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tiff" ContentType="image/tiff"/>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drawings/drawing3.xml" ContentType="application/vnd.openxmlformats-officedocument.drawing+xml"/>
  <Override PartName="/xl/comments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821"/>
  <workbookPr defaultThemeVersion="124226"/>
  <mc:AlternateContent xmlns:mc="http://schemas.openxmlformats.org/markup-compatibility/2006">
    <mc:Choice Requires="x15">
      <x15ac:absPath xmlns:x15ac="http://schemas.microsoft.com/office/spreadsheetml/2010/11/ac" url="https://masseyuni-my.sharepoint.com/personal/ajmurphy_massey_ac_nz/Documents/115.109 Shared/Lab Worksheets 2602/"/>
    </mc:Choice>
  </mc:AlternateContent>
  <xr:revisionPtr revIDLastSave="229" documentId="8_{9506A228-45EE-3C43-B4F7-E632F34008A4}" xr6:coauthVersionLast="47" xr6:coauthVersionMax="47" xr10:uidLastSave="{304FB5D7-CB0B-424A-AD5D-D42C779921DE}"/>
  <bookViews>
    <workbookView xWindow="0" yWindow="760" windowWidth="30240" windowHeight="17820" xr2:uid="{00000000-000D-0000-FFFF-FFFF00000000}"/>
  </bookViews>
  <sheets>
    <sheet name="Lab 7" sheetId="3" r:id="rId1"/>
    <sheet name="Lab 8" sheetId="8" r:id="rId2"/>
    <sheet name="SustainabilityData" sheetId="9" r:id="rId3"/>
    <sheet name="ClassData" sheetId="6" r:id="rId4"/>
  </sheets>
  <definedNames>
    <definedName name="_xlnm._FilterDatabase" localSheetId="2" hidden="1">SustainabilityData!$C$4:$C$1056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F372" i="6" l="1"/>
  <c r="P372" i="6"/>
  <c r="Q372" i="6" s="1"/>
  <c r="AF371" i="6"/>
  <c r="P371" i="6"/>
  <c r="Q371" i="6" s="1"/>
  <c r="AF370" i="6"/>
  <c r="P370" i="6"/>
  <c r="Q370" i="6" s="1"/>
  <c r="AF369" i="6"/>
  <c r="P369" i="6"/>
  <c r="Q369" i="6" s="1"/>
  <c r="AF368" i="6"/>
  <c r="P368" i="6"/>
  <c r="Q368" i="6" s="1"/>
  <c r="AF367" i="6"/>
  <c r="P367" i="6"/>
  <c r="Q367" i="6" s="1"/>
  <c r="AF366" i="6"/>
  <c r="Q366" i="6"/>
  <c r="P366" i="6"/>
  <c r="AF365" i="6"/>
  <c r="Q365" i="6"/>
  <c r="P365" i="6"/>
  <c r="AF364" i="6"/>
  <c r="Q364" i="6"/>
  <c r="P364" i="6"/>
  <c r="AF363" i="6"/>
  <c r="P363" i="6"/>
  <c r="Q363" i="6" s="1"/>
  <c r="AF362" i="6"/>
  <c r="P362" i="6"/>
  <c r="Q362" i="6" s="1"/>
  <c r="AF361" i="6"/>
  <c r="P361" i="6"/>
  <c r="Q361" i="6" s="1"/>
  <c r="AF360" i="6"/>
  <c r="Q360" i="6"/>
  <c r="P360" i="6"/>
  <c r="AF359" i="6"/>
  <c r="P359" i="6"/>
  <c r="Q359" i="6" s="1"/>
  <c r="AF358" i="6"/>
  <c r="P358" i="6"/>
  <c r="Q358" i="6" s="1"/>
  <c r="AF357" i="6"/>
  <c r="P357" i="6"/>
  <c r="Q357" i="6" s="1"/>
  <c r="AF356" i="6"/>
  <c r="Q356" i="6"/>
  <c r="P356" i="6"/>
  <c r="AF355" i="6"/>
  <c r="Q355" i="6"/>
  <c r="P355" i="6"/>
  <c r="AF354" i="6"/>
  <c r="Q354" i="6"/>
  <c r="P354" i="6"/>
  <c r="AF353" i="6"/>
  <c r="Q353" i="6"/>
  <c r="P353" i="6"/>
  <c r="AF352" i="6"/>
  <c r="P352" i="6"/>
  <c r="Q352" i="6" s="1"/>
  <c r="AF351" i="6"/>
  <c r="P351" i="6"/>
  <c r="Q351" i="6" s="1"/>
  <c r="AF350" i="6"/>
  <c r="Q350" i="6"/>
  <c r="P350" i="6"/>
  <c r="AF349" i="6"/>
  <c r="P349" i="6"/>
  <c r="Q349" i="6" s="1"/>
  <c r="AF348" i="6"/>
  <c r="P348" i="6"/>
  <c r="Q348" i="6" s="1"/>
  <c r="AF347" i="6"/>
  <c r="P347" i="6"/>
  <c r="Q347" i="6" s="1"/>
  <c r="AF346" i="6"/>
  <c r="Q346" i="6"/>
  <c r="P346" i="6"/>
  <c r="AF345" i="6"/>
  <c r="Q345" i="6"/>
  <c r="P345" i="6"/>
  <c r="AF344" i="6"/>
  <c r="Q344" i="6"/>
  <c r="P344" i="6"/>
  <c r="AF343" i="6"/>
  <c r="Q343" i="6"/>
  <c r="P343" i="6"/>
  <c r="AF342" i="6"/>
  <c r="P342" i="6"/>
  <c r="Q342" i="6" s="1"/>
  <c r="AF341" i="6"/>
  <c r="P341" i="6"/>
  <c r="Q341" i="6" s="1"/>
  <c r="AF340" i="6"/>
  <c r="Q340" i="6"/>
  <c r="P340" i="6"/>
  <c r="AF339" i="6"/>
  <c r="P339" i="6"/>
  <c r="Q339" i="6" s="1"/>
  <c r="AF338" i="6"/>
  <c r="P338" i="6"/>
  <c r="Q338" i="6" s="1"/>
  <c r="AF337" i="6"/>
  <c r="P337" i="6"/>
  <c r="Q337" i="6" s="1"/>
  <c r="AF336" i="6"/>
  <c r="Q336" i="6"/>
  <c r="P336" i="6"/>
  <c r="AF335" i="6"/>
  <c r="Q335" i="6"/>
  <c r="P335" i="6"/>
  <c r="AF334" i="6"/>
  <c r="Q334" i="6"/>
  <c r="P334" i="6"/>
  <c r="AF333" i="6"/>
  <c r="Q333" i="6"/>
  <c r="P333" i="6"/>
  <c r="AF332" i="6"/>
  <c r="P332" i="6"/>
  <c r="Q332" i="6" s="1"/>
  <c r="AF331" i="6"/>
  <c r="P331" i="6"/>
  <c r="Q331" i="6" s="1"/>
  <c r="AF330" i="6"/>
  <c r="Q330" i="6"/>
  <c r="P330" i="6"/>
  <c r="AF329" i="6"/>
  <c r="P329" i="6"/>
  <c r="Q329" i="6" s="1"/>
  <c r="AF328" i="6"/>
  <c r="Q328" i="6"/>
  <c r="P328" i="6"/>
  <c r="AF327" i="6"/>
  <c r="P327" i="6"/>
  <c r="Q327" i="6" s="1"/>
  <c r="AF326" i="6"/>
  <c r="Q326" i="6"/>
  <c r="P326" i="6"/>
  <c r="AF325" i="6"/>
  <c r="P325" i="6"/>
  <c r="Q325" i="6" s="1"/>
  <c r="AF324" i="6"/>
  <c r="Q324" i="6"/>
  <c r="P324" i="6"/>
  <c r="AF323" i="6"/>
  <c r="Q323" i="6"/>
  <c r="P323" i="6"/>
  <c r="AF322" i="6"/>
  <c r="P322" i="6"/>
  <c r="Q322" i="6" s="1"/>
  <c r="AF321" i="6"/>
  <c r="P321" i="6"/>
  <c r="Q321" i="6" s="1"/>
  <c r="AF320" i="6"/>
  <c r="Q320" i="6"/>
  <c r="P320" i="6"/>
  <c r="AF319" i="6"/>
  <c r="P319" i="6"/>
  <c r="Q319" i="6" s="1"/>
  <c r="AF318" i="6"/>
  <c r="Q318" i="6"/>
  <c r="P318" i="6"/>
  <c r="AF317" i="6"/>
  <c r="P317" i="6"/>
  <c r="Q317" i="6" s="1"/>
  <c r="AF316" i="6"/>
  <c r="Q316" i="6"/>
  <c r="P316" i="6"/>
  <c r="AF315" i="6"/>
  <c r="P315" i="6"/>
  <c r="Q315" i="6" s="1"/>
  <c r="AF314" i="6"/>
  <c r="Q314" i="6"/>
  <c r="P314" i="6"/>
  <c r="AF313" i="6"/>
  <c r="Q313" i="6"/>
  <c r="P313" i="6"/>
  <c r="AF312" i="6"/>
  <c r="P312" i="6"/>
  <c r="Q312" i="6" s="1"/>
  <c r="AF311" i="6"/>
  <c r="P311" i="6"/>
  <c r="Q311" i="6" s="1"/>
  <c r="AF310" i="6"/>
  <c r="Q310" i="6"/>
  <c r="P310" i="6"/>
  <c r="AF309" i="6"/>
  <c r="P309" i="6"/>
  <c r="Q309" i="6" s="1"/>
  <c r="AF308" i="6"/>
  <c r="Q308" i="6"/>
  <c r="P308" i="6"/>
  <c r="AF307" i="6"/>
  <c r="P307" i="6"/>
  <c r="Q307" i="6" s="1"/>
  <c r="AF306" i="6"/>
  <c r="Q306" i="6"/>
  <c r="P306" i="6"/>
  <c r="AF305" i="6"/>
  <c r="P305" i="6"/>
  <c r="Q305" i="6" s="1"/>
  <c r="AF304" i="6"/>
  <c r="Q304" i="6"/>
  <c r="P304" i="6"/>
  <c r="AF303" i="6"/>
  <c r="Q303" i="6"/>
  <c r="P303" i="6"/>
  <c r="AF302" i="6"/>
  <c r="P302" i="6"/>
  <c r="Q302" i="6" s="1"/>
  <c r="AF301" i="6"/>
  <c r="P301" i="6"/>
  <c r="Q301" i="6" s="1"/>
  <c r="AF300" i="6"/>
  <c r="Q300" i="6"/>
  <c r="P300" i="6"/>
  <c r="AF299" i="6"/>
  <c r="P299" i="6"/>
  <c r="Q299" i="6" s="1"/>
  <c r="AF298" i="6"/>
  <c r="Q298" i="6"/>
  <c r="P298" i="6"/>
  <c r="AF297" i="6"/>
  <c r="P297" i="6"/>
  <c r="Q297" i="6" s="1"/>
  <c r="AF296" i="6"/>
  <c r="Q296" i="6"/>
  <c r="P296" i="6"/>
  <c r="AF295" i="6"/>
  <c r="P295" i="6"/>
  <c r="Q295" i="6" s="1"/>
  <c r="AF294" i="6"/>
  <c r="Q294" i="6"/>
  <c r="P294" i="6"/>
  <c r="AF293" i="6"/>
  <c r="Q293" i="6"/>
  <c r="P293" i="6"/>
  <c r="AF292" i="6"/>
  <c r="P292" i="6"/>
  <c r="Q292" i="6" s="1"/>
  <c r="AF291" i="6"/>
  <c r="P291" i="6"/>
  <c r="Q291" i="6" s="1"/>
  <c r="AF290" i="6"/>
  <c r="P290" i="6"/>
  <c r="Q290" i="6" s="1"/>
  <c r="AF289" i="6"/>
  <c r="P289" i="6"/>
  <c r="Q289" i="6" s="1"/>
  <c r="AF288" i="6"/>
  <c r="Q288" i="6"/>
  <c r="P288" i="6"/>
  <c r="AF287" i="6"/>
  <c r="P287" i="6"/>
  <c r="Q287" i="6" s="1"/>
  <c r="AF286" i="6"/>
  <c r="Q286" i="6"/>
  <c r="P286" i="6"/>
  <c r="AF285" i="6"/>
  <c r="P285" i="6"/>
  <c r="Q285" i="6" s="1"/>
  <c r="AF284" i="6"/>
  <c r="Q284" i="6"/>
  <c r="P284" i="6"/>
  <c r="AF283" i="6"/>
  <c r="Q283" i="6"/>
  <c r="P283" i="6"/>
  <c r="AF282" i="6"/>
  <c r="P282" i="6"/>
  <c r="Q282" i="6" s="1"/>
  <c r="AF281" i="6"/>
  <c r="P281" i="6"/>
  <c r="Q281" i="6" s="1"/>
  <c r="AF280" i="6"/>
  <c r="P280" i="6"/>
  <c r="Q280" i="6" s="1"/>
  <c r="AF279" i="6"/>
  <c r="P279" i="6"/>
  <c r="Q279" i="6" s="1"/>
  <c r="AF278" i="6"/>
  <c r="Q278" i="6"/>
  <c r="P278" i="6"/>
  <c r="AF277" i="6"/>
  <c r="P277" i="6"/>
  <c r="Q277" i="6" s="1"/>
  <c r="AF276" i="6"/>
  <c r="Q276" i="6"/>
  <c r="P276" i="6"/>
  <c r="AF275" i="6"/>
  <c r="P275" i="6"/>
  <c r="Q275" i="6" s="1"/>
  <c r="AF274" i="6"/>
  <c r="Q274" i="6"/>
  <c r="P274" i="6"/>
  <c r="AF273" i="6"/>
  <c r="Q273" i="6"/>
  <c r="P273" i="6"/>
  <c r="AF272" i="6"/>
  <c r="P272" i="6"/>
  <c r="Q272" i="6" s="1"/>
  <c r="AF271" i="6"/>
  <c r="P271" i="6"/>
  <c r="Q271" i="6" s="1"/>
  <c r="AF270" i="6"/>
  <c r="P270" i="6"/>
  <c r="Q270" i="6" s="1"/>
  <c r="AF269" i="6"/>
  <c r="P269" i="6"/>
  <c r="Q269" i="6" s="1"/>
  <c r="AF268" i="6"/>
  <c r="Q268" i="6"/>
  <c r="P268" i="6"/>
  <c r="AF267" i="6"/>
  <c r="P267" i="6"/>
  <c r="Q267" i="6" s="1"/>
  <c r="AF266" i="6"/>
  <c r="Q266" i="6"/>
  <c r="P266" i="6"/>
  <c r="AF265" i="6"/>
  <c r="P265" i="6"/>
  <c r="Q265" i="6" s="1"/>
  <c r="AF264" i="6"/>
  <c r="Q264" i="6"/>
  <c r="P264" i="6"/>
  <c r="AF263" i="6"/>
  <c r="Q263" i="6"/>
  <c r="P263" i="6"/>
  <c r="AF262" i="6"/>
  <c r="P262" i="6"/>
  <c r="Q262" i="6" s="1"/>
  <c r="AF261" i="6"/>
  <c r="P261" i="6"/>
  <c r="Q261" i="6" s="1"/>
  <c r="AF260" i="6"/>
  <c r="P260" i="6"/>
  <c r="Q260" i="6" s="1"/>
  <c r="AF259" i="6"/>
  <c r="P259" i="6"/>
  <c r="Q259" i="6" s="1"/>
  <c r="AF258" i="6"/>
  <c r="Q258" i="6"/>
  <c r="P258" i="6"/>
  <c r="AF257" i="6"/>
  <c r="P257" i="6"/>
  <c r="Q257" i="6" s="1"/>
  <c r="AF256" i="6"/>
  <c r="Q256" i="6"/>
  <c r="P256" i="6"/>
  <c r="AF255" i="6"/>
  <c r="P255" i="6"/>
  <c r="Q255" i="6" s="1"/>
  <c r="AF254" i="6"/>
  <c r="Q254" i="6"/>
  <c r="P254" i="6"/>
  <c r="AF253" i="6"/>
  <c r="Q253" i="6"/>
  <c r="P253" i="6"/>
  <c r="AF252" i="6"/>
  <c r="P252" i="6"/>
  <c r="Q252" i="6" s="1"/>
  <c r="AF251" i="6"/>
  <c r="P251" i="6"/>
  <c r="Q251" i="6" s="1"/>
  <c r="AF250" i="6"/>
  <c r="P250" i="6"/>
  <c r="Q250" i="6" s="1"/>
  <c r="AF249" i="6"/>
  <c r="P249" i="6"/>
  <c r="Q249" i="6" s="1"/>
  <c r="AF248" i="6"/>
  <c r="Q248" i="6"/>
  <c r="P248" i="6"/>
  <c r="AF247" i="6"/>
  <c r="P247" i="6"/>
  <c r="Q247" i="6" s="1"/>
  <c r="AF246" i="6"/>
  <c r="Q246" i="6"/>
  <c r="P246" i="6"/>
  <c r="AF245" i="6"/>
  <c r="P245" i="6"/>
  <c r="Q245" i="6" s="1"/>
  <c r="AF244" i="6"/>
  <c r="Q244" i="6"/>
  <c r="P244" i="6"/>
  <c r="AF243" i="6"/>
  <c r="Q243" i="6"/>
  <c r="P243" i="6"/>
  <c r="AF242" i="6"/>
  <c r="P242" i="6"/>
  <c r="Q242" i="6" s="1"/>
  <c r="AF241" i="6"/>
  <c r="P241" i="6"/>
  <c r="Q241" i="6" s="1"/>
  <c r="AF240" i="6"/>
  <c r="P240" i="6"/>
  <c r="Q240" i="6" s="1"/>
  <c r="AF239" i="6"/>
  <c r="P239" i="6"/>
  <c r="Q239" i="6" s="1"/>
  <c r="AF238" i="6"/>
  <c r="Q238" i="6"/>
  <c r="P238" i="6"/>
  <c r="AF237" i="6"/>
  <c r="P237" i="6"/>
  <c r="Q237" i="6" s="1"/>
  <c r="AF236" i="6"/>
  <c r="Q236" i="6"/>
  <c r="P236" i="6"/>
  <c r="AF235" i="6"/>
  <c r="P235" i="6"/>
  <c r="Q235" i="6" s="1"/>
  <c r="AF234" i="6"/>
  <c r="Q234" i="6"/>
  <c r="P234" i="6"/>
  <c r="AF233" i="6"/>
  <c r="Q233" i="6"/>
  <c r="P233" i="6"/>
  <c r="AF232" i="6"/>
  <c r="P232" i="6"/>
  <c r="Q232" i="6" s="1"/>
  <c r="AF231" i="6"/>
  <c r="P231" i="6"/>
  <c r="Q231" i="6" s="1"/>
  <c r="AF230" i="6"/>
  <c r="P230" i="6"/>
  <c r="Q230" i="6" s="1"/>
  <c r="AF229" i="6"/>
  <c r="P229" i="6"/>
  <c r="Q229" i="6" s="1"/>
  <c r="AF228" i="6"/>
  <c r="Q228" i="6"/>
  <c r="P228" i="6"/>
  <c r="AF227" i="6"/>
  <c r="P227" i="6"/>
  <c r="Q227" i="6" s="1"/>
  <c r="AF226" i="6"/>
  <c r="Q226" i="6"/>
  <c r="P226" i="6"/>
  <c r="AF225" i="6"/>
  <c r="P225" i="6"/>
  <c r="Q225" i="6" s="1"/>
  <c r="AF224" i="6"/>
  <c r="Q224" i="6"/>
  <c r="P224" i="6"/>
  <c r="AF223" i="6"/>
  <c r="Q223" i="6"/>
  <c r="P223" i="6"/>
  <c r="AF222" i="6"/>
  <c r="P222" i="6"/>
  <c r="Q222" i="6" s="1"/>
  <c r="AF221" i="6"/>
  <c r="P221" i="6"/>
  <c r="Q221" i="6" s="1"/>
  <c r="AF220" i="6"/>
  <c r="P220" i="6"/>
  <c r="Q220" i="6" s="1"/>
  <c r="AF219" i="6"/>
  <c r="P219" i="6"/>
  <c r="Q219" i="6" s="1"/>
  <c r="AF218" i="6"/>
  <c r="Q218" i="6"/>
  <c r="P218" i="6"/>
  <c r="AF217" i="6"/>
  <c r="P217" i="6"/>
  <c r="Q217" i="6" s="1"/>
  <c r="AF216" i="6"/>
  <c r="Q216" i="6"/>
  <c r="P216" i="6"/>
  <c r="AF215" i="6"/>
  <c r="P215" i="6"/>
  <c r="Q215" i="6" s="1"/>
  <c r="AF214" i="6"/>
  <c r="Q214" i="6"/>
  <c r="P214" i="6"/>
  <c r="AF213" i="6"/>
  <c r="Q213" i="6"/>
  <c r="P213" i="6"/>
  <c r="AF212" i="6"/>
  <c r="P212" i="6"/>
  <c r="Q212" i="6" s="1"/>
  <c r="AF211" i="6"/>
  <c r="P211" i="6"/>
  <c r="Q211" i="6" s="1"/>
  <c r="AF210" i="6"/>
  <c r="P210" i="6"/>
  <c r="Q210" i="6" s="1"/>
  <c r="AF209" i="6"/>
  <c r="P209" i="6"/>
  <c r="Q209" i="6" s="1"/>
  <c r="AF208" i="6"/>
  <c r="Q208" i="6"/>
  <c r="P208" i="6"/>
  <c r="AF207" i="6"/>
  <c r="P207" i="6"/>
  <c r="Q207" i="6" s="1"/>
  <c r="AF206" i="6"/>
  <c r="Q206" i="6"/>
  <c r="P206" i="6"/>
  <c r="AF205" i="6"/>
  <c r="P205" i="6"/>
  <c r="Q205" i="6" s="1"/>
  <c r="AF204" i="6"/>
  <c r="Q204" i="6"/>
  <c r="P204" i="6"/>
  <c r="AF203" i="6"/>
  <c r="Q203" i="6"/>
  <c r="P203" i="6"/>
  <c r="AF202" i="6"/>
  <c r="P202" i="6"/>
  <c r="Q202" i="6" s="1"/>
  <c r="AF201" i="6"/>
  <c r="P201" i="6"/>
  <c r="Q201" i="6" s="1"/>
  <c r="AF200" i="6"/>
  <c r="P200" i="6"/>
  <c r="Q200" i="6" s="1"/>
  <c r="AF199" i="6"/>
  <c r="P199" i="6"/>
  <c r="Q199" i="6" s="1"/>
  <c r="AF198" i="6"/>
  <c r="Q198" i="6"/>
  <c r="P198" i="6"/>
  <c r="AF197" i="6"/>
  <c r="P197" i="6"/>
  <c r="Q197" i="6" s="1"/>
  <c r="AF196" i="6"/>
  <c r="Q196" i="6"/>
  <c r="P196" i="6"/>
  <c r="AF195" i="6"/>
  <c r="P195" i="6"/>
  <c r="Q195" i="6" s="1"/>
  <c r="AF194" i="6"/>
  <c r="Q194" i="6"/>
  <c r="P194" i="6"/>
  <c r="AF193" i="6"/>
  <c r="Q193" i="6"/>
  <c r="P193" i="6"/>
  <c r="AF192" i="6"/>
  <c r="P192" i="6"/>
  <c r="Q192" i="6" s="1"/>
  <c r="AF191" i="6"/>
  <c r="P191" i="6"/>
  <c r="Q191" i="6" s="1"/>
  <c r="AF190" i="6"/>
  <c r="P190" i="6"/>
  <c r="Q190" i="6" s="1"/>
  <c r="AF189" i="6"/>
  <c r="P189" i="6"/>
  <c r="Q189" i="6" s="1"/>
  <c r="AF188" i="6"/>
  <c r="Q188" i="6"/>
  <c r="P188" i="6"/>
  <c r="AF187" i="6"/>
  <c r="P187" i="6"/>
  <c r="Q187" i="6" s="1"/>
  <c r="AF186" i="6"/>
  <c r="Q186" i="6"/>
  <c r="P186" i="6"/>
  <c r="AF185" i="6"/>
  <c r="P185" i="6"/>
  <c r="Q185" i="6" s="1"/>
  <c r="AF184" i="6"/>
  <c r="Q184" i="6"/>
  <c r="P184" i="6"/>
  <c r="AF183" i="6"/>
  <c r="Q183" i="6"/>
  <c r="P183" i="6"/>
  <c r="AF182" i="6"/>
  <c r="P182" i="6"/>
  <c r="Q182" i="6" s="1"/>
  <c r="AF181" i="6"/>
  <c r="P181" i="6"/>
  <c r="Q181" i="6" s="1"/>
  <c r="AF180" i="6"/>
  <c r="P180" i="6"/>
  <c r="Q180" i="6" s="1"/>
  <c r="AF179" i="6"/>
  <c r="P179" i="6"/>
  <c r="Q179" i="6" s="1"/>
  <c r="AF178" i="6"/>
  <c r="Q178" i="6"/>
  <c r="P178" i="6"/>
  <c r="AF177" i="6"/>
  <c r="P177" i="6"/>
  <c r="Q177" i="6" s="1"/>
  <c r="AF176" i="6"/>
  <c r="Q176" i="6"/>
  <c r="P176" i="6"/>
  <c r="AF175" i="6"/>
  <c r="P175" i="6"/>
  <c r="Q175" i="6" s="1"/>
  <c r="AF174" i="6"/>
  <c r="Q174" i="6"/>
  <c r="P174" i="6"/>
  <c r="AF173" i="6"/>
  <c r="Q173" i="6"/>
  <c r="P173" i="6"/>
  <c r="AF172" i="6"/>
  <c r="P172" i="6"/>
  <c r="Q172" i="6" s="1"/>
  <c r="AF171" i="6"/>
  <c r="P171" i="6"/>
  <c r="Q171" i="6" s="1"/>
  <c r="AF170" i="6"/>
  <c r="P170" i="6"/>
  <c r="Q170" i="6" s="1"/>
  <c r="AF169" i="6"/>
  <c r="P169" i="6"/>
  <c r="Q169" i="6" s="1"/>
  <c r="AF168" i="6"/>
  <c r="Q168" i="6"/>
  <c r="P168" i="6"/>
  <c r="AF167" i="6"/>
  <c r="P167" i="6"/>
  <c r="Q167" i="6" s="1"/>
  <c r="AF166" i="6"/>
  <c r="Q166" i="6"/>
  <c r="P166" i="6"/>
  <c r="AF165" i="6"/>
  <c r="P165" i="6"/>
  <c r="Q165" i="6" s="1"/>
  <c r="AF164" i="6"/>
  <c r="Q164" i="6"/>
  <c r="P164" i="6"/>
  <c r="AF163" i="6"/>
  <c r="Q163" i="6"/>
  <c r="P163" i="6"/>
  <c r="AF162" i="6"/>
  <c r="P162" i="6"/>
  <c r="Q162" i="6" s="1"/>
  <c r="AF161" i="6"/>
  <c r="P161" i="6"/>
  <c r="Q161" i="6" s="1"/>
  <c r="AF160" i="6"/>
  <c r="P160" i="6"/>
  <c r="Q160" i="6" s="1"/>
  <c r="AF159" i="6"/>
  <c r="P159" i="6"/>
  <c r="Q159" i="6" s="1"/>
  <c r="AF158" i="6"/>
  <c r="Q158" i="6"/>
  <c r="P158" i="6"/>
  <c r="AF157" i="6"/>
  <c r="P157" i="6"/>
  <c r="Q157" i="6" s="1"/>
  <c r="AF156" i="6"/>
  <c r="Q156" i="6"/>
  <c r="P156" i="6"/>
  <c r="AF155" i="6"/>
  <c r="P155" i="6"/>
  <c r="Q155" i="6" s="1"/>
  <c r="AF154" i="6"/>
  <c r="Q154" i="6"/>
  <c r="P154" i="6"/>
  <c r="AF153" i="6"/>
  <c r="Q153" i="6"/>
  <c r="P153" i="6"/>
  <c r="AF152" i="6"/>
  <c r="P152" i="6"/>
  <c r="Q152" i="6" s="1"/>
  <c r="AF151" i="6"/>
  <c r="P151" i="6"/>
  <c r="Q151" i="6" s="1"/>
  <c r="AF150" i="6"/>
  <c r="P150" i="6"/>
  <c r="Q150" i="6" s="1"/>
  <c r="AF149" i="6"/>
  <c r="P149" i="6"/>
  <c r="Q149" i="6" s="1"/>
  <c r="AF148" i="6"/>
  <c r="Q148" i="6"/>
  <c r="P148" i="6"/>
  <c r="AF147" i="6"/>
  <c r="P147" i="6"/>
  <c r="Q147" i="6" s="1"/>
  <c r="AF146" i="6"/>
  <c r="Q146" i="6"/>
  <c r="P146" i="6"/>
  <c r="AF145" i="6"/>
  <c r="P145" i="6"/>
  <c r="Q145" i="6" s="1"/>
  <c r="AF144" i="6"/>
  <c r="Q144" i="6"/>
  <c r="P144" i="6"/>
  <c r="AF143" i="6"/>
  <c r="Q143" i="6"/>
  <c r="P143" i="6"/>
  <c r="AF142" i="6"/>
  <c r="P142" i="6"/>
  <c r="Q142" i="6" s="1"/>
  <c r="AF141" i="6"/>
  <c r="P141" i="6"/>
  <c r="Q141" i="6" s="1"/>
  <c r="AF140" i="6"/>
  <c r="P140" i="6"/>
  <c r="Q140" i="6" s="1"/>
  <c r="AF139" i="6"/>
  <c r="P139" i="6"/>
  <c r="Q139" i="6" s="1"/>
  <c r="AF138" i="6"/>
  <c r="Q138" i="6"/>
  <c r="P138" i="6"/>
  <c r="AF137" i="6"/>
  <c r="P137" i="6"/>
  <c r="Q137" i="6" s="1"/>
  <c r="AF136" i="6"/>
  <c r="Q136" i="6"/>
  <c r="P136" i="6"/>
  <c r="AF135" i="6"/>
  <c r="P135" i="6"/>
  <c r="Q135" i="6" s="1"/>
  <c r="AF134" i="6"/>
  <c r="Q134" i="6"/>
  <c r="P134" i="6"/>
  <c r="AF133" i="6"/>
  <c r="Q133" i="6"/>
  <c r="P133" i="6"/>
  <c r="AF132" i="6"/>
  <c r="P132" i="6"/>
  <c r="Q132" i="6" s="1"/>
  <c r="AF131" i="6"/>
  <c r="P131" i="6"/>
  <c r="Q131" i="6" s="1"/>
  <c r="AF130" i="6"/>
  <c r="P130" i="6"/>
  <c r="Q130" i="6" s="1"/>
  <c r="AF129" i="6"/>
  <c r="P129" i="6"/>
  <c r="Q129" i="6" s="1"/>
  <c r="AF128" i="6"/>
  <c r="Q128" i="6"/>
  <c r="P128" i="6"/>
  <c r="AF127" i="6"/>
  <c r="P127" i="6"/>
  <c r="Q127" i="6" s="1"/>
  <c r="AF126" i="6"/>
  <c r="Q126" i="6"/>
  <c r="P126" i="6"/>
  <c r="AF125" i="6"/>
  <c r="P125" i="6"/>
  <c r="Q125" i="6" s="1"/>
  <c r="AF124" i="6"/>
  <c r="Q124" i="6"/>
  <c r="P124" i="6"/>
  <c r="AF123" i="6"/>
  <c r="Q123" i="6"/>
  <c r="P123" i="6"/>
  <c r="AF122" i="6"/>
  <c r="P122" i="6"/>
  <c r="Q122" i="6" s="1"/>
  <c r="AF121" i="6"/>
  <c r="P121" i="6"/>
  <c r="Q121" i="6" s="1"/>
  <c r="AF120" i="6"/>
  <c r="P120" i="6"/>
  <c r="Q120" i="6" s="1"/>
  <c r="AF119" i="6"/>
  <c r="P119" i="6"/>
  <c r="Q119" i="6" s="1"/>
  <c r="AF118" i="6"/>
  <c r="Q118" i="6"/>
  <c r="P118" i="6"/>
  <c r="AF117" i="6"/>
  <c r="P117" i="6"/>
  <c r="Q117" i="6" s="1"/>
  <c r="AF116" i="6"/>
  <c r="Q116" i="6"/>
  <c r="P116" i="6"/>
  <c r="AF115" i="6"/>
  <c r="P115" i="6"/>
  <c r="Q115" i="6" s="1"/>
  <c r="AF114" i="6"/>
  <c r="Q114" i="6"/>
  <c r="P114" i="6"/>
  <c r="AF113" i="6"/>
  <c r="Q113" i="6"/>
  <c r="P113" i="6"/>
  <c r="AF112" i="6"/>
  <c r="P112" i="6"/>
  <c r="Q112" i="6" s="1"/>
  <c r="AF111" i="6"/>
  <c r="P111" i="6"/>
  <c r="Q111" i="6" s="1"/>
  <c r="AF110" i="6"/>
  <c r="P110" i="6"/>
  <c r="Q110" i="6" s="1"/>
  <c r="AF109" i="6"/>
  <c r="P109" i="6"/>
  <c r="Q109" i="6" s="1"/>
  <c r="AF108" i="6"/>
  <c r="Q108" i="6"/>
  <c r="P108" i="6"/>
  <c r="AF107" i="6"/>
  <c r="P107" i="6"/>
  <c r="Q107" i="6" s="1"/>
  <c r="AF106" i="6"/>
  <c r="Q106" i="6"/>
  <c r="P106" i="6"/>
  <c r="AF105" i="6"/>
  <c r="P105" i="6"/>
  <c r="Q105" i="6" s="1"/>
  <c r="AF104" i="6"/>
  <c r="Q104" i="6"/>
  <c r="P104" i="6"/>
  <c r="AF103" i="6"/>
  <c r="Q103" i="6"/>
  <c r="P103" i="6"/>
  <c r="AF102" i="6"/>
  <c r="P102" i="6"/>
  <c r="Q102" i="6" s="1"/>
  <c r="AF101" i="6"/>
  <c r="P101" i="6"/>
  <c r="Q101" i="6" s="1"/>
  <c r="AF100" i="6"/>
  <c r="P100" i="6"/>
  <c r="Q100" i="6" s="1"/>
  <c r="AF99" i="6"/>
  <c r="P99" i="6"/>
  <c r="Q99" i="6" s="1"/>
  <c r="AF98" i="6"/>
  <c r="Q98" i="6"/>
  <c r="P98" i="6"/>
  <c r="AF97" i="6"/>
  <c r="P97" i="6"/>
  <c r="Q97" i="6" s="1"/>
  <c r="AF96" i="6"/>
  <c r="Q96" i="6"/>
  <c r="P96" i="6"/>
  <c r="AF95" i="6"/>
  <c r="P95" i="6"/>
  <c r="Q95" i="6" s="1"/>
  <c r="AF94" i="6"/>
  <c r="Q94" i="6"/>
  <c r="P94" i="6"/>
  <c r="AF93" i="6"/>
  <c r="Q93" i="6"/>
  <c r="P93" i="6"/>
  <c r="AF92" i="6"/>
  <c r="P92" i="6"/>
  <c r="Q92" i="6" s="1"/>
  <c r="AF91" i="6"/>
  <c r="P91" i="6"/>
  <c r="Q91" i="6" s="1"/>
  <c r="AF90" i="6"/>
  <c r="P90" i="6"/>
  <c r="Q90" i="6" s="1"/>
  <c r="AF89" i="6"/>
  <c r="P89" i="6"/>
  <c r="Q89" i="6" s="1"/>
  <c r="AF88" i="6"/>
  <c r="Q88" i="6"/>
  <c r="P88" i="6"/>
  <c r="AF87" i="6"/>
  <c r="P87" i="6"/>
  <c r="Q87" i="6" s="1"/>
  <c r="AF86" i="6"/>
  <c r="Q86" i="6"/>
  <c r="P86" i="6"/>
  <c r="AF85" i="6"/>
  <c r="P85" i="6"/>
  <c r="Q85" i="6" s="1"/>
  <c r="AF84" i="6"/>
  <c r="Q84" i="6"/>
  <c r="P84" i="6"/>
  <c r="AF83" i="6"/>
  <c r="Q83" i="6"/>
  <c r="P83" i="6"/>
  <c r="AF82" i="6"/>
  <c r="P82" i="6"/>
  <c r="Q82" i="6" s="1"/>
  <c r="AF81" i="6"/>
  <c r="P81" i="6"/>
  <c r="Q81" i="6" s="1"/>
  <c r="AF80" i="6"/>
  <c r="P80" i="6"/>
  <c r="Q80" i="6" s="1"/>
  <c r="AF79" i="6"/>
  <c r="P79" i="6"/>
  <c r="Q79" i="6" s="1"/>
  <c r="AF78" i="6"/>
  <c r="Q78" i="6"/>
  <c r="P78" i="6"/>
  <c r="AF77" i="6"/>
  <c r="P77" i="6"/>
  <c r="Q77" i="6" s="1"/>
  <c r="AF76" i="6"/>
  <c r="Q76" i="6"/>
  <c r="P76" i="6"/>
  <c r="AF75" i="6"/>
  <c r="P75" i="6"/>
  <c r="Q75" i="6" s="1"/>
  <c r="AF74" i="6"/>
  <c r="Q74" i="6"/>
  <c r="P74" i="6"/>
  <c r="AF73" i="6"/>
  <c r="Q73" i="6"/>
  <c r="P73" i="6"/>
  <c r="AF72" i="6"/>
  <c r="P72" i="6"/>
  <c r="Q72" i="6" s="1"/>
  <c r="AF71" i="6"/>
  <c r="P71" i="6"/>
  <c r="Q71" i="6" s="1"/>
  <c r="AF70" i="6"/>
  <c r="P70" i="6"/>
  <c r="Q70" i="6" s="1"/>
  <c r="AF69" i="6"/>
  <c r="P69" i="6"/>
  <c r="Q69" i="6" s="1"/>
  <c r="AF68" i="6"/>
  <c r="Q68" i="6"/>
  <c r="P68" i="6"/>
  <c r="AF67" i="6"/>
  <c r="P67" i="6"/>
  <c r="Q67" i="6" s="1"/>
  <c r="AF66" i="6"/>
  <c r="Q66" i="6"/>
  <c r="P66" i="6"/>
  <c r="AF65" i="6"/>
  <c r="P65" i="6"/>
  <c r="Q65" i="6" s="1"/>
  <c r="AF64" i="6"/>
  <c r="Q64" i="6"/>
  <c r="P64" i="6"/>
  <c r="AF63" i="6"/>
  <c r="Q63" i="6"/>
  <c r="P63" i="6"/>
  <c r="AF62" i="6"/>
  <c r="P62" i="6"/>
  <c r="Q62" i="6" s="1"/>
  <c r="AF61" i="6"/>
  <c r="P61" i="6"/>
  <c r="Q61" i="6" s="1"/>
  <c r="AF60" i="6"/>
  <c r="P60" i="6"/>
  <c r="Q60" i="6" s="1"/>
  <c r="AF59" i="6"/>
  <c r="P59" i="6"/>
  <c r="Q59" i="6" s="1"/>
  <c r="AF58" i="6"/>
  <c r="Q58" i="6"/>
  <c r="P58" i="6"/>
  <c r="AF57" i="6"/>
  <c r="P57" i="6"/>
  <c r="Q57" i="6" s="1"/>
  <c r="AF56" i="6"/>
  <c r="Q56" i="6"/>
  <c r="P56" i="6"/>
  <c r="AF55" i="6"/>
  <c r="P55" i="6"/>
  <c r="Q55" i="6" s="1"/>
  <c r="AF54" i="6"/>
  <c r="Q54" i="6"/>
  <c r="P54" i="6"/>
  <c r="AF53" i="6"/>
  <c r="Q53" i="6"/>
  <c r="P53" i="6"/>
  <c r="AF52" i="6"/>
  <c r="P52" i="6"/>
  <c r="Q52" i="6" s="1"/>
  <c r="AF51" i="6"/>
  <c r="P51" i="6"/>
  <c r="Q51" i="6" s="1"/>
  <c r="AF50" i="6"/>
  <c r="P50" i="6"/>
  <c r="Q50" i="6" s="1"/>
  <c r="AF49" i="6"/>
  <c r="P49" i="6"/>
  <c r="Q49" i="6" s="1"/>
  <c r="AF48" i="6"/>
  <c r="Q48" i="6"/>
  <c r="P48" i="6"/>
  <c r="AF47" i="6"/>
  <c r="P47" i="6"/>
  <c r="Q47" i="6" s="1"/>
  <c r="AF46" i="6"/>
  <c r="Q46" i="6"/>
  <c r="P46" i="6"/>
  <c r="AF45" i="6"/>
  <c r="P45" i="6"/>
  <c r="Q45" i="6" s="1"/>
  <c r="AF44" i="6"/>
  <c r="Q44" i="6"/>
  <c r="P44" i="6"/>
  <c r="AF43" i="6"/>
  <c r="Q43" i="6"/>
  <c r="P43" i="6"/>
  <c r="AF42" i="6"/>
  <c r="P42" i="6"/>
  <c r="Q42" i="6" s="1"/>
  <c r="AF41" i="6"/>
  <c r="P41" i="6"/>
  <c r="Q41" i="6" s="1"/>
  <c r="AF40" i="6"/>
  <c r="P40" i="6"/>
  <c r="Q40" i="6" s="1"/>
  <c r="AF39" i="6"/>
  <c r="P39" i="6"/>
  <c r="Q39" i="6" s="1"/>
  <c r="AF38" i="6"/>
  <c r="Q38" i="6"/>
  <c r="P38" i="6"/>
  <c r="AF37" i="6"/>
  <c r="P37" i="6"/>
  <c r="Q37" i="6" s="1"/>
  <c r="AF36" i="6"/>
  <c r="Q36" i="6"/>
  <c r="P36" i="6"/>
  <c r="AF35" i="6"/>
  <c r="P35" i="6"/>
  <c r="Q35" i="6" s="1"/>
  <c r="AF34" i="6"/>
  <c r="Q34" i="6"/>
  <c r="P34" i="6"/>
  <c r="AF33" i="6"/>
  <c r="Q33" i="6"/>
  <c r="P33" i="6"/>
  <c r="AF32" i="6"/>
  <c r="P32" i="6"/>
  <c r="Q32" i="6" s="1"/>
  <c r="AF31" i="6"/>
  <c r="P31" i="6"/>
  <c r="Q31" i="6" s="1"/>
  <c r="AF30" i="6"/>
  <c r="P30" i="6"/>
  <c r="Q30" i="6" s="1"/>
  <c r="AF29" i="6"/>
  <c r="P29" i="6"/>
  <c r="Q29" i="6" s="1"/>
  <c r="AF28" i="6"/>
  <c r="Q28" i="6"/>
  <c r="P28" i="6"/>
  <c r="AF27" i="6"/>
  <c r="P27" i="6"/>
  <c r="Q27" i="6" s="1"/>
  <c r="AF26" i="6"/>
  <c r="Q26" i="6"/>
  <c r="P26" i="6"/>
  <c r="AF25" i="6"/>
  <c r="P25" i="6"/>
  <c r="Q25" i="6" s="1"/>
  <c r="AF24" i="6"/>
  <c r="Q24" i="6"/>
  <c r="P24" i="6"/>
  <c r="AF23" i="6"/>
  <c r="Q23" i="6"/>
  <c r="P23" i="6"/>
  <c r="AF22" i="6"/>
  <c r="P22" i="6"/>
  <c r="Q22" i="6" s="1"/>
  <c r="AF21" i="6"/>
  <c r="P21" i="6"/>
  <c r="Q21" i="6" s="1"/>
  <c r="AF20" i="6"/>
  <c r="P20" i="6"/>
  <c r="Q20" i="6" s="1"/>
  <c r="AF19" i="6"/>
  <c r="P19" i="6"/>
  <c r="Q19" i="6" s="1"/>
  <c r="AF18" i="6"/>
  <c r="Q18" i="6"/>
  <c r="P18" i="6"/>
  <c r="AF17" i="6"/>
  <c r="P17" i="6"/>
  <c r="Q17" i="6" s="1"/>
  <c r="AF16" i="6"/>
  <c r="Q16" i="6"/>
  <c r="P16" i="6"/>
  <c r="AF15" i="6"/>
  <c r="P15" i="6"/>
  <c r="Q15" i="6" s="1"/>
  <c r="AF14" i="6"/>
  <c r="Q14" i="6"/>
  <c r="P14" i="6"/>
  <c r="AF13" i="6"/>
  <c r="Q13" i="6"/>
  <c r="P13" i="6"/>
  <c r="AF12" i="6"/>
  <c r="P12" i="6"/>
  <c r="Q12" i="6" s="1"/>
  <c r="AF11" i="6"/>
  <c r="P11" i="6"/>
  <c r="Q11" i="6" s="1"/>
  <c r="AF10" i="6"/>
  <c r="P10" i="6"/>
  <c r="Q10" i="6" s="1"/>
  <c r="AF9" i="6"/>
  <c r="P9" i="6"/>
  <c r="Q9" i="6" s="1"/>
  <c r="AF8" i="6"/>
  <c r="Q8" i="6"/>
  <c r="P8" i="6"/>
  <c r="AF7" i="6"/>
  <c r="P7" i="6"/>
  <c r="Q7" i="6" s="1"/>
  <c r="AF6" i="6"/>
  <c r="Q6" i="6"/>
  <c r="P6" i="6"/>
  <c r="AF5" i="6"/>
  <c r="P5" i="6"/>
  <c r="Q5" i="6" s="1"/>
  <c r="AS1050" i="6" l="1"/>
  <c r="AR1050" i="6"/>
  <c r="AQ1050" i="6"/>
  <c r="AP1050" i="6"/>
  <c r="AO1050" i="6"/>
  <c r="AN1050" i="6"/>
  <c r="AM1050" i="6"/>
  <c r="AL1050" i="6"/>
  <c r="AK1050" i="6"/>
  <c r="AJ1050" i="6"/>
  <c r="AI1050" i="6"/>
  <c r="AH1050" i="6"/>
  <c r="AG1050" i="6"/>
  <c r="AF1050" i="6"/>
  <c r="AE1049" i="6"/>
  <c r="AD1049" i="6"/>
  <c r="AC1049" i="6"/>
  <c r="AB1049" i="6"/>
  <c r="AA1049" i="6"/>
  <c r="Z1049" i="6"/>
  <c r="Y1049" i="6"/>
  <c r="X1049" i="6"/>
  <c r="W1049" i="6"/>
  <c r="V1049" i="6"/>
  <c r="U1049" i="6"/>
  <c r="T1049" i="6"/>
  <c r="S1049" i="6"/>
  <c r="R1049" i="6"/>
  <c r="AY1054" i="6"/>
  <c r="BB1053" i="6"/>
  <c r="BA1053" i="6"/>
  <c r="AZ1053" i="6"/>
  <c r="AY1053" i="6"/>
  <c r="BB1052" i="6"/>
  <c r="BA1052" i="6"/>
  <c r="AZ1052" i="6"/>
  <c r="AY1052" i="6"/>
  <c r="BB1051" i="6"/>
  <c r="BA1051" i="6"/>
  <c r="AZ1051" i="6"/>
  <c r="AY1051" i="6"/>
  <c r="BB1050" i="6"/>
  <c r="BA1050" i="6"/>
  <c r="AZ1050" i="6"/>
  <c r="AY1050" i="6"/>
  <c r="BB1049" i="6"/>
  <c r="BA1049" i="6"/>
  <c r="AZ1049" i="6"/>
  <c r="AY1049" i="6"/>
  <c r="CU1050" i="6"/>
  <c r="CR1050" i="6"/>
  <c r="CV1050" i="6"/>
  <c r="CU1051" i="6"/>
  <c r="CT1051" i="6"/>
  <c r="CS1051" i="6"/>
  <c r="CR1051" i="6"/>
  <c r="CQ1051" i="6"/>
  <c r="CP1051" i="6"/>
  <c r="CO1049" i="6"/>
  <c r="P1049" i="6" l="1"/>
  <c r="M1052" i="6" s="1"/>
  <c r="CV1051" i="6"/>
  <c r="CP1049" i="6"/>
  <c r="CQ1049" i="6"/>
  <c r="CO1050" i="6"/>
  <c r="CR1049" i="6"/>
  <c r="CP1050" i="6"/>
  <c r="CS1049" i="6"/>
  <c r="CQ1050" i="6"/>
  <c r="CO1051" i="6"/>
  <c r="CT1049" i="6"/>
  <c r="CU1049" i="6"/>
  <c r="CS1050" i="6"/>
  <c r="CV1049" i="6"/>
  <c r="CT1050" i="6"/>
  <c r="N1052" i="6" l="1"/>
  <c r="E1052" i="6"/>
  <c r="F1052" i="6"/>
  <c r="G1052" i="6"/>
  <c r="H1052" i="6"/>
  <c r="I1052" i="6"/>
  <c r="J1052" i="6"/>
  <c r="K1052" i="6"/>
  <c r="L1052" i="6"/>
  <c r="DD95" i="9"/>
  <c r="DH1046" i="9"/>
  <c r="DG1046" i="9"/>
  <c r="DF1046" i="9"/>
  <c r="DE1046" i="9"/>
  <c r="DD1046" i="9"/>
  <c r="DH1044" i="9"/>
  <c r="DG1044" i="9"/>
  <c r="DF1044" i="9"/>
  <c r="DE1044" i="9"/>
  <c r="DD1044" i="9"/>
  <c r="DH1041" i="9"/>
  <c r="DG1041" i="9"/>
  <c r="DF1041" i="9"/>
  <c r="DE1041" i="9"/>
  <c r="DD1041" i="9"/>
  <c r="DH1040" i="9"/>
  <c r="DG1040" i="9"/>
  <c r="DF1040" i="9"/>
  <c r="DE1040" i="9"/>
  <c r="DD1040" i="9"/>
  <c r="DH1036" i="9"/>
  <c r="DG1036" i="9"/>
  <c r="DF1036" i="9"/>
  <c r="DE1036" i="9"/>
  <c r="DD1036" i="9"/>
  <c r="DH1028" i="9"/>
  <c r="DG1028" i="9"/>
  <c r="DF1028" i="9"/>
  <c r="DE1028" i="9"/>
  <c r="DD1028" i="9"/>
  <c r="DH1025" i="9"/>
  <c r="DG1025" i="9"/>
  <c r="DF1025" i="9"/>
  <c r="DE1025" i="9"/>
  <c r="DD1025" i="9"/>
  <c r="DH1023" i="9"/>
  <c r="DG1023" i="9"/>
  <c r="DF1023" i="9"/>
  <c r="DE1023" i="9"/>
  <c r="DD1023" i="9"/>
  <c r="DH1019" i="9"/>
  <c r="DG1019" i="9"/>
  <c r="DF1019" i="9"/>
  <c r="DE1019" i="9"/>
  <c r="DD1019" i="9"/>
  <c r="DH1014" i="9"/>
  <c r="DG1014" i="9"/>
  <c r="DF1014" i="9"/>
  <c r="DE1014" i="9"/>
  <c r="DD1014" i="9"/>
  <c r="DH1011" i="9"/>
  <c r="DG1011" i="9"/>
  <c r="DF1011" i="9"/>
  <c r="DE1011" i="9"/>
  <c r="DD1011" i="9"/>
  <c r="DH1010" i="9"/>
  <c r="DG1010" i="9"/>
  <c r="DF1010" i="9"/>
  <c r="DE1010" i="9"/>
  <c r="DD1010" i="9"/>
  <c r="DH1008" i="9"/>
  <c r="DG1008" i="9"/>
  <c r="DF1008" i="9"/>
  <c r="DE1008" i="9"/>
  <c r="DD1008" i="9"/>
  <c r="DH1006" i="9"/>
  <c r="DG1006" i="9"/>
  <c r="DF1006" i="9"/>
  <c r="DE1006" i="9"/>
  <c r="DD1006" i="9"/>
  <c r="DH1005" i="9"/>
  <c r="DG1005" i="9"/>
  <c r="DF1005" i="9"/>
  <c r="DE1005" i="9"/>
  <c r="DD1005" i="9"/>
  <c r="DH997" i="9"/>
  <c r="DG997" i="9"/>
  <c r="DF997" i="9"/>
  <c r="DE997" i="9"/>
  <c r="DD997" i="9"/>
  <c r="DH996" i="9"/>
  <c r="DG996" i="9"/>
  <c r="DF996" i="9"/>
  <c r="DE996" i="9"/>
  <c r="DD996" i="9"/>
  <c r="DH993" i="9"/>
  <c r="DG993" i="9"/>
  <c r="DF993" i="9"/>
  <c r="DE993" i="9"/>
  <c r="DD993" i="9"/>
  <c r="DH992" i="9"/>
  <c r="DG992" i="9"/>
  <c r="DF992" i="9"/>
  <c r="DE992" i="9"/>
  <c r="DD992" i="9"/>
  <c r="DH989" i="9"/>
  <c r="DG989" i="9"/>
  <c r="DF989" i="9"/>
  <c r="DE989" i="9"/>
  <c r="DD989" i="9"/>
  <c r="DH987" i="9"/>
  <c r="DG987" i="9"/>
  <c r="DF987" i="9"/>
  <c r="DE987" i="9"/>
  <c r="DD987" i="9"/>
  <c r="DH977" i="9"/>
  <c r="DG977" i="9"/>
  <c r="DF977" i="9"/>
  <c r="DE977" i="9"/>
  <c r="DD977" i="9"/>
  <c r="DH967" i="9"/>
  <c r="DG967" i="9"/>
  <c r="DF967" i="9"/>
  <c r="DE967" i="9"/>
  <c r="DD967" i="9"/>
  <c r="DH961" i="9"/>
  <c r="DG961" i="9"/>
  <c r="DF961" i="9"/>
  <c r="DE961" i="9"/>
  <c r="DD961" i="9"/>
  <c r="DH959" i="9"/>
  <c r="DG959" i="9"/>
  <c r="DF959" i="9"/>
  <c r="DE959" i="9"/>
  <c r="DD959" i="9"/>
  <c r="DH953" i="9"/>
  <c r="DG953" i="9"/>
  <c r="DF953" i="9"/>
  <c r="DE953" i="9"/>
  <c r="DD953" i="9"/>
  <c r="DH952" i="9"/>
  <c r="DG952" i="9"/>
  <c r="DF952" i="9"/>
  <c r="DE952" i="9"/>
  <c r="DD952" i="9"/>
  <c r="DH948" i="9"/>
  <c r="DG948" i="9"/>
  <c r="DF948" i="9"/>
  <c r="DE948" i="9"/>
  <c r="DD948" i="9"/>
  <c r="DH945" i="9"/>
  <c r="DG945" i="9"/>
  <c r="DF945" i="9"/>
  <c r="DE945" i="9"/>
  <c r="DD945" i="9"/>
  <c r="DH944" i="9"/>
  <c r="DG944" i="9"/>
  <c r="DF944" i="9"/>
  <c r="DE944" i="9"/>
  <c r="DD944" i="9"/>
  <c r="DH943" i="9"/>
  <c r="DG943" i="9"/>
  <c r="DF943" i="9"/>
  <c r="DE943" i="9"/>
  <c r="DD943" i="9"/>
  <c r="DH938" i="9"/>
  <c r="DG938" i="9"/>
  <c r="DF938" i="9"/>
  <c r="DE938" i="9"/>
  <c r="DD938" i="9"/>
  <c r="DH933" i="9"/>
  <c r="DG933" i="9"/>
  <c r="DF933" i="9"/>
  <c r="DE933" i="9"/>
  <c r="DD933" i="9"/>
  <c r="DH931" i="9"/>
  <c r="DG931" i="9"/>
  <c r="DF931" i="9"/>
  <c r="DE931" i="9"/>
  <c r="DD931" i="9"/>
  <c r="DH928" i="9"/>
  <c r="DG928" i="9"/>
  <c r="DF928" i="9"/>
  <c r="DE928" i="9"/>
  <c r="DD928" i="9"/>
  <c r="DH923" i="9"/>
  <c r="DG923" i="9"/>
  <c r="DF923" i="9"/>
  <c r="DE923" i="9"/>
  <c r="DD923" i="9"/>
  <c r="DH922" i="9"/>
  <c r="DG922" i="9"/>
  <c r="DF922" i="9"/>
  <c r="DE922" i="9"/>
  <c r="DD922" i="9"/>
  <c r="DH921" i="9"/>
  <c r="DG921" i="9"/>
  <c r="DF921" i="9"/>
  <c r="DE921" i="9"/>
  <c r="DD921" i="9"/>
  <c r="DH919" i="9"/>
  <c r="DG919" i="9"/>
  <c r="DF919" i="9"/>
  <c r="DE919" i="9"/>
  <c r="DD919" i="9"/>
  <c r="DH918" i="9"/>
  <c r="DG918" i="9"/>
  <c r="DF918" i="9"/>
  <c r="DE918" i="9"/>
  <c r="DD918" i="9"/>
  <c r="DH912" i="9"/>
  <c r="DG912" i="9"/>
  <c r="DF912" i="9"/>
  <c r="DE912" i="9"/>
  <c r="DD912" i="9"/>
  <c r="DH903" i="9"/>
  <c r="DG903" i="9"/>
  <c r="DF903" i="9"/>
  <c r="DE903" i="9"/>
  <c r="DD903" i="9"/>
  <c r="DH892" i="9"/>
  <c r="DG892" i="9"/>
  <c r="DF892" i="9"/>
  <c r="DE892" i="9"/>
  <c r="DD892" i="9"/>
  <c r="DH889" i="9"/>
  <c r="DG889" i="9"/>
  <c r="DF889" i="9"/>
  <c r="DE889" i="9"/>
  <c r="DD889" i="9"/>
  <c r="DH881" i="9"/>
  <c r="DG881" i="9"/>
  <c r="DF881" i="9"/>
  <c r="DE881" i="9"/>
  <c r="DD881" i="9"/>
  <c r="DH877" i="9"/>
  <c r="DG877" i="9"/>
  <c r="DF877" i="9"/>
  <c r="DE877" i="9"/>
  <c r="DD877" i="9"/>
  <c r="DH873" i="9"/>
  <c r="DG873" i="9"/>
  <c r="DF873" i="9"/>
  <c r="DE873" i="9"/>
  <c r="DD873" i="9"/>
  <c r="DH872" i="9"/>
  <c r="DG872" i="9"/>
  <c r="DF872" i="9"/>
  <c r="DE872" i="9"/>
  <c r="DD872" i="9"/>
  <c r="DH871" i="9"/>
  <c r="DG871" i="9"/>
  <c r="DF871" i="9"/>
  <c r="DE871" i="9"/>
  <c r="DD871" i="9"/>
  <c r="DH870" i="9"/>
  <c r="DG870" i="9"/>
  <c r="DF870" i="9"/>
  <c r="DE870" i="9"/>
  <c r="DD870" i="9"/>
  <c r="DH862" i="9"/>
  <c r="DG862" i="9"/>
  <c r="DF862" i="9"/>
  <c r="DE862" i="9"/>
  <c r="DD862" i="9"/>
  <c r="DH861" i="9"/>
  <c r="DG861" i="9"/>
  <c r="DF861" i="9"/>
  <c r="DE861" i="9"/>
  <c r="DD861" i="9"/>
  <c r="DH857" i="9"/>
  <c r="DG857" i="9"/>
  <c r="DF857" i="9"/>
  <c r="DE857" i="9"/>
  <c r="DD857" i="9"/>
  <c r="DH854" i="9"/>
  <c r="DG854" i="9"/>
  <c r="DF854" i="9"/>
  <c r="DE854" i="9"/>
  <c r="DD854" i="9"/>
  <c r="DH853" i="9"/>
  <c r="DG853" i="9"/>
  <c r="DF853" i="9"/>
  <c r="DE853" i="9"/>
  <c r="DD853" i="9"/>
  <c r="DH849" i="9"/>
  <c r="DG849" i="9"/>
  <c r="DF849" i="9"/>
  <c r="DE849" i="9"/>
  <c r="DD849" i="9"/>
  <c r="DH846" i="9"/>
  <c r="DG846" i="9"/>
  <c r="DF846" i="9"/>
  <c r="DE846" i="9"/>
  <c r="DD846" i="9"/>
  <c r="DH845" i="9"/>
  <c r="DG845" i="9"/>
  <c r="DF845" i="9"/>
  <c r="DE845" i="9"/>
  <c r="DD845" i="9"/>
  <c r="DH840" i="9"/>
  <c r="DG840" i="9"/>
  <c r="DF840" i="9"/>
  <c r="DE840" i="9"/>
  <c r="DD840" i="9"/>
  <c r="DH836" i="9"/>
  <c r="DG836" i="9"/>
  <c r="DF836" i="9"/>
  <c r="DE836" i="9"/>
  <c r="DD836" i="9"/>
  <c r="DH834" i="9"/>
  <c r="DG834" i="9"/>
  <c r="DF834" i="9"/>
  <c r="DE834" i="9"/>
  <c r="DD834" i="9"/>
  <c r="DH829" i="9"/>
  <c r="DG829" i="9"/>
  <c r="DF829" i="9"/>
  <c r="DE829" i="9"/>
  <c r="DD829" i="9"/>
  <c r="DH825" i="9"/>
  <c r="DG825" i="9"/>
  <c r="DF825" i="9"/>
  <c r="DE825" i="9"/>
  <c r="DD825" i="9"/>
  <c r="DH824" i="9"/>
  <c r="DG824" i="9"/>
  <c r="DF824" i="9"/>
  <c r="DE824" i="9"/>
  <c r="DD824" i="9"/>
  <c r="DH817" i="9"/>
  <c r="DG817" i="9"/>
  <c r="DF817" i="9"/>
  <c r="DE817" i="9"/>
  <c r="DD817" i="9"/>
  <c r="DH816" i="9"/>
  <c r="DG816" i="9"/>
  <c r="DF816" i="9"/>
  <c r="DE816" i="9"/>
  <c r="DD816" i="9"/>
  <c r="DH811" i="9"/>
  <c r="DG811" i="9"/>
  <c r="DF811" i="9"/>
  <c r="DE811" i="9"/>
  <c r="DD811" i="9"/>
  <c r="DH809" i="9"/>
  <c r="DG809" i="9"/>
  <c r="DF809" i="9"/>
  <c r="DE809" i="9"/>
  <c r="DD809" i="9"/>
  <c r="DH808" i="9"/>
  <c r="DG808" i="9"/>
  <c r="DF808" i="9"/>
  <c r="DE808" i="9"/>
  <c r="DD808" i="9"/>
  <c r="DH805" i="9"/>
  <c r="DG805" i="9"/>
  <c r="DF805" i="9"/>
  <c r="DE805" i="9"/>
  <c r="DD805" i="9"/>
  <c r="DH803" i="9"/>
  <c r="DG803" i="9"/>
  <c r="DF803" i="9"/>
  <c r="DE803" i="9"/>
  <c r="DD803" i="9"/>
  <c r="DH800" i="9"/>
  <c r="DG800" i="9"/>
  <c r="DF800" i="9"/>
  <c r="DE800" i="9"/>
  <c r="DD800" i="9"/>
  <c r="DH798" i="9"/>
  <c r="DG798" i="9"/>
  <c r="DF798" i="9"/>
  <c r="DE798" i="9"/>
  <c r="DD798" i="9"/>
  <c r="DH797" i="9"/>
  <c r="DG797" i="9"/>
  <c r="DF797" i="9"/>
  <c r="DE797" i="9"/>
  <c r="DD797" i="9"/>
  <c r="DH791" i="9"/>
  <c r="DG791" i="9"/>
  <c r="DF791" i="9"/>
  <c r="DE791" i="9"/>
  <c r="DD791" i="9"/>
  <c r="DH790" i="9"/>
  <c r="DG790" i="9"/>
  <c r="DF790" i="9"/>
  <c r="DE790" i="9"/>
  <c r="DD790" i="9"/>
  <c r="DH789" i="9"/>
  <c r="DG789" i="9"/>
  <c r="DF789" i="9"/>
  <c r="DE789" i="9"/>
  <c r="DD789" i="9"/>
  <c r="DH781" i="9"/>
  <c r="DG781" i="9"/>
  <c r="DF781" i="9"/>
  <c r="DE781" i="9"/>
  <c r="DD781" i="9"/>
  <c r="DH779" i="9"/>
  <c r="DG779" i="9"/>
  <c r="DF779" i="9"/>
  <c r="DE779" i="9"/>
  <c r="DD779" i="9"/>
  <c r="DH778" i="9"/>
  <c r="DG778" i="9"/>
  <c r="DF778" i="9"/>
  <c r="DE778" i="9"/>
  <c r="DD778" i="9"/>
  <c r="DH777" i="9"/>
  <c r="DG777" i="9"/>
  <c r="DF777" i="9"/>
  <c r="DE777" i="9"/>
  <c r="DD777" i="9"/>
  <c r="DH776" i="9"/>
  <c r="DG776" i="9"/>
  <c r="DF776" i="9"/>
  <c r="DE776" i="9"/>
  <c r="DD776" i="9"/>
  <c r="DH775" i="9"/>
  <c r="DG775" i="9"/>
  <c r="DF775" i="9"/>
  <c r="DE775" i="9"/>
  <c r="DD775" i="9"/>
  <c r="DH774" i="9"/>
  <c r="DG774" i="9"/>
  <c r="DF774" i="9"/>
  <c r="DE774" i="9"/>
  <c r="DD774" i="9"/>
  <c r="DH769" i="9"/>
  <c r="DG769" i="9"/>
  <c r="DF769" i="9"/>
  <c r="DE769" i="9"/>
  <c r="DD769" i="9"/>
  <c r="DH767" i="9"/>
  <c r="DG767" i="9"/>
  <c r="DF767" i="9"/>
  <c r="DE767" i="9"/>
  <c r="DD767" i="9"/>
  <c r="DH766" i="9"/>
  <c r="DG766" i="9"/>
  <c r="DF766" i="9"/>
  <c r="DE766" i="9"/>
  <c r="DD766" i="9"/>
  <c r="DH764" i="9"/>
  <c r="DG764" i="9"/>
  <c r="DF764" i="9"/>
  <c r="DE764" i="9"/>
  <c r="DD764" i="9"/>
  <c r="DH762" i="9"/>
  <c r="DG762" i="9"/>
  <c r="DF762" i="9"/>
  <c r="DE762" i="9"/>
  <c r="DD762" i="9"/>
  <c r="DH759" i="9"/>
  <c r="DG759" i="9"/>
  <c r="DF759" i="9"/>
  <c r="DE759" i="9"/>
  <c r="DD759" i="9"/>
  <c r="DH755" i="9"/>
  <c r="DG755" i="9"/>
  <c r="DF755" i="9"/>
  <c r="DE755" i="9"/>
  <c r="DD755" i="9"/>
  <c r="DH750" i="9"/>
  <c r="DG750" i="9"/>
  <c r="DF750" i="9"/>
  <c r="DE750" i="9"/>
  <c r="DD750" i="9"/>
  <c r="DH737" i="9"/>
  <c r="DG737" i="9"/>
  <c r="DF737" i="9"/>
  <c r="DE737" i="9"/>
  <c r="DD737" i="9"/>
  <c r="DH731" i="9"/>
  <c r="DG731" i="9"/>
  <c r="DF731" i="9"/>
  <c r="DE731" i="9"/>
  <c r="DD731" i="9"/>
  <c r="DH730" i="9"/>
  <c r="DG730" i="9"/>
  <c r="DF730" i="9"/>
  <c r="DE730" i="9"/>
  <c r="DD730" i="9"/>
  <c r="DH716" i="9"/>
  <c r="DG716" i="9"/>
  <c r="DF716" i="9"/>
  <c r="DE716" i="9"/>
  <c r="DD716" i="9"/>
  <c r="DH715" i="9"/>
  <c r="DG715" i="9"/>
  <c r="DF715" i="9"/>
  <c r="DE715" i="9"/>
  <c r="DD715" i="9"/>
  <c r="DH704" i="9"/>
  <c r="DG704" i="9"/>
  <c r="DF704" i="9"/>
  <c r="DE704" i="9"/>
  <c r="DD704" i="9"/>
  <c r="DH701" i="9"/>
  <c r="DG701" i="9"/>
  <c r="DF701" i="9"/>
  <c r="DE701" i="9"/>
  <c r="DD701" i="9"/>
  <c r="DH699" i="9"/>
  <c r="DG699" i="9"/>
  <c r="DF699" i="9"/>
  <c r="DE699" i="9"/>
  <c r="DD699" i="9"/>
  <c r="DH698" i="9"/>
  <c r="DG698" i="9"/>
  <c r="DF698" i="9"/>
  <c r="DE698" i="9"/>
  <c r="DD698" i="9"/>
  <c r="DH697" i="9"/>
  <c r="DG697" i="9"/>
  <c r="DF697" i="9"/>
  <c r="DE697" i="9"/>
  <c r="DD697" i="9"/>
  <c r="DH696" i="9"/>
  <c r="DG696" i="9"/>
  <c r="DF696" i="9"/>
  <c r="DE696" i="9"/>
  <c r="DD696" i="9"/>
  <c r="DH695" i="9"/>
  <c r="DG695" i="9"/>
  <c r="DF695" i="9"/>
  <c r="DE695" i="9"/>
  <c r="DD695" i="9"/>
  <c r="DH691" i="9"/>
  <c r="DG691" i="9"/>
  <c r="DF691" i="9"/>
  <c r="DE691" i="9"/>
  <c r="DD691" i="9"/>
  <c r="DH688" i="9"/>
  <c r="DG688" i="9"/>
  <c r="DF688" i="9"/>
  <c r="DE688" i="9"/>
  <c r="DD688" i="9"/>
  <c r="DH683" i="9"/>
  <c r="DG683" i="9"/>
  <c r="DF683" i="9"/>
  <c r="DE683" i="9"/>
  <c r="DD683" i="9"/>
  <c r="DH679" i="9"/>
  <c r="DG679" i="9"/>
  <c r="DF679" i="9"/>
  <c r="DE679" i="9"/>
  <c r="DD679" i="9"/>
  <c r="DH675" i="9"/>
  <c r="DG675" i="9"/>
  <c r="DF675" i="9"/>
  <c r="DE675" i="9"/>
  <c r="DD675" i="9"/>
  <c r="DH670" i="9"/>
  <c r="DG670" i="9"/>
  <c r="DF670" i="9"/>
  <c r="DE670" i="9"/>
  <c r="DD670" i="9"/>
  <c r="DH668" i="9"/>
  <c r="DG668" i="9"/>
  <c r="DF668" i="9"/>
  <c r="DE668" i="9"/>
  <c r="DD668" i="9"/>
  <c r="DH666" i="9"/>
  <c r="DG666" i="9"/>
  <c r="DF666" i="9"/>
  <c r="DE666" i="9"/>
  <c r="DD666" i="9"/>
  <c r="DH664" i="9"/>
  <c r="DG664" i="9"/>
  <c r="DF664" i="9"/>
  <c r="DE664" i="9"/>
  <c r="DD664" i="9"/>
  <c r="DH661" i="9"/>
  <c r="DG661" i="9"/>
  <c r="DF661" i="9"/>
  <c r="DE661" i="9"/>
  <c r="DD661" i="9"/>
  <c r="DH657" i="9"/>
  <c r="DG657" i="9"/>
  <c r="DF657" i="9"/>
  <c r="DE657" i="9"/>
  <c r="DD657" i="9"/>
  <c r="DH651" i="9"/>
  <c r="DG651" i="9"/>
  <c r="DF651" i="9"/>
  <c r="DE651" i="9"/>
  <c r="DD651" i="9"/>
  <c r="DH648" i="9"/>
  <c r="DG648" i="9"/>
  <c r="DF648" i="9"/>
  <c r="DE648" i="9"/>
  <c r="DD648" i="9"/>
  <c r="DH642" i="9"/>
  <c r="DG642" i="9"/>
  <c r="DF642" i="9"/>
  <c r="DE642" i="9"/>
  <c r="DD642" i="9"/>
  <c r="DH632" i="9"/>
  <c r="DG632" i="9"/>
  <c r="DF632" i="9"/>
  <c r="DE632" i="9"/>
  <c r="DD632" i="9"/>
  <c r="DH631" i="9"/>
  <c r="DG631" i="9"/>
  <c r="DF631" i="9"/>
  <c r="DE631" i="9"/>
  <c r="DD631" i="9"/>
  <c r="DH630" i="9"/>
  <c r="DG630" i="9"/>
  <c r="DF630" i="9"/>
  <c r="DE630" i="9"/>
  <c r="DD630" i="9"/>
  <c r="DH625" i="9"/>
  <c r="DG625" i="9"/>
  <c r="DF625" i="9"/>
  <c r="DE625" i="9"/>
  <c r="DD625" i="9"/>
  <c r="DH621" i="9"/>
  <c r="DG621" i="9"/>
  <c r="DF621" i="9"/>
  <c r="DE621" i="9"/>
  <c r="DD621" i="9"/>
  <c r="DH619" i="9"/>
  <c r="DG619" i="9"/>
  <c r="DF619" i="9"/>
  <c r="DE619" i="9"/>
  <c r="DD619" i="9"/>
  <c r="DH618" i="9"/>
  <c r="DG618" i="9"/>
  <c r="DF618" i="9"/>
  <c r="DE618" i="9"/>
  <c r="DD618" i="9"/>
  <c r="DH615" i="9"/>
  <c r="DG615" i="9"/>
  <c r="DF615" i="9"/>
  <c r="DE615" i="9"/>
  <c r="DD615" i="9"/>
  <c r="DH611" i="9"/>
  <c r="DG611" i="9"/>
  <c r="DF611" i="9"/>
  <c r="DE611" i="9"/>
  <c r="DD611" i="9"/>
  <c r="DH607" i="9"/>
  <c r="DG607" i="9"/>
  <c r="DF607" i="9"/>
  <c r="DE607" i="9"/>
  <c r="DD607" i="9"/>
  <c r="DH606" i="9"/>
  <c r="DG606" i="9"/>
  <c r="DF606" i="9"/>
  <c r="DE606" i="9"/>
  <c r="DD606" i="9"/>
  <c r="DH599" i="9"/>
  <c r="DG599" i="9"/>
  <c r="DF599" i="9"/>
  <c r="DE599" i="9"/>
  <c r="DD599" i="9"/>
  <c r="DH596" i="9"/>
  <c r="DG596" i="9"/>
  <c r="DF596" i="9"/>
  <c r="DE596" i="9"/>
  <c r="DD596" i="9"/>
  <c r="DH591" i="9"/>
  <c r="DG591" i="9"/>
  <c r="DF591" i="9"/>
  <c r="DE591" i="9"/>
  <c r="DD591" i="9"/>
  <c r="DH590" i="9"/>
  <c r="DG590" i="9"/>
  <c r="DF590" i="9"/>
  <c r="DE590" i="9"/>
  <c r="DD590" i="9"/>
  <c r="DH589" i="9"/>
  <c r="DG589" i="9"/>
  <c r="DF589" i="9"/>
  <c r="DE589" i="9"/>
  <c r="DD589" i="9"/>
  <c r="DH586" i="9"/>
  <c r="DG586" i="9"/>
  <c r="DF586" i="9"/>
  <c r="DE586" i="9"/>
  <c r="DD586" i="9"/>
  <c r="DH585" i="9"/>
  <c r="DG585" i="9"/>
  <c r="DF585" i="9"/>
  <c r="DE585" i="9"/>
  <c r="DD585" i="9"/>
  <c r="DH582" i="9"/>
  <c r="DG582" i="9"/>
  <c r="DF582" i="9"/>
  <c r="DE582" i="9"/>
  <c r="DD582" i="9"/>
  <c r="DH578" i="9"/>
  <c r="DG578" i="9"/>
  <c r="DF578" i="9"/>
  <c r="DE578" i="9"/>
  <c r="DD578" i="9"/>
  <c r="DH576" i="9"/>
  <c r="DG576" i="9"/>
  <c r="DF576" i="9"/>
  <c r="DE576" i="9"/>
  <c r="DD576" i="9"/>
  <c r="DH575" i="9"/>
  <c r="DG575" i="9"/>
  <c r="DF575" i="9"/>
  <c r="DE575" i="9"/>
  <c r="DD575" i="9"/>
  <c r="DH571" i="9"/>
  <c r="DG571" i="9"/>
  <c r="DF571" i="9"/>
  <c r="DE571" i="9"/>
  <c r="DD571" i="9"/>
  <c r="DH568" i="9"/>
  <c r="DG568" i="9"/>
  <c r="DF568" i="9"/>
  <c r="DE568" i="9"/>
  <c r="DD568" i="9"/>
  <c r="DH565" i="9"/>
  <c r="DG565" i="9"/>
  <c r="DF565" i="9"/>
  <c r="DE565" i="9"/>
  <c r="DD565" i="9"/>
  <c r="DH564" i="9"/>
  <c r="DG564" i="9"/>
  <c r="DF564" i="9"/>
  <c r="DE564" i="9"/>
  <c r="DD564" i="9"/>
  <c r="DH562" i="9"/>
  <c r="DG562" i="9"/>
  <c r="DF562" i="9"/>
  <c r="DE562" i="9"/>
  <c r="DD562" i="9"/>
  <c r="DH561" i="9"/>
  <c r="DG561" i="9"/>
  <c r="DF561" i="9"/>
  <c r="DE561" i="9"/>
  <c r="DD561" i="9"/>
  <c r="DH555" i="9"/>
  <c r="DG555" i="9"/>
  <c r="DF555" i="9"/>
  <c r="DE555" i="9"/>
  <c r="DD555" i="9"/>
  <c r="DH554" i="9"/>
  <c r="DG554" i="9"/>
  <c r="DF554" i="9"/>
  <c r="DE554" i="9"/>
  <c r="DD554" i="9"/>
  <c r="DH552" i="9"/>
  <c r="DG552" i="9"/>
  <c r="DF552" i="9"/>
  <c r="DE552" i="9"/>
  <c r="DD552" i="9"/>
  <c r="DH544" i="9"/>
  <c r="DG544" i="9"/>
  <c r="DF544" i="9"/>
  <c r="DE544" i="9"/>
  <c r="DD544" i="9"/>
  <c r="DH541" i="9"/>
  <c r="DG541" i="9"/>
  <c r="DF541" i="9"/>
  <c r="DE541" i="9"/>
  <c r="DD541" i="9"/>
  <c r="DH540" i="9"/>
  <c r="DG540" i="9"/>
  <c r="DF540" i="9"/>
  <c r="DE540" i="9"/>
  <c r="DD540" i="9"/>
  <c r="DH537" i="9"/>
  <c r="DG537" i="9"/>
  <c r="DF537" i="9"/>
  <c r="DE537" i="9"/>
  <c r="DD537" i="9"/>
  <c r="DH534" i="9"/>
  <c r="DG534" i="9"/>
  <c r="DF534" i="9"/>
  <c r="DE534" i="9"/>
  <c r="DD534" i="9"/>
  <c r="DH530" i="9"/>
  <c r="DG530" i="9"/>
  <c r="DF530" i="9"/>
  <c r="DE530" i="9"/>
  <c r="DD530" i="9"/>
  <c r="DH529" i="9"/>
  <c r="DG529" i="9"/>
  <c r="DF529" i="9"/>
  <c r="DE529" i="9"/>
  <c r="DD529" i="9"/>
  <c r="DH527" i="9"/>
  <c r="DG527" i="9"/>
  <c r="DF527" i="9"/>
  <c r="DE527" i="9"/>
  <c r="DD527" i="9"/>
  <c r="DH525" i="9"/>
  <c r="DG525" i="9"/>
  <c r="DF525" i="9"/>
  <c r="DE525" i="9"/>
  <c r="DD525" i="9"/>
  <c r="DH521" i="9"/>
  <c r="DG521" i="9"/>
  <c r="DF521" i="9"/>
  <c r="DE521" i="9"/>
  <c r="DD521" i="9"/>
  <c r="DH520" i="9"/>
  <c r="DG520" i="9"/>
  <c r="DF520" i="9"/>
  <c r="DE520" i="9"/>
  <c r="DD520" i="9"/>
  <c r="DH517" i="9"/>
  <c r="DG517" i="9"/>
  <c r="DF517" i="9"/>
  <c r="DE517" i="9"/>
  <c r="DD517" i="9"/>
  <c r="DH515" i="9"/>
  <c r="DG515" i="9"/>
  <c r="DF515" i="9"/>
  <c r="DE515" i="9"/>
  <c r="DD515" i="9"/>
  <c r="DH514" i="9"/>
  <c r="DG514" i="9"/>
  <c r="DF514" i="9"/>
  <c r="DE514" i="9"/>
  <c r="DD514" i="9"/>
  <c r="DH512" i="9"/>
  <c r="DG512" i="9"/>
  <c r="DF512" i="9"/>
  <c r="DE512" i="9"/>
  <c r="DD512" i="9"/>
  <c r="DH509" i="9"/>
  <c r="DG509" i="9"/>
  <c r="DF509" i="9"/>
  <c r="DE509" i="9"/>
  <c r="DD509" i="9"/>
  <c r="DH506" i="9"/>
  <c r="DG506" i="9"/>
  <c r="DF506" i="9"/>
  <c r="DE506" i="9"/>
  <c r="DD506" i="9"/>
  <c r="DH504" i="9"/>
  <c r="DG504" i="9"/>
  <c r="DF504" i="9"/>
  <c r="DE504" i="9"/>
  <c r="DD504" i="9"/>
  <c r="DH497" i="9"/>
  <c r="DG497" i="9"/>
  <c r="DF497" i="9"/>
  <c r="DE497" i="9"/>
  <c r="DD497" i="9"/>
  <c r="DH496" i="9"/>
  <c r="DG496" i="9"/>
  <c r="DF496" i="9"/>
  <c r="DE496" i="9"/>
  <c r="DD496" i="9"/>
  <c r="DH491" i="9"/>
  <c r="DG491" i="9"/>
  <c r="DF491" i="9"/>
  <c r="DE491" i="9"/>
  <c r="DD491" i="9"/>
  <c r="DH490" i="9"/>
  <c r="DG490" i="9"/>
  <c r="DF490" i="9"/>
  <c r="DE490" i="9"/>
  <c r="DD490" i="9"/>
  <c r="DH485" i="9"/>
  <c r="DG485" i="9"/>
  <c r="DF485" i="9"/>
  <c r="DE485" i="9"/>
  <c r="DD485" i="9"/>
  <c r="DH481" i="9"/>
  <c r="DG481" i="9"/>
  <c r="DF481" i="9"/>
  <c r="DE481" i="9"/>
  <c r="DD481" i="9"/>
  <c r="DH479" i="9"/>
  <c r="DG479" i="9"/>
  <c r="DF479" i="9"/>
  <c r="DE479" i="9"/>
  <c r="DD479" i="9"/>
  <c r="DH475" i="9"/>
  <c r="DG475" i="9"/>
  <c r="DF475" i="9"/>
  <c r="DE475" i="9"/>
  <c r="DD475" i="9"/>
  <c r="DH473" i="9"/>
  <c r="DG473" i="9"/>
  <c r="DF473" i="9"/>
  <c r="DE473" i="9"/>
  <c r="DD473" i="9"/>
  <c r="DH472" i="9"/>
  <c r="DG472" i="9"/>
  <c r="DF472" i="9"/>
  <c r="DE472" i="9"/>
  <c r="DD472" i="9"/>
  <c r="DH465" i="9"/>
  <c r="DG465" i="9"/>
  <c r="DF465" i="9"/>
  <c r="DE465" i="9"/>
  <c r="DD465" i="9"/>
  <c r="DH461" i="9"/>
  <c r="DG461" i="9"/>
  <c r="DF461" i="9"/>
  <c r="DE461" i="9"/>
  <c r="DD461" i="9"/>
  <c r="DH459" i="9"/>
  <c r="DG459" i="9"/>
  <c r="DF459" i="9"/>
  <c r="DE459" i="9"/>
  <c r="DD459" i="9"/>
  <c r="DH458" i="9"/>
  <c r="DG458" i="9"/>
  <c r="DF458" i="9"/>
  <c r="DE458" i="9"/>
  <c r="DD458" i="9"/>
  <c r="DH456" i="9"/>
  <c r="DG456" i="9"/>
  <c r="DF456" i="9"/>
  <c r="DE456" i="9"/>
  <c r="DD456" i="9"/>
  <c r="DH451" i="9"/>
  <c r="DG451" i="9"/>
  <c r="DF451" i="9"/>
  <c r="DE451" i="9"/>
  <c r="DD451" i="9"/>
  <c r="DH450" i="9"/>
  <c r="DG450" i="9"/>
  <c r="DF450" i="9"/>
  <c r="DE450" i="9"/>
  <c r="DD450" i="9"/>
  <c r="DH448" i="9"/>
  <c r="DG448" i="9"/>
  <c r="DF448" i="9"/>
  <c r="DE448" i="9"/>
  <c r="DD448" i="9"/>
  <c r="DH447" i="9"/>
  <c r="DG447" i="9"/>
  <c r="DF447" i="9"/>
  <c r="DE447" i="9"/>
  <c r="DD447" i="9"/>
  <c r="DH446" i="9"/>
  <c r="DG446" i="9"/>
  <c r="DF446" i="9"/>
  <c r="DE446" i="9"/>
  <c r="DD446" i="9"/>
  <c r="DH435" i="9"/>
  <c r="DG435" i="9"/>
  <c r="DF435" i="9"/>
  <c r="DE435" i="9"/>
  <c r="DD435" i="9"/>
  <c r="DH433" i="9"/>
  <c r="DG433" i="9"/>
  <c r="DF433" i="9"/>
  <c r="DE433" i="9"/>
  <c r="DD433" i="9"/>
  <c r="DH432" i="9"/>
  <c r="DG432" i="9"/>
  <c r="DF432" i="9"/>
  <c r="DE432" i="9"/>
  <c r="DD432" i="9"/>
  <c r="DH425" i="9"/>
  <c r="DG425" i="9"/>
  <c r="DF425" i="9"/>
  <c r="DE425" i="9"/>
  <c r="DD425" i="9"/>
  <c r="DH423" i="9"/>
  <c r="DG423" i="9"/>
  <c r="DF423" i="9"/>
  <c r="DE423" i="9"/>
  <c r="DD423" i="9"/>
  <c r="DH421" i="9"/>
  <c r="DG421" i="9"/>
  <c r="DF421" i="9"/>
  <c r="DE421" i="9"/>
  <c r="DD421" i="9"/>
  <c r="DH418" i="9"/>
  <c r="DG418" i="9"/>
  <c r="DF418" i="9"/>
  <c r="DE418" i="9"/>
  <c r="DD418" i="9"/>
  <c r="DH417" i="9"/>
  <c r="DG417" i="9"/>
  <c r="DF417" i="9"/>
  <c r="DE417" i="9"/>
  <c r="DD417" i="9"/>
  <c r="DH416" i="9"/>
  <c r="DG416" i="9"/>
  <c r="DF416" i="9"/>
  <c r="DE416" i="9"/>
  <c r="DD416" i="9"/>
  <c r="DH404" i="9"/>
  <c r="DG404" i="9"/>
  <c r="DF404" i="9"/>
  <c r="DE404" i="9"/>
  <c r="DD404" i="9"/>
  <c r="DH402" i="9"/>
  <c r="DG402" i="9"/>
  <c r="DF402" i="9"/>
  <c r="DE402" i="9"/>
  <c r="DD402" i="9"/>
  <c r="DH392" i="9"/>
  <c r="DG392" i="9"/>
  <c r="DF392" i="9"/>
  <c r="DE392" i="9"/>
  <c r="DD392" i="9"/>
  <c r="DH391" i="9"/>
  <c r="DG391" i="9"/>
  <c r="DF391" i="9"/>
  <c r="DE391" i="9"/>
  <c r="DD391" i="9"/>
  <c r="DH390" i="9"/>
  <c r="DG390" i="9"/>
  <c r="DF390" i="9"/>
  <c r="DE390" i="9"/>
  <c r="DD390" i="9"/>
  <c r="DH381" i="9"/>
  <c r="DG381" i="9"/>
  <c r="DF381" i="9"/>
  <c r="DE381" i="9"/>
  <c r="DD381" i="9"/>
  <c r="DH378" i="9"/>
  <c r="DG378" i="9"/>
  <c r="DF378" i="9"/>
  <c r="DE378" i="9"/>
  <c r="DD378" i="9"/>
  <c r="DH376" i="9"/>
  <c r="DG376" i="9"/>
  <c r="DF376" i="9"/>
  <c r="DE376" i="9"/>
  <c r="DD376" i="9"/>
  <c r="DH368" i="9"/>
  <c r="DG368" i="9"/>
  <c r="DF368" i="9"/>
  <c r="DE368" i="9"/>
  <c r="DD368" i="9"/>
  <c r="DH365" i="9"/>
  <c r="DG365" i="9"/>
  <c r="DF365" i="9"/>
  <c r="DE365" i="9"/>
  <c r="DD365" i="9"/>
  <c r="DH359" i="9"/>
  <c r="DG359" i="9"/>
  <c r="DF359" i="9"/>
  <c r="DE359" i="9"/>
  <c r="DD359" i="9"/>
  <c r="DH354" i="9"/>
  <c r="DG354" i="9"/>
  <c r="DF354" i="9"/>
  <c r="DE354" i="9"/>
  <c r="DD354" i="9"/>
  <c r="DH353" i="9"/>
  <c r="DG353" i="9"/>
  <c r="DF353" i="9"/>
  <c r="DE353" i="9"/>
  <c r="DD353" i="9"/>
  <c r="DH352" i="9"/>
  <c r="DG352" i="9"/>
  <c r="DF352" i="9"/>
  <c r="DE352" i="9"/>
  <c r="DD352" i="9"/>
  <c r="DH351" i="9"/>
  <c r="DG351" i="9"/>
  <c r="DF351" i="9"/>
  <c r="DE351" i="9"/>
  <c r="DD351" i="9"/>
  <c r="DH347" i="9"/>
  <c r="DG347" i="9"/>
  <c r="DF347" i="9"/>
  <c r="DE347" i="9"/>
  <c r="DD347" i="9"/>
  <c r="DH345" i="9"/>
  <c r="DG345" i="9"/>
  <c r="DF345" i="9"/>
  <c r="DE345" i="9"/>
  <c r="DD345" i="9"/>
  <c r="DH343" i="9"/>
  <c r="DG343" i="9"/>
  <c r="DF343" i="9"/>
  <c r="DE343" i="9"/>
  <c r="DD343" i="9"/>
  <c r="DH337" i="9"/>
  <c r="DG337" i="9"/>
  <c r="DF337" i="9"/>
  <c r="DE337" i="9"/>
  <c r="DD337" i="9"/>
  <c r="DH336" i="9"/>
  <c r="DG336" i="9"/>
  <c r="DF336" i="9"/>
  <c r="DE336" i="9"/>
  <c r="DD336" i="9"/>
  <c r="DH322" i="9"/>
  <c r="DG322" i="9"/>
  <c r="DF322" i="9"/>
  <c r="DE322" i="9"/>
  <c r="DD322" i="9"/>
  <c r="DH318" i="9"/>
  <c r="DG318" i="9"/>
  <c r="DF318" i="9"/>
  <c r="DE318" i="9"/>
  <c r="DD318" i="9"/>
  <c r="DH317" i="9"/>
  <c r="DG317" i="9"/>
  <c r="DF317" i="9"/>
  <c r="DE317" i="9"/>
  <c r="DD317" i="9"/>
  <c r="DH316" i="9"/>
  <c r="DG316" i="9"/>
  <c r="DF316" i="9"/>
  <c r="DE316" i="9"/>
  <c r="DD316" i="9"/>
  <c r="DH315" i="9"/>
  <c r="DG315" i="9"/>
  <c r="DF315" i="9"/>
  <c r="DE315" i="9"/>
  <c r="DD315" i="9"/>
  <c r="DH313" i="9"/>
  <c r="DG313" i="9"/>
  <c r="DF313" i="9"/>
  <c r="DE313" i="9"/>
  <c r="DD313" i="9"/>
  <c r="DH308" i="9"/>
  <c r="DG308" i="9"/>
  <c r="DF308" i="9"/>
  <c r="DE308" i="9"/>
  <c r="DD308" i="9"/>
  <c r="DH305" i="9"/>
  <c r="DG305" i="9"/>
  <c r="DF305" i="9"/>
  <c r="DE305" i="9"/>
  <c r="DD305" i="9"/>
  <c r="DH302" i="9"/>
  <c r="DG302" i="9"/>
  <c r="DF302" i="9"/>
  <c r="DE302" i="9"/>
  <c r="DD302" i="9"/>
  <c r="DH298" i="9"/>
  <c r="DG298" i="9"/>
  <c r="DF298" i="9"/>
  <c r="DE298" i="9"/>
  <c r="DD298" i="9"/>
  <c r="DH291" i="9"/>
  <c r="DG291" i="9"/>
  <c r="DF291" i="9"/>
  <c r="DE291" i="9"/>
  <c r="DD291" i="9"/>
  <c r="DH290" i="9"/>
  <c r="DG290" i="9"/>
  <c r="DF290" i="9"/>
  <c r="DE290" i="9"/>
  <c r="DD290" i="9"/>
  <c r="DH289" i="9"/>
  <c r="DG289" i="9"/>
  <c r="DF289" i="9"/>
  <c r="DE289" i="9"/>
  <c r="DD289" i="9"/>
  <c r="DH285" i="9"/>
  <c r="DG285" i="9"/>
  <c r="DF285" i="9"/>
  <c r="DE285" i="9"/>
  <c r="DD285" i="9"/>
  <c r="DH272" i="9"/>
  <c r="DG272" i="9"/>
  <c r="DF272" i="9"/>
  <c r="DE272" i="9"/>
  <c r="DD272" i="9"/>
  <c r="DH268" i="9"/>
  <c r="DG268" i="9"/>
  <c r="DF268" i="9"/>
  <c r="DE268" i="9"/>
  <c r="DD268" i="9"/>
  <c r="DH260" i="9"/>
  <c r="DG260" i="9"/>
  <c r="DF260" i="9"/>
  <c r="DE260" i="9"/>
  <c r="DD260" i="9"/>
  <c r="DH256" i="9"/>
  <c r="DG256" i="9"/>
  <c r="DF256" i="9"/>
  <c r="DE256" i="9"/>
  <c r="DD256" i="9"/>
  <c r="DH254" i="9"/>
  <c r="DG254" i="9"/>
  <c r="DF254" i="9"/>
  <c r="DE254" i="9"/>
  <c r="DD254" i="9"/>
  <c r="DH251" i="9"/>
  <c r="DG251" i="9"/>
  <c r="DF251" i="9"/>
  <c r="DE251" i="9"/>
  <c r="DD251" i="9"/>
  <c r="DH242" i="9"/>
  <c r="DG242" i="9"/>
  <c r="DF242" i="9"/>
  <c r="DE242" i="9"/>
  <c r="DD242" i="9"/>
  <c r="DH239" i="9"/>
  <c r="DG239" i="9"/>
  <c r="DF239" i="9"/>
  <c r="DE239" i="9"/>
  <c r="DD239" i="9"/>
  <c r="DH227" i="9"/>
  <c r="DG227" i="9"/>
  <c r="DF227" i="9"/>
  <c r="DE227" i="9"/>
  <c r="DD227" i="9"/>
  <c r="DH223" i="9"/>
  <c r="DG223" i="9"/>
  <c r="DF223" i="9"/>
  <c r="DE223" i="9"/>
  <c r="DD223" i="9"/>
  <c r="DH221" i="9"/>
  <c r="DG221" i="9"/>
  <c r="DF221" i="9"/>
  <c r="DE221" i="9"/>
  <c r="DD221" i="9"/>
  <c r="DH219" i="9"/>
  <c r="DG219" i="9"/>
  <c r="DF219" i="9"/>
  <c r="DE219" i="9"/>
  <c r="DD219" i="9"/>
  <c r="DH217" i="9"/>
  <c r="DG217" i="9"/>
  <c r="DF217" i="9"/>
  <c r="DE217" i="9"/>
  <c r="DD217" i="9"/>
  <c r="DH216" i="9"/>
  <c r="DG216" i="9"/>
  <c r="DF216" i="9"/>
  <c r="DE216" i="9"/>
  <c r="DD216" i="9"/>
  <c r="DH215" i="9"/>
  <c r="DG215" i="9"/>
  <c r="DF215" i="9"/>
  <c r="DE215" i="9"/>
  <c r="DD215" i="9"/>
  <c r="DH214" i="9"/>
  <c r="DG214" i="9"/>
  <c r="DF214" i="9"/>
  <c r="DE214" i="9"/>
  <c r="DD214" i="9"/>
  <c r="DH212" i="9"/>
  <c r="DG212" i="9"/>
  <c r="DF212" i="9"/>
  <c r="DE212" i="9"/>
  <c r="DD212" i="9"/>
  <c r="DH208" i="9"/>
  <c r="DG208" i="9"/>
  <c r="DF208" i="9"/>
  <c r="DE208" i="9"/>
  <c r="DD208" i="9"/>
  <c r="DH198" i="9"/>
  <c r="DG198" i="9"/>
  <c r="DF198" i="9"/>
  <c r="DE198" i="9"/>
  <c r="DD198" i="9"/>
  <c r="DH197" i="9"/>
  <c r="DG197" i="9"/>
  <c r="DF197" i="9"/>
  <c r="DE197" i="9"/>
  <c r="DD197" i="9"/>
  <c r="DH193" i="9"/>
  <c r="DG193" i="9"/>
  <c r="DF193" i="9"/>
  <c r="DE193" i="9"/>
  <c r="DD193" i="9"/>
  <c r="DH188" i="9"/>
  <c r="DG188" i="9"/>
  <c r="DF188" i="9"/>
  <c r="DE188" i="9"/>
  <c r="DD188" i="9"/>
  <c r="DH185" i="9"/>
  <c r="DG185" i="9"/>
  <c r="DF185" i="9"/>
  <c r="DE185" i="9"/>
  <c r="DD185" i="9"/>
  <c r="DH183" i="9"/>
  <c r="DG183" i="9"/>
  <c r="DF183" i="9"/>
  <c r="DE183" i="9"/>
  <c r="DD183" i="9"/>
  <c r="DH179" i="9"/>
  <c r="DG179" i="9"/>
  <c r="DF179" i="9"/>
  <c r="DE179" i="9"/>
  <c r="DD179" i="9"/>
  <c r="DH176" i="9"/>
  <c r="DG176" i="9"/>
  <c r="DF176" i="9"/>
  <c r="DE176" i="9"/>
  <c r="DD176" i="9"/>
  <c r="DH174" i="9"/>
  <c r="DG174" i="9"/>
  <c r="DF174" i="9"/>
  <c r="DE174" i="9"/>
  <c r="DD174" i="9"/>
  <c r="DH173" i="9"/>
  <c r="DG173" i="9"/>
  <c r="DF173" i="9"/>
  <c r="DE173" i="9"/>
  <c r="DD173" i="9"/>
  <c r="DH172" i="9"/>
  <c r="DG172" i="9"/>
  <c r="DF172" i="9"/>
  <c r="DE172" i="9"/>
  <c r="DD172" i="9"/>
  <c r="DH169" i="9"/>
  <c r="DG169" i="9"/>
  <c r="DF169" i="9"/>
  <c r="DE169" i="9"/>
  <c r="DD169" i="9"/>
  <c r="DH156" i="9"/>
  <c r="DG156" i="9"/>
  <c r="DF156" i="9"/>
  <c r="DE156" i="9"/>
  <c r="DD156" i="9"/>
  <c r="DH151" i="9"/>
  <c r="DG151" i="9"/>
  <c r="DF151" i="9"/>
  <c r="DE151" i="9"/>
  <c r="DD151" i="9"/>
  <c r="DH150" i="9"/>
  <c r="DG150" i="9"/>
  <c r="DF150" i="9"/>
  <c r="DE150" i="9"/>
  <c r="DD150" i="9"/>
  <c r="DH149" i="9"/>
  <c r="DG149" i="9"/>
  <c r="DF149" i="9"/>
  <c r="DE149" i="9"/>
  <c r="DD149" i="9"/>
  <c r="DH139" i="9"/>
  <c r="DG139" i="9"/>
  <c r="DF139" i="9"/>
  <c r="DE139" i="9"/>
  <c r="DD139" i="9"/>
  <c r="DH138" i="9"/>
  <c r="DG138" i="9"/>
  <c r="DF138" i="9"/>
  <c r="DE138" i="9"/>
  <c r="DD138" i="9"/>
  <c r="DH136" i="9"/>
  <c r="DG136" i="9"/>
  <c r="DF136" i="9"/>
  <c r="DE136" i="9"/>
  <c r="DD136" i="9"/>
  <c r="DH133" i="9"/>
  <c r="DG133" i="9"/>
  <c r="DF133" i="9"/>
  <c r="DE133" i="9"/>
  <c r="DD133" i="9"/>
  <c r="DH131" i="9"/>
  <c r="DG131" i="9"/>
  <c r="DF131" i="9"/>
  <c r="DE131" i="9"/>
  <c r="DD131" i="9"/>
  <c r="DH128" i="9"/>
  <c r="DG128" i="9"/>
  <c r="DF128" i="9"/>
  <c r="DE128" i="9"/>
  <c r="DD128" i="9"/>
  <c r="DH126" i="9"/>
  <c r="DG126" i="9"/>
  <c r="DF126" i="9"/>
  <c r="DE126" i="9"/>
  <c r="DD126" i="9"/>
  <c r="DH122" i="9"/>
  <c r="DG122" i="9"/>
  <c r="DF122" i="9"/>
  <c r="DE122" i="9"/>
  <c r="DD122" i="9"/>
  <c r="DH119" i="9"/>
  <c r="DG119" i="9"/>
  <c r="DF119" i="9"/>
  <c r="DE119" i="9"/>
  <c r="DD119" i="9"/>
  <c r="DH117" i="9"/>
  <c r="DG117" i="9"/>
  <c r="DF117" i="9"/>
  <c r="DE117" i="9"/>
  <c r="DD117" i="9"/>
  <c r="DH111" i="9"/>
  <c r="DG111" i="9"/>
  <c r="DF111" i="9"/>
  <c r="DE111" i="9"/>
  <c r="DD111" i="9"/>
  <c r="DH110" i="9"/>
  <c r="DG110" i="9"/>
  <c r="DF110" i="9"/>
  <c r="DE110" i="9"/>
  <c r="DD110" i="9"/>
  <c r="DH109" i="9"/>
  <c r="DG109" i="9"/>
  <c r="DF109" i="9"/>
  <c r="DE109" i="9"/>
  <c r="DD109" i="9"/>
  <c r="DH94" i="9"/>
  <c r="DG94" i="9"/>
  <c r="DF94" i="9"/>
  <c r="DE94" i="9"/>
  <c r="DD94" i="9"/>
  <c r="DH78" i="9"/>
  <c r="DG78" i="9"/>
  <c r="DF78" i="9"/>
  <c r="DE78" i="9"/>
  <c r="DD78" i="9"/>
  <c r="DH77" i="9"/>
  <c r="DG77" i="9"/>
  <c r="DF77" i="9"/>
  <c r="DE77" i="9"/>
  <c r="DD77" i="9"/>
  <c r="DH73" i="9"/>
  <c r="DG73" i="9"/>
  <c r="DF73" i="9"/>
  <c r="DE73" i="9"/>
  <c r="DD73" i="9"/>
  <c r="DH57" i="9"/>
  <c r="DG57" i="9"/>
  <c r="DF57" i="9"/>
  <c r="DE57" i="9"/>
  <c r="DD57" i="9"/>
  <c r="DH55" i="9"/>
  <c r="DG55" i="9"/>
  <c r="DF55" i="9"/>
  <c r="DE55" i="9"/>
  <c r="DD55" i="9"/>
  <c r="DH54" i="9"/>
  <c r="DG54" i="9"/>
  <c r="DF54" i="9"/>
  <c r="DE54" i="9"/>
  <c r="DD54" i="9"/>
  <c r="DH49" i="9"/>
  <c r="DG49" i="9"/>
  <c r="DF49" i="9"/>
  <c r="DE49" i="9"/>
  <c r="DD49" i="9"/>
  <c r="DH46" i="9"/>
  <c r="DG46" i="9"/>
  <c r="DF46" i="9"/>
  <c r="DE46" i="9"/>
  <c r="DD46" i="9"/>
  <c r="DH42" i="9"/>
  <c r="DG42" i="9"/>
  <c r="DF42" i="9"/>
  <c r="DE42" i="9"/>
  <c r="DD42" i="9"/>
  <c r="DH41" i="9"/>
  <c r="DG41" i="9"/>
  <c r="DF41" i="9"/>
  <c r="DE41" i="9"/>
  <c r="DD41" i="9"/>
  <c r="DH39" i="9"/>
  <c r="DG39" i="9"/>
  <c r="DF39" i="9"/>
  <c r="DE39" i="9"/>
  <c r="DD39" i="9"/>
  <c r="DH36" i="9"/>
  <c r="DG36" i="9"/>
  <c r="DF36" i="9"/>
  <c r="DE36" i="9"/>
  <c r="DD36" i="9"/>
  <c r="DH35" i="9"/>
  <c r="DG35" i="9"/>
  <c r="DF35" i="9"/>
  <c r="DE35" i="9"/>
  <c r="DD35" i="9"/>
  <c r="DH34" i="9"/>
  <c r="DG34" i="9"/>
  <c r="DF34" i="9"/>
  <c r="DE34" i="9"/>
  <c r="DD34" i="9"/>
  <c r="DH32" i="9"/>
  <c r="DG32" i="9"/>
  <c r="DF32" i="9"/>
  <c r="DE32" i="9"/>
  <c r="DD32" i="9"/>
  <c r="DH26" i="9"/>
  <c r="DG26" i="9"/>
  <c r="DF26" i="9"/>
  <c r="DE26" i="9"/>
  <c r="DD26" i="9"/>
  <c r="DH24" i="9"/>
  <c r="DG24" i="9"/>
  <c r="DF24" i="9"/>
  <c r="DE24" i="9"/>
  <c r="DD24" i="9"/>
  <c r="DH23" i="9"/>
  <c r="DG23" i="9"/>
  <c r="DF23" i="9"/>
  <c r="DE23" i="9"/>
  <c r="DD23" i="9"/>
  <c r="DH16" i="9"/>
  <c r="DG16" i="9"/>
  <c r="DF16" i="9"/>
  <c r="DE16" i="9"/>
  <c r="DD16" i="9"/>
  <c r="DH11" i="9"/>
  <c r="DG11" i="9"/>
  <c r="DF11" i="9"/>
  <c r="DE11" i="9"/>
  <c r="DD11" i="9"/>
  <c r="DH9" i="9"/>
  <c r="DG9" i="9"/>
  <c r="DF9" i="9"/>
  <c r="DE9" i="9"/>
  <c r="DD9" i="9"/>
  <c r="DH8" i="9"/>
  <c r="DG8" i="9"/>
  <c r="DF8" i="9"/>
  <c r="DE8" i="9"/>
  <c r="DD8" i="9"/>
  <c r="DH6" i="9"/>
  <c r="DG6" i="9"/>
  <c r="DF6" i="9"/>
  <c r="DE6" i="9"/>
  <c r="DD6" i="9"/>
  <c r="DH1045" i="9"/>
  <c r="DG1045" i="9"/>
  <c r="DF1045" i="9"/>
  <c r="DE1045" i="9"/>
  <c r="DD1045" i="9"/>
  <c r="DH1043" i="9"/>
  <c r="DG1043" i="9"/>
  <c r="DF1043" i="9"/>
  <c r="DE1043" i="9"/>
  <c r="DD1043" i="9"/>
  <c r="DH1032" i="9"/>
  <c r="DG1032" i="9"/>
  <c r="DF1032" i="9"/>
  <c r="DE1032" i="9"/>
  <c r="DD1032" i="9"/>
  <c r="DH1024" i="9"/>
  <c r="DG1024" i="9"/>
  <c r="DF1024" i="9"/>
  <c r="DE1024" i="9"/>
  <c r="DD1024" i="9"/>
  <c r="DH1021" i="9"/>
  <c r="DG1021" i="9"/>
  <c r="DF1021" i="9"/>
  <c r="DE1021" i="9"/>
  <c r="DD1021" i="9"/>
  <c r="DH1018" i="9"/>
  <c r="DG1018" i="9"/>
  <c r="DF1018" i="9"/>
  <c r="DE1018" i="9"/>
  <c r="DD1018" i="9"/>
  <c r="DH1017" i="9"/>
  <c r="DG1017" i="9"/>
  <c r="DF1017" i="9"/>
  <c r="DE1017" i="9"/>
  <c r="DD1017" i="9"/>
  <c r="DH1012" i="9"/>
  <c r="DG1012" i="9"/>
  <c r="DF1012" i="9"/>
  <c r="DE1012" i="9"/>
  <c r="DD1012" i="9"/>
  <c r="DH1004" i="9"/>
  <c r="DG1004" i="9"/>
  <c r="DF1004" i="9"/>
  <c r="DE1004" i="9"/>
  <c r="DD1004" i="9"/>
  <c r="DH969" i="9"/>
  <c r="DG969" i="9"/>
  <c r="DF969" i="9"/>
  <c r="DE969" i="9"/>
  <c r="DD969" i="9"/>
  <c r="DH964" i="9"/>
  <c r="DG964" i="9"/>
  <c r="DF964" i="9"/>
  <c r="DE964" i="9"/>
  <c r="DD964" i="9"/>
  <c r="DH962" i="9"/>
  <c r="DG962" i="9"/>
  <c r="DF962" i="9"/>
  <c r="DE962" i="9"/>
  <c r="DD962" i="9"/>
  <c r="DH949" i="9"/>
  <c r="DG949" i="9"/>
  <c r="DF949" i="9"/>
  <c r="DE949" i="9"/>
  <c r="DD949" i="9"/>
  <c r="DH946" i="9"/>
  <c r="DG946" i="9"/>
  <c r="DF946" i="9"/>
  <c r="DE946" i="9"/>
  <c r="DD946" i="9"/>
  <c r="DH932" i="9"/>
  <c r="DG932" i="9"/>
  <c r="DF932" i="9"/>
  <c r="DE932" i="9"/>
  <c r="DD932" i="9"/>
  <c r="DH926" i="9"/>
  <c r="DG926" i="9"/>
  <c r="DF926" i="9"/>
  <c r="DE926" i="9"/>
  <c r="DD926" i="9"/>
  <c r="DH916" i="9"/>
  <c r="DG916" i="9"/>
  <c r="DF916" i="9"/>
  <c r="DE916" i="9"/>
  <c r="DD916" i="9"/>
  <c r="DH915" i="9"/>
  <c r="DG915" i="9"/>
  <c r="DF915" i="9"/>
  <c r="DE915" i="9"/>
  <c r="DD915" i="9"/>
  <c r="DH911" i="9"/>
  <c r="DG911" i="9"/>
  <c r="DF911" i="9"/>
  <c r="DE911" i="9"/>
  <c r="DD911" i="9"/>
  <c r="DH907" i="9"/>
  <c r="DG907" i="9"/>
  <c r="DF907" i="9"/>
  <c r="DE907" i="9"/>
  <c r="DD907" i="9"/>
  <c r="DH899" i="9"/>
  <c r="DG899" i="9"/>
  <c r="DF899" i="9"/>
  <c r="DE899" i="9"/>
  <c r="DD899" i="9"/>
  <c r="DH896" i="9"/>
  <c r="DG896" i="9"/>
  <c r="DF896" i="9"/>
  <c r="DE896" i="9"/>
  <c r="DD896" i="9"/>
  <c r="DH890" i="9"/>
  <c r="DG890" i="9"/>
  <c r="DF890" i="9"/>
  <c r="DE890" i="9"/>
  <c r="DD890" i="9"/>
  <c r="DH886" i="9"/>
  <c r="DG886" i="9"/>
  <c r="DF886" i="9"/>
  <c r="DE886" i="9"/>
  <c r="DD886" i="9"/>
  <c r="DH883" i="9"/>
  <c r="DG883" i="9"/>
  <c r="DF883" i="9"/>
  <c r="DE883" i="9"/>
  <c r="DD883" i="9"/>
  <c r="DH880" i="9"/>
  <c r="DG880" i="9"/>
  <c r="DF880" i="9"/>
  <c r="DE880" i="9"/>
  <c r="DD880" i="9"/>
  <c r="DH868" i="9"/>
  <c r="DG868" i="9"/>
  <c r="DF868" i="9"/>
  <c r="DE868" i="9"/>
  <c r="DD868" i="9"/>
  <c r="DH867" i="9"/>
  <c r="DG867" i="9"/>
  <c r="DF867" i="9"/>
  <c r="DE867" i="9"/>
  <c r="DD867" i="9"/>
  <c r="DH866" i="9"/>
  <c r="DG866" i="9"/>
  <c r="DF866" i="9"/>
  <c r="DE866" i="9"/>
  <c r="DD866" i="9"/>
  <c r="DH860" i="9"/>
  <c r="DG860" i="9"/>
  <c r="DF860" i="9"/>
  <c r="DE860" i="9"/>
  <c r="DD860" i="9"/>
  <c r="DH847" i="9"/>
  <c r="DG847" i="9"/>
  <c r="DF847" i="9"/>
  <c r="DE847" i="9"/>
  <c r="DD847" i="9"/>
  <c r="DH837" i="9"/>
  <c r="DG837" i="9"/>
  <c r="DF837" i="9"/>
  <c r="DE837" i="9"/>
  <c r="DD837" i="9"/>
  <c r="DH835" i="9"/>
  <c r="DG835" i="9"/>
  <c r="DF835" i="9"/>
  <c r="DE835" i="9"/>
  <c r="DD835" i="9"/>
  <c r="DH830" i="9"/>
  <c r="DG830" i="9"/>
  <c r="DF830" i="9"/>
  <c r="DE830" i="9"/>
  <c r="DD830" i="9"/>
  <c r="DH822" i="9"/>
  <c r="DG822" i="9"/>
  <c r="DF822" i="9"/>
  <c r="DE822" i="9"/>
  <c r="DD822" i="9"/>
  <c r="DH815" i="9"/>
  <c r="DG815" i="9"/>
  <c r="DF815" i="9"/>
  <c r="DE815" i="9"/>
  <c r="DD815" i="9"/>
  <c r="DH810" i="9"/>
  <c r="DG810" i="9"/>
  <c r="DF810" i="9"/>
  <c r="DE810" i="9"/>
  <c r="DD810" i="9"/>
  <c r="DH806" i="9"/>
  <c r="DG806" i="9"/>
  <c r="DF806" i="9"/>
  <c r="DE806" i="9"/>
  <c r="DD806" i="9"/>
  <c r="DH794" i="9"/>
  <c r="DG794" i="9"/>
  <c r="DF794" i="9"/>
  <c r="DE794" i="9"/>
  <c r="DD794" i="9"/>
  <c r="DH780" i="9"/>
  <c r="DG780" i="9"/>
  <c r="DF780" i="9"/>
  <c r="DE780" i="9"/>
  <c r="DD780" i="9"/>
  <c r="DH772" i="9"/>
  <c r="DG772" i="9"/>
  <c r="DF772" i="9"/>
  <c r="DE772" i="9"/>
  <c r="DD772" i="9"/>
  <c r="DH768" i="9"/>
  <c r="DG768" i="9"/>
  <c r="DF768" i="9"/>
  <c r="DE768" i="9"/>
  <c r="DD768" i="9"/>
  <c r="DH765" i="9"/>
  <c r="DG765" i="9"/>
  <c r="DF765" i="9"/>
  <c r="DE765" i="9"/>
  <c r="DD765" i="9"/>
  <c r="DH753" i="9"/>
  <c r="DG753" i="9"/>
  <c r="DF753" i="9"/>
  <c r="DE753" i="9"/>
  <c r="DD753" i="9"/>
  <c r="DH752" i="9"/>
  <c r="DG752" i="9"/>
  <c r="DF752" i="9"/>
  <c r="DE752" i="9"/>
  <c r="DD752" i="9"/>
  <c r="DH751" i="9"/>
  <c r="DG751" i="9"/>
  <c r="DF751" i="9"/>
  <c r="DE751" i="9"/>
  <c r="DD751" i="9"/>
  <c r="DH741" i="9"/>
  <c r="DG741" i="9"/>
  <c r="DF741" i="9"/>
  <c r="DE741" i="9"/>
  <c r="DD741" i="9"/>
  <c r="DH725" i="9"/>
  <c r="DG725" i="9"/>
  <c r="DF725" i="9"/>
  <c r="DE725" i="9"/>
  <c r="DD725" i="9"/>
  <c r="DH718" i="9"/>
  <c r="DG718" i="9"/>
  <c r="DF718" i="9"/>
  <c r="DE718" i="9"/>
  <c r="DD718" i="9"/>
  <c r="DH717" i="9"/>
  <c r="DG717" i="9"/>
  <c r="DF717" i="9"/>
  <c r="DE717" i="9"/>
  <c r="DD717" i="9"/>
  <c r="DH709" i="9"/>
  <c r="DG709" i="9"/>
  <c r="DF709" i="9"/>
  <c r="DE709" i="9"/>
  <c r="DD709" i="9"/>
  <c r="DH705" i="9"/>
  <c r="DG705" i="9"/>
  <c r="DF705" i="9"/>
  <c r="DE705" i="9"/>
  <c r="DD705" i="9"/>
  <c r="DH685" i="9"/>
  <c r="DG685" i="9"/>
  <c r="DF685" i="9"/>
  <c r="DE685" i="9"/>
  <c r="DD685" i="9"/>
  <c r="DH680" i="9"/>
  <c r="DG680" i="9"/>
  <c r="DF680" i="9"/>
  <c r="DE680" i="9"/>
  <c r="DD680" i="9"/>
  <c r="DH672" i="9"/>
  <c r="DG672" i="9"/>
  <c r="DF672" i="9"/>
  <c r="DE672" i="9"/>
  <c r="DD672" i="9"/>
  <c r="DH663" i="9"/>
  <c r="DG663" i="9"/>
  <c r="DF663" i="9"/>
  <c r="DE663" i="9"/>
  <c r="DD663" i="9"/>
  <c r="DH647" i="9"/>
  <c r="DG647" i="9"/>
  <c r="DF647" i="9"/>
  <c r="DE647" i="9"/>
  <c r="DD647" i="9"/>
  <c r="DH645" i="9"/>
  <c r="DG645" i="9"/>
  <c r="DF645" i="9"/>
  <c r="DE645" i="9"/>
  <c r="DD645" i="9"/>
  <c r="DH644" i="9"/>
  <c r="DG644" i="9"/>
  <c r="DF644" i="9"/>
  <c r="DE644" i="9"/>
  <c r="DD644" i="9"/>
  <c r="DH643" i="9"/>
  <c r="DG643" i="9"/>
  <c r="DF643" i="9"/>
  <c r="DE643" i="9"/>
  <c r="DD643" i="9"/>
  <c r="DH636" i="9"/>
  <c r="DG636" i="9"/>
  <c r="DF636" i="9"/>
  <c r="DE636" i="9"/>
  <c r="DD636" i="9"/>
  <c r="DH629" i="9"/>
  <c r="DG629" i="9"/>
  <c r="DF629" i="9"/>
  <c r="DE629" i="9"/>
  <c r="DD629" i="9"/>
  <c r="DH622" i="9"/>
  <c r="DG622" i="9"/>
  <c r="DF622" i="9"/>
  <c r="DE622" i="9"/>
  <c r="DD622" i="9"/>
  <c r="DH614" i="9"/>
  <c r="DG614" i="9"/>
  <c r="DF614" i="9"/>
  <c r="DE614" i="9"/>
  <c r="DD614" i="9"/>
  <c r="DH604" i="9"/>
  <c r="DG604" i="9"/>
  <c r="DF604" i="9"/>
  <c r="DE604" i="9"/>
  <c r="DD604" i="9"/>
  <c r="DH602" i="9"/>
  <c r="DG602" i="9"/>
  <c r="DF602" i="9"/>
  <c r="DE602" i="9"/>
  <c r="DD602" i="9"/>
  <c r="DH595" i="9"/>
  <c r="DG595" i="9"/>
  <c r="DF595" i="9"/>
  <c r="DE595" i="9"/>
  <c r="DD595" i="9"/>
  <c r="DH581" i="9"/>
  <c r="DG581" i="9"/>
  <c r="DF581" i="9"/>
  <c r="DE581" i="9"/>
  <c r="DD581" i="9"/>
  <c r="DH580" i="9"/>
  <c r="DG580" i="9"/>
  <c r="DF580" i="9"/>
  <c r="DE580" i="9"/>
  <c r="DD580" i="9"/>
  <c r="DH574" i="9"/>
  <c r="DG574" i="9"/>
  <c r="DF574" i="9"/>
  <c r="DE574" i="9"/>
  <c r="DD574" i="9"/>
  <c r="DH572" i="9"/>
  <c r="DG572" i="9"/>
  <c r="DF572" i="9"/>
  <c r="DE572" i="9"/>
  <c r="DD572" i="9"/>
  <c r="DH570" i="9"/>
  <c r="DG570" i="9"/>
  <c r="DF570" i="9"/>
  <c r="DE570" i="9"/>
  <c r="DD570" i="9"/>
  <c r="DH563" i="9"/>
  <c r="DG563" i="9"/>
  <c r="DF563" i="9"/>
  <c r="DE563" i="9"/>
  <c r="DD563" i="9"/>
  <c r="DH559" i="9"/>
  <c r="DG559" i="9"/>
  <c r="DF559" i="9"/>
  <c r="DE559" i="9"/>
  <c r="DD559" i="9"/>
  <c r="DH543" i="9"/>
  <c r="DG543" i="9"/>
  <c r="DF543" i="9"/>
  <c r="DE543" i="9"/>
  <c r="DD543" i="9"/>
  <c r="DH542" i="9"/>
  <c r="DG542" i="9"/>
  <c r="DF542" i="9"/>
  <c r="DE542" i="9"/>
  <c r="DD542" i="9"/>
  <c r="DH532" i="9"/>
  <c r="DG532" i="9"/>
  <c r="DF532" i="9"/>
  <c r="DE532" i="9"/>
  <c r="DD532" i="9"/>
  <c r="DH522" i="9"/>
  <c r="DG522" i="9"/>
  <c r="DF522" i="9"/>
  <c r="DE522" i="9"/>
  <c r="DD522" i="9"/>
  <c r="DH508" i="9"/>
  <c r="DG508" i="9"/>
  <c r="DF508" i="9"/>
  <c r="DE508" i="9"/>
  <c r="DD508" i="9"/>
  <c r="DH495" i="9"/>
  <c r="DG495" i="9"/>
  <c r="DF495" i="9"/>
  <c r="DE495" i="9"/>
  <c r="DD495" i="9"/>
  <c r="DH493" i="9"/>
  <c r="DG493" i="9"/>
  <c r="DF493" i="9"/>
  <c r="DE493" i="9"/>
  <c r="DD493" i="9"/>
  <c r="DH487" i="9"/>
  <c r="DG487" i="9"/>
  <c r="DF487" i="9"/>
  <c r="DE487" i="9"/>
  <c r="DD487" i="9"/>
  <c r="DH480" i="9"/>
  <c r="DG480" i="9"/>
  <c r="DF480" i="9"/>
  <c r="DE480" i="9"/>
  <c r="DD480" i="9"/>
  <c r="DH478" i="9"/>
  <c r="DG478" i="9"/>
  <c r="DF478" i="9"/>
  <c r="DE478" i="9"/>
  <c r="DD478" i="9"/>
  <c r="DH477" i="9"/>
  <c r="DG477" i="9"/>
  <c r="DF477" i="9"/>
  <c r="DE477" i="9"/>
  <c r="DD477" i="9"/>
  <c r="DH470" i="9"/>
  <c r="DG470" i="9"/>
  <c r="DF470" i="9"/>
  <c r="DE470" i="9"/>
  <c r="DD470" i="9"/>
  <c r="DH467" i="9"/>
  <c r="DG467" i="9"/>
  <c r="DF467" i="9"/>
  <c r="DE467" i="9"/>
  <c r="DD467" i="9"/>
  <c r="DH453" i="9"/>
  <c r="DG453" i="9"/>
  <c r="DF453" i="9"/>
  <c r="DE453" i="9"/>
  <c r="DD453" i="9"/>
  <c r="DH445" i="9"/>
  <c r="DG445" i="9"/>
  <c r="DF445" i="9"/>
  <c r="DE445" i="9"/>
  <c r="DD445" i="9"/>
  <c r="DH441" i="9"/>
  <c r="DG441" i="9"/>
  <c r="DF441" i="9"/>
  <c r="DE441" i="9"/>
  <c r="DD441" i="9"/>
  <c r="DH440" i="9"/>
  <c r="DG440" i="9"/>
  <c r="DF440" i="9"/>
  <c r="DE440" i="9"/>
  <c r="DD440" i="9"/>
  <c r="DH434" i="9"/>
  <c r="DG434" i="9"/>
  <c r="DF434" i="9"/>
  <c r="DE434" i="9"/>
  <c r="DD434" i="9"/>
  <c r="DH429" i="9"/>
  <c r="DG429" i="9"/>
  <c r="DF429" i="9"/>
  <c r="DE429" i="9"/>
  <c r="DD429" i="9"/>
  <c r="DH428" i="9"/>
  <c r="DG428" i="9"/>
  <c r="DF428" i="9"/>
  <c r="DE428" i="9"/>
  <c r="DD428" i="9"/>
  <c r="DH411" i="9"/>
  <c r="DG411" i="9"/>
  <c r="DF411" i="9"/>
  <c r="DE411" i="9"/>
  <c r="DD411" i="9"/>
  <c r="DH410" i="9"/>
  <c r="DG410" i="9"/>
  <c r="DF410" i="9"/>
  <c r="DE410" i="9"/>
  <c r="DD410" i="9"/>
  <c r="DH408" i="9"/>
  <c r="DG408" i="9"/>
  <c r="DF408" i="9"/>
  <c r="DE408" i="9"/>
  <c r="DD408" i="9"/>
  <c r="DH396" i="9"/>
  <c r="DG396" i="9"/>
  <c r="DF396" i="9"/>
  <c r="DE396" i="9"/>
  <c r="DD396" i="9"/>
  <c r="DH394" i="9"/>
  <c r="DG394" i="9"/>
  <c r="DF394" i="9"/>
  <c r="DE394" i="9"/>
  <c r="DD394" i="9"/>
  <c r="DH369" i="9"/>
  <c r="DG369" i="9"/>
  <c r="DF369" i="9"/>
  <c r="DE369" i="9"/>
  <c r="DD369" i="9"/>
  <c r="DH363" i="9"/>
  <c r="DG363" i="9"/>
  <c r="DF363" i="9"/>
  <c r="DE363" i="9"/>
  <c r="DD363" i="9"/>
  <c r="DH357" i="9"/>
  <c r="DG357" i="9"/>
  <c r="DF357" i="9"/>
  <c r="DE357" i="9"/>
  <c r="DD357" i="9"/>
  <c r="DH344" i="9"/>
  <c r="DG344" i="9"/>
  <c r="DF344" i="9"/>
  <c r="DE344" i="9"/>
  <c r="DD344" i="9"/>
  <c r="DH342" i="9"/>
  <c r="DG342" i="9"/>
  <c r="DF342" i="9"/>
  <c r="DE342" i="9"/>
  <c r="DD342" i="9"/>
  <c r="DH340" i="9"/>
  <c r="DG340" i="9"/>
  <c r="DF340" i="9"/>
  <c r="DE340" i="9"/>
  <c r="DD340" i="9"/>
  <c r="DH338" i="9"/>
  <c r="DG338" i="9"/>
  <c r="DF338" i="9"/>
  <c r="DE338" i="9"/>
  <c r="DD338" i="9"/>
  <c r="DH334" i="9"/>
  <c r="DG334" i="9"/>
  <c r="DF334" i="9"/>
  <c r="DE334" i="9"/>
  <c r="DD334" i="9"/>
  <c r="DH327" i="9"/>
  <c r="DG327" i="9"/>
  <c r="DF327" i="9"/>
  <c r="DE327" i="9"/>
  <c r="DD327" i="9"/>
  <c r="DH326" i="9"/>
  <c r="DG326" i="9"/>
  <c r="DF326" i="9"/>
  <c r="DE326" i="9"/>
  <c r="DD326" i="9"/>
  <c r="DH325" i="9"/>
  <c r="DG325" i="9"/>
  <c r="DF325" i="9"/>
  <c r="DE325" i="9"/>
  <c r="DD325" i="9"/>
  <c r="DH321" i="9"/>
  <c r="DG321" i="9"/>
  <c r="DF321" i="9"/>
  <c r="DE321" i="9"/>
  <c r="DD321" i="9"/>
  <c r="DH311" i="9"/>
  <c r="DG311" i="9"/>
  <c r="DF311" i="9"/>
  <c r="DE311" i="9"/>
  <c r="DD311" i="9"/>
  <c r="DH304" i="9"/>
  <c r="DG304" i="9"/>
  <c r="DF304" i="9"/>
  <c r="DE304" i="9"/>
  <c r="DD304" i="9"/>
  <c r="DH297" i="9"/>
  <c r="DG297" i="9"/>
  <c r="DF297" i="9"/>
  <c r="DE297" i="9"/>
  <c r="DD297" i="9"/>
  <c r="DH296" i="9"/>
  <c r="DG296" i="9"/>
  <c r="DF296" i="9"/>
  <c r="DE296" i="9"/>
  <c r="DD296" i="9"/>
  <c r="DH293" i="9"/>
  <c r="DG293" i="9"/>
  <c r="DF293" i="9"/>
  <c r="DE293" i="9"/>
  <c r="DD293" i="9"/>
  <c r="DH288" i="9"/>
  <c r="DG288" i="9"/>
  <c r="DF288" i="9"/>
  <c r="DE288" i="9"/>
  <c r="DD288" i="9"/>
  <c r="DH276" i="9"/>
  <c r="DG276" i="9"/>
  <c r="DF276" i="9"/>
  <c r="DE276" i="9"/>
  <c r="DD276" i="9"/>
  <c r="DH275" i="9"/>
  <c r="DG275" i="9"/>
  <c r="DF275" i="9"/>
  <c r="DE275" i="9"/>
  <c r="DD275" i="9"/>
  <c r="DH265" i="9"/>
  <c r="DG265" i="9"/>
  <c r="DF265" i="9"/>
  <c r="DE265" i="9"/>
  <c r="DD265" i="9"/>
  <c r="DH248" i="9"/>
  <c r="DG248" i="9"/>
  <c r="DF248" i="9"/>
  <c r="DE248" i="9"/>
  <c r="DD248" i="9"/>
  <c r="DH245" i="9"/>
  <c r="DG245" i="9"/>
  <c r="DF245" i="9"/>
  <c r="DE245" i="9"/>
  <c r="DD245" i="9"/>
  <c r="DH222" i="9"/>
  <c r="DG222" i="9"/>
  <c r="DF222" i="9"/>
  <c r="DE222" i="9"/>
  <c r="DD222" i="9"/>
  <c r="DH189" i="9"/>
  <c r="DG189" i="9"/>
  <c r="DF189" i="9"/>
  <c r="DE189" i="9"/>
  <c r="DD189" i="9"/>
  <c r="DH184" i="9"/>
  <c r="DG184" i="9"/>
  <c r="DF184" i="9"/>
  <c r="DE184" i="9"/>
  <c r="DD184" i="9"/>
  <c r="DH177" i="9"/>
  <c r="DG177" i="9"/>
  <c r="DF177" i="9"/>
  <c r="DE177" i="9"/>
  <c r="DD177" i="9"/>
  <c r="DH167" i="9"/>
  <c r="DG167" i="9"/>
  <c r="DF167" i="9"/>
  <c r="DE167" i="9"/>
  <c r="DD167" i="9"/>
  <c r="DH162" i="9"/>
  <c r="DG162" i="9"/>
  <c r="DF162" i="9"/>
  <c r="DE162" i="9"/>
  <c r="DD162" i="9"/>
  <c r="DH125" i="9"/>
  <c r="DG125" i="9"/>
  <c r="DF125" i="9"/>
  <c r="DE125" i="9"/>
  <c r="DD125" i="9"/>
  <c r="DH123" i="9"/>
  <c r="DG123" i="9"/>
  <c r="DF123" i="9"/>
  <c r="DE123" i="9"/>
  <c r="DD123" i="9"/>
  <c r="DH121" i="9"/>
  <c r="DG121" i="9"/>
  <c r="DF121" i="9"/>
  <c r="DE121" i="9"/>
  <c r="DD121" i="9"/>
  <c r="DH108" i="9"/>
  <c r="DG108" i="9"/>
  <c r="DF108" i="9"/>
  <c r="DE108" i="9"/>
  <c r="DD108" i="9"/>
  <c r="DH107" i="9"/>
  <c r="DG107" i="9"/>
  <c r="DF107" i="9"/>
  <c r="DE107" i="9"/>
  <c r="DD107" i="9"/>
  <c r="DH99" i="9"/>
  <c r="DG99" i="9"/>
  <c r="DF99" i="9"/>
  <c r="DE99" i="9"/>
  <c r="DD99" i="9"/>
  <c r="DH98" i="9"/>
  <c r="DG98" i="9"/>
  <c r="DF98" i="9"/>
  <c r="DE98" i="9"/>
  <c r="DD98" i="9"/>
  <c r="DH96" i="9"/>
  <c r="DG96" i="9"/>
  <c r="DF96" i="9"/>
  <c r="DE96" i="9"/>
  <c r="DD96" i="9"/>
  <c r="DH88" i="9"/>
  <c r="DG88" i="9"/>
  <c r="DF88" i="9"/>
  <c r="DE88" i="9"/>
  <c r="DD88" i="9"/>
  <c r="DH81" i="9"/>
  <c r="DG81" i="9"/>
  <c r="DF81" i="9"/>
  <c r="DE81" i="9"/>
  <c r="DD81" i="9"/>
  <c r="DH79" i="9"/>
  <c r="DG79" i="9"/>
  <c r="DF79" i="9"/>
  <c r="DE79" i="9"/>
  <c r="DD79" i="9"/>
  <c r="DH76" i="9"/>
  <c r="DG76" i="9"/>
  <c r="DF76" i="9"/>
  <c r="DE76" i="9"/>
  <c r="DD76" i="9"/>
  <c r="DH72" i="9"/>
  <c r="DG72" i="9"/>
  <c r="DF72" i="9"/>
  <c r="DE72" i="9"/>
  <c r="DD72" i="9"/>
  <c r="DH68" i="9"/>
  <c r="DG68" i="9"/>
  <c r="DF68" i="9"/>
  <c r="DE68" i="9"/>
  <c r="DD68" i="9"/>
  <c r="DH60" i="9"/>
  <c r="DG60" i="9"/>
  <c r="DF60" i="9"/>
  <c r="DE60" i="9"/>
  <c r="DD60" i="9"/>
  <c r="DH59" i="9"/>
  <c r="DG59" i="9"/>
  <c r="DF59" i="9"/>
  <c r="DE59" i="9"/>
  <c r="DD59" i="9"/>
  <c r="DH50" i="9"/>
  <c r="DG50" i="9"/>
  <c r="DF50" i="9"/>
  <c r="DE50" i="9"/>
  <c r="DD50" i="9"/>
  <c r="DH48" i="9"/>
  <c r="DG48" i="9"/>
  <c r="DF48" i="9"/>
  <c r="DE48" i="9"/>
  <c r="DD48" i="9"/>
  <c r="DH44" i="9"/>
  <c r="DG44" i="9"/>
  <c r="DF44" i="9"/>
  <c r="DE44" i="9"/>
  <c r="DD44" i="9"/>
  <c r="DH43" i="9"/>
  <c r="DG43" i="9"/>
  <c r="DF43" i="9"/>
  <c r="DE43" i="9"/>
  <c r="DD43" i="9"/>
  <c r="DH37" i="9"/>
  <c r="DG37" i="9"/>
  <c r="DF37" i="9"/>
  <c r="DE37" i="9"/>
  <c r="DD37" i="9"/>
  <c r="DH33" i="9"/>
  <c r="DG33" i="9"/>
  <c r="DF33" i="9"/>
  <c r="DE33" i="9"/>
  <c r="DD33" i="9"/>
  <c r="DH29" i="9"/>
  <c r="DG29" i="9"/>
  <c r="DF29" i="9"/>
  <c r="DE29" i="9"/>
  <c r="DD29" i="9"/>
  <c r="DH28" i="9"/>
  <c r="DG28" i="9"/>
  <c r="DF28" i="9"/>
  <c r="DE28" i="9"/>
  <c r="DD28" i="9"/>
  <c r="DH21" i="9"/>
  <c r="DG21" i="9"/>
  <c r="DF21" i="9"/>
  <c r="DE21" i="9"/>
  <c r="DD21" i="9"/>
  <c r="DH17" i="9"/>
  <c r="DG17" i="9"/>
  <c r="DF17" i="9"/>
  <c r="DE17" i="9"/>
  <c r="DD17" i="9"/>
  <c r="DH1042" i="9"/>
  <c r="DG1042" i="9"/>
  <c r="DF1042" i="9"/>
  <c r="DE1042" i="9"/>
  <c r="DD1042" i="9"/>
  <c r="DH1039" i="9"/>
  <c r="DG1039" i="9"/>
  <c r="DF1039" i="9"/>
  <c r="DE1039" i="9"/>
  <c r="DD1039" i="9"/>
  <c r="DH1038" i="9"/>
  <c r="DG1038" i="9"/>
  <c r="DF1038" i="9"/>
  <c r="DE1038" i="9"/>
  <c r="DD1038" i="9"/>
  <c r="DH1037" i="9"/>
  <c r="DG1037" i="9"/>
  <c r="DF1037" i="9"/>
  <c r="DE1037" i="9"/>
  <c r="DD1037" i="9"/>
  <c r="DH1034" i="9"/>
  <c r="DG1034" i="9"/>
  <c r="DF1034" i="9"/>
  <c r="DE1034" i="9"/>
  <c r="DD1034" i="9"/>
  <c r="DH1033" i="9"/>
  <c r="DG1033" i="9"/>
  <c r="DF1033" i="9"/>
  <c r="DE1033" i="9"/>
  <c r="DD1033" i="9"/>
  <c r="DH1030" i="9"/>
  <c r="DG1030" i="9"/>
  <c r="DF1030" i="9"/>
  <c r="DE1030" i="9"/>
  <c r="DD1030" i="9"/>
  <c r="DH1026" i="9"/>
  <c r="DG1026" i="9"/>
  <c r="DF1026" i="9"/>
  <c r="DE1026" i="9"/>
  <c r="DD1026" i="9"/>
  <c r="DH1022" i="9"/>
  <c r="DG1022" i="9"/>
  <c r="DF1022" i="9"/>
  <c r="DE1022" i="9"/>
  <c r="DD1022" i="9"/>
  <c r="DH1015" i="9"/>
  <c r="DG1015" i="9"/>
  <c r="DF1015" i="9"/>
  <c r="DE1015" i="9"/>
  <c r="DD1015" i="9"/>
  <c r="DH1009" i="9"/>
  <c r="DG1009" i="9"/>
  <c r="DF1009" i="9"/>
  <c r="DE1009" i="9"/>
  <c r="DD1009" i="9"/>
  <c r="DH1003" i="9"/>
  <c r="DG1003" i="9"/>
  <c r="DF1003" i="9"/>
  <c r="DE1003" i="9"/>
  <c r="DD1003" i="9"/>
  <c r="DH998" i="9"/>
  <c r="DG998" i="9"/>
  <c r="DF998" i="9"/>
  <c r="DE998" i="9"/>
  <c r="DD998" i="9"/>
  <c r="DH991" i="9"/>
  <c r="DG991" i="9"/>
  <c r="DF991" i="9"/>
  <c r="DE991" i="9"/>
  <c r="DD991" i="9"/>
  <c r="DH984" i="9"/>
  <c r="DG984" i="9"/>
  <c r="DF984" i="9"/>
  <c r="DE984" i="9"/>
  <c r="DD984" i="9"/>
  <c r="DH980" i="9"/>
  <c r="DG980" i="9"/>
  <c r="DF980" i="9"/>
  <c r="DE980" i="9"/>
  <c r="DD980" i="9"/>
  <c r="DH979" i="9"/>
  <c r="DG979" i="9"/>
  <c r="DF979" i="9"/>
  <c r="DE979" i="9"/>
  <c r="DD979" i="9"/>
  <c r="DH974" i="9"/>
  <c r="DG974" i="9"/>
  <c r="DF974" i="9"/>
  <c r="DE974" i="9"/>
  <c r="DD974" i="9"/>
  <c r="DH972" i="9"/>
  <c r="DG972" i="9"/>
  <c r="DF972" i="9"/>
  <c r="DE972" i="9"/>
  <c r="DD972" i="9"/>
  <c r="DH965" i="9"/>
  <c r="DG965" i="9"/>
  <c r="DF965" i="9"/>
  <c r="DE965" i="9"/>
  <c r="DD965" i="9"/>
  <c r="DH963" i="9"/>
  <c r="DG963" i="9"/>
  <c r="DF963" i="9"/>
  <c r="DE963" i="9"/>
  <c r="DD963" i="9"/>
  <c r="DH960" i="9"/>
  <c r="DG960" i="9"/>
  <c r="DF960" i="9"/>
  <c r="DE960" i="9"/>
  <c r="DD960" i="9"/>
  <c r="DH957" i="9"/>
  <c r="DG957" i="9"/>
  <c r="DF957" i="9"/>
  <c r="DE957" i="9"/>
  <c r="DD957" i="9"/>
  <c r="DH941" i="9"/>
  <c r="DG941" i="9"/>
  <c r="DF941" i="9"/>
  <c r="DE941" i="9"/>
  <c r="DD941" i="9"/>
  <c r="DH939" i="9"/>
  <c r="DG939" i="9"/>
  <c r="DF939" i="9"/>
  <c r="DE939" i="9"/>
  <c r="DD939" i="9"/>
  <c r="DH936" i="9"/>
  <c r="DG936" i="9"/>
  <c r="DF936" i="9"/>
  <c r="DE936" i="9"/>
  <c r="DD936" i="9"/>
  <c r="DH935" i="9"/>
  <c r="DG935" i="9"/>
  <c r="DF935" i="9"/>
  <c r="DE935" i="9"/>
  <c r="DD935" i="9"/>
  <c r="DH924" i="9"/>
  <c r="DG924" i="9"/>
  <c r="DF924" i="9"/>
  <c r="DE924" i="9"/>
  <c r="DD924" i="9"/>
  <c r="DH913" i="9"/>
  <c r="DG913" i="9"/>
  <c r="DF913" i="9"/>
  <c r="DE913" i="9"/>
  <c r="DD913" i="9"/>
  <c r="DH910" i="9"/>
  <c r="DG910" i="9"/>
  <c r="DF910" i="9"/>
  <c r="DE910" i="9"/>
  <c r="DD910" i="9"/>
  <c r="DH909" i="9"/>
  <c r="DG909" i="9"/>
  <c r="DF909" i="9"/>
  <c r="DE909" i="9"/>
  <c r="DD909" i="9"/>
  <c r="DH908" i="9"/>
  <c r="DG908" i="9"/>
  <c r="DF908" i="9"/>
  <c r="DE908" i="9"/>
  <c r="DD908" i="9"/>
  <c r="DH904" i="9"/>
  <c r="DG904" i="9"/>
  <c r="DF904" i="9"/>
  <c r="DE904" i="9"/>
  <c r="DD904" i="9"/>
  <c r="DH902" i="9"/>
  <c r="DG902" i="9"/>
  <c r="DF902" i="9"/>
  <c r="DE902" i="9"/>
  <c r="DD902" i="9"/>
  <c r="DH900" i="9"/>
  <c r="DG900" i="9"/>
  <c r="DF900" i="9"/>
  <c r="DE900" i="9"/>
  <c r="DD900" i="9"/>
  <c r="DH898" i="9"/>
  <c r="DG898" i="9"/>
  <c r="DF898" i="9"/>
  <c r="DE898" i="9"/>
  <c r="DD898" i="9"/>
  <c r="DH888" i="9"/>
  <c r="DG888" i="9"/>
  <c r="DF888" i="9"/>
  <c r="DE888" i="9"/>
  <c r="DD888" i="9"/>
  <c r="DH887" i="9"/>
  <c r="DG887" i="9"/>
  <c r="DF887" i="9"/>
  <c r="DE887" i="9"/>
  <c r="DD887" i="9"/>
  <c r="DH884" i="9"/>
  <c r="DG884" i="9"/>
  <c r="DF884" i="9"/>
  <c r="DE884" i="9"/>
  <c r="DD884" i="9"/>
  <c r="DH882" i="9"/>
  <c r="DG882" i="9"/>
  <c r="DF882" i="9"/>
  <c r="DE882" i="9"/>
  <c r="DD882" i="9"/>
  <c r="DH863" i="9"/>
  <c r="DG863" i="9"/>
  <c r="DF863" i="9"/>
  <c r="DE863" i="9"/>
  <c r="DD863" i="9"/>
  <c r="DH859" i="9"/>
  <c r="DG859" i="9"/>
  <c r="DF859" i="9"/>
  <c r="DE859" i="9"/>
  <c r="DD859" i="9"/>
  <c r="DH852" i="9"/>
  <c r="DG852" i="9"/>
  <c r="DF852" i="9"/>
  <c r="DE852" i="9"/>
  <c r="DD852" i="9"/>
  <c r="DH851" i="9"/>
  <c r="DG851" i="9"/>
  <c r="DF851" i="9"/>
  <c r="DE851" i="9"/>
  <c r="DD851" i="9"/>
  <c r="DH848" i="9"/>
  <c r="DG848" i="9"/>
  <c r="DF848" i="9"/>
  <c r="DE848" i="9"/>
  <c r="DD848" i="9"/>
  <c r="DH844" i="9"/>
  <c r="DG844" i="9"/>
  <c r="DF844" i="9"/>
  <c r="DE844" i="9"/>
  <c r="DD844" i="9"/>
  <c r="DH832" i="9"/>
  <c r="DG832" i="9"/>
  <c r="DF832" i="9"/>
  <c r="DE832" i="9"/>
  <c r="DD832" i="9"/>
  <c r="DH831" i="9"/>
  <c r="DG831" i="9"/>
  <c r="DF831" i="9"/>
  <c r="DE831" i="9"/>
  <c r="DD831" i="9"/>
  <c r="DH826" i="9"/>
  <c r="DG826" i="9"/>
  <c r="DF826" i="9"/>
  <c r="DE826" i="9"/>
  <c r="DD826" i="9"/>
  <c r="DH821" i="9"/>
  <c r="DG821" i="9"/>
  <c r="DF821" i="9"/>
  <c r="DE821" i="9"/>
  <c r="DD821" i="9"/>
  <c r="DH819" i="9"/>
  <c r="DG819" i="9"/>
  <c r="DF819" i="9"/>
  <c r="DE819" i="9"/>
  <c r="DD819" i="9"/>
  <c r="DH814" i="9"/>
  <c r="DG814" i="9"/>
  <c r="DF814" i="9"/>
  <c r="DE814" i="9"/>
  <c r="DD814" i="9"/>
  <c r="DH812" i="9"/>
  <c r="DG812" i="9"/>
  <c r="DF812" i="9"/>
  <c r="DE812" i="9"/>
  <c r="DD812" i="9"/>
  <c r="DH802" i="9"/>
  <c r="DG802" i="9"/>
  <c r="DF802" i="9"/>
  <c r="DE802" i="9"/>
  <c r="DD802" i="9"/>
  <c r="DH801" i="9"/>
  <c r="DG801" i="9"/>
  <c r="DF801" i="9"/>
  <c r="DE801" i="9"/>
  <c r="DD801" i="9"/>
  <c r="DH795" i="9"/>
  <c r="DG795" i="9"/>
  <c r="DF795" i="9"/>
  <c r="DE795" i="9"/>
  <c r="DD795" i="9"/>
  <c r="DH792" i="9"/>
  <c r="DG792" i="9"/>
  <c r="DF792" i="9"/>
  <c r="DE792" i="9"/>
  <c r="DD792" i="9"/>
  <c r="DH788" i="9"/>
  <c r="DG788" i="9"/>
  <c r="DF788" i="9"/>
  <c r="DE788" i="9"/>
  <c r="DD788" i="9"/>
  <c r="DH786" i="9"/>
  <c r="DG786" i="9"/>
  <c r="DF786" i="9"/>
  <c r="DE786" i="9"/>
  <c r="DD786" i="9"/>
  <c r="DH784" i="9"/>
  <c r="DG784" i="9"/>
  <c r="DF784" i="9"/>
  <c r="DE784" i="9"/>
  <c r="DD784" i="9"/>
  <c r="DH783" i="9"/>
  <c r="DG783" i="9"/>
  <c r="DF783" i="9"/>
  <c r="DE783" i="9"/>
  <c r="DD783" i="9"/>
  <c r="DH782" i="9"/>
  <c r="DG782" i="9"/>
  <c r="DF782" i="9"/>
  <c r="DE782" i="9"/>
  <c r="DD782" i="9"/>
  <c r="DH770" i="9"/>
  <c r="DG770" i="9"/>
  <c r="DF770" i="9"/>
  <c r="DE770" i="9"/>
  <c r="DD770" i="9"/>
  <c r="DH761" i="9"/>
  <c r="DG761" i="9"/>
  <c r="DF761" i="9"/>
  <c r="DE761" i="9"/>
  <c r="DD761" i="9"/>
  <c r="DH758" i="9"/>
  <c r="DG758" i="9"/>
  <c r="DF758" i="9"/>
  <c r="DE758" i="9"/>
  <c r="DD758" i="9"/>
  <c r="DH756" i="9"/>
  <c r="DG756" i="9"/>
  <c r="DF756" i="9"/>
  <c r="DE756" i="9"/>
  <c r="DD756" i="9"/>
  <c r="DH747" i="9"/>
  <c r="DG747" i="9"/>
  <c r="DF747" i="9"/>
  <c r="DE747" i="9"/>
  <c r="DD747" i="9"/>
  <c r="DH744" i="9"/>
  <c r="DG744" i="9"/>
  <c r="DF744" i="9"/>
  <c r="DE744" i="9"/>
  <c r="DD744" i="9"/>
  <c r="DH743" i="9"/>
  <c r="DG743" i="9"/>
  <c r="DF743" i="9"/>
  <c r="DE743" i="9"/>
  <c r="DD743" i="9"/>
  <c r="DH739" i="9"/>
  <c r="DG739" i="9"/>
  <c r="DF739" i="9"/>
  <c r="DE739" i="9"/>
  <c r="DD739" i="9"/>
  <c r="DH736" i="9"/>
  <c r="DG736" i="9"/>
  <c r="DF736" i="9"/>
  <c r="DE736" i="9"/>
  <c r="DD736" i="9"/>
  <c r="DH735" i="9"/>
  <c r="DG735" i="9"/>
  <c r="DF735" i="9"/>
  <c r="DE735" i="9"/>
  <c r="DD735" i="9"/>
  <c r="DH734" i="9"/>
  <c r="DG734" i="9"/>
  <c r="DF734" i="9"/>
  <c r="DE734" i="9"/>
  <c r="DD734" i="9"/>
  <c r="DH733" i="9"/>
  <c r="DG733" i="9"/>
  <c r="DF733" i="9"/>
  <c r="DE733" i="9"/>
  <c r="DD733" i="9"/>
  <c r="DH729" i="9"/>
  <c r="DG729" i="9"/>
  <c r="DF729" i="9"/>
  <c r="DE729" i="9"/>
  <c r="DD729" i="9"/>
  <c r="DH724" i="9"/>
  <c r="DG724" i="9"/>
  <c r="DF724" i="9"/>
  <c r="DE724" i="9"/>
  <c r="DD724" i="9"/>
  <c r="DH719" i="9"/>
  <c r="DG719" i="9"/>
  <c r="DF719" i="9"/>
  <c r="DE719" i="9"/>
  <c r="DD719" i="9"/>
  <c r="DH714" i="9"/>
  <c r="DG714" i="9"/>
  <c r="DF714" i="9"/>
  <c r="DE714" i="9"/>
  <c r="DD714" i="9"/>
  <c r="DH713" i="9"/>
  <c r="DG713" i="9"/>
  <c r="DF713" i="9"/>
  <c r="DE713" i="9"/>
  <c r="DD713" i="9"/>
  <c r="DH712" i="9"/>
  <c r="DG712" i="9"/>
  <c r="DF712" i="9"/>
  <c r="DE712" i="9"/>
  <c r="DD712" i="9"/>
  <c r="DH711" i="9"/>
  <c r="DG711" i="9"/>
  <c r="DF711" i="9"/>
  <c r="DE711" i="9"/>
  <c r="DD711" i="9"/>
  <c r="DH707" i="9"/>
  <c r="DG707" i="9"/>
  <c r="DF707" i="9"/>
  <c r="DE707" i="9"/>
  <c r="DD707" i="9"/>
  <c r="DH706" i="9"/>
  <c r="DG706" i="9"/>
  <c r="DF706" i="9"/>
  <c r="DE706" i="9"/>
  <c r="DD706" i="9"/>
  <c r="DH700" i="9"/>
  <c r="DG700" i="9"/>
  <c r="DF700" i="9"/>
  <c r="DE700" i="9"/>
  <c r="DD700" i="9"/>
  <c r="DH693" i="9"/>
  <c r="DG693" i="9"/>
  <c r="DF693" i="9"/>
  <c r="DE693" i="9"/>
  <c r="DD693" i="9"/>
  <c r="DH686" i="9"/>
  <c r="DG686" i="9"/>
  <c r="DF686" i="9"/>
  <c r="DE686" i="9"/>
  <c r="DD686" i="9"/>
  <c r="DH682" i="9"/>
  <c r="DG682" i="9"/>
  <c r="DF682" i="9"/>
  <c r="DE682" i="9"/>
  <c r="DD682" i="9"/>
  <c r="DH678" i="9"/>
  <c r="DG678" i="9"/>
  <c r="DF678" i="9"/>
  <c r="DE678" i="9"/>
  <c r="DD678" i="9"/>
  <c r="DH677" i="9"/>
  <c r="DG677" i="9"/>
  <c r="DF677" i="9"/>
  <c r="DE677" i="9"/>
  <c r="DD677" i="9"/>
  <c r="DH676" i="9"/>
  <c r="DG676" i="9"/>
  <c r="DF676" i="9"/>
  <c r="DE676" i="9"/>
  <c r="DD676" i="9"/>
  <c r="DH674" i="9"/>
  <c r="DG674" i="9"/>
  <c r="DF674" i="9"/>
  <c r="DE674" i="9"/>
  <c r="DD674" i="9"/>
  <c r="DH673" i="9"/>
  <c r="DG673" i="9"/>
  <c r="DF673" i="9"/>
  <c r="DE673" i="9"/>
  <c r="DD673" i="9"/>
  <c r="DH669" i="9"/>
  <c r="DG669" i="9"/>
  <c r="DF669" i="9"/>
  <c r="DE669" i="9"/>
  <c r="DD669" i="9"/>
  <c r="DH665" i="9"/>
  <c r="DG665" i="9"/>
  <c r="DF665" i="9"/>
  <c r="DE665" i="9"/>
  <c r="DD665" i="9"/>
  <c r="DH662" i="9"/>
  <c r="DG662" i="9"/>
  <c r="DF662" i="9"/>
  <c r="DE662" i="9"/>
  <c r="DD662" i="9"/>
  <c r="DH653" i="9"/>
  <c r="DG653" i="9"/>
  <c r="DF653" i="9"/>
  <c r="DE653" i="9"/>
  <c r="DD653" i="9"/>
  <c r="DH649" i="9"/>
  <c r="DG649" i="9"/>
  <c r="DF649" i="9"/>
  <c r="DE649" i="9"/>
  <c r="DD649" i="9"/>
  <c r="DH646" i="9"/>
  <c r="DG646" i="9"/>
  <c r="DF646" i="9"/>
  <c r="DE646" i="9"/>
  <c r="DD646" i="9"/>
  <c r="DH641" i="9"/>
  <c r="DG641" i="9"/>
  <c r="DF641" i="9"/>
  <c r="DE641" i="9"/>
  <c r="DD641" i="9"/>
  <c r="DH639" i="9"/>
  <c r="DG639" i="9"/>
  <c r="DF639" i="9"/>
  <c r="DE639" i="9"/>
  <c r="DD639" i="9"/>
  <c r="DH635" i="9"/>
  <c r="DG635" i="9"/>
  <c r="DF635" i="9"/>
  <c r="DE635" i="9"/>
  <c r="DD635" i="9"/>
  <c r="DH627" i="9"/>
  <c r="DG627" i="9"/>
  <c r="DF627" i="9"/>
  <c r="DE627" i="9"/>
  <c r="DD627" i="9"/>
  <c r="DH626" i="9"/>
  <c r="DG626" i="9"/>
  <c r="DF626" i="9"/>
  <c r="DE626" i="9"/>
  <c r="DD626" i="9"/>
  <c r="DH623" i="9"/>
  <c r="DG623" i="9"/>
  <c r="DF623" i="9"/>
  <c r="DE623" i="9"/>
  <c r="DD623" i="9"/>
  <c r="DH620" i="9"/>
  <c r="DG620" i="9"/>
  <c r="DF620" i="9"/>
  <c r="DE620" i="9"/>
  <c r="DD620" i="9"/>
  <c r="DH617" i="9"/>
  <c r="DG617" i="9"/>
  <c r="DF617" i="9"/>
  <c r="DE617" i="9"/>
  <c r="DD617" i="9"/>
  <c r="DH603" i="9"/>
  <c r="DG603" i="9"/>
  <c r="DF603" i="9"/>
  <c r="DE603" i="9"/>
  <c r="DD603" i="9"/>
  <c r="DH601" i="9"/>
  <c r="DG601" i="9"/>
  <c r="DF601" i="9"/>
  <c r="DE601" i="9"/>
  <c r="DD601" i="9"/>
  <c r="DH598" i="9"/>
  <c r="DG598" i="9"/>
  <c r="DF598" i="9"/>
  <c r="DE598" i="9"/>
  <c r="DD598" i="9"/>
  <c r="DH597" i="9"/>
  <c r="DG597" i="9"/>
  <c r="DF597" i="9"/>
  <c r="DE597" i="9"/>
  <c r="DD597" i="9"/>
  <c r="DH592" i="9"/>
  <c r="DG592" i="9"/>
  <c r="DF592" i="9"/>
  <c r="DE592" i="9"/>
  <c r="DD592" i="9"/>
  <c r="DH588" i="9"/>
  <c r="DG588" i="9"/>
  <c r="DF588" i="9"/>
  <c r="DE588" i="9"/>
  <c r="DD588" i="9"/>
  <c r="DH573" i="9"/>
  <c r="DG573" i="9"/>
  <c r="DF573" i="9"/>
  <c r="DE573" i="9"/>
  <c r="DD573" i="9"/>
  <c r="DH569" i="9"/>
  <c r="DG569" i="9"/>
  <c r="DF569" i="9"/>
  <c r="DE569" i="9"/>
  <c r="DD569" i="9"/>
  <c r="DH558" i="9"/>
  <c r="DG558" i="9"/>
  <c r="DF558" i="9"/>
  <c r="DE558" i="9"/>
  <c r="DD558" i="9"/>
  <c r="DH556" i="9"/>
  <c r="DG556" i="9"/>
  <c r="DF556" i="9"/>
  <c r="DE556" i="9"/>
  <c r="DD556" i="9"/>
  <c r="DH548" i="9"/>
  <c r="DG548" i="9"/>
  <c r="DF548" i="9"/>
  <c r="DE548" i="9"/>
  <c r="DD548" i="9"/>
  <c r="DH546" i="9"/>
  <c r="DG546" i="9"/>
  <c r="DF546" i="9"/>
  <c r="DE546" i="9"/>
  <c r="DD546" i="9"/>
  <c r="DH536" i="9"/>
  <c r="DG536" i="9"/>
  <c r="DF536" i="9"/>
  <c r="DE536" i="9"/>
  <c r="DD536" i="9"/>
  <c r="DH533" i="9"/>
  <c r="DG533" i="9"/>
  <c r="DF533" i="9"/>
  <c r="DE533" i="9"/>
  <c r="DD533" i="9"/>
  <c r="DH531" i="9"/>
  <c r="DG531" i="9"/>
  <c r="DF531" i="9"/>
  <c r="DE531" i="9"/>
  <c r="DD531" i="9"/>
  <c r="DH526" i="9"/>
  <c r="DG526" i="9"/>
  <c r="DF526" i="9"/>
  <c r="DE526" i="9"/>
  <c r="DD526" i="9"/>
  <c r="DH524" i="9"/>
  <c r="DG524" i="9"/>
  <c r="DF524" i="9"/>
  <c r="DE524" i="9"/>
  <c r="DD524" i="9"/>
  <c r="DH518" i="9"/>
  <c r="DG518" i="9"/>
  <c r="DF518" i="9"/>
  <c r="DE518" i="9"/>
  <c r="DD518" i="9"/>
  <c r="DH516" i="9"/>
  <c r="DG516" i="9"/>
  <c r="DF516" i="9"/>
  <c r="DE516" i="9"/>
  <c r="DD516" i="9"/>
  <c r="DH511" i="9"/>
  <c r="DG511" i="9"/>
  <c r="DF511" i="9"/>
  <c r="DE511" i="9"/>
  <c r="DD511" i="9"/>
  <c r="DH507" i="9"/>
  <c r="DG507" i="9"/>
  <c r="DF507" i="9"/>
  <c r="DE507" i="9"/>
  <c r="DD507" i="9"/>
  <c r="DH499" i="9"/>
  <c r="DG499" i="9"/>
  <c r="DF499" i="9"/>
  <c r="DE499" i="9"/>
  <c r="DD499" i="9"/>
  <c r="DH486" i="9"/>
  <c r="DG486" i="9"/>
  <c r="DF486" i="9"/>
  <c r="DE486" i="9"/>
  <c r="DD486" i="9"/>
  <c r="DH484" i="9"/>
  <c r="DG484" i="9"/>
  <c r="DF484" i="9"/>
  <c r="DE484" i="9"/>
  <c r="DD484" i="9"/>
  <c r="DH483" i="9"/>
  <c r="DG483" i="9"/>
  <c r="DF483" i="9"/>
  <c r="DE483" i="9"/>
  <c r="DD483" i="9"/>
  <c r="DH476" i="9"/>
  <c r="DG476" i="9"/>
  <c r="DF476" i="9"/>
  <c r="DE476" i="9"/>
  <c r="DD476" i="9"/>
  <c r="DH468" i="9"/>
  <c r="DG468" i="9"/>
  <c r="DF468" i="9"/>
  <c r="DE468" i="9"/>
  <c r="DD468" i="9"/>
  <c r="DH464" i="9"/>
  <c r="DG464" i="9"/>
  <c r="DF464" i="9"/>
  <c r="DE464" i="9"/>
  <c r="DD464" i="9"/>
  <c r="DH463" i="9"/>
  <c r="DG463" i="9"/>
  <c r="DF463" i="9"/>
  <c r="DE463" i="9"/>
  <c r="DD463" i="9"/>
  <c r="DH460" i="9"/>
  <c r="DG460" i="9"/>
  <c r="DF460" i="9"/>
  <c r="DE460" i="9"/>
  <c r="DD460" i="9"/>
  <c r="DH455" i="9"/>
  <c r="DG455" i="9"/>
  <c r="DF455" i="9"/>
  <c r="DE455" i="9"/>
  <c r="DD455" i="9"/>
  <c r="DH449" i="9"/>
  <c r="DG449" i="9"/>
  <c r="DF449" i="9"/>
  <c r="DE449" i="9"/>
  <c r="DD449" i="9"/>
  <c r="DH442" i="9"/>
  <c r="DG442" i="9"/>
  <c r="DF442" i="9"/>
  <c r="DE442" i="9"/>
  <c r="DD442" i="9"/>
  <c r="DH437" i="9"/>
  <c r="DG437" i="9"/>
  <c r="DF437" i="9"/>
  <c r="DE437" i="9"/>
  <c r="DD437" i="9"/>
  <c r="DH436" i="9"/>
  <c r="DG436" i="9"/>
  <c r="DF436" i="9"/>
  <c r="DE436" i="9"/>
  <c r="DD436" i="9"/>
  <c r="DH431" i="9"/>
  <c r="DG431" i="9"/>
  <c r="DF431" i="9"/>
  <c r="DE431" i="9"/>
  <c r="DD431" i="9"/>
  <c r="DH430" i="9"/>
  <c r="DG430" i="9"/>
  <c r="DF430" i="9"/>
  <c r="DE430" i="9"/>
  <c r="DD430" i="9"/>
  <c r="DH422" i="9"/>
  <c r="DG422" i="9"/>
  <c r="DF422" i="9"/>
  <c r="DE422" i="9"/>
  <c r="DD422" i="9"/>
  <c r="DH420" i="9"/>
  <c r="DG420" i="9"/>
  <c r="DF420" i="9"/>
  <c r="DE420" i="9"/>
  <c r="DD420" i="9"/>
  <c r="DH419" i="9"/>
  <c r="DG419" i="9"/>
  <c r="DF419" i="9"/>
  <c r="DE419" i="9"/>
  <c r="DD419" i="9"/>
  <c r="DH406" i="9"/>
  <c r="DG406" i="9"/>
  <c r="DF406" i="9"/>
  <c r="DE406" i="9"/>
  <c r="DD406" i="9"/>
  <c r="DH405" i="9"/>
  <c r="DG405" i="9"/>
  <c r="DF405" i="9"/>
  <c r="DE405" i="9"/>
  <c r="DD405" i="9"/>
  <c r="DH403" i="9"/>
  <c r="DG403" i="9"/>
  <c r="DF403" i="9"/>
  <c r="DE403" i="9"/>
  <c r="DD403" i="9"/>
  <c r="DH401" i="9"/>
  <c r="DG401" i="9"/>
  <c r="DF401" i="9"/>
  <c r="DE401" i="9"/>
  <c r="DD401" i="9"/>
  <c r="DH399" i="9"/>
  <c r="DG399" i="9"/>
  <c r="DF399" i="9"/>
  <c r="DE399" i="9"/>
  <c r="DD399" i="9"/>
  <c r="DH389" i="9"/>
  <c r="DG389" i="9"/>
  <c r="DF389" i="9"/>
  <c r="DE389" i="9"/>
  <c r="DD389" i="9"/>
  <c r="DH388" i="9"/>
  <c r="DG388" i="9"/>
  <c r="DF388" i="9"/>
  <c r="DE388" i="9"/>
  <c r="DD388" i="9"/>
  <c r="DH386" i="9"/>
  <c r="DG386" i="9"/>
  <c r="DF386" i="9"/>
  <c r="DE386" i="9"/>
  <c r="DD386" i="9"/>
  <c r="DH385" i="9"/>
  <c r="DG385" i="9"/>
  <c r="DF385" i="9"/>
  <c r="DE385" i="9"/>
  <c r="DD385" i="9"/>
  <c r="DH384" i="9"/>
  <c r="DG384" i="9"/>
  <c r="DF384" i="9"/>
  <c r="DE384" i="9"/>
  <c r="DD384" i="9"/>
  <c r="DH380" i="9"/>
  <c r="DG380" i="9"/>
  <c r="DF380" i="9"/>
  <c r="DE380" i="9"/>
  <c r="DD380" i="9"/>
  <c r="DH379" i="9"/>
  <c r="DG379" i="9"/>
  <c r="DF379" i="9"/>
  <c r="DE379" i="9"/>
  <c r="DD379" i="9"/>
  <c r="DH377" i="9"/>
  <c r="DG377" i="9"/>
  <c r="DF377" i="9"/>
  <c r="DE377" i="9"/>
  <c r="DD377" i="9"/>
  <c r="DH374" i="9"/>
  <c r="DG374" i="9"/>
  <c r="DF374" i="9"/>
  <c r="DE374" i="9"/>
  <c r="DD374" i="9"/>
  <c r="DH373" i="9"/>
  <c r="DG373" i="9"/>
  <c r="DF373" i="9"/>
  <c r="DE373" i="9"/>
  <c r="DD373" i="9"/>
  <c r="DH367" i="9"/>
  <c r="DG367" i="9"/>
  <c r="DF367" i="9"/>
  <c r="DE367" i="9"/>
  <c r="DD367" i="9"/>
  <c r="DH366" i="9"/>
  <c r="DG366" i="9"/>
  <c r="DF366" i="9"/>
  <c r="DE366" i="9"/>
  <c r="DD366" i="9"/>
  <c r="DH364" i="9"/>
  <c r="DG364" i="9"/>
  <c r="DF364" i="9"/>
  <c r="DE364" i="9"/>
  <c r="DD364" i="9"/>
  <c r="DH361" i="9"/>
  <c r="DG361" i="9"/>
  <c r="DF361" i="9"/>
  <c r="DE361" i="9"/>
  <c r="DD361" i="9"/>
  <c r="DH356" i="9"/>
  <c r="DG356" i="9"/>
  <c r="DF356" i="9"/>
  <c r="DE356" i="9"/>
  <c r="DD356" i="9"/>
  <c r="DH346" i="9"/>
  <c r="DG346" i="9"/>
  <c r="DF346" i="9"/>
  <c r="DE346" i="9"/>
  <c r="DD346" i="9"/>
  <c r="DH339" i="9"/>
  <c r="DG339" i="9"/>
  <c r="DF339" i="9"/>
  <c r="DE339" i="9"/>
  <c r="DD339" i="9"/>
  <c r="DH335" i="9"/>
  <c r="DG335" i="9"/>
  <c r="DF335" i="9"/>
  <c r="DE335" i="9"/>
  <c r="DD335" i="9"/>
  <c r="DH331" i="9"/>
  <c r="DG331" i="9"/>
  <c r="DF331" i="9"/>
  <c r="DE331" i="9"/>
  <c r="DD331" i="9"/>
  <c r="DH330" i="9"/>
  <c r="DG330" i="9"/>
  <c r="DF330" i="9"/>
  <c r="DE330" i="9"/>
  <c r="DD330" i="9"/>
  <c r="DH328" i="9"/>
  <c r="DG328" i="9"/>
  <c r="DF328" i="9"/>
  <c r="DE328" i="9"/>
  <c r="DD328" i="9"/>
  <c r="DH319" i="9"/>
  <c r="DG319" i="9"/>
  <c r="DF319" i="9"/>
  <c r="DE319" i="9"/>
  <c r="DD319" i="9"/>
  <c r="DH312" i="9"/>
  <c r="DG312" i="9"/>
  <c r="DF312" i="9"/>
  <c r="DE312" i="9"/>
  <c r="DD312" i="9"/>
  <c r="DH310" i="9"/>
  <c r="DG310" i="9"/>
  <c r="DF310" i="9"/>
  <c r="DE310" i="9"/>
  <c r="DD310" i="9"/>
  <c r="DH309" i="9"/>
  <c r="DG309" i="9"/>
  <c r="DF309" i="9"/>
  <c r="DE309" i="9"/>
  <c r="DD309" i="9"/>
  <c r="DH306" i="9"/>
  <c r="DG306" i="9"/>
  <c r="DF306" i="9"/>
  <c r="DE306" i="9"/>
  <c r="DD306" i="9"/>
  <c r="DH301" i="9"/>
  <c r="DG301" i="9"/>
  <c r="DF301" i="9"/>
  <c r="DE301" i="9"/>
  <c r="DD301" i="9"/>
  <c r="DH294" i="9"/>
  <c r="DG294" i="9"/>
  <c r="DF294" i="9"/>
  <c r="DE294" i="9"/>
  <c r="DD294" i="9"/>
  <c r="DH287" i="9"/>
  <c r="DG287" i="9"/>
  <c r="DF287" i="9"/>
  <c r="DE287" i="9"/>
  <c r="DD287" i="9"/>
  <c r="DH286" i="9"/>
  <c r="DG286" i="9"/>
  <c r="DF286" i="9"/>
  <c r="DE286" i="9"/>
  <c r="DD286" i="9"/>
  <c r="DH283" i="9"/>
  <c r="DG283" i="9"/>
  <c r="DF283" i="9"/>
  <c r="DE283" i="9"/>
  <c r="DD283" i="9"/>
  <c r="DH282" i="9"/>
  <c r="DG282" i="9"/>
  <c r="DF282" i="9"/>
  <c r="DE282" i="9"/>
  <c r="DD282" i="9"/>
  <c r="DH281" i="9"/>
  <c r="DG281" i="9"/>
  <c r="DF281" i="9"/>
  <c r="DE281" i="9"/>
  <c r="DD281" i="9"/>
  <c r="DH278" i="9"/>
  <c r="DG278" i="9"/>
  <c r="DF278" i="9"/>
  <c r="DE278" i="9"/>
  <c r="DD278" i="9"/>
  <c r="DH274" i="9"/>
  <c r="DG274" i="9"/>
  <c r="DF274" i="9"/>
  <c r="DE274" i="9"/>
  <c r="DD274" i="9"/>
  <c r="DH273" i="9"/>
  <c r="DG273" i="9"/>
  <c r="DF273" i="9"/>
  <c r="DE273" i="9"/>
  <c r="DD273" i="9"/>
  <c r="DH267" i="9"/>
  <c r="DG267" i="9"/>
  <c r="DF267" i="9"/>
  <c r="DE267" i="9"/>
  <c r="DD267" i="9"/>
  <c r="DH264" i="9"/>
  <c r="DG264" i="9"/>
  <c r="DF264" i="9"/>
  <c r="DE264" i="9"/>
  <c r="DD264" i="9"/>
  <c r="DH263" i="9"/>
  <c r="DG263" i="9"/>
  <c r="DF263" i="9"/>
  <c r="DE263" i="9"/>
  <c r="DD263" i="9"/>
  <c r="DH262" i="9"/>
  <c r="DG262" i="9"/>
  <c r="DF262" i="9"/>
  <c r="DE262" i="9"/>
  <c r="DD262" i="9"/>
  <c r="DH261" i="9"/>
  <c r="DG261" i="9"/>
  <c r="DF261" i="9"/>
  <c r="DE261" i="9"/>
  <c r="DD261" i="9"/>
  <c r="DH259" i="9"/>
  <c r="DG259" i="9"/>
  <c r="DF259" i="9"/>
  <c r="DE259" i="9"/>
  <c r="DD259" i="9"/>
  <c r="DH258" i="9"/>
  <c r="DG258" i="9"/>
  <c r="DF258" i="9"/>
  <c r="DE258" i="9"/>
  <c r="DD258" i="9"/>
  <c r="DH257" i="9"/>
  <c r="DG257" i="9"/>
  <c r="DF257" i="9"/>
  <c r="DE257" i="9"/>
  <c r="DD257" i="9"/>
  <c r="DH255" i="9"/>
  <c r="DG255" i="9"/>
  <c r="DF255" i="9"/>
  <c r="DE255" i="9"/>
  <c r="DD255" i="9"/>
  <c r="DH250" i="9"/>
  <c r="DG250" i="9"/>
  <c r="DF250" i="9"/>
  <c r="DE250" i="9"/>
  <c r="DD250" i="9"/>
  <c r="DH237" i="9"/>
  <c r="DG237" i="9"/>
  <c r="DF237" i="9"/>
  <c r="DE237" i="9"/>
  <c r="DD237" i="9"/>
  <c r="DH235" i="9"/>
  <c r="DG235" i="9"/>
  <c r="DF235" i="9"/>
  <c r="DE235" i="9"/>
  <c r="DD235" i="9"/>
  <c r="DH232" i="9"/>
  <c r="DG232" i="9"/>
  <c r="DF232" i="9"/>
  <c r="DE232" i="9"/>
  <c r="DD232" i="9"/>
  <c r="DH231" i="9"/>
  <c r="DG231" i="9"/>
  <c r="DF231" i="9"/>
  <c r="DE231" i="9"/>
  <c r="DD231" i="9"/>
  <c r="DH230" i="9"/>
  <c r="DG230" i="9"/>
  <c r="DF230" i="9"/>
  <c r="DE230" i="9"/>
  <c r="DD230" i="9"/>
  <c r="DH226" i="9"/>
  <c r="DG226" i="9"/>
  <c r="DF226" i="9"/>
  <c r="DE226" i="9"/>
  <c r="DD226" i="9"/>
  <c r="DH225" i="9"/>
  <c r="DG225" i="9"/>
  <c r="DF225" i="9"/>
  <c r="DE225" i="9"/>
  <c r="DD225" i="9"/>
  <c r="DH224" i="9"/>
  <c r="DG224" i="9"/>
  <c r="DF224" i="9"/>
  <c r="DE224" i="9"/>
  <c r="DD224" i="9"/>
  <c r="DH209" i="9"/>
  <c r="DG209" i="9"/>
  <c r="DF209" i="9"/>
  <c r="DE209" i="9"/>
  <c r="DD209" i="9"/>
  <c r="DH207" i="9"/>
  <c r="DG207" i="9"/>
  <c r="DF207" i="9"/>
  <c r="DE207" i="9"/>
  <c r="DD207" i="9"/>
  <c r="DH204" i="9"/>
  <c r="DG204" i="9"/>
  <c r="DF204" i="9"/>
  <c r="DE204" i="9"/>
  <c r="DD204" i="9"/>
  <c r="DH201" i="9"/>
  <c r="DG201" i="9"/>
  <c r="DF201" i="9"/>
  <c r="DE201" i="9"/>
  <c r="DD201" i="9"/>
  <c r="DH200" i="9"/>
  <c r="DG200" i="9"/>
  <c r="DF200" i="9"/>
  <c r="DE200" i="9"/>
  <c r="DD200" i="9"/>
  <c r="DH199" i="9"/>
  <c r="DG199" i="9"/>
  <c r="DF199" i="9"/>
  <c r="DE199" i="9"/>
  <c r="DD199" i="9"/>
  <c r="DH194" i="9"/>
  <c r="DG194" i="9"/>
  <c r="DF194" i="9"/>
  <c r="DE194" i="9"/>
  <c r="DD194" i="9"/>
  <c r="DH191" i="9"/>
  <c r="DG191" i="9"/>
  <c r="DF191" i="9"/>
  <c r="DE191" i="9"/>
  <c r="DD191" i="9"/>
  <c r="DH190" i="9"/>
  <c r="DG190" i="9"/>
  <c r="DF190" i="9"/>
  <c r="DE190" i="9"/>
  <c r="DD190" i="9"/>
  <c r="DH182" i="9"/>
  <c r="DG182" i="9"/>
  <c r="DF182" i="9"/>
  <c r="DE182" i="9"/>
  <c r="DD182" i="9"/>
  <c r="DH168" i="9"/>
  <c r="DG168" i="9"/>
  <c r="DF168" i="9"/>
  <c r="DE168" i="9"/>
  <c r="DD168" i="9"/>
  <c r="DH166" i="9"/>
  <c r="DG166" i="9"/>
  <c r="DF166" i="9"/>
  <c r="DE166" i="9"/>
  <c r="DD166" i="9"/>
  <c r="DH157" i="9"/>
  <c r="DG157" i="9"/>
  <c r="DF157" i="9"/>
  <c r="DE157" i="9"/>
  <c r="DD157" i="9"/>
  <c r="DH148" i="9"/>
  <c r="DG148" i="9"/>
  <c r="DF148" i="9"/>
  <c r="DE148" i="9"/>
  <c r="DD148" i="9"/>
  <c r="DH147" i="9"/>
  <c r="DG147" i="9"/>
  <c r="DF147" i="9"/>
  <c r="DE147" i="9"/>
  <c r="DD147" i="9"/>
  <c r="DH145" i="9"/>
  <c r="DG145" i="9"/>
  <c r="DF145" i="9"/>
  <c r="DE145" i="9"/>
  <c r="DD145" i="9"/>
  <c r="DH144" i="9"/>
  <c r="DG144" i="9"/>
  <c r="DF144" i="9"/>
  <c r="DE144" i="9"/>
  <c r="DD144" i="9"/>
  <c r="DH141" i="9"/>
  <c r="DG141" i="9"/>
  <c r="DF141" i="9"/>
  <c r="DE141" i="9"/>
  <c r="DD141" i="9"/>
  <c r="DH140" i="9"/>
  <c r="DG140" i="9"/>
  <c r="DF140" i="9"/>
  <c r="DE140" i="9"/>
  <c r="DD140" i="9"/>
  <c r="DH134" i="9"/>
  <c r="DG134" i="9"/>
  <c r="DF134" i="9"/>
  <c r="DE134" i="9"/>
  <c r="DD134" i="9"/>
  <c r="DH129" i="9"/>
  <c r="DG129" i="9"/>
  <c r="DF129" i="9"/>
  <c r="DE129" i="9"/>
  <c r="DD129" i="9"/>
  <c r="DH127" i="9"/>
  <c r="DG127" i="9"/>
  <c r="DF127" i="9"/>
  <c r="DE127" i="9"/>
  <c r="DD127" i="9"/>
  <c r="DH124" i="9"/>
  <c r="DG124" i="9"/>
  <c r="DF124" i="9"/>
  <c r="DE124" i="9"/>
  <c r="DD124" i="9"/>
  <c r="DH120" i="9"/>
  <c r="DG120" i="9"/>
  <c r="DF120" i="9"/>
  <c r="DE120" i="9"/>
  <c r="DD120" i="9"/>
  <c r="DH115" i="9"/>
  <c r="DG115" i="9"/>
  <c r="DF115" i="9"/>
  <c r="DE115" i="9"/>
  <c r="DD115" i="9"/>
  <c r="DH114" i="9"/>
  <c r="DG114" i="9"/>
  <c r="DF114" i="9"/>
  <c r="DE114" i="9"/>
  <c r="DD114" i="9"/>
  <c r="DH113" i="9"/>
  <c r="DG113" i="9"/>
  <c r="DF113" i="9"/>
  <c r="DE113" i="9"/>
  <c r="DD113" i="9"/>
  <c r="DH106" i="9"/>
  <c r="DG106" i="9"/>
  <c r="DF106" i="9"/>
  <c r="DE106" i="9"/>
  <c r="DD106" i="9"/>
  <c r="DH103" i="9"/>
  <c r="DG103" i="9"/>
  <c r="DF103" i="9"/>
  <c r="DE103" i="9"/>
  <c r="DD103" i="9"/>
  <c r="DH102" i="9"/>
  <c r="DG102" i="9"/>
  <c r="DF102" i="9"/>
  <c r="DE102" i="9"/>
  <c r="DD102" i="9"/>
  <c r="DH97" i="9"/>
  <c r="DG97" i="9"/>
  <c r="DF97" i="9"/>
  <c r="DE97" i="9"/>
  <c r="DD97" i="9"/>
  <c r="DH93" i="9"/>
  <c r="DG93" i="9"/>
  <c r="DF93" i="9"/>
  <c r="DE93" i="9"/>
  <c r="DD93" i="9"/>
  <c r="DH92" i="9"/>
  <c r="DG92" i="9"/>
  <c r="DF92" i="9"/>
  <c r="DE92" i="9"/>
  <c r="DD92" i="9"/>
  <c r="DH89" i="9"/>
  <c r="DG89" i="9"/>
  <c r="DF89" i="9"/>
  <c r="DE89" i="9"/>
  <c r="DD89" i="9"/>
  <c r="DH87" i="9"/>
  <c r="DG87" i="9"/>
  <c r="DF87" i="9"/>
  <c r="DE87" i="9"/>
  <c r="DD87" i="9"/>
  <c r="DH86" i="9"/>
  <c r="DG86" i="9"/>
  <c r="DF86" i="9"/>
  <c r="DE86" i="9"/>
  <c r="DD86" i="9"/>
  <c r="DH85" i="9"/>
  <c r="DG85" i="9"/>
  <c r="DF85" i="9"/>
  <c r="DE85" i="9"/>
  <c r="DD85" i="9"/>
  <c r="DH83" i="9"/>
  <c r="DG83" i="9"/>
  <c r="DF83" i="9"/>
  <c r="DE83" i="9"/>
  <c r="DD83" i="9"/>
  <c r="DH82" i="9"/>
  <c r="DG82" i="9"/>
  <c r="DF82" i="9"/>
  <c r="DE82" i="9"/>
  <c r="DD82" i="9"/>
  <c r="DH80" i="9"/>
  <c r="DG80" i="9"/>
  <c r="DF80" i="9"/>
  <c r="DE80" i="9"/>
  <c r="DD80" i="9"/>
  <c r="DH71" i="9"/>
  <c r="DG71" i="9"/>
  <c r="DF71" i="9"/>
  <c r="DE71" i="9"/>
  <c r="DD71" i="9"/>
  <c r="DH70" i="9"/>
  <c r="DG70" i="9"/>
  <c r="DF70" i="9"/>
  <c r="DE70" i="9"/>
  <c r="DD70" i="9"/>
  <c r="DH67" i="9"/>
  <c r="DG67" i="9"/>
  <c r="DF67" i="9"/>
  <c r="DE67" i="9"/>
  <c r="DD67" i="9"/>
  <c r="DH65" i="9"/>
  <c r="DG65" i="9"/>
  <c r="DF65" i="9"/>
  <c r="DE65" i="9"/>
  <c r="DD65" i="9"/>
  <c r="DH64" i="9"/>
  <c r="DG64" i="9"/>
  <c r="DF64" i="9"/>
  <c r="DE64" i="9"/>
  <c r="DD64" i="9"/>
  <c r="DH62" i="9"/>
  <c r="DG62" i="9"/>
  <c r="DF62" i="9"/>
  <c r="DE62" i="9"/>
  <c r="DD62" i="9"/>
  <c r="DH53" i="9"/>
  <c r="DG53" i="9"/>
  <c r="DF53" i="9"/>
  <c r="DE53" i="9"/>
  <c r="DD53" i="9"/>
  <c r="DH45" i="9"/>
  <c r="DG45" i="9"/>
  <c r="DF45" i="9"/>
  <c r="DE45" i="9"/>
  <c r="DD45" i="9"/>
  <c r="DH38" i="9"/>
  <c r="DG38" i="9"/>
  <c r="DF38" i="9"/>
  <c r="DE38" i="9"/>
  <c r="DD38" i="9"/>
  <c r="DH31" i="9"/>
  <c r="DG31" i="9"/>
  <c r="DF31" i="9"/>
  <c r="DE31" i="9"/>
  <c r="DD31" i="9"/>
  <c r="DH25" i="9"/>
  <c r="DG25" i="9"/>
  <c r="DF25" i="9"/>
  <c r="DE25" i="9"/>
  <c r="DD25" i="9"/>
  <c r="DH20" i="9"/>
  <c r="DG20" i="9"/>
  <c r="DF20" i="9"/>
  <c r="DE20" i="9"/>
  <c r="DD20" i="9"/>
  <c r="DH15" i="9"/>
  <c r="DG15" i="9"/>
  <c r="DF15" i="9"/>
  <c r="DE15" i="9"/>
  <c r="DD15" i="9"/>
  <c r="DH14" i="9"/>
  <c r="DG14" i="9"/>
  <c r="DF14" i="9"/>
  <c r="DE14" i="9"/>
  <c r="DD14" i="9"/>
  <c r="DH12" i="9"/>
  <c r="DG12" i="9"/>
  <c r="DF12" i="9"/>
  <c r="DE12" i="9"/>
  <c r="DD12" i="9"/>
  <c r="DH7" i="9"/>
  <c r="DG7" i="9"/>
  <c r="DF7" i="9"/>
  <c r="DE7" i="9"/>
  <c r="DD7" i="9"/>
  <c r="DH1035" i="9"/>
  <c r="DG1035" i="9"/>
  <c r="DF1035" i="9"/>
  <c r="DE1035" i="9"/>
  <c r="DD1035" i="9"/>
  <c r="DH1029" i="9"/>
  <c r="DG1029" i="9"/>
  <c r="DF1029" i="9"/>
  <c r="DE1029" i="9"/>
  <c r="DD1029" i="9"/>
  <c r="DH1027" i="9"/>
  <c r="DG1027" i="9"/>
  <c r="DF1027" i="9"/>
  <c r="DE1027" i="9"/>
  <c r="DD1027" i="9"/>
  <c r="DH1016" i="9"/>
  <c r="DG1016" i="9"/>
  <c r="DF1016" i="9"/>
  <c r="DE1016" i="9"/>
  <c r="DD1016" i="9"/>
  <c r="DH1013" i="9"/>
  <c r="DG1013" i="9"/>
  <c r="DF1013" i="9"/>
  <c r="DE1013" i="9"/>
  <c r="DD1013" i="9"/>
  <c r="DH1007" i="9"/>
  <c r="DG1007" i="9"/>
  <c r="DF1007" i="9"/>
  <c r="DE1007" i="9"/>
  <c r="DD1007" i="9"/>
  <c r="DH1002" i="9"/>
  <c r="DG1002" i="9"/>
  <c r="DF1002" i="9"/>
  <c r="DE1002" i="9"/>
  <c r="DD1002" i="9"/>
  <c r="DH1001" i="9"/>
  <c r="DG1001" i="9"/>
  <c r="DF1001" i="9"/>
  <c r="DE1001" i="9"/>
  <c r="DD1001" i="9"/>
  <c r="DH1000" i="9"/>
  <c r="DG1000" i="9"/>
  <c r="DF1000" i="9"/>
  <c r="DE1000" i="9"/>
  <c r="DD1000" i="9"/>
  <c r="DH999" i="9"/>
  <c r="DG999" i="9"/>
  <c r="DF999" i="9"/>
  <c r="DE999" i="9"/>
  <c r="DD999" i="9"/>
  <c r="DH995" i="9"/>
  <c r="DG995" i="9"/>
  <c r="DF995" i="9"/>
  <c r="DE995" i="9"/>
  <c r="DD995" i="9"/>
  <c r="DH990" i="9"/>
  <c r="DG990" i="9"/>
  <c r="DF990" i="9"/>
  <c r="DE990" i="9"/>
  <c r="DD990" i="9"/>
  <c r="DH988" i="9"/>
  <c r="DG988" i="9"/>
  <c r="DF988" i="9"/>
  <c r="DE988" i="9"/>
  <c r="DD988" i="9"/>
  <c r="DH985" i="9"/>
  <c r="DG985" i="9"/>
  <c r="DF985" i="9"/>
  <c r="DE985" i="9"/>
  <c r="DD985" i="9"/>
  <c r="DH982" i="9"/>
  <c r="DG982" i="9"/>
  <c r="DF982" i="9"/>
  <c r="DE982" i="9"/>
  <c r="DD982" i="9"/>
  <c r="DH978" i="9"/>
  <c r="DG978" i="9"/>
  <c r="DF978" i="9"/>
  <c r="DE978" i="9"/>
  <c r="DD978" i="9"/>
  <c r="DH976" i="9"/>
  <c r="DG976" i="9"/>
  <c r="DF976" i="9"/>
  <c r="DE976" i="9"/>
  <c r="DD976" i="9"/>
  <c r="DH975" i="9"/>
  <c r="DG975" i="9"/>
  <c r="DF975" i="9"/>
  <c r="DE975" i="9"/>
  <c r="DD975" i="9"/>
  <c r="DH970" i="9"/>
  <c r="DG970" i="9"/>
  <c r="DF970" i="9"/>
  <c r="DE970" i="9"/>
  <c r="DD970" i="9"/>
  <c r="DH966" i="9"/>
  <c r="DG966" i="9"/>
  <c r="DF966" i="9"/>
  <c r="DE966" i="9"/>
  <c r="DD966" i="9"/>
  <c r="DH958" i="9"/>
  <c r="DG958" i="9"/>
  <c r="DF958" i="9"/>
  <c r="DE958" i="9"/>
  <c r="DD958" i="9"/>
  <c r="DH956" i="9"/>
  <c r="DG956" i="9"/>
  <c r="DF956" i="9"/>
  <c r="DE956" i="9"/>
  <c r="DD956" i="9"/>
  <c r="DH955" i="9"/>
  <c r="DG955" i="9"/>
  <c r="DF955" i="9"/>
  <c r="DE955" i="9"/>
  <c r="DD955" i="9"/>
  <c r="DH954" i="9"/>
  <c r="DG954" i="9"/>
  <c r="DF954" i="9"/>
  <c r="DE954" i="9"/>
  <c r="DD954" i="9"/>
  <c r="DH940" i="9"/>
  <c r="DG940" i="9"/>
  <c r="DF940" i="9"/>
  <c r="DE940" i="9"/>
  <c r="DD940" i="9"/>
  <c r="DH937" i="9"/>
  <c r="DG937" i="9"/>
  <c r="DF937" i="9"/>
  <c r="DE937" i="9"/>
  <c r="DD937" i="9"/>
  <c r="DH934" i="9"/>
  <c r="DG934" i="9"/>
  <c r="DF934" i="9"/>
  <c r="DE934" i="9"/>
  <c r="DD934" i="9"/>
  <c r="DH929" i="9"/>
  <c r="DG929" i="9"/>
  <c r="DF929" i="9"/>
  <c r="DE929" i="9"/>
  <c r="DD929" i="9"/>
  <c r="DH927" i="9"/>
  <c r="DG927" i="9"/>
  <c r="DF927" i="9"/>
  <c r="DE927" i="9"/>
  <c r="DD927" i="9"/>
  <c r="DH920" i="9"/>
  <c r="DG920" i="9"/>
  <c r="DF920" i="9"/>
  <c r="DE920" i="9"/>
  <c r="DD920" i="9"/>
  <c r="DH917" i="9"/>
  <c r="DG917" i="9"/>
  <c r="DF917" i="9"/>
  <c r="DE917" i="9"/>
  <c r="DD917" i="9"/>
  <c r="DH914" i="9"/>
  <c r="DG914" i="9"/>
  <c r="DF914" i="9"/>
  <c r="DE914" i="9"/>
  <c r="DD914" i="9"/>
  <c r="DH906" i="9"/>
  <c r="DG906" i="9"/>
  <c r="DF906" i="9"/>
  <c r="DE906" i="9"/>
  <c r="DD906" i="9"/>
  <c r="DH901" i="9"/>
  <c r="DG901" i="9"/>
  <c r="DF901" i="9"/>
  <c r="DE901" i="9"/>
  <c r="DD901" i="9"/>
  <c r="DH897" i="9"/>
  <c r="DG897" i="9"/>
  <c r="DF897" i="9"/>
  <c r="DE897" i="9"/>
  <c r="DD897" i="9"/>
  <c r="DH895" i="9"/>
  <c r="DG895" i="9"/>
  <c r="DF895" i="9"/>
  <c r="DE895" i="9"/>
  <c r="DD895" i="9"/>
  <c r="DH894" i="9"/>
  <c r="DG894" i="9"/>
  <c r="DF894" i="9"/>
  <c r="DE894" i="9"/>
  <c r="DD894" i="9"/>
  <c r="DH893" i="9"/>
  <c r="DG893" i="9"/>
  <c r="DF893" i="9"/>
  <c r="DE893" i="9"/>
  <c r="DD893" i="9"/>
  <c r="DH891" i="9"/>
  <c r="DG891" i="9"/>
  <c r="DF891" i="9"/>
  <c r="DE891" i="9"/>
  <c r="DD891" i="9"/>
  <c r="DH885" i="9"/>
  <c r="DG885" i="9"/>
  <c r="DF885" i="9"/>
  <c r="DE885" i="9"/>
  <c r="DD885" i="9"/>
  <c r="DH879" i="9"/>
  <c r="DG879" i="9"/>
  <c r="DF879" i="9"/>
  <c r="DE879" i="9"/>
  <c r="DD879" i="9"/>
  <c r="DH878" i="9"/>
  <c r="DG878" i="9"/>
  <c r="DF878" i="9"/>
  <c r="DE878" i="9"/>
  <c r="DD878" i="9"/>
  <c r="DH875" i="9"/>
  <c r="DG875" i="9"/>
  <c r="DF875" i="9"/>
  <c r="DE875" i="9"/>
  <c r="DD875" i="9"/>
  <c r="DH874" i="9"/>
  <c r="DG874" i="9"/>
  <c r="DF874" i="9"/>
  <c r="DE874" i="9"/>
  <c r="DD874" i="9"/>
  <c r="DH864" i="9"/>
  <c r="DG864" i="9"/>
  <c r="DF864" i="9"/>
  <c r="DE864" i="9"/>
  <c r="DD864" i="9"/>
  <c r="DH858" i="9"/>
  <c r="DG858" i="9"/>
  <c r="DF858" i="9"/>
  <c r="DE858" i="9"/>
  <c r="DD858" i="9"/>
  <c r="DH856" i="9"/>
  <c r="DG856" i="9"/>
  <c r="DF856" i="9"/>
  <c r="DE856" i="9"/>
  <c r="DD856" i="9"/>
  <c r="DH850" i="9"/>
  <c r="DG850" i="9"/>
  <c r="DF850" i="9"/>
  <c r="DE850" i="9"/>
  <c r="DD850" i="9"/>
  <c r="DH841" i="9"/>
  <c r="DG841" i="9"/>
  <c r="DF841" i="9"/>
  <c r="DE841" i="9"/>
  <c r="DD841" i="9"/>
  <c r="DH839" i="9"/>
  <c r="DG839" i="9"/>
  <c r="DF839" i="9"/>
  <c r="DE839" i="9"/>
  <c r="DD839" i="9"/>
  <c r="DH838" i="9"/>
  <c r="DG838" i="9"/>
  <c r="DF838" i="9"/>
  <c r="DE838" i="9"/>
  <c r="DD838" i="9"/>
  <c r="DH833" i="9"/>
  <c r="DG833" i="9"/>
  <c r="DF833" i="9"/>
  <c r="DE833" i="9"/>
  <c r="DD833" i="9"/>
  <c r="DH828" i="9"/>
  <c r="DG828" i="9"/>
  <c r="DF828" i="9"/>
  <c r="DE828" i="9"/>
  <c r="DD828" i="9"/>
  <c r="DH820" i="9"/>
  <c r="DG820" i="9"/>
  <c r="DF820" i="9"/>
  <c r="DE820" i="9"/>
  <c r="DD820" i="9"/>
  <c r="DH818" i="9"/>
  <c r="DG818" i="9"/>
  <c r="DF818" i="9"/>
  <c r="DE818" i="9"/>
  <c r="DD818" i="9"/>
  <c r="DH813" i="9"/>
  <c r="DG813" i="9"/>
  <c r="DF813" i="9"/>
  <c r="DE813" i="9"/>
  <c r="DD813" i="9"/>
  <c r="DH799" i="9"/>
  <c r="DG799" i="9"/>
  <c r="DF799" i="9"/>
  <c r="DE799" i="9"/>
  <c r="DD799" i="9"/>
  <c r="DH796" i="9"/>
  <c r="DG796" i="9"/>
  <c r="DF796" i="9"/>
  <c r="DE796" i="9"/>
  <c r="DD796" i="9"/>
  <c r="DH793" i="9"/>
  <c r="DG793" i="9"/>
  <c r="DF793" i="9"/>
  <c r="DE793" i="9"/>
  <c r="DD793" i="9"/>
  <c r="DH787" i="9"/>
  <c r="DG787" i="9"/>
  <c r="DF787" i="9"/>
  <c r="DE787" i="9"/>
  <c r="DD787" i="9"/>
  <c r="DH785" i="9"/>
  <c r="DG785" i="9"/>
  <c r="DF785" i="9"/>
  <c r="DE785" i="9"/>
  <c r="DD785" i="9"/>
  <c r="DH773" i="9"/>
  <c r="DG773" i="9"/>
  <c r="DF773" i="9"/>
  <c r="DE773" i="9"/>
  <c r="DD773" i="9"/>
  <c r="DH757" i="9"/>
  <c r="DG757" i="9"/>
  <c r="DF757" i="9"/>
  <c r="DE757" i="9"/>
  <c r="DD757" i="9"/>
  <c r="DH754" i="9"/>
  <c r="DG754" i="9"/>
  <c r="DF754" i="9"/>
  <c r="DE754" i="9"/>
  <c r="DD754" i="9"/>
  <c r="DH749" i="9"/>
  <c r="DG749" i="9"/>
  <c r="DF749" i="9"/>
  <c r="DE749" i="9"/>
  <c r="DD749" i="9"/>
  <c r="DH746" i="9"/>
  <c r="DG746" i="9"/>
  <c r="DF746" i="9"/>
  <c r="DE746" i="9"/>
  <c r="DD746" i="9"/>
  <c r="DH745" i="9"/>
  <c r="DG745" i="9"/>
  <c r="DF745" i="9"/>
  <c r="DE745" i="9"/>
  <c r="DD745" i="9"/>
  <c r="DH742" i="9"/>
  <c r="DG742" i="9"/>
  <c r="DF742" i="9"/>
  <c r="DE742" i="9"/>
  <c r="DD742" i="9"/>
  <c r="DH740" i="9"/>
  <c r="DG740" i="9"/>
  <c r="DF740" i="9"/>
  <c r="DE740" i="9"/>
  <c r="DD740" i="9"/>
  <c r="DH728" i="9"/>
  <c r="DG728" i="9"/>
  <c r="DF728" i="9"/>
  <c r="DE728" i="9"/>
  <c r="DD728" i="9"/>
  <c r="DH727" i="9"/>
  <c r="DG727" i="9"/>
  <c r="DF727" i="9"/>
  <c r="DE727" i="9"/>
  <c r="DD727" i="9"/>
  <c r="DH723" i="9"/>
  <c r="DG723" i="9"/>
  <c r="DF723" i="9"/>
  <c r="DE723" i="9"/>
  <c r="DD723" i="9"/>
  <c r="DH722" i="9"/>
  <c r="DG722" i="9"/>
  <c r="DF722" i="9"/>
  <c r="DE722" i="9"/>
  <c r="DD722" i="9"/>
  <c r="DH721" i="9"/>
  <c r="DG721" i="9"/>
  <c r="DF721" i="9"/>
  <c r="DE721" i="9"/>
  <c r="DD721" i="9"/>
  <c r="DH720" i="9"/>
  <c r="DG720" i="9"/>
  <c r="DF720" i="9"/>
  <c r="DE720" i="9"/>
  <c r="DD720" i="9"/>
  <c r="DH710" i="9"/>
  <c r="DG710" i="9"/>
  <c r="DF710" i="9"/>
  <c r="DE710" i="9"/>
  <c r="DD710" i="9"/>
  <c r="DH708" i="9"/>
  <c r="DG708" i="9"/>
  <c r="DF708" i="9"/>
  <c r="DE708" i="9"/>
  <c r="DD708" i="9"/>
  <c r="DH703" i="9"/>
  <c r="DG703" i="9"/>
  <c r="DF703" i="9"/>
  <c r="DE703" i="9"/>
  <c r="DD703" i="9"/>
  <c r="DH702" i="9"/>
  <c r="DG702" i="9"/>
  <c r="DF702" i="9"/>
  <c r="DE702" i="9"/>
  <c r="DD702" i="9"/>
  <c r="DH692" i="9"/>
  <c r="DG692" i="9"/>
  <c r="DF692" i="9"/>
  <c r="DE692" i="9"/>
  <c r="DD692" i="9"/>
  <c r="DH690" i="9"/>
  <c r="DG690" i="9"/>
  <c r="DF690" i="9"/>
  <c r="DE690" i="9"/>
  <c r="DD690" i="9"/>
  <c r="DH689" i="9"/>
  <c r="DG689" i="9"/>
  <c r="DF689" i="9"/>
  <c r="DE689" i="9"/>
  <c r="DD689" i="9"/>
  <c r="DH687" i="9"/>
  <c r="DG687" i="9"/>
  <c r="DF687" i="9"/>
  <c r="DE687" i="9"/>
  <c r="DD687" i="9"/>
  <c r="DH684" i="9"/>
  <c r="DG684" i="9"/>
  <c r="DF684" i="9"/>
  <c r="DE684" i="9"/>
  <c r="DD684" i="9"/>
  <c r="DH671" i="9"/>
  <c r="DG671" i="9"/>
  <c r="DF671" i="9"/>
  <c r="DE671" i="9"/>
  <c r="DD671" i="9"/>
  <c r="DH667" i="9"/>
  <c r="DG667" i="9"/>
  <c r="DF667" i="9"/>
  <c r="DE667" i="9"/>
  <c r="DD667" i="9"/>
  <c r="DH660" i="9"/>
  <c r="DG660" i="9"/>
  <c r="DF660" i="9"/>
  <c r="DE660" i="9"/>
  <c r="DD660" i="9"/>
  <c r="DH659" i="9"/>
  <c r="DG659" i="9"/>
  <c r="DF659" i="9"/>
  <c r="DE659" i="9"/>
  <c r="DD659" i="9"/>
  <c r="DH658" i="9"/>
  <c r="DG658" i="9"/>
  <c r="DF658" i="9"/>
  <c r="DE658" i="9"/>
  <c r="DD658" i="9"/>
  <c r="DH655" i="9"/>
  <c r="DG655" i="9"/>
  <c r="DF655" i="9"/>
  <c r="DE655" i="9"/>
  <c r="DD655" i="9"/>
  <c r="DH654" i="9"/>
  <c r="DG654" i="9"/>
  <c r="DF654" i="9"/>
  <c r="DE654" i="9"/>
  <c r="DD654" i="9"/>
  <c r="DH652" i="9"/>
  <c r="DG652" i="9"/>
  <c r="DF652" i="9"/>
  <c r="DE652" i="9"/>
  <c r="DD652" i="9"/>
  <c r="DH650" i="9"/>
  <c r="DG650" i="9"/>
  <c r="DF650" i="9"/>
  <c r="DE650" i="9"/>
  <c r="DD650" i="9"/>
  <c r="DH640" i="9"/>
  <c r="DG640" i="9"/>
  <c r="DF640" i="9"/>
  <c r="DE640" i="9"/>
  <c r="DD640" i="9"/>
  <c r="DH638" i="9"/>
  <c r="DG638" i="9"/>
  <c r="DF638" i="9"/>
  <c r="DE638" i="9"/>
  <c r="DD638" i="9"/>
  <c r="DH637" i="9"/>
  <c r="DG637" i="9"/>
  <c r="DF637" i="9"/>
  <c r="DE637" i="9"/>
  <c r="DD637" i="9"/>
  <c r="DH634" i="9"/>
  <c r="DG634" i="9"/>
  <c r="DF634" i="9"/>
  <c r="DE634" i="9"/>
  <c r="DD634" i="9"/>
  <c r="DH633" i="9"/>
  <c r="DG633" i="9"/>
  <c r="DF633" i="9"/>
  <c r="DE633" i="9"/>
  <c r="DD633" i="9"/>
  <c r="DH613" i="9"/>
  <c r="DG613" i="9"/>
  <c r="DF613" i="9"/>
  <c r="DE613" i="9"/>
  <c r="DD613" i="9"/>
  <c r="DH612" i="9"/>
  <c r="DG612" i="9"/>
  <c r="DF612" i="9"/>
  <c r="DE612" i="9"/>
  <c r="DD612" i="9"/>
  <c r="DH610" i="9"/>
  <c r="DG610" i="9"/>
  <c r="DF610" i="9"/>
  <c r="DE610" i="9"/>
  <c r="DD610" i="9"/>
  <c r="DH609" i="9"/>
  <c r="DG609" i="9"/>
  <c r="DF609" i="9"/>
  <c r="DE609" i="9"/>
  <c r="DD609" i="9"/>
  <c r="DH608" i="9"/>
  <c r="DG608" i="9"/>
  <c r="DF608" i="9"/>
  <c r="DE608" i="9"/>
  <c r="DD608" i="9"/>
  <c r="DH600" i="9"/>
  <c r="DG600" i="9"/>
  <c r="DF600" i="9"/>
  <c r="DE600" i="9"/>
  <c r="DD600" i="9"/>
  <c r="DH594" i="9"/>
  <c r="DG594" i="9"/>
  <c r="DF594" i="9"/>
  <c r="DE594" i="9"/>
  <c r="DD594" i="9"/>
  <c r="DH593" i="9"/>
  <c r="DG593" i="9"/>
  <c r="DF593" i="9"/>
  <c r="DE593" i="9"/>
  <c r="DD593" i="9"/>
  <c r="DH587" i="9"/>
  <c r="DG587" i="9"/>
  <c r="DF587" i="9"/>
  <c r="DE587" i="9"/>
  <c r="DD587" i="9"/>
  <c r="DH584" i="9"/>
  <c r="DG584" i="9"/>
  <c r="DF584" i="9"/>
  <c r="DE584" i="9"/>
  <c r="DD584" i="9"/>
  <c r="DH579" i="9"/>
  <c r="DG579" i="9"/>
  <c r="DF579" i="9"/>
  <c r="DE579" i="9"/>
  <c r="DD579" i="9"/>
  <c r="DH577" i="9"/>
  <c r="DG577" i="9"/>
  <c r="DF577" i="9"/>
  <c r="DE577" i="9"/>
  <c r="DD577" i="9"/>
  <c r="DH567" i="9"/>
  <c r="DG567" i="9"/>
  <c r="DF567" i="9"/>
  <c r="DE567" i="9"/>
  <c r="DD567" i="9"/>
  <c r="DH566" i="9"/>
  <c r="DG566" i="9"/>
  <c r="DF566" i="9"/>
  <c r="DE566" i="9"/>
  <c r="DD566" i="9"/>
  <c r="DH560" i="9"/>
  <c r="DG560" i="9"/>
  <c r="DF560" i="9"/>
  <c r="DE560" i="9"/>
  <c r="DD560" i="9"/>
  <c r="DH553" i="9"/>
  <c r="DG553" i="9"/>
  <c r="DF553" i="9"/>
  <c r="DE553" i="9"/>
  <c r="DD553" i="9"/>
  <c r="DH551" i="9"/>
  <c r="DG551" i="9"/>
  <c r="DF551" i="9"/>
  <c r="DE551" i="9"/>
  <c r="DD551" i="9"/>
  <c r="DH550" i="9"/>
  <c r="DG550" i="9"/>
  <c r="DF550" i="9"/>
  <c r="DE550" i="9"/>
  <c r="DD550" i="9"/>
  <c r="DH547" i="9"/>
  <c r="DG547" i="9"/>
  <c r="DF547" i="9"/>
  <c r="DE547" i="9"/>
  <c r="DD547" i="9"/>
  <c r="DH539" i="9"/>
  <c r="DG539" i="9"/>
  <c r="DF539" i="9"/>
  <c r="DE539" i="9"/>
  <c r="DD539" i="9"/>
  <c r="DH538" i="9"/>
  <c r="DG538" i="9"/>
  <c r="DF538" i="9"/>
  <c r="DE538" i="9"/>
  <c r="DD538" i="9"/>
  <c r="DH535" i="9"/>
  <c r="DG535" i="9"/>
  <c r="DF535" i="9"/>
  <c r="DE535" i="9"/>
  <c r="DD535" i="9"/>
  <c r="DH523" i="9"/>
  <c r="DG523" i="9"/>
  <c r="DF523" i="9"/>
  <c r="DE523" i="9"/>
  <c r="DD523" i="9"/>
  <c r="DH513" i="9"/>
  <c r="DG513" i="9"/>
  <c r="DF513" i="9"/>
  <c r="DE513" i="9"/>
  <c r="DD513" i="9"/>
  <c r="DH505" i="9"/>
  <c r="DG505" i="9"/>
  <c r="DF505" i="9"/>
  <c r="DE505" i="9"/>
  <c r="DD505" i="9"/>
  <c r="DH501" i="9"/>
  <c r="DG501" i="9"/>
  <c r="DF501" i="9"/>
  <c r="DE501" i="9"/>
  <c r="DD501" i="9"/>
  <c r="DH500" i="9"/>
  <c r="DG500" i="9"/>
  <c r="DF500" i="9"/>
  <c r="DE500" i="9"/>
  <c r="DD500" i="9"/>
  <c r="DH498" i="9"/>
  <c r="DG498" i="9"/>
  <c r="DF498" i="9"/>
  <c r="DE498" i="9"/>
  <c r="DD498" i="9"/>
  <c r="DH492" i="9"/>
  <c r="DG492" i="9"/>
  <c r="DF492" i="9"/>
  <c r="DE492" i="9"/>
  <c r="DD492" i="9"/>
  <c r="DH489" i="9"/>
  <c r="DG489" i="9"/>
  <c r="DF489" i="9"/>
  <c r="DE489" i="9"/>
  <c r="DD489" i="9"/>
  <c r="DH471" i="9"/>
  <c r="DG471" i="9"/>
  <c r="DF471" i="9"/>
  <c r="DE471" i="9"/>
  <c r="DD471" i="9"/>
  <c r="DH469" i="9"/>
  <c r="DG469" i="9"/>
  <c r="DF469" i="9"/>
  <c r="DE469" i="9"/>
  <c r="DD469" i="9"/>
  <c r="DH466" i="9"/>
  <c r="DG466" i="9"/>
  <c r="DF466" i="9"/>
  <c r="DE466" i="9"/>
  <c r="DD466" i="9"/>
  <c r="DH457" i="9"/>
  <c r="DG457" i="9"/>
  <c r="DF457" i="9"/>
  <c r="DE457" i="9"/>
  <c r="DD457" i="9"/>
  <c r="DH454" i="9"/>
  <c r="DG454" i="9"/>
  <c r="DF454" i="9"/>
  <c r="DE454" i="9"/>
  <c r="DD454" i="9"/>
  <c r="DH439" i="9"/>
  <c r="DG439" i="9"/>
  <c r="DF439" i="9"/>
  <c r="DE439" i="9"/>
  <c r="DD439" i="9"/>
  <c r="DH438" i="9"/>
  <c r="DG438" i="9"/>
  <c r="DF438" i="9"/>
  <c r="DE438" i="9"/>
  <c r="DD438" i="9"/>
  <c r="DH427" i="9"/>
  <c r="DG427" i="9"/>
  <c r="DF427" i="9"/>
  <c r="DE427" i="9"/>
  <c r="DD427" i="9"/>
  <c r="DH426" i="9"/>
  <c r="DG426" i="9"/>
  <c r="DF426" i="9"/>
  <c r="DE426" i="9"/>
  <c r="DD426" i="9"/>
  <c r="DH424" i="9"/>
  <c r="DG424" i="9"/>
  <c r="DF424" i="9"/>
  <c r="DE424" i="9"/>
  <c r="DD424" i="9"/>
  <c r="DH415" i="9"/>
  <c r="DG415" i="9"/>
  <c r="DF415" i="9"/>
  <c r="DE415" i="9"/>
  <c r="DD415" i="9"/>
  <c r="DH413" i="9"/>
  <c r="DG413" i="9"/>
  <c r="DF413" i="9"/>
  <c r="DE413" i="9"/>
  <c r="DD413" i="9"/>
  <c r="DH412" i="9"/>
  <c r="DG412" i="9"/>
  <c r="DF412" i="9"/>
  <c r="DE412" i="9"/>
  <c r="DD412" i="9"/>
  <c r="DH400" i="9"/>
  <c r="DG400" i="9"/>
  <c r="DF400" i="9"/>
  <c r="DE400" i="9"/>
  <c r="DD400" i="9"/>
  <c r="DH398" i="9"/>
  <c r="DG398" i="9"/>
  <c r="DF398" i="9"/>
  <c r="DE398" i="9"/>
  <c r="DD398" i="9"/>
  <c r="DH397" i="9"/>
  <c r="DG397" i="9"/>
  <c r="DF397" i="9"/>
  <c r="DE397" i="9"/>
  <c r="DD397" i="9"/>
  <c r="DH393" i="9"/>
  <c r="DG393" i="9"/>
  <c r="DF393" i="9"/>
  <c r="DE393" i="9"/>
  <c r="DD393" i="9"/>
  <c r="DH387" i="9"/>
  <c r="DG387" i="9"/>
  <c r="DF387" i="9"/>
  <c r="DE387" i="9"/>
  <c r="DD387" i="9"/>
  <c r="DH383" i="9"/>
  <c r="DG383" i="9"/>
  <c r="DF383" i="9"/>
  <c r="DE383" i="9"/>
  <c r="DD383" i="9"/>
  <c r="DH382" i="9"/>
  <c r="DG382" i="9"/>
  <c r="DF382" i="9"/>
  <c r="DE382" i="9"/>
  <c r="DD382" i="9"/>
  <c r="DH375" i="9"/>
  <c r="DG375" i="9"/>
  <c r="DF375" i="9"/>
  <c r="DE375" i="9"/>
  <c r="DD375" i="9"/>
  <c r="DH372" i="9"/>
  <c r="DG372" i="9"/>
  <c r="DF372" i="9"/>
  <c r="DE372" i="9"/>
  <c r="DD372" i="9"/>
  <c r="DH371" i="9"/>
  <c r="DG371" i="9"/>
  <c r="DF371" i="9"/>
  <c r="DE371" i="9"/>
  <c r="DD371" i="9"/>
  <c r="DH370" i="9"/>
  <c r="DG370" i="9"/>
  <c r="DF370" i="9"/>
  <c r="DE370" i="9"/>
  <c r="DD370" i="9"/>
  <c r="DH358" i="9"/>
  <c r="DG358" i="9"/>
  <c r="DF358" i="9"/>
  <c r="DE358" i="9"/>
  <c r="DD358" i="9"/>
  <c r="DH355" i="9"/>
  <c r="DG355" i="9"/>
  <c r="DF355" i="9"/>
  <c r="DE355" i="9"/>
  <c r="DD355" i="9"/>
  <c r="DH350" i="9"/>
  <c r="DG350" i="9"/>
  <c r="DF350" i="9"/>
  <c r="DE350" i="9"/>
  <c r="DD350" i="9"/>
  <c r="DH349" i="9"/>
  <c r="DG349" i="9"/>
  <c r="DF349" i="9"/>
  <c r="DE349" i="9"/>
  <c r="DD349" i="9"/>
  <c r="DH341" i="9"/>
  <c r="DG341" i="9"/>
  <c r="DF341" i="9"/>
  <c r="DE341" i="9"/>
  <c r="DD341" i="9"/>
  <c r="DH333" i="9"/>
  <c r="DG333" i="9"/>
  <c r="DF333" i="9"/>
  <c r="DE333" i="9"/>
  <c r="DD333" i="9"/>
  <c r="DH332" i="9"/>
  <c r="DG332" i="9"/>
  <c r="DF332" i="9"/>
  <c r="DE332" i="9"/>
  <c r="DD332" i="9"/>
  <c r="DH329" i="9"/>
  <c r="DG329" i="9"/>
  <c r="DF329" i="9"/>
  <c r="DE329" i="9"/>
  <c r="DD329" i="9"/>
  <c r="DH324" i="9"/>
  <c r="DG324" i="9"/>
  <c r="DF324" i="9"/>
  <c r="DE324" i="9"/>
  <c r="DD324" i="9"/>
  <c r="DH323" i="9"/>
  <c r="DG323" i="9"/>
  <c r="DF323" i="9"/>
  <c r="DE323" i="9"/>
  <c r="DD323" i="9"/>
  <c r="DH320" i="9"/>
  <c r="DG320" i="9"/>
  <c r="DF320" i="9"/>
  <c r="DE320" i="9"/>
  <c r="DD320" i="9"/>
  <c r="DH314" i="9"/>
  <c r="DG314" i="9"/>
  <c r="DF314" i="9"/>
  <c r="DE314" i="9"/>
  <c r="DD314" i="9"/>
  <c r="DH307" i="9"/>
  <c r="DG307" i="9"/>
  <c r="DF307" i="9"/>
  <c r="DE307" i="9"/>
  <c r="DD307" i="9"/>
  <c r="DH303" i="9"/>
  <c r="DG303" i="9"/>
  <c r="DF303" i="9"/>
  <c r="DE303" i="9"/>
  <c r="DD303" i="9"/>
  <c r="DH300" i="9"/>
  <c r="DG300" i="9"/>
  <c r="DF300" i="9"/>
  <c r="DE300" i="9"/>
  <c r="DD300" i="9"/>
  <c r="DH292" i="9"/>
  <c r="DG292" i="9"/>
  <c r="DF292" i="9"/>
  <c r="DE292" i="9"/>
  <c r="DD292" i="9"/>
  <c r="DH277" i="9"/>
  <c r="DG277" i="9"/>
  <c r="DF277" i="9"/>
  <c r="DE277" i="9"/>
  <c r="DD277" i="9"/>
  <c r="DH271" i="9"/>
  <c r="DG271" i="9"/>
  <c r="DF271" i="9"/>
  <c r="DE271" i="9"/>
  <c r="DD271" i="9"/>
  <c r="DH270" i="9"/>
  <c r="DG270" i="9"/>
  <c r="DF270" i="9"/>
  <c r="DE270" i="9"/>
  <c r="DD270" i="9"/>
  <c r="DH269" i="9"/>
  <c r="DG269" i="9"/>
  <c r="DF269" i="9"/>
  <c r="DE269" i="9"/>
  <c r="DD269" i="9"/>
  <c r="DH266" i="9"/>
  <c r="DG266" i="9"/>
  <c r="DF266" i="9"/>
  <c r="DE266" i="9"/>
  <c r="DD266" i="9"/>
  <c r="DH253" i="9"/>
  <c r="DG253" i="9"/>
  <c r="DF253" i="9"/>
  <c r="DE253" i="9"/>
  <c r="DD253" i="9"/>
  <c r="DH252" i="9"/>
  <c r="DG252" i="9"/>
  <c r="DF252" i="9"/>
  <c r="DE252" i="9"/>
  <c r="DD252" i="9"/>
  <c r="DH249" i="9"/>
  <c r="DG249" i="9"/>
  <c r="DF249" i="9"/>
  <c r="DE249" i="9"/>
  <c r="DD249" i="9"/>
  <c r="DH246" i="9"/>
  <c r="DG246" i="9"/>
  <c r="DF246" i="9"/>
  <c r="DE246" i="9"/>
  <c r="DD246" i="9"/>
  <c r="DH244" i="9"/>
  <c r="DG244" i="9"/>
  <c r="DF244" i="9"/>
  <c r="DE244" i="9"/>
  <c r="DD244" i="9"/>
  <c r="DH243" i="9"/>
  <c r="DG243" i="9"/>
  <c r="DF243" i="9"/>
  <c r="DE243" i="9"/>
  <c r="DD243" i="9"/>
  <c r="DH241" i="9"/>
  <c r="DG241" i="9"/>
  <c r="DF241" i="9"/>
  <c r="DE241" i="9"/>
  <c r="DD241" i="9"/>
  <c r="DH240" i="9"/>
  <c r="DG240" i="9"/>
  <c r="DF240" i="9"/>
  <c r="DE240" i="9"/>
  <c r="DD240" i="9"/>
  <c r="DH238" i="9"/>
  <c r="DG238" i="9"/>
  <c r="DF238" i="9"/>
  <c r="DE238" i="9"/>
  <c r="DD238" i="9"/>
  <c r="DH236" i="9"/>
  <c r="DG236" i="9"/>
  <c r="DF236" i="9"/>
  <c r="DE236" i="9"/>
  <c r="DD236" i="9"/>
  <c r="DH234" i="9"/>
  <c r="DG234" i="9"/>
  <c r="DF234" i="9"/>
  <c r="DE234" i="9"/>
  <c r="DD234" i="9"/>
  <c r="DH233" i="9"/>
  <c r="DG233" i="9"/>
  <c r="DF233" i="9"/>
  <c r="DE233" i="9"/>
  <c r="DD233" i="9"/>
  <c r="DH229" i="9"/>
  <c r="DG229" i="9"/>
  <c r="DF229" i="9"/>
  <c r="DE229" i="9"/>
  <c r="DD229" i="9"/>
  <c r="DH228" i="9"/>
  <c r="DG228" i="9"/>
  <c r="DF228" i="9"/>
  <c r="DE228" i="9"/>
  <c r="DD228" i="9"/>
  <c r="DH220" i="9"/>
  <c r="DG220" i="9"/>
  <c r="DF220" i="9"/>
  <c r="DE220" i="9"/>
  <c r="DD220" i="9"/>
  <c r="DH218" i="9"/>
  <c r="DG218" i="9"/>
  <c r="DF218" i="9"/>
  <c r="DE218" i="9"/>
  <c r="DD218" i="9"/>
  <c r="DH213" i="9"/>
  <c r="DG213" i="9"/>
  <c r="DF213" i="9"/>
  <c r="DE213" i="9"/>
  <c r="DD213" i="9"/>
  <c r="DH211" i="9"/>
  <c r="DG211" i="9"/>
  <c r="DF211" i="9"/>
  <c r="DE211" i="9"/>
  <c r="DD211" i="9"/>
  <c r="DH210" i="9"/>
  <c r="DG210" i="9"/>
  <c r="DF210" i="9"/>
  <c r="DE210" i="9"/>
  <c r="DD210" i="9"/>
  <c r="DH206" i="9"/>
  <c r="DG206" i="9"/>
  <c r="DF206" i="9"/>
  <c r="DE206" i="9"/>
  <c r="DD206" i="9"/>
  <c r="DH205" i="9"/>
  <c r="DG205" i="9"/>
  <c r="DF205" i="9"/>
  <c r="DE205" i="9"/>
  <c r="DD205" i="9"/>
  <c r="DH203" i="9"/>
  <c r="DG203" i="9"/>
  <c r="DF203" i="9"/>
  <c r="DE203" i="9"/>
  <c r="DD203" i="9"/>
  <c r="DH196" i="9"/>
  <c r="DG196" i="9"/>
  <c r="DF196" i="9"/>
  <c r="DE196" i="9"/>
  <c r="DD196" i="9"/>
  <c r="DH195" i="9"/>
  <c r="DG195" i="9"/>
  <c r="DF195" i="9"/>
  <c r="DE195" i="9"/>
  <c r="DD195" i="9"/>
  <c r="DH186" i="9"/>
  <c r="DG186" i="9"/>
  <c r="DF186" i="9"/>
  <c r="DE186" i="9"/>
  <c r="DD186" i="9"/>
  <c r="DH181" i="9"/>
  <c r="DG181" i="9"/>
  <c r="DF181" i="9"/>
  <c r="DE181" i="9"/>
  <c r="DD181" i="9"/>
  <c r="DH180" i="9"/>
  <c r="DG180" i="9"/>
  <c r="DF180" i="9"/>
  <c r="DE180" i="9"/>
  <c r="DD180" i="9"/>
  <c r="DH170" i="9"/>
  <c r="DG170" i="9"/>
  <c r="DF170" i="9"/>
  <c r="DE170" i="9"/>
  <c r="DD170" i="9"/>
  <c r="DH164" i="9"/>
  <c r="DG164" i="9"/>
  <c r="DF164" i="9"/>
  <c r="DE164" i="9"/>
  <c r="DD164" i="9"/>
  <c r="DH163" i="9"/>
  <c r="DG163" i="9"/>
  <c r="DF163" i="9"/>
  <c r="DE163" i="9"/>
  <c r="DD163" i="9"/>
  <c r="DH160" i="9"/>
  <c r="DG160" i="9"/>
  <c r="DF160" i="9"/>
  <c r="DE160" i="9"/>
  <c r="DD160" i="9"/>
  <c r="DH159" i="9"/>
  <c r="DG159" i="9"/>
  <c r="DF159" i="9"/>
  <c r="DE159" i="9"/>
  <c r="DD159" i="9"/>
  <c r="DH158" i="9"/>
  <c r="DG158" i="9"/>
  <c r="DF158" i="9"/>
  <c r="DE158" i="9"/>
  <c r="DD158" i="9"/>
  <c r="DH154" i="9"/>
  <c r="DG154" i="9"/>
  <c r="DF154" i="9"/>
  <c r="DE154" i="9"/>
  <c r="DD154" i="9"/>
  <c r="DH153" i="9"/>
  <c r="DG153" i="9"/>
  <c r="DF153" i="9"/>
  <c r="DE153" i="9"/>
  <c r="DD153" i="9"/>
  <c r="DH152" i="9"/>
  <c r="DG152" i="9"/>
  <c r="DF152" i="9"/>
  <c r="DE152" i="9"/>
  <c r="DD152" i="9"/>
  <c r="DH146" i="9"/>
  <c r="DG146" i="9"/>
  <c r="DF146" i="9"/>
  <c r="DE146" i="9"/>
  <c r="DD146" i="9"/>
  <c r="DH143" i="9"/>
  <c r="DG143" i="9"/>
  <c r="DF143" i="9"/>
  <c r="DE143" i="9"/>
  <c r="DD143" i="9"/>
  <c r="DH142" i="9"/>
  <c r="DG142" i="9"/>
  <c r="DF142" i="9"/>
  <c r="DE142" i="9"/>
  <c r="DD142" i="9"/>
  <c r="DH137" i="9"/>
  <c r="DG137" i="9"/>
  <c r="DF137" i="9"/>
  <c r="DE137" i="9"/>
  <c r="DD137" i="9"/>
  <c r="DH135" i="9"/>
  <c r="DG135" i="9"/>
  <c r="DF135" i="9"/>
  <c r="DE135" i="9"/>
  <c r="DD135" i="9"/>
  <c r="DH132" i="9"/>
  <c r="DG132" i="9"/>
  <c r="DF132" i="9"/>
  <c r="DE132" i="9"/>
  <c r="DD132" i="9"/>
  <c r="DH130" i="9"/>
  <c r="DG130" i="9"/>
  <c r="DF130" i="9"/>
  <c r="DE130" i="9"/>
  <c r="DD130" i="9"/>
  <c r="DH118" i="9"/>
  <c r="DG118" i="9"/>
  <c r="DF118" i="9"/>
  <c r="DE118" i="9"/>
  <c r="DD118" i="9"/>
  <c r="DH116" i="9"/>
  <c r="DG116" i="9"/>
  <c r="DF116" i="9"/>
  <c r="DE116" i="9"/>
  <c r="DD116" i="9"/>
  <c r="DH112" i="9"/>
  <c r="DG112" i="9"/>
  <c r="DF112" i="9"/>
  <c r="DE112" i="9"/>
  <c r="DD112" i="9"/>
  <c r="DH105" i="9"/>
  <c r="DG105" i="9"/>
  <c r="DF105" i="9"/>
  <c r="DE105" i="9"/>
  <c r="DD105" i="9"/>
  <c r="DH104" i="9"/>
  <c r="DG104" i="9"/>
  <c r="DF104" i="9"/>
  <c r="DE104" i="9"/>
  <c r="DD104" i="9"/>
  <c r="DH100" i="9"/>
  <c r="DG100" i="9"/>
  <c r="DF100" i="9"/>
  <c r="DE100" i="9"/>
  <c r="DD100" i="9"/>
  <c r="DH91" i="9"/>
  <c r="DG91" i="9"/>
  <c r="DF91" i="9"/>
  <c r="DE91" i="9"/>
  <c r="DD91" i="9"/>
  <c r="DH90" i="9"/>
  <c r="DG90" i="9"/>
  <c r="DF90" i="9"/>
  <c r="DE90" i="9"/>
  <c r="DD90" i="9"/>
  <c r="DH84" i="9"/>
  <c r="DG84" i="9"/>
  <c r="DF84" i="9"/>
  <c r="DE84" i="9"/>
  <c r="DD84" i="9"/>
  <c r="DH75" i="9"/>
  <c r="DG75" i="9"/>
  <c r="DF75" i="9"/>
  <c r="DE75" i="9"/>
  <c r="DD75" i="9"/>
  <c r="DH74" i="9"/>
  <c r="DG74" i="9"/>
  <c r="DF74" i="9"/>
  <c r="DE74" i="9"/>
  <c r="DD74" i="9"/>
  <c r="DH66" i="9"/>
  <c r="DG66" i="9"/>
  <c r="DF66" i="9"/>
  <c r="DE66" i="9"/>
  <c r="DD66" i="9"/>
  <c r="DH61" i="9"/>
  <c r="DG61" i="9"/>
  <c r="DF61" i="9"/>
  <c r="DE61" i="9"/>
  <c r="DD61" i="9"/>
  <c r="DH58" i="9"/>
  <c r="DG58" i="9"/>
  <c r="DF58" i="9"/>
  <c r="DE58" i="9"/>
  <c r="DD58" i="9"/>
  <c r="DH56" i="9"/>
  <c r="DG56" i="9"/>
  <c r="DF56" i="9"/>
  <c r="DE56" i="9"/>
  <c r="DD56" i="9"/>
  <c r="DH52" i="9"/>
  <c r="DG52" i="9"/>
  <c r="DF52" i="9"/>
  <c r="DE52" i="9"/>
  <c r="DD52" i="9"/>
  <c r="DH51" i="9"/>
  <c r="DG51" i="9"/>
  <c r="DF51" i="9"/>
  <c r="DE51" i="9"/>
  <c r="DD51" i="9"/>
  <c r="DH47" i="9"/>
  <c r="DG47" i="9"/>
  <c r="DF47" i="9"/>
  <c r="DE47" i="9"/>
  <c r="DD47" i="9"/>
  <c r="DH40" i="9"/>
  <c r="DG40" i="9"/>
  <c r="DF40" i="9"/>
  <c r="DE40" i="9"/>
  <c r="DD40" i="9"/>
  <c r="DH27" i="9"/>
  <c r="DG27" i="9"/>
  <c r="DF27" i="9"/>
  <c r="DE27" i="9"/>
  <c r="DD27" i="9"/>
  <c r="DH22" i="9"/>
  <c r="DG22" i="9"/>
  <c r="DF22" i="9"/>
  <c r="DE22" i="9"/>
  <c r="DD22" i="9"/>
  <c r="DH19" i="9"/>
  <c r="DG19" i="9"/>
  <c r="DF19" i="9"/>
  <c r="DE19" i="9"/>
  <c r="DD19" i="9"/>
  <c r="DH13" i="9"/>
  <c r="DG13" i="9"/>
  <c r="DF13" i="9"/>
  <c r="DE13" i="9"/>
  <c r="DD13" i="9"/>
  <c r="DH5" i="9"/>
  <c r="DG5" i="9"/>
  <c r="DF5" i="9"/>
  <c r="DE5" i="9"/>
  <c r="DD5" i="9"/>
  <c r="DH1031" i="9"/>
  <c r="DG1031" i="9"/>
  <c r="DF1031" i="9"/>
  <c r="DE1031" i="9"/>
  <c r="DD1031" i="9"/>
  <c r="DH1020" i="9"/>
  <c r="DG1020" i="9"/>
  <c r="DF1020" i="9"/>
  <c r="DE1020" i="9"/>
  <c r="DD1020" i="9"/>
  <c r="DH994" i="9"/>
  <c r="DG994" i="9"/>
  <c r="DF994" i="9"/>
  <c r="DE994" i="9"/>
  <c r="DD994" i="9"/>
  <c r="DH983" i="9"/>
  <c r="DG983" i="9"/>
  <c r="DF983" i="9"/>
  <c r="DE983" i="9"/>
  <c r="DD983" i="9"/>
  <c r="DH981" i="9"/>
  <c r="DG981" i="9"/>
  <c r="DF981" i="9"/>
  <c r="DE981" i="9"/>
  <c r="DD981" i="9"/>
  <c r="DH973" i="9"/>
  <c r="DG973" i="9"/>
  <c r="DF973" i="9"/>
  <c r="DE973" i="9"/>
  <c r="DD973" i="9"/>
  <c r="DH971" i="9"/>
  <c r="DG971" i="9"/>
  <c r="DF971" i="9"/>
  <c r="DE971" i="9"/>
  <c r="DD971" i="9"/>
  <c r="DH968" i="9"/>
  <c r="DG968" i="9"/>
  <c r="DF968" i="9"/>
  <c r="DE968" i="9"/>
  <c r="DD968" i="9"/>
  <c r="DH930" i="9"/>
  <c r="DG930" i="9"/>
  <c r="DF930" i="9"/>
  <c r="DE930" i="9"/>
  <c r="DD930" i="9"/>
  <c r="DH925" i="9"/>
  <c r="DG925" i="9"/>
  <c r="DF925" i="9"/>
  <c r="DE925" i="9"/>
  <c r="DD925" i="9"/>
  <c r="DH876" i="9"/>
  <c r="DG876" i="9"/>
  <c r="DF876" i="9"/>
  <c r="DE876" i="9"/>
  <c r="DD876" i="9"/>
  <c r="DH869" i="9"/>
  <c r="DG869" i="9"/>
  <c r="DF869" i="9"/>
  <c r="DE869" i="9"/>
  <c r="DD869" i="9"/>
  <c r="DH865" i="9"/>
  <c r="DG865" i="9"/>
  <c r="DF865" i="9"/>
  <c r="DE865" i="9"/>
  <c r="DD865" i="9"/>
  <c r="DH855" i="9"/>
  <c r="DG855" i="9"/>
  <c r="DF855" i="9"/>
  <c r="DE855" i="9"/>
  <c r="DD855" i="9"/>
  <c r="DH843" i="9"/>
  <c r="DG843" i="9"/>
  <c r="DF843" i="9"/>
  <c r="DE843" i="9"/>
  <c r="DD843" i="9"/>
  <c r="DH842" i="9"/>
  <c r="DG842" i="9"/>
  <c r="DF842" i="9"/>
  <c r="DE842" i="9"/>
  <c r="DD842" i="9"/>
  <c r="DH827" i="9"/>
  <c r="DG827" i="9"/>
  <c r="DF827" i="9"/>
  <c r="DE827" i="9"/>
  <c r="DD827" i="9"/>
  <c r="DH807" i="9"/>
  <c r="DG807" i="9"/>
  <c r="DF807" i="9"/>
  <c r="DE807" i="9"/>
  <c r="DD807" i="9"/>
  <c r="DH804" i="9"/>
  <c r="DG804" i="9"/>
  <c r="DF804" i="9"/>
  <c r="DE804" i="9"/>
  <c r="DD804" i="9"/>
  <c r="DH763" i="9"/>
  <c r="DG763" i="9"/>
  <c r="DF763" i="9"/>
  <c r="DE763" i="9"/>
  <c r="DD763" i="9"/>
  <c r="DH760" i="9"/>
  <c r="DG760" i="9"/>
  <c r="DF760" i="9"/>
  <c r="DE760" i="9"/>
  <c r="DD760" i="9"/>
  <c r="DH738" i="9"/>
  <c r="DG738" i="9"/>
  <c r="DF738" i="9"/>
  <c r="DE738" i="9"/>
  <c r="DD738" i="9"/>
  <c r="DH732" i="9"/>
  <c r="DG732" i="9"/>
  <c r="DF732" i="9"/>
  <c r="DE732" i="9"/>
  <c r="DD732" i="9"/>
  <c r="DH726" i="9"/>
  <c r="DG726" i="9"/>
  <c r="DF726" i="9"/>
  <c r="DE726" i="9"/>
  <c r="DD726" i="9"/>
  <c r="DH681" i="9"/>
  <c r="DG681" i="9"/>
  <c r="DF681" i="9"/>
  <c r="DE681" i="9"/>
  <c r="DD681" i="9"/>
  <c r="DH628" i="9"/>
  <c r="DG628" i="9"/>
  <c r="DF628" i="9"/>
  <c r="DE628" i="9"/>
  <c r="DD628" i="9"/>
  <c r="DH616" i="9"/>
  <c r="DG616" i="9"/>
  <c r="DF616" i="9"/>
  <c r="DE616" i="9"/>
  <c r="DD616" i="9"/>
  <c r="DH605" i="9"/>
  <c r="DG605" i="9"/>
  <c r="DF605" i="9"/>
  <c r="DE605" i="9"/>
  <c r="DD605" i="9"/>
  <c r="DH557" i="9"/>
  <c r="DG557" i="9"/>
  <c r="DF557" i="9"/>
  <c r="DE557" i="9"/>
  <c r="DD557" i="9"/>
  <c r="DH549" i="9"/>
  <c r="DG549" i="9"/>
  <c r="DF549" i="9"/>
  <c r="DE549" i="9"/>
  <c r="DD549" i="9"/>
  <c r="DH519" i="9"/>
  <c r="DG519" i="9"/>
  <c r="DF519" i="9"/>
  <c r="DE519" i="9"/>
  <c r="DD519" i="9"/>
  <c r="DH503" i="9"/>
  <c r="DG503" i="9"/>
  <c r="DF503" i="9"/>
  <c r="DE503" i="9"/>
  <c r="DD503" i="9"/>
  <c r="DH502" i="9"/>
  <c r="DG502" i="9"/>
  <c r="DF502" i="9"/>
  <c r="DE502" i="9"/>
  <c r="DD502" i="9"/>
  <c r="DH494" i="9"/>
  <c r="DG494" i="9"/>
  <c r="DF494" i="9"/>
  <c r="DE494" i="9"/>
  <c r="DD494" i="9"/>
  <c r="DH482" i="9"/>
  <c r="DG482" i="9"/>
  <c r="DF482" i="9"/>
  <c r="DE482" i="9"/>
  <c r="DD482" i="9"/>
  <c r="DH462" i="9"/>
  <c r="DG462" i="9"/>
  <c r="DF462" i="9"/>
  <c r="DE462" i="9"/>
  <c r="DD462" i="9"/>
  <c r="DH444" i="9"/>
  <c r="DG444" i="9"/>
  <c r="DF444" i="9"/>
  <c r="DE444" i="9"/>
  <c r="DD444" i="9"/>
  <c r="DH443" i="9"/>
  <c r="DG443" i="9"/>
  <c r="DF443" i="9"/>
  <c r="DE443" i="9"/>
  <c r="DD443" i="9"/>
  <c r="DH407" i="9"/>
  <c r="DG407" i="9"/>
  <c r="DF407" i="9"/>
  <c r="DE407" i="9"/>
  <c r="DD407" i="9"/>
  <c r="DH360" i="9"/>
  <c r="DG360" i="9"/>
  <c r="DF360" i="9"/>
  <c r="DE360" i="9"/>
  <c r="DD360" i="9"/>
  <c r="DH299" i="9"/>
  <c r="DG299" i="9"/>
  <c r="DF299" i="9"/>
  <c r="DE299" i="9"/>
  <c r="DD299" i="9"/>
  <c r="DH295" i="9"/>
  <c r="DG295" i="9"/>
  <c r="DF295" i="9"/>
  <c r="DE295" i="9"/>
  <c r="DD295" i="9"/>
  <c r="DH284" i="9"/>
  <c r="DG284" i="9"/>
  <c r="DF284" i="9"/>
  <c r="DE284" i="9"/>
  <c r="DD284" i="9"/>
  <c r="DH247" i="9"/>
  <c r="DG247" i="9"/>
  <c r="DF247" i="9"/>
  <c r="DE247" i="9"/>
  <c r="DD247" i="9"/>
  <c r="DH192" i="9"/>
  <c r="DG192" i="9"/>
  <c r="DF192" i="9"/>
  <c r="DE192" i="9"/>
  <c r="DD192" i="9"/>
  <c r="DH171" i="9"/>
  <c r="DG171" i="9"/>
  <c r="DF171" i="9"/>
  <c r="DE171" i="9"/>
  <c r="DD171" i="9"/>
  <c r="DH165" i="9"/>
  <c r="DG165" i="9"/>
  <c r="DF165" i="9"/>
  <c r="DE165" i="9"/>
  <c r="DD165" i="9"/>
  <c r="DH155" i="9"/>
  <c r="DG155" i="9"/>
  <c r="DF155" i="9"/>
  <c r="DE155" i="9"/>
  <c r="DD155" i="9"/>
  <c r="DH69" i="9"/>
  <c r="DG69" i="9"/>
  <c r="DF69" i="9"/>
  <c r="DE69" i="9"/>
  <c r="DD69" i="9"/>
  <c r="DH63" i="9"/>
  <c r="DG63" i="9"/>
  <c r="DF63" i="9"/>
  <c r="DE63" i="9"/>
  <c r="DD63" i="9"/>
  <c r="DH30" i="9"/>
  <c r="DG30" i="9"/>
  <c r="DF30" i="9"/>
  <c r="DE30" i="9"/>
  <c r="DD30" i="9"/>
  <c r="DH18" i="9"/>
  <c r="DG18" i="9"/>
  <c r="DF18" i="9"/>
  <c r="DE18" i="9"/>
  <c r="DD18" i="9"/>
  <c r="DH10" i="9"/>
  <c r="DG10" i="9"/>
  <c r="DF10" i="9"/>
  <c r="DE10" i="9"/>
  <c r="DD10" i="9"/>
  <c r="DH986" i="9"/>
  <c r="DG986" i="9"/>
  <c r="DF986" i="9"/>
  <c r="DE986" i="9"/>
  <c r="DD986" i="9"/>
  <c r="DH951" i="9"/>
  <c r="DG951" i="9"/>
  <c r="DF951" i="9"/>
  <c r="DE951" i="9"/>
  <c r="DD951" i="9"/>
  <c r="DH950" i="9"/>
  <c r="DG950" i="9"/>
  <c r="DF950" i="9"/>
  <c r="DE950" i="9"/>
  <c r="DD950" i="9"/>
  <c r="DH947" i="9"/>
  <c r="DG947" i="9"/>
  <c r="DF947" i="9"/>
  <c r="DE947" i="9"/>
  <c r="DD947" i="9"/>
  <c r="DH942" i="9"/>
  <c r="DG942" i="9"/>
  <c r="DF942" i="9"/>
  <c r="DE942" i="9"/>
  <c r="DD942" i="9"/>
  <c r="DH905" i="9"/>
  <c r="DG905" i="9"/>
  <c r="DF905" i="9"/>
  <c r="DE905" i="9"/>
  <c r="DD905" i="9"/>
  <c r="DH823" i="9"/>
  <c r="DG823" i="9"/>
  <c r="DF823" i="9"/>
  <c r="DE823" i="9"/>
  <c r="DD823" i="9"/>
  <c r="DH771" i="9"/>
  <c r="DG771" i="9"/>
  <c r="DF771" i="9"/>
  <c r="DE771" i="9"/>
  <c r="DD771" i="9"/>
  <c r="DH748" i="9"/>
  <c r="DG748" i="9"/>
  <c r="DF748" i="9"/>
  <c r="DE748" i="9"/>
  <c r="DD748" i="9"/>
  <c r="DH694" i="9"/>
  <c r="DG694" i="9"/>
  <c r="DF694" i="9"/>
  <c r="DE694" i="9"/>
  <c r="DD694" i="9"/>
  <c r="DH656" i="9"/>
  <c r="DG656" i="9"/>
  <c r="DF656" i="9"/>
  <c r="DE656" i="9"/>
  <c r="DD656" i="9"/>
  <c r="DH624" i="9"/>
  <c r="DG624" i="9"/>
  <c r="DF624" i="9"/>
  <c r="DE624" i="9"/>
  <c r="DD624" i="9"/>
  <c r="DH583" i="9"/>
  <c r="DG583" i="9"/>
  <c r="DF583" i="9"/>
  <c r="DE583" i="9"/>
  <c r="DD583" i="9"/>
  <c r="DH545" i="9"/>
  <c r="DG545" i="9"/>
  <c r="DF545" i="9"/>
  <c r="DE545" i="9"/>
  <c r="DD545" i="9"/>
  <c r="DH528" i="9"/>
  <c r="DG528" i="9"/>
  <c r="DF528" i="9"/>
  <c r="DE528" i="9"/>
  <c r="DD528" i="9"/>
  <c r="DH510" i="9"/>
  <c r="DG510" i="9"/>
  <c r="DF510" i="9"/>
  <c r="DE510" i="9"/>
  <c r="DD510" i="9"/>
  <c r="DH488" i="9"/>
  <c r="DG488" i="9"/>
  <c r="DF488" i="9"/>
  <c r="DE488" i="9"/>
  <c r="DD488" i="9"/>
  <c r="DH474" i="9"/>
  <c r="DG474" i="9"/>
  <c r="DF474" i="9"/>
  <c r="DE474" i="9"/>
  <c r="DD474" i="9"/>
  <c r="DH452" i="9"/>
  <c r="DG452" i="9"/>
  <c r="DF452" i="9"/>
  <c r="DE452" i="9"/>
  <c r="DD452" i="9"/>
  <c r="DH414" i="9"/>
  <c r="DG414" i="9"/>
  <c r="DF414" i="9"/>
  <c r="DE414" i="9"/>
  <c r="DD414" i="9"/>
  <c r="DH409" i="9"/>
  <c r="DG409" i="9"/>
  <c r="DF409" i="9"/>
  <c r="DE409" i="9"/>
  <c r="DD409" i="9"/>
  <c r="DH395" i="9"/>
  <c r="DG395" i="9"/>
  <c r="DF395" i="9"/>
  <c r="DE395" i="9"/>
  <c r="DD395" i="9"/>
  <c r="DH362" i="9"/>
  <c r="DG362" i="9"/>
  <c r="DF362" i="9"/>
  <c r="DE362" i="9"/>
  <c r="DD362" i="9"/>
  <c r="DH348" i="9"/>
  <c r="DG348" i="9"/>
  <c r="DF348" i="9"/>
  <c r="DE348" i="9"/>
  <c r="DD348" i="9"/>
  <c r="DH280" i="9"/>
  <c r="DG280" i="9"/>
  <c r="DF280" i="9"/>
  <c r="DE280" i="9"/>
  <c r="DD280" i="9"/>
  <c r="DH279" i="9"/>
  <c r="DG279" i="9"/>
  <c r="DF279" i="9"/>
  <c r="DE279" i="9"/>
  <c r="DD279" i="9"/>
  <c r="DH202" i="9"/>
  <c r="DG202" i="9"/>
  <c r="DF202" i="9"/>
  <c r="DE202" i="9"/>
  <c r="DD202" i="9"/>
  <c r="DH187" i="9"/>
  <c r="DG187" i="9"/>
  <c r="DF187" i="9"/>
  <c r="DE187" i="9"/>
  <c r="DD187" i="9"/>
  <c r="DH178" i="9"/>
  <c r="DG178" i="9"/>
  <c r="DF178" i="9"/>
  <c r="DE178" i="9"/>
  <c r="DD178" i="9"/>
  <c r="DH175" i="9"/>
  <c r="DG175" i="9"/>
  <c r="DF175" i="9"/>
  <c r="DE175" i="9"/>
  <c r="DD175" i="9"/>
  <c r="DH161" i="9"/>
  <c r="DG161" i="9"/>
  <c r="DF161" i="9"/>
  <c r="DE161" i="9"/>
  <c r="DD161" i="9"/>
  <c r="DH101" i="9"/>
  <c r="DG101" i="9"/>
  <c r="DF101" i="9"/>
  <c r="DE101" i="9"/>
  <c r="DD101" i="9"/>
  <c r="DH95" i="9"/>
  <c r="DG95" i="9"/>
  <c r="DF95" i="9"/>
  <c r="DE95" i="9"/>
  <c r="D55" i="8"/>
  <c r="D54" i="8"/>
  <c r="D53" i="8"/>
  <c r="D52" i="8"/>
  <c r="D51" i="8"/>
  <c r="O51" i="8" s="1"/>
  <c r="D50" i="8"/>
  <c r="D49" i="8"/>
  <c r="N49" i="8" s="1"/>
  <c r="D48" i="8"/>
  <c r="CO1071" i="9" l="1" a="1"/>
  <c r="CO1071" i="9" s="1"/>
  <c r="CV1068" i="9"/>
  <c r="CN1069" i="9" s="1"/>
  <c r="CO1069" i="9" l="1" a="1"/>
  <c r="CO1069" i="9" s="1"/>
  <c r="CO1070" i="9" a="1"/>
  <c r="CO1070" i="9" s="1"/>
  <c r="CN1073" i="9"/>
  <c r="P50" i="3" l="1"/>
  <c r="O50" i="3"/>
  <c r="N50" i="3"/>
  <c r="P5" i="9" l="1"/>
  <c r="AF5" i="9"/>
  <c r="P6" i="9"/>
  <c r="AF6" i="9"/>
  <c r="P7" i="9"/>
  <c r="AF7" i="9"/>
  <c r="P8" i="9"/>
  <c r="AF8" i="9"/>
  <c r="P9" i="9"/>
  <c r="AF9" i="9"/>
  <c r="P10" i="9"/>
  <c r="AF10" i="9"/>
  <c r="P11" i="9"/>
  <c r="AF11" i="9"/>
  <c r="P12" i="9"/>
  <c r="AF12" i="9"/>
  <c r="P13" i="9"/>
  <c r="AF13" i="9"/>
  <c r="P14" i="9"/>
  <c r="AF14" i="9"/>
  <c r="P15" i="9"/>
  <c r="AF15" i="9"/>
  <c r="P16" i="9"/>
  <c r="AF16" i="9"/>
  <c r="P17" i="9"/>
  <c r="AF17" i="9"/>
  <c r="P18" i="9"/>
  <c r="AF18" i="9"/>
  <c r="P19" i="9"/>
  <c r="AF19" i="9"/>
  <c r="P20" i="9"/>
  <c r="AF20" i="9"/>
  <c r="P21" i="9"/>
  <c r="AF21" i="9"/>
  <c r="P22" i="9"/>
  <c r="AF22" i="9"/>
  <c r="P23" i="9"/>
  <c r="AF23" i="9"/>
  <c r="P24" i="9"/>
  <c r="AF24" i="9"/>
  <c r="P25" i="9"/>
  <c r="AF25" i="9"/>
  <c r="P26" i="9"/>
  <c r="AF26" i="9"/>
  <c r="P27" i="9"/>
  <c r="AF27" i="9"/>
  <c r="P28" i="9"/>
  <c r="AF28" i="9"/>
  <c r="P29" i="9"/>
  <c r="AF29" i="9"/>
  <c r="P30" i="9"/>
  <c r="AF30" i="9"/>
  <c r="P31" i="9"/>
  <c r="AF31" i="9"/>
  <c r="P32" i="9"/>
  <c r="AF32" i="9"/>
  <c r="P33" i="9"/>
  <c r="AF33" i="9"/>
  <c r="P34" i="9"/>
  <c r="AF34" i="9"/>
  <c r="P35" i="9"/>
  <c r="AF35" i="9"/>
  <c r="P36" i="9"/>
  <c r="AF36" i="9"/>
  <c r="P37" i="9"/>
  <c r="AF37" i="9"/>
  <c r="P38" i="9"/>
  <c r="AF38" i="9"/>
  <c r="P39" i="9"/>
  <c r="AF39" i="9"/>
  <c r="P40" i="9"/>
  <c r="AF40" i="9"/>
  <c r="P41" i="9"/>
  <c r="AF41" i="9"/>
  <c r="P42" i="9"/>
  <c r="AF42" i="9"/>
  <c r="P43" i="9"/>
  <c r="AF43" i="9"/>
  <c r="P44" i="9"/>
  <c r="AF44" i="9"/>
  <c r="P45" i="9"/>
  <c r="AF45" i="9"/>
  <c r="P46" i="9"/>
  <c r="AF46" i="9"/>
  <c r="P47" i="9"/>
  <c r="AF47" i="9"/>
  <c r="P48" i="9"/>
  <c r="AF48" i="9"/>
  <c r="P49" i="9"/>
  <c r="AF49" i="9"/>
  <c r="P50" i="9"/>
  <c r="AF50" i="9"/>
  <c r="P51" i="9"/>
  <c r="AF51" i="9"/>
  <c r="P52" i="9"/>
  <c r="AF52" i="9"/>
  <c r="P53" i="9"/>
  <c r="AF53" i="9"/>
  <c r="P54" i="9"/>
  <c r="AF54" i="9"/>
  <c r="P55" i="9"/>
  <c r="AF55" i="9"/>
  <c r="P56" i="9"/>
  <c r="AF56" i="9"/>
  <c r="P57" i="9"/>
  <c r="AF57" i="9"/>
  <c r="P58" i="9"/>
  <c r="AF58" i="9"/>
  <c r="P59" i="9"/>
  <c r="AF59" i="9"/>
  <c r="P60" i="9"/>
  <c r="AF60" i="9"/>
  <c r="P61" i="9"/>
  <c r="AF61" i="9"/>
  <c r="P62" i="9"/>
  <c r="AF62" i="9"/>
  <c r="P63" i="9"/>
  <c r="AF63" i="9"/>
  <c r="P64" i="9"/>
  <c r="AF64" i="9"/>
  <c r="P65" i="9"/>
  <c r="AF65" i="9"/>
  <c r="P66" i="9"/>
  <c r="AF66" i="9"/>
  <c r="P67" i="9"/>
  <c r="AF67" i="9"/>
  <c r="P68" i="9"/>
  <c r="AF68" i="9"/>
  <c r="P69" i="9"/>
  <c r="AF69" i="9"/>
  <c r="P70" i="9"/>
  <c r="AF70" i="9"/>
  <c r="P71" i="9"/>
  <c r="AF71" i="9"/>
  <c r="P72" i="9"/>
  <c r="AF72" i="9"/>
  <c r="P73" i="9"/>
  <c r="AF73" i="9"/>
  <c r="P74" i="9"/>
  <c r="AF74" i="9"/>
  <c r="P75" i="9"/>
  <c r="AF75" i="9"/>
  <c r="P76" i="9"/>
  <c r="AF76" i="9"/>
  <c r="P77" i="9"/>
  <c r="AF77" i="9"/>
  <c r="P78" i="9"/>
  <c r="AF78" i="9"/>
  <c r="P79" i="9"/>
  <c r="AF79" i="9"/>
  <c r="P80" i="9"/>
  <c r="AF80" i="9"/>
  <c r="P81" i="9"/>
  <c r="AF81" i="9"/>
  <c r="P82" i="9"/>
  <c r="AF82" i="9"/>
  <c r="P83" i="9"/>
  <c r="AF83" i="9"/>
  <c r="P84" i="9"/>
  <c r="AF84" i="9"/>
  <c r="P85" i="9"/>
  <c r="AF85" i="9"/>
  <c r="P86" i="9"/>
  <c r="AF86" i="9"/>
  <c r="P87" i="9"/>
  <c r="AF87" i="9"/>
  <c r="P88" i="9"/>
  <c r="AF88" i="9"/>
  <c r="P89" i="9"/>
  <c r="AF89" i="9"/>
  <c r="P90" i="9"/>
  <c r="AF90" i="9"/>
  <c r="P91" i="9"/>
  <c r="AF91" i="9"/>
  <c r="P92" i="9"/>
  <c r="AF92" i="9"/>
  <c r="P93" i="9"/>
  <c r="AF93" i="9"/>
  <c r="P94" i="9"/>
  <c r="AF94" i="9"/>
  <c r="P95" i="9"/>
  <c r="AF95" i="9"/>
  <c r="P96" i="9"/>
  <c r="AF96" i="9"/>
  <c r="P97" i="9"/>
  <c r="AF97" i="9"/>
  <c r="P98" i="9"/>
  <c r="AF98" i="9"/>
  <c r="P99" i="9"/>
  <c r="AF99" i="9"/>
  <c r="P100" i="9"/>
  <c r="AF100" i="9"/>
  <c r="P101" i="9"/>
  <c r="AF101" i="9"/>
  <c r="P102" i="9"/>
  <c r="AF102" i="9"/>
  <c r="P103" i="9"/>
  <c r="AF103" i="9"/>
  <c r="P104" i="9"/>
  <c r="AF104" i="9"/>
  <c r="P105" i="9"/>
  <c r="AF105" i="9"/>
  <c r="P106" i="9"/>
  <c r="AF106" i="9"/>
  <c r="P107" i="9"/>
  <c r="AF107" i="9"/>
  <c r="P108" i="9"/>
  <c r="AF108" i="9"/>
  <c r="P109" i="9"/>
  <c r="AF109" i="9"/>
  <c r="P110" i="9"/>
  <c r="AF110" i="9"/>
  <c r="P111" i="9"/>
  <c r="AF111" i="9"/>
  <c r="P112" i="9"/>
  <c r="AF112" i="9"/>
  <c r="P113" i="9"/>
  <c r="AF113" i="9"/>
  <c r="P114" i="9"/>
  <c r="AF114" i="9"/>
  <c r="P115" i="9"/>
  <c r="AF115" i="9"/>
  <c r="P116" i="9"/>
  <c r="AF116" i="9"/>
  <c r="P117" i="9"/>
  <c r="AF117" i="9"/>
  <c r="P118" i="9"/>
  <c r="AF118" i="9"/>
  <c r="P119" i="9"/>
  <c r="AF119" i="9"/>
  <c r="P120" i="9"/>
  <c r="AF120" i="9"/>
  <c r="P121" i="9"/>
  <c r="AF121" i="9"/>
  <c r="P122" i="9"/>
  <c r="AF122" i="9"/>
  <c r="P123" i="9"/>
  <c r="AF123" i="9"/>
  <c r="P124" i="9"/>
  <c r="AF124" i="9"/>
  <c r="P125" i="9"/>
  <c r="AF125" i="9"/>
  <c r="P126" i="9"/>
  <c r="AF126" i="9"/>
  <c r="P127" i="9"/>
  <c r="AF127" i="9"/>
  <c r="P128" i="9"/>
  <c r="AF128" i="9"/>
  <c r="P129" i="9"/>
  <c r="AF129" i="9"/>
  <c r="P130" i="9"/>
  <c r="AF130" i="9"/>
  <c r="P131" i="9"/>
  <c r="AF131" i="9"/>
  <c r="P132" i="9"/>
  <c r="AF132" i="9"/>
  <c r="P133" i="9"/>
  <c r="AF133" i="9"/>
  <c r="P134" i="9"/>
  <c r="AF134" i="9"/>
  <c r="P135" i="9"/>
  <c r="AF135" i="9"/>
  <c r="P136" i="9"/>
  <c r="AF136" i="9"/>
  <c r="P137" i="9"/>
  <c r="AF137" i="9"/>
  <c r="P138" i="9"/>
  <c r="AF138" i="9"/>
  <c r="P139" i="9"/>
  <c r="AF139" i="9"/>
  <c r="P140" i="9"/>
  <c r="AF140" i="9"/>
  <c r="P141" i="9"/>
  <c r="AF141" i="9"/>
  <c r="P142" i="9"/>
  <c r="AF142" i="9"/>
  <c r="P143" i="9"/>
  <c r="AF143" i="9"/>
  <c r="P144" i="9"/>
  <c r="AF144" i="9"/>
  <c r="P145" i="9"/>
  <c r="AF145" i="9"/>
  <c r="P146" i="9"/>
  <c r="AF146" i="9"/>
  <c r="P147" i="9"/>
  <c r="AF147" i="9"/>
  <c r="P148" i="9"/>
  <c r="AF148" i="9"/>
  <c r="P149" i="9"/>
  <c r="AF149" i="9"/>
  <c r="P150" i="9"/>
  <c r="AF150" i="9"/>
  <c r="P151" i="9"/>
  <c r="AF151" i="9"/>
  <c r="P152" i="9"/>
  <c r="AF152" i="9"/>
  <c r="P153" i="9"/>
  <c r="AF153" i="9"/>
  <c r="P154" i="9"/>
  <c r="AF154" i="9"/>
  <c r="P155" i="9"/>
  <c r="AF155" i="9"/>
  <c r="P156" i="9"/>
  <c r="AF156" i="9"/>
  <c r="P157" i="9"/>
  <c r="AF157" i="9"/>
  <c r="P158" i="9"/>
  <c r="AF158" i="9"/>
  <c r="P159" i="9"/>
  <c r="AF159" i="9"/>
  <c r="P160" i="9"/>
  <c r="AF160" i="9"/>
  <c r="P161" i="9"/>
  <c r="AF161" i="9"/>
  <c r="P162" i="9"/>
  <c r="AF162" i="9"/>
  <c r="P163" i="9"/>
  <c r="AF163" i="9"/>
  <c r="P164" i="9"/>
  <c r="AF164" i="9"/>
  <c r="P165" i="9"/>
  <c r="AF165" i="9"/>
  <c r="P166" i="9"/>
  <c r="AF166" i="9"/>
  <c r="P167" i="9"/>
  <c r="AF167" i="9"/>
  <c r="P168" i="9"/>
  <c r="AF168" i="9"/>
  <c r="P169" i="9"/>
  <c r="AF169" i="9"/>
  <c r="P170" i="9"/>
  <c r="AF170" i="9"/>
  <c r="P171" i="9"/>
  <c r="AF171" i="9"/>
  <c r="P172" i="9"/>
  <c r="AF172" i="9"/>
  <c r="P173" i="9"/>
  <c r="AF173" i="9"/>
  <c r="P174" i="9"/>
  <c r="AF174" i="9"/>
  <c r="P175" i="9"/>
  <c r="AF175" i="9"/>
  <c r="P176" i="9"/>
  <c r="AF176" i="9"/>
  <c r="P177" i="9"/>
  <c r="AF177" i="9"/>
  <c r="P178" i="9"/>
  <c r="AF178" i="9"/>
  <c r="P179" i="9"/>
  <c r="AF179" i="9"/>
  <c r="P180" i="9"/>
  <c r="AF180" i="9"/>
  <c r="P181" i="9"/>
  <c r="AF181" i="9"/>
  <c r="P182" i="9"/>
  <c r="AF182" i="9"/>
  <c r="P183" i="9"/>
  <c r="AF183" i="9"/>
  <c r="P184" i="9"/>
  <c r="AF184" i="9"/>
  <c r="P185" i="9"/>
  <c r="AF185" i="9"/>
  <c r="P186" i="9"/>
  <c r="AF186" i="9"/>
  <c r="P187" i="9"/>
  <c r="AF187" i="9"/>
  <c r="P188" i="9"/>
  <c r="AF188" i="9"/>
  <c r="P189" i="9"/>
  <c r="AF189" i="9"/>
  <c r="P190" i="9"/>
  <c r="AF190" i="9"/>
  <c r="P191" i="9"/>
  <c r="AF191" i="9"/>
  <c r="P192" i="9"/>
  <c r="AF192" i="9"/>
  <c r="P193" i="9"/>
  <c r="AF193" i="9"/>
  <c r="P194" i="9"/>
  <c r="AF194" i="9"/>
  <c r="P195" i="9"/>
  <c r="AF195" i="9"/>
  <c r="P196" i="9"/>
  <c r="AF196" i="9"/>
  <c r="P197" i="9"/>
  <c r="AF197" i="9"/>
  <c r="P198" i="9"/>
  <c r="AF198" i="9"/>
  <c r="P199" i="9"/>
  <c r="AF199" i="9"/>
  <c r="P200" i="9"/>
  <c r="AF200" i="9"/>
  <c r="P201" i="9"/>
  <c r="AF201" i="9"/>
  <c r="P202" i="9"/>
  <c r="AF202" i="9"/>
  <c r="P203" i="9"/>
  <c r="AF203" i="9"/>
  <c r="P204" i="9"/>
  <c r="AF204" i="9"/>
  <c r="P205" i="9"/>
  <c r="AF205" i="9"/>
  <c r="P206" i="9"/>
  <c r="AF206" i="9"/>
  <c r="P207" i="9"/>
  <c r="AF207" i="9"/>
  <c r="P208" i="9"/>
  <c r="AF208" i="9"/>
  <c r="P209" i="9"/>
  <c r="AF209" i="9"/>
  <c r="P210" i="9"/>
  <c r="AF210" i="9"/>
  <c r="P211" i="9"/>
  <c r="AF211" i="9"/>
  <c r="P212" i="9"/>
  <c r="AF212" i="9"/>
  <c r="P213" i="9"/>
  <c r="AF213" i="9"/>
  <c r="P214" i="9"/>
  <c r="AF214" i="9"/>
  <c r="P215" i="9"/>
  <c r="AF215" i="9"/>
  <c r="P216" i="9"/>
  <c r="AF216" i="9"/>
  <c r="P217" i="9"/>
  <c r="AF217" i="9"/>
  <c r="P218" i="9"/>
  <c r="AF218" i="9"/>
  <c r="P219" i="9"/>
  <c r="AF219" i="9"/>
  <c r="P220" i="9"/>
  <c r="AF220" i="9"/>
  <c r="P221" i="9"/>
  <c r="AF221" i="9"/>
  <c r="P222" i="9"/>
  <c r="AF222" i="9"/>
  <c r="P223" i="9"/>
  <c r="AF223" i="9"/>
  <c r="P224" i="9"/>
  <c r="AF224" i="9"/>
  <c r="P225" i="9"/>
  <c r="AF225" i="9"/>
  <c r="P226" i="9"/>
  <c r="AF226" i="9"/>
  <c r="P227" i="9"/>
  <c r="AF227" i="9"/>
  <c r="P228" i="9"/>
  <c r="AF228" i="9"/>
  <c r="P229" i="9"/>
  <c r="AF229" i="9"/>
  <c r="P230" i="9"/>
  <c r="AF230" i="9"/>
  <c r="P231" i="9"/>
  <c r="AF231" i="9"/>
  <c r="P232" i="9"/>
  <c r="AF232" i="9"/>
  <c r="P233" i="9"/>
  <c r="AF233" i="9"/>
  <c r="P234" i="9"/>
  <c r="AF234" i="9"/>
  <c r="P235" i="9"/>
  <c r="AF235" i="9"/>
  <c r="P236" i="9"/>
  <c r="AF236" i="9"/>
  <c r="P237" i="9"/>
  <c r="AF237" i="9"/>
  <c r="P238" i="9"/>
  <c r="AF238" i="9"/>
  <c r="P239" i="9"/>
  <c r="AF239" i="9"/>
  <c r="P240" i="9"/>
  <c r="AF240" i="9"/>
  <c r="P241" i="9"/>
  <c r="AF241" i="9"/>
  <c r="P242" i="9"/>
  <c r="AF242" i="9"/>
  <c r="P243" i="9"/>
  <c r="AF243" i="9"/>
  <c r="P244" i="9"/>
  <c r="AF244" i="9"/>
  <c r="P245" i="9"/>
  <c r="AF245" i="9"/>
  <c r="P246" i="9"/>
  <c r="AF246" i="9"/>
  <c r="P247" i="9"/>
  <c r="AF247" i="9"/>
  <c r="P248" i="9"/>
  <c r="AF248" i="9"/>
  <c r="P249" i="9"/>
  <c r="AF249" i="9"/>
  <c r="P250" i="9"/>
  <c r="AF250" i="9"/>
  <c r="P251" i="9"/>
  <c r="AF251" i="9"/>
  <c r="P252" i="9"/>
  <c r="AF252" i="9"/>
  <c r="P253" i="9"/>
  <c r="AF253" i="9"/>
  <c r="P254" i="9"/>
  <c r="AF254" i="9"/>
  <c r="P255" i="9"/>
  <c r="AF255" i="9"/>
  <c r="P256" i="9"/>
  <c r="AF256" i="9"/>
  <c r="P257" i="9"/>
  <c r="AF257" i="9"/>
  <c r="P258" i="9"/>
  <c r="AF258" i="9"/>
  <c r="P259" i="9"/>
  <c r="AF259" i="9"/>
  <c r="P260" i="9"/>
  <c r="AF260" i="9"/>
  <c r="P261" i="9"/>
  <c r="AF261" i="9"/>
  <c r="P262" i="9"/>
  <c r="AF262" i="9"/>
  <c r="P263" i="9"/>
  <c r="AF263" i="9"/>
  <c r="P264" i="9"/>
  <c r="AF264" i="9"/>
  <c r="P265" i="9"/>
  <c r="AF265" i="9"/>
  <c r="P266" i="9"/>
  <c r="AF266" i="9"/>
  <c r="P267" i="9"/>
  <c r="AF267" i="9"/>
  <c r="P268" i="9"/>
  <c r="AF268" i="9"/>
  <c r="P269" i="9"/>
  <c r="AF269" i="9"/>
  <c r="P270" i="9"/>
  <c r="AF270" i="9"/>
  <c r="P271" i="9"/>
  <c r="AF271" i="9"/>
  <c r="P272" i="9"/>
  <c r="AF272" i="9"/>
  <c r="P273" i="9"/>
  <c r="AF273" i="9"/>
  <c r="P274" i="9"/>
  <c r="AF274" i="9"/>
  <c r="P275" i="9"/>
  <c r="AF275" i="9"/>
  <c r="P276" i="9"/>
  <c r="AF276" i="9"/>
  <c r="P277" i="9"/>
  <c r="AF277" i="9"/>
  <c r="P278" i="9"/>
  <c r="AF278" i="9"/>
  <c r="P279" i="9"/>
  <c r="AF279" i="9"/>
  <c r="P280" i="9"/>
  <c r="AF280" i="9"/>
  <c r="P281" i="9"/>
  <c r="AF281" i="9"/>
  <c r="P282" i="9"/>
  <c r="AF282" i="9"/>
  <c r="P283" i="9"/>
  <c r="AF283" i="9"/>
  <c r="P284" i="9"/>
  <c r="AF284" i="9"/>
  <c r="P285" i="9"/>
  <c r="AF285" i="9"/>
  <c r="P286" i="9"/>
  <c r="AF286" i="9"/>
  <c r="P287" i="9"/>
  <c r="AF287" i="9"/>
  <c r="P288" i="9"/>
  <c r="AF288" i="9"/>
  <c r="P289" i="9"/>
  <c r="AF289" i="9"/>
  <c r="P290" i="9"/>
  <c r="AF290" i="9"/>
  <c r="P291" i="9"/>
  <c r="AF291" i="9"/>
  <c r="P292" i="9"/>
  <c r="AF292" i="9"/>
  <c r="P293" i="9"/>
  <c r="AF293" i="9"/>
  <c r="P294" i="9"/>
  <c r="AF294" i="9"/>
  <c r="P295" i="9"/>
  <c r="AF295" i="9"/>
  <c r="P296" i="9"/>
  <c r="AF296" i="9"/>
  <c r="P297" i="9"/>
  <c r="AF297" i="9"/>
  <c r="P298" i="9"/>
  <c r="AF298" i="9"/>
  <c r="P299" i="9"/>
  <c r="AF299" i="9"/>
  <c r="P300" i="9"/>
  <c r="AF300" i="9"/>
  <c r="P301" i="9"/>
  <c r="AF301" i="9"/>
  <c r="P302" i="9"/>
  <c r="AF302" i="9"/>
  <c r="P303" i="9"/>
  <c r="AF303" i="9"/>
  <c r="P304" i="9"/>
  <c r="AF304" i="9"/>
  <c r="P305" i="9"/>
  <c r="AF305" i="9"/>
  <c r="P306" i="9"/>
  <c r="AF306" i="9"/>
  <c r="P307" i="9"/>
  <c r="AF307" i="9"/>
  <c r="P308" i="9"/>
  <c r="AF308" i="9"/>
  <c r="P309" i="9"/>
  <c r="AF309" i="9"/>
  <c r="P310" i="9"/>
  <c r="AF310" i="9"/>
  <c r="P311" i="9"/>
  <c r="AF311" i="9"/>
  <c r="P312" i="9"/>
  <c r="AF312" i="9"/>
  <c r="P313" i="9"/>
  <c r="AF313" i="9"/>
  <c r="P314" i="9"/>
  <c r="AF314" i="9"/>
  <c r="P315" i="9"/>
  <c r="AF315" i="9"/>
  <c r="P316" i="9"/>
  <c r="AF316" i="9"/>
  <c r="P317" i="9"/>
  <c r="AF317" i="9"/>
  <c r="P318" i="9"/>
  <c r="AF318" i="9"/>
  <c r="P319" i="9"/>
  <c r="AF319" i="9"/>
  <c r="P320" i="9"/>
  <c r="AF320" i="9"/>
  <c r="P321" i="9"/>
  <c r="AF321" i="9"/>
  <c r="P322" i="9"/>
  <c r="AF322" i="9"/>
  <c r="P323" i="9"/>
  <c r="AF323" i="9"/>
  <c r="P324" i="9"/>
  <c r="AF324" i="9"/>
  <c r="P325" i="9"/>
  <c r="AF325" i="9"/>
  <c r="P326" i="9"/>
  <c r="AF326" i="9"/>
  <c r="P327" i="9"/>
  <c r="AF327" i="9"/>
  <c r="P328" i="9"/>
  <c r="AF328" i="9"/>
  <c r="P329" i="9"/>
  <c r="AF329" i="9"/>
  <c r="P330" i="9"/>
  <c r="AF330" i="9"/>
  <c r="P331" i="9"/>
  <c r="AF331" i="9"/>
  <c r="P332" i="9"/>
  <c r="AF332" i="9"/>
  <c r="P333" i="9"/>
  <c r="AF333" i="9"/>
  <c r="P334" i="9"/>
  <c r="AF334" i="9"/>
  <c r="P335" i="9"/>
  <c r="AF335" i="9"/>
  <c r="P336" i="9"/>
  <c r="AF336" i="9"/>
  <c r="P337" i="9"/>
  <c r="AF337" i="9"/>
  <c r="P338" i="9"/>
  <c r="AF338" i="9"/>
  <c r="P339" i="9"/>
  <c r="AF339" i="9"/>
  <c r="P340" i="9"/>
  <c r="AF340" i="9"/>
  <c r="P341" i="9"/>
  <c r="AF341" i="9"/>
  <c r="P342" i="9"/>
  <c r="AF342" i="9"/>
  <c r="P343" i="9"/>
  <c r="AF343" i="9"/>
  <c r="P344" i="9"/>
  <c r="AF344" i="9"/>
  <c r="P345" i="9"/>
  <c r="AF345" i="9"/>
  <c r="P346" i="9"/>
  <c r="AF346" i="9"/>
  <c r="P347" i="9"/>
  <c r="AF347" i="9"/>
  <c r="P348" i="9"/>
  <c r="AF348" i="9"/>
  <c r="P349" i="9"/>
  <c r="AF349" i="9"/>
  <c r="P350" i="9"/>
  <c r="AF350" i="9"/>
  <c r="P351" i="9"/>
  <c r="AF351" i="9"/>
  <c r="P352" i="9"/>
  <c r="AF352" i="9"/>
  <c r="P353" i="9"/>
  <c r="AF353" i="9"/>
  <c r="P354" i="9"/>
  <c r="AF354" i="9"/>
  <c r="P355" i="9"/>
  <c r="AF355" i="9"/>
  <c r="P356" i="9"/>
  <c r="AF356" i="9"/>
  <c r="P357" i="9"/>
  <c r="AF357" i="9"/>
  <c r="P358" i="9"/>
  <c r="AF358" i="9"/>
  <c r="P359" i="9"/>
  <c r="AF359" i="9"/>
  <c r="P360" i="9"/>
  <c r="AF360" i="9"/>
  <c r="P361" i="9"/>
  <c r="AF361" i="9"/>
  <c r="P362" i="9"/>
  <c r="AF362" i="9"/>
  <c r="P363" i="9"/>
  <c r="AF363" i="9"/>
  <c r="P364" i="9"/>
  <c r="AF364" i="9"/>
  <c r="P365" i="9"/>
  <c r="AF365" i="9"/>
  <c r="P366" i="9"/>
  <c r="AF366" i="9"/>
  <c r="P367" i="9"/>
  <c r="AF367" i="9"/>
  <c r="P368" i="9"/>
  <c r="AF368" i="9"/>
  <c r="P369" i="9"/>
  <c r="AF369" i="9"/>
  <c r="P370" i="9"/>
  <c r="AF370" i="9"/>
  <c r="P371" i="9"/>
  <c r="AF371" i="9"/>
  <c r="P372" i="9"/>
  <c r="AF372" i="9"/>
  <c r="P373" i="9"/>
  <c r="AF373" i="9"/>
  <c r="P374" i="9"/>
  <c r="AF374" i="9"/>
  <c r="P375" i="9"/>
  <c r="AF375" i="9"/>
  <c r="P376" i="9"/>
  <c r="AF376" i="9"/>
  <c r="P377" i="9"/>
  <c r="AF377" i="9"/>
  <c r="P378" i="9"/>
  <c r="AF378" i="9"/>
  <c r="P379" i="9"/>
  <c r="AF379" i="9"/>
  <c r="P380" i="9"/>
  <c r="AF380" i="9"/>
  <c r="P381" i="9"/>
  <c r="AF381" i="9"/>
  <c r="P382" i="9"/>
  <c r="AF382" i="9"/>
  <c r="P383" i="9"/>
  <c r="AF383" i="9"/>
  <c r="P384" i="9"/>
  <c r="AF384" i="9"/>
  <c r="P385" i="9"/>
  <c r="AF385" i="9"/>
  <c r="P386" i="9"/>
  <c r="AF386" i="9"/>
  <c r="P387" i="9"/>
  <c r="AF387" i="9"/>
  <c r="P388" i="9"/>
  <c r="AF388" i="9"/>
  <c r="P389" i="9"/>
  <c r="AF389" i="9"/>
  <c r="P390" i="9"/>
  <c r="AF390" i="9"/>
  <c r="P391" i="9"/>
  <c r="AF391" i="9"/>
  <c r="P392" i="9"/>
  <c r="AF392" i="9"/>
  <c r="P393" i="9"/>
  <c r="AF393" i="9"/>
  <c r="P394" i="9"/>
  <c r="AF394" i="9"/>
  <c r="P395" i="9"/>
  <c r="AF395" i="9"/>
  <c r="P396" i="9"/>
  <c r="AF396" i="9"/>
  <c r="P397" i="9"/>
  <c r="AF397" i="9"/>
  <c r="P398" i="9"/>
  <c r="AF398" i="9"/>
  <c r="P399" i="9"/>
  <c r="AF399" i="9"/>
  <c r="P400" i="9"/>
  <c r="AF400" i="9"/>
  <c r="P401" i="9"/>
  <c r="AF401" i="9"/>
  <c r="P402" i="9"/>
  <c r="AF402" i="9"/>
  <c r="P403" i="9"/>
  <c r="AF403" i="9"/>
  <c r="P404" i="9"/>
  <c r="AF404" i="9"/>
  <c r="P405" i="9"/>
  <c r="AF405" i="9"/>
  <c r="P406" i="9"/>
  <c r="AF406" i="9"/>
  <c r="P407" i="9"/>
  <c r="AF407" i="9"/>
  <c r="P408" i="9"/>
  <c r="AF408" i="9"/>
  <c r="P409" i="9"/>
  <c r="AF409" i="9"/>
  <c r="P410" i="9"/>
  <c r="AF410" i="9"/>
  <c r="P411" i="9"/>
  <c r="AF411" i="9"/>
  <c r="P412" i="9"/>
  <c r="AF412" i="9"/>
  <c r="P413" i="9"/>
  <c r="AF413" i="9"/>
  <c r="P414" i="9"/>
  <c r="AF414" i="9"/>
  <c r="P415" i="9"/>
  <c r="AF415" i="9"/>
  <c r="P416" i="9"/>
  <c r="AF416" i="9"/>
  <c r="P417" i="9"/>
  <c r="AF417" i="9"/>
  <c r="P418" i="9"/>
  <c r="AF418" i="9"/>
  <c r="P419" i="9"/>
  <c r="AF419" i="9"/>
  <c r="P420" i="9"/>
  <c r="AF420" i="9"/>
  <c r="P421" i="9"/>
  <c r="AF421" i="9"/>
  <c r="P422" i="9"/>
  <c r="AF422" i="9"/>
  <c r="P423" i="9"/>
  <c r="AF423" i="9"/>
  <c r="P424" i="9"/>
  <c r="AF424" i="9"/>
  <c r="P425" i="9"/>
  <c r="AF425" i="9"/>
  <c r="P426" i="9"/>
  <c r="AF426" i="9"/>
  <c r="P427" i="9"/>
  <c r="AF427" i="9"/>
  <c r="P428" i="9"/>
  <c r="AF428" i="9"/>
  <c r="P429" i="9"/>
  <c r="AF429" i="9"/>
  <c r="P430" i="9"/>
  <c r="AF430" i="9"/>
  <c r="P431" i="9"/>
  <c r="AF431" i="9"/>
  <c r="P432" i="9"/>
  <c r="AF432" i="9"/>
  <c r="P433" i="9"/>
  <c r="AF433" i="9"/>
  <c r="P434" i="9"/>
  <c r="AF434" i="9"/>
  <c r="P435" i="9"/>
  <c r="AF435" i="9"/>
  <c r="P436" i="9"/>
  <c r="AF436" i="9"/>
  <c r="P437" i="9"/>
  <c r="AF437" i="9"/>
  <c r="P438" i="9"/>
  <c r="AF438" i="9"/>
  <c r="P439" i="9"/>
  <c r="AF439" i="9"/>
  <c r="P440" i="9"/>
  <c r="AF440" i="9"/>
  <c r="P441" i="9"/>
  <c r="AF441" i="9"/>
  <c r="P442" i="9"/>
  <c r="AF442" i="9"/>
  <c r="P443" i="9"/>
  <c r="AF443" i="9"/>
  <c r="P444" i="9"/>
  <c r="AF444" i="9"/>
  <c r="P445" i="9"/>
  <c r="AF445" i="9"/>
  <c r="P446" i="9"/>
  <c r="AF446" i="9"/>
  <c r="P447" i="9"/>
  <c r="AF447" i="9"/>
  <c r="P448" i="9"/>
  <c r="AF448" i="9"/>
  <c r="P449" i="9"/>
  <c r="AF449" i="9"/>
  <c r="P450" i="9"/>
  <c r="AF450" i="9"/>
  <c r="P451" i="9"/>
  <c r="AF451" i="9"/>
  <c r="P452" i="9"/>
  <c r="AF452" i="9"/>
  <c r="P453" i="9"/>
  <c r="AF453" i="9"/>
  <c r="P454" i="9"/>
  <c r="AF454" i="9"/>
  <c r="P455" i="9"/>
  <c r="AF455" i="9"/>
  <c r="P456" i="9"/>
  <c r="AF456" i="9"/>
  <c r="P457" i="9"/>
  <c r="AF457" i="9"/>
  <c r="P458" i="9"/>
  <c r="AF458" i="9"/>
  <c r="P459" i="9"/>
  <c r="AF459" i="9"/>
  <c r="P460" i="9"/>
  <c r="AF460" i="9"/>
  <c r="P461" i="9"/>
  <c r="AF461" i="9"/>
  <c r="P462" i="9"/>
  <c r="AF462" i="9"/>
  <c r="P463" i="9"/>
  <c r="AF463" i="9"/>
  <c r="P464" i="9"/>
  <c r="AF464" i="9"/>
  <c r="P465" i="9"/>
  <c r="AF465" i="9"/>
  <c r="P466" i="9"/>
  <c r="AF466" i="9"/>
  <c r="P467" i="9"/>
  <c r="AF467" i="9"/>
  <c r="P468" i="9"/>
  <c r="AF468" i="9"/>
  <c r="P469" i="9"/>
  <c r="AF469" i="9"/>
  <c r="P470" i="9"/>
  <c r="AF470" i="9"/>
  <c r="P471" i="9"/>
  <c r="AF471" i="9"/>
  <c r="P472" i="9"/>
  <c r="AF472" i="9"/>
  <c r="P473" i="9"/>
  <c r="AF473" i="9"/>
  <c r="P474" i="9"/>
  <c r="AF474" i="9"/>
  <c r="P475" i="9"/>
  <c r="AF475" i="9"/>
  <c r="P476" i="9"/>
  <c r="AF476" i="9"/>
  <c r="P477" i="9"/>
  <c r="AF477" i="9"/>
  <c r="P478" i="9"/>
  <c r="AF478" i="9"/>
  <c r="P479" i="9"/>
  <c r="AF479" i="9"/>
  <c r="P480" i="9"/>
  <c r="AF480" i="9"/>
  <c r="P481" i="9"/>
  <c r="AF481" i="9"/>
  <c r="P482" i="9"/>
  <c r="AF482" i="9"/>
  <c r="P483" i="9"/>
  <c r="AF483" i="9"/>
  <c r="P484" i="9"/>
  <c r="AF484" i="9"/>
  <c r="P485" i="9"/>
  <c r="AF485" i="9"/>
  <c r="P486" i="9"/>
  <c r="AF486" i="9"/>
  <c r="P487" i="9"/>
  <c r="AF487" i="9"/>
  <c r="P488" i="9"/>
  <c r="AF488" i="9"/>
  <c r="P489" i="9"/>
  <c r="AF489" i="9"/>
  <c r="P490" i="9"/>
  <c r="AF490" i="9"/>
  <c r="P491" i="9"/>
  <c r="AF491" i="9"/>
  <c r="P492" i="9"/>
  <c r="AF492" i="9"/>
  <c r="P493" i="9"/>
  <c r="AF493" i="9"/>
  <c r="P494" i="9"/>
  <c r="AF494" i="9"/>
  <c r="P495" i="9"/>
  <c r="AF495" i="9"/>
  <c r="P496" i="9"/>
  <c r="AF496" i="9"/>
  <c r="P497" i="9"/>
  <c r="AF497" i="9"/>
  <c r="P498" i="9"/>
  <c r="AF498" i="9"/>
  <c r="P499" i="9"/>
  <c r="AF499" i="9"/>
  <c r="P500" i="9"/>
  <c r="AF500" i="9"/>
  <c r="P501" i="9"/>
  <c r="AF501" i="9"/>
  <c r="P502" i="9"/>
  <c r="AF502" i="9"/>
  <c r="P503" i="9"/>
  <c r="AF503" i="9"/>
  <c r="P504" i="9"/>
  <c r="AF504" i="9"/>
  <c r="P505" i="9"/>
  <c r="AF505" i="9"/>
  <c r="P506" i="9"/>
  <c r="AF506" i="9"/>
  <c r="P507" i="9"/>
  <c r="AF507" i="9"/>
  <c r="P508" i="9"/>
  <c r="AF508" i="9"/>
  <c r="P509" i="9"/>
  <c r="AF509" i="9"/>
  <c r="P510" i="9"/>
  <c r="AF510" i="9"/>
  <c r="P511" i="9"/>
  <c r="AF511" i="9"/>
  <c r="P512" i="9"/>
  <c r="AF512" i="9"/>
  <c r="P513" i="9"/>
  <c r="AF513" i="9"/>
  <c r="P514" i="9"/>
  <c r="AF514" i="9"/>
  <c r="P515" i="9"/>
  <c r="AF515" i="9"/>
  <c r="P516" i="9"/>
  <c r="AF516" i="9"/>
  <c r="P517" i="9"/>
  <c r="AF517" i="9"/>
  <c r="P518" i="9"/>
  <c r="AF518" i="9"/>
  <c r="P519" i="9"/>
  <c r="AF519" i="9"/>
  <c r="P520" i="9"/>
  <c r="AF520" i="9"/>
  <c r="P521" i="9"/>
  <c r="AF521" i="9"/>
  <c r="P522" i="9"/>
  <c r="AF522" i="9"/>
  <c r="P523" i="9"/>
  <c r="AF523" i="9"/>
  <c r="P524" i="9"/>
  <c r="AF524" i="9"/>
  <c r="P525" i="9"/>
  <c r="AF525" i="9"/>
  <c r="P526" i="9"/>
  <c r="AF526" i="9"/>
  <c r="P527" i="9"/>
  <c r="AF527" i="9"/>
  <c r="P528" i="9"/>
  <c r="AF528" i="9"/>
  <c r="P529" i="9"/>
  <c r="AF529" i="9"/>
  <c r="P530" i="9"/>
  <c r="AF530" i="9"/>
  <c r="P531" i="9"/>
  <c r="AF531" i="9"/>
  <c r="P532" i="9"/>
  <c r="AF532" i="9"/>
  <c r="P533" i="9"/>
  <c r="AF533" i="9"/>
  <c r="P534" i="9"/>
  <c r="AF534" i="9"/>
  <c r="P535" i="9"/>
  <c r="AF535" i="9"/>
  <c r="P536" i="9"/>
  <c r="AF536" i="9"/>
  <c r="P537" i="9"/>
  <c r="AF537" i="9"/>
  <c r="P538" i="9"/>
  <c r="AF538" i="9"/>
  <c r="P539" i="9"/>
  <c r="AF539" i="9"/>
  <c r="P540" i="9"/>
  <c r="AF540" i="9"/>
  <c r="P541" i="9"/>
  <c r="AF541" i="9"/>
  <c r="P542" i="9"/>
  <c r="AF542" i="9"/>
  <c r="P543" i="9"/>
  <c r="AF543" i="9"/>
  <c r="P544" i="9"/>
  <c r="AF544" i="9"/>
  <c r="P545" i="9"/>
  <c r="AF545" i="9"/>
  <c r="P546" i="9"/>
  <c r="AF546" i="9"/>
  <c r="P547" i="9"/>
  <c r="AF547" i="9"/>
  <c r="P548" i="9"/>
  <c r="AF548" i="9"/>
  <c r="P549" i="9"/>
  <c r="AF549" i="9"/>
  <c r="P550" i="9"/>
  <c r="AF550" i="9"/>
  <c r="P551" i="9"/>
  <c r="AF551" i="9"/>
  <c r="P552" i="9"/>
  <c r="AF552" i="9"/>
  <c r="P553" i="9"/>
  <c r="AF553" i="9"/>
  <c r="P554" i="9"/>
  <c r="AF554" i="9"/>
  <c r="P555" i="9"/>
  <c r="AF555" i="9"/>
  <c r="P556" i="9"/>
  <c r="AF556" i="9"/>
  <c r="P557" i="9"/>
  <c r="AF557" i="9"/>
  <c r="P558" i="9"/>
  <c r="AF558" i="9"/>
  <c r="P559" i="9"/>
  <c r="AF559" i="9"/>
  <c r="P560" i="9"/>
  <c r="AF560" i="9"/>
  <c r="P561" i="9"/>
  <c r="AF561" i="9"/>
  <c r="P562" i="9"/>
  <c r="AF562" i="9"/>
  <c r="P563" i="9"/>
  <c r="AF563" i="9"/>
  <c r="P564" i="9"/>
  <c r="AF564" i="9"/>
  <c r="P565" i="9"/>
  <c r="AF565" i="9"/>
  <c r="P566" i="9"/>
  <c r="AF566" i="9"/>
  <c r="P567" i="9"/>
  <c r="AF567" i="9"/>
  <c r="P568" i="9"/>
  <c r="AF568" i="9"/>
  <c r="P569" i="9"/>
  <c r="AF569" i="9"/>
  <c r="P570" i="9"/>
  <c r="AF570" i="9"/>
  <c r="P571" i="9"/>
  <c r="AF571" i="9"/>
  <c r="P572" i="9"/>
  <c r="AF572" i="9"/>
  <c r="P573" i="9"/>
  <c r="AF573" i="9"/>
  <c r="P574" i="9"/>
  <c r="AF574" i="9"/>
  <c r="P575" i="9"/>
  <c r="AF575" i="9"/>
  <c r="P576" i="9"/>
  <c r="AF576" i="9"/>
  <c r="P577" i="9"/>
  <c r="AF577" i="9"/>
  <c r="P578" i="9"/>
  <c r="AF578" i="9"/>
  <c r="P579" i="9"/>
  <c r="AF579" i="9"/>
  <c r="P580" i="9"/>
  <c r="AF580" i="9"/>
  <c r="P581" i="9"/>
  <c r="AF581" i="9"/>
  <c r="P582" i="9"/>
  <c r="AF582" i="9"/>
  <c r="P583" i="9"/>
  <c r="AF583" i="9"/>
  <c r="P584" i="9"/>
  <c r="AF584" i="9"/>
  <c r="P585" i="9"/>
  <c r="AF585" i="9"/>
  <c r="P586" i="9"/>
  <c r="AF586" i="9"/>
  <c r="P587" i="9"/>
  <c r="AF587" i="9"/>
  <c r="P588" i="9"/>
  <c r="AF588" i="9"/>
  <c r="P589" i="9"/>
  <c r="AF589" i="9"/>
  <c r="P590" i="9"/>
  <c r="AF590" i="9"/>
  <c r="P591" i="9"/>
  <c r="AF591" i="9"/>
  <c r="P592" i="9"/>
  <c r="AF592" i="9"/>
  <c r="P593" i="9"/>
  <c r="AF593" i="9"/>
  <c r="P594" i="9"/>
  <c r="AF594" i="9"/>
  <c r="P595" i="9"/>
  <c r="AF595" i="9"/>
  <c r="P596" i="9"/>
  <c r="AF596" i="9"/>
  <c r="P597" i="9"/>
  <c r="AF597" i="9"/>
  <c r="P598" i="9"/>
  <c r="AF598" i="9"/>
  <c r="P599" i="9"/>
  <c r="AF599" i="9"/>
  <c r="P600" i="9"/>
  <c r="AF600" i="9"/>
  <c r="P601" i="9"/>
  <c r="AF601" i="9"/>
  <c r="P602" i="9"/>
  <c r="AF602" i="9"/>
  <c r="P603" i="9"/>
  <c r="AF603" i="9"/>
  <c r="P604" i="9"/>
  <c r="AF604" i="9"/>
  <c r="P605" i="9"/>
  <c r="AF605" i="9"/>
  <c r="P606" i="9"/>
  <c r="AF606" i="9"/>
  <c r="P607" i="9"/>
  <c r="AF607" i="9"/>
  <c r="P608" i="9"/>
  <c r="AF608" i="9"/>
  <c r="P609" i="9"/>
  <c r="AF609" i="9"/>
  <c r="P610" i="9"/>
  <c r="AF610" i="9"/>
  <c r="P611" i="9"/>
  <c r="AF611" i="9"/>
  <c r="P612" i="9"/>
  <c r="AF612" i="9"/>
  <c r="P613" i="9"/>
  <c r="AF613" i="9"/>
  <c r="P614" i="9"/>
  <c r="AF614" i="9"/>
  <c r="P615" i="9"/>
  <c r="AF615" i="9"/>
  <c r="P616" i="9"/>
  <c r="AF616" i="9"/>
  <c r="P617" i="9"/>
  <c r="AF617" i="9"/>
  <c r="P618" i="9"/>
  <c r="AF618" i="9"/>
  <c r="P619" i="9"/>
  <c r="AF619" i="9"/>
  <c r="P620" i="9"/>
  <c r="AF620" i="9"/>
  <c r="P621" i="9"/>
  <c r="AF621" i="9"/>
  <c r="P622" i="9"/>
  <c r="AF622" i="9"/>
  <c r="P623" i="9"/>
  <c r="AF623" i="9"/>
  <c r="P624" i="9"/>
  <c r="AF624" i="9"/>
  <c r="P625" i="9"/>
  <c r="AF625" i="9"/>
  <c r="P626" i="9"/>
  <c r="AF626" i="9"/>
  <c r="P627" i="9"/>
  <c r="AF627" i="9"/>
  <c r="P628" i="9"/>
  <c r="AF628" i="9"/>
  <c r="P629" i="9"/>
  <c r="AF629" i="9"/>
  <c r="P630" i="9"/>
  <c r="AF630" i="9"/>
  <c r="P631" i="9"/>
  <c r="AF631" i="9"/>
  <c r="P632" i="9"/>
  <c r="AF632" i="9"/>
  <c r="P633" i="9"/>
  <c r="AF633" i="9"/>
  <c r="P634" i="9"/>
  <c r="AF634" i="9"/>
  <c r="P635" i="9"/>
  <c r="AF635" i="9"/>
  <c r="P636" i="9"/>
  <c r="AF636" i="9"/>
  <c r="P637" i="9"/>
  <c r="AF637" i="9"/>
  <c r="P638" i="9"/>
  <c r="AF638" i="9"/>
  <c r="P639" i="9"/>
  <c r="AF639" i="9"/>
  <c r="P640" i="9"/>
  <c r="AF640" i="9"/>
  <c r="P641" i="9"/>
  <c r="AF641" i="9"/>
  <c r="P642" i="9"/>
  <c r="AF642" i="9"/>
  <c r="P643" i="9"/>
  <c r="AF643" i="9"/>
  <c r="P644" i="9"/>
  <c r="AF644" i="9"/>
  <c r="P645" i="9"/>
  <c r="AF645" i="9"/>
  <c r="P646" i="9"/>
  <c r="AF646" i="9"/>
  <c r="P647" i="9"/>
  <c r="AF647" i="9"/>
  <c r="P648" i="9"/>
  <c r="AF648" i="9"/>
  <c r="P649" i="9"/>
  <c r="AF649" i="9"/>
  <c r="P650" i="9"/>
  <c r="AF650" i="9"/>
  <c r="P651" i="9"/>
  <c r="AF651" i="9"/>
  <c r="P652" i="9"/>
  <c r="AF652" i="9"/>
  <c r="P653" i="9"/>
  <c r="AF653" i="9"/>
  <c r="P654" i="9"/>
  <c r="AF654" i="9"/>
  <c r="P655" i="9"/>
  <c r="AF655" i="9"/>
  <c r="P656" i="9"/>
  <c r="AF656" i="9"/>
  <c r="P657" i="9"/>
  <c r="AF657" i="9"/>
  <c r="P658" i="9"/>
  <c r="AF658" i="9"/>
  <c r="P659" i="9"/>
  <c r="AF659" i="9"/>
  <c r="P660" i="9"/>
  <c r="AF660" i="9"/>
  <c r="P661" i="9"/>
  <c r="AF661" i="9"/>
  <c r="P662" i="9"/>
  <c r="AF662" i="9"/>
  <c r="P663" i="9"/>
  <c r="AF663" i="9"/>
  <c r="P664" i="9"/>
  <c r="AF664" i="9"/>
  <c r="P665" i="9"/>
  <c r="AF665" i="9"/>
  <c r="P666" i="9"/>
  <c r="AF666" i="9"/>
  <c r="P667" i="9"/>
  <c r="AF667" i="9"/>
  <c r="P668" i="9"/>
  <c r="AF668" i="9"/>
  <c r="P669" i="9"/>
  <c r="AF669" i="9"/>
  <c r="P670" i="9"/>
  <c r="AF670" i="9"/>
  <c r="P671" i="9"/>
  <c r="AF671" i="9"/>
  <c r="P672" i="9"/>
  <c r="AF672" i="9"/>
  <c r="P673" i="9"/>
  <c r="AF673" i="9"/>
  <c r="P674" i="9"/>
  <c r="AF674" i="9"/>
  <c r="P675" i="9"/>
  <c r="AF675" i="9"/>
  <c r="P676" i="9"/>
  <c r="AF676" i="9"/>
  <c r="P677" i="9"/>
  <c r="AF677" i="9"/>
  <c r="P678" i="9"/>
  <c r="AF678" i="9"/>
  <c r="P679" i="9"/>
  <c r="AF679" i="9"/>
  <c r="P680" i="9"/>
  <c r="AF680" i="9"/>
  <c r="P681" i="9"/>
  <c r="AF681" i="9"/>
  <c r="P682" i="9"/>
  <c r="AF682" i="9"/>
  <c r="P683" i="9"/>
  <c r="AF683" i="9"/>
  <c r="P684" i="9"/>
  <c r="AF684" i="9"/>
  <c r="P685" i="9"/>
  <c r="AF685" i="9"/>
  <c r="P686" i="9"/>
  <c r="AF686" i="9"/>
  <c r="P687" i="9"/>
  <c r="AF687" i="9"/>
  <c r="P688" i="9"/>
  <c r="AF688" i="9"/>
  <c r="P689" i="9"/>
  <c r="AF689" i="9"/>
  <c r="P690" i="9"/>
  <c r="AF690" i="9"/>
  <c r="P691" i="9"/>
  <c r="AF691" i="9"/>
  <c r="P692" i="9"/>
  <c r="AF692" i="9"/>
  <c r="P693" i="9"/>
  <c r="AF693" i="9"/>
  <c r="P694" i="9"/>
  <c r="AF694" i="9"/>
  <c r="P695" i="9"/>
  <c r="AF695" i="9"/>
  <c r="P696" i="9"/>
  <c r="AF696" i="9"/>
  <c r="P697" i="9"/>
  <c r="AF697" i="9"/>
  <c r="P698" i="9"/>
  <c r="AF698" i="9"/>
  <c r="P699" i="9"/>
  <c r="AF699" i="9"/>
  <c r="P700" i="9"/>
  <c r="AF700" i="9"/>
  <c r="P701" i="9"/>
  <c r="AF701" i="9"/>
  <c r="P702" i="9"/>
  <c r="AF702" i="9"/>
  <c r="P703" i="9"/>
  <c r="AF703" i="9"/>
  <c r="P704" i="9"/>
  <c r="AF704" i="9"/>
  <c r="P705" i="9"/>
  <c r="AF705" i="9"/>
  <c r="P706" i="9"/>
  <c r="AF706" i="9"/>
  <c r="P707" i="9"/>
  <c r="AF707" i="9"/>
  <c r="P708" i="9"/>
  <c r="AF708" i="9"/>
  <c r="P709" i="9"/>
  <c r="AF709" i="9"/>
  <c r="P710" i="9"/>
  <c r="AF710" i="9"/>
  <c r="P711" i="9"/>
  <c r="AF711" i="9"/>
  <c r="P712" i="9"/>
  <c r="AF712" i="9"/>
  <c r="P713" i="9"/>
  <c r="AF713" i="9"/>
  <c r="P714" i="9"/>
  <c r="AF714" i="9"/>
  <c r="P715" i="9"/>
  <c r="AF715" i="9"/>
  <c r="P716" i="9"/>
  <c r="AF716" i="9"/>
  <c r="P717" i="9"/>
  <c r="AF717" i="9"/>
  <c r="P718" i="9"/>
  <c r="AF718" i="9"/>
  <c r="P719" i="9"/>
  <c r="AF719" i="9"/>
  <c r="P720" i="9"/>
  <c r="AF720" i="9"/>
  <c r="P721" i="9"/>
  <c r="AF721" i="9"/>
  <c r="P722" i="9"/>
  <c r="AF722" i="9"/>
  <c r="P723" i="9"/>
  <c r="AF723" i="9"/>
  <c r="P724" i="9"/>
  <c r="AF724" i="9"/>
  <c r="P725" i="9"/>
  <c r="AF725" i="9"/>
  <c r="P726" i="9"/>
  <c r="AF726" i="9"/>
  <c r="P727" i="9"/>
  <c r="AF727" i="9"/>
  <c r="P728" i="9"/>
  <c r="AF728" i="9"/>
  <c r="P729" i="9"/>
  <c r="AF729" i="9"/>
  <c r="P730" i="9"/>
  <c r="AF730" i="9"/>
  <c r="P731" i="9"/>
  <c r="AF731" i="9"/>
  <c r="P732" i="9"/>
  <c r="AF732" i="9"/>
  <c r="P733" i="9"/>
  <c r="AF733" i="9"/>
  <c r="P734" i="9"/>
  <c r="AF734" i="9"/>
  <c r="P735" i="9"/>
  <c r="AF735" i="9"/>
  <c r="P736" i="9"/>
  <c r="AF736" i="9"/>
  <c r="P737" i="9"/>
  <c r="AF737" i="9"/>
  <c r="P738" i="9"/>
  <c r="AF738" i="9"/>
  <c r="P739" i="9"/>
  <c r="AF739" i="9"/>
  <c r="P740" i="9"/>
  <c r="AF740" i="9"/>
  <c r="P741" i="9"/>
  <c r="AF741" i="9"/>
  <c r="P742" i="9"/>
  <c r="AF742" i="9"/>
  <c r="P743" i="9"/>
  <c r="AF743" i="9"/>
  <c r="P744" i="9"/>
  <c r="AF744" i="9"/>
  <c r="P745" i="9"/>
  <c r="AF745" i="9"/>
  <c r="P746" i="9"/>
  <c r="AF746" i="9"/>
  <c r="P747" i="9"/>
  <c r="AF747" i="9"/>
  <c r="P748" i="9"/>
  <c r="AF748" i="9"/>
  <c r="P749" i="9"/>
  <c r="AF749" i="9"/>
  <c r="P750" i="9"/>
  <c r="AF750" i="9"/>
  <c r="P751" i="9"/>
  <c r="AF751" i="9"/>
  <c r="P752" i="9"/>
  <c r="AF752" i="9"/>
  <c r="P753" i="9"/>
  <c r="AF753" i="9"/>
  <c r="P754" i="9"/>
  <c r="AF754" i="9"/>
  <c r="P755" i="9"/>
  <c r="AF755" i="9"/>
  <c r="P756" i="9"/>
  <c r="AF756" i="9"/>
  <c r="P757" i="9"/>
  <c r="AF757" i="9"/>
  <c r="P758" i="9"/>
  <c r="AF758" i="9"/>
  <c r="P759" i="9"/>
  <c r="AF759" i="9"/>
  <c r="P760" i="9"/>
  <c r="AF760" i="9"/>
  <c r="P761" i="9"/>
  <c r="AF761" i="9"/>
  <c r="P762" i="9"/>
  <c r="AF762" i="9"/>
  <c r="P763" i="9"/>
  <c r="AF763" i="9"/>
  <c r="P764" i="9"/>
  <c r="AF764" i="9"/>
  <c r="P765" i="9"/>
  <c r="AF765" i="9"/>
  <c r="P766" i="9"/>
  <c r="AF766" i="9"/>
  <c r="P767" i="9"/>
  <c r="AF767" i="9"/>
  <c r="P768" i="9"/>
  <c r="AF768" i="9"/>
  <c r="P769" i="9"/>
  <c r="AF769" i="9"/>
  <c r="P770" i="9"/>
  <c r="AF770" i="9"/>
  <c r="P771" i="9"/>
  <c r="AF771" i="9"/>
  <c r="P772" i="9"/>
  <c r="AF772" i="9"/>
  <c r="P773" i="9"/>
  <c r="AF773" i="9"/>
  <c r="P774" i="9"/>
  <c r="AF774" i="9"/>
  <c r="P775" i="9"/>
  <c r="AF775" i="9"/>
  <c r="P776" i="9"/>
  <c r="AF776" i="9"/>
  <c r="P777" i="9"/>
  <c r="AF777" i="9"/>
  <c r="P778" i="9"/>
  <c r="AF778" i="9"/>
  <c r="P779" i="9"/>
  <c r="AF779" i="9"/>
  <c r="P780" i="9"/>
  <c r="AF780" i="9"/>
  <c r="P781" i="9"/>
  <c r="AF781" i="9"/>
  <c r="P782" i="9"/>
  <c r="AF782" i="9"/>
  <c r="P783" i="9"/>
  <c r="AF783" i="9"/>
  <c r="P784" i="9"/>
  <c r="AF784" i="9"/>
  <c r="P785" i="9"/>
  <c r="AF785" i="9"/>
  <c r="P786" i="9"/>
  <c r="AF786" i="9"/>
  <c r="P787" i="9"/>
  <c r="AF787" i="9"/>
  <c r="P788" i="9"/>
  <c r="AF788" i="9"/>
  <c r="P789" i="9"/>
  <c r="AF789" i="9"/>
  <c r="P790" i="9"/>
  <c r="AF790" i="9"/>
  <c r="P791" i="9"/>
  <c r="AF791" i="9"/>
  <c r="P792" i="9"/>
  <c r="AF792" i="9"/>
  <c r="P793" i="9"/>
  <c r="AF793" i="9"/>
  <c r="P794" i="9"/>
  <c r="AF794" i="9"/>
  <c r="P795" i="9"/>
  <c r="AF795" i="9"/>
  <c r="P796" i="9"/>
  <c r="AF796" i="9"/>
  <c r="P797" i="9"/>
  <c r="AF797" i="9"/>
  <c r="P798" i="9"/>
  <c r="AF798" i="9"/>
  <c r="P799" i="9"/>
  <c r="AF799" i="9"/>
  <c r="P800" i="9"/>
  <c r="AF800" i="9"/>
  <c r="P801" i="9"/>
  <c r="AF801" i="9"/>
  <c r="P802" i="9"/>
  <c r="AF802" i="9"/>
  <c r="P803" i="9"/>
  <c r="AF803" i="9"/>
  <c r="P804" i="9"/>
  <c r="AF804" i="9"/>
  <c r="P805" i="9"/>
  <c r="AF805" i="9"/>
  <c r="P806" i="9"/>
  <c r="AF806" i="9"/>
  <c r="P807" i="9"/>
  <c r="AF807" i="9"/>
  <c r="P808" i="9"/>
  <c r="AF808" i="9"/>
  <c r="P809" i="9"/>
  <c r="AF809" i="9"/>
  <c r="P810" i="9"/>
  <c r="AF810" i="9"/>
  <c r="P811" i="9"/>
  <c r="AF811" i="9"/>
  <c r="P812" i="9"/>
  <c r="AF812" i="9"/>
  <c r="P813" i="9"/>
  <c r="AF813" i="9"/>
  <c r="P814" i="9"/>
  <c r="AF814" i="9"/>
  <c r="P815" i="9"/>
  <c r="AF815" i="9"/>
  <c r="P816" i="9"/>
  <c r="AF816" i="9"/>
  <c r="P817" i="9"/>
  <c r="AF817" i="9"/>
  <c r="P818" i="9"/>
  <c r="AF818" i="9"/>
  <c r="P819" i="9"/>
  <c r="AF819" i="9"/>
  <c r="P820" i="9"/>
  <c r="AF820" i="9"/>
  <c r="P821" i="9"/>
  <c r="AF821" i="9"/>
  <c r="P822" i="9"/>
  <c r="AF822" i="9"/>
  <c r="P823" i="9"/>
  <c r="AF823" i="9"/>
  <c r="P824" i="9"/>
  <c r="AF824" i="9"/>
  <c r="P825" i="9"/>
  <c r="AF825" i="9"/>
  <c r="P826" i="9"/>
  <c r="AF826" i="9"/>
  <c r="P827" i="9"/>
  <c r="AF827" i="9"/>
  <c r="P828" i="9"/>
  <c r="AF828" i="9"/>
  <c r="P829" i="9"/>
  <c r="AF829" i="9"/>
  <c r="P830" i="9"/>
  <c r="AF830" i="9"/>
  <c r="P831" i="9"/>
  <c r="AF831" i="9"/>
  <c r="P832" i="9"/>
  <c r="AF832" i="9"/>
  <c r="P833" i="9"/>
  <c r="AF833" i="9"/>
  <c r="P834" i="9"/>
  <c r="AF834" i="9"/>
  <c r="P835" i="9"/>
  <c r="AF835" i="9"/>
  <c r="P836" i="9"/>
  <c r="AF836" i="9"/>
  <c r="P837" i="9"/>
  <c r="AF837" i="9"/>
  <c r="P838" i="9"/>
  <c r="AF838" i="9"/>
  <c r="P839" i="9"/>
  <c r="AF839" i="9"/>
  <c r="P840" i="9"/>
  <c r="AF840" i="9"/>
  <c r="P841" i="9"/>
  <c r="AF841" i="9"/>
  <c r="P842" i="9"/>
  <c r="AF842" i="9"/>
  <c r="P843" i="9"/>
  <c r="AF843" i="9"/>
  <c r="P844" i="9"/>
  <c r="AF844" i="9"/>
  <c r="P845" i="9"/>
  <c r="AF845" i="9"/>
  <c r="P846" i="9"/>
  <c r="AF846" i="9"/>
  <c r="P847" i="9"/>
  <c r="AF847" i="9"/>
  <c r="P848" i="9"/>
  <c r="AF848" i="9"/>
  <c r="P849" i="9"/>
  <c r="AF849" i="9"/>
  <c r="P850" i="9"/>
  <c r="AF850" i="9"/>
  <c r="P851" i="9"/>
  <c r="AF851" i="9"/>
  <c r="P852" i="9"/>
  <c r="AF852" i="9"/>
  <c r="P853" i="9"/>
  <c r="AF853" i="9"/>
  <c r="P854" i="9"/>
  <c r="AF854" i="9"/>
  <c r="P855" i="9"/>
  <c r="AF855" i="9"/>
  <c r="P856" i="9"/>
  <c r="AF856" i="9"/>
  <c r="P857" i="9"/>
  <c r="AF857" i="9"/>
  <c r="P858" i="9"/>
  <c r="AF858" i="9"/>
  <c r="P859" i="9"/>
  <c r="AF859" i="9"/>
  <c r="P860" i="9"/>
  <c r="AF860" i="9"/>
  <c r="P861" i="9"/>
  <c r="AF861" i="9"/>
  <c r="P862" i="9"/>
  <c r="AF862" i="9"/>
  <c r="P863" i="9"/>
  <c r="AF863" i="9"/>
  <c r="P864" i="9"/>
  <c r="AF864" i="9"/>
  <c r="P865" i="9"/>
  <c r="AF865" i="9"/>
  <c r="P866" i="9"/>
  <c r="AF866" i="9"/>
  <c r="P867" i="9"/>
  <c r="AF867" i="9"/>
  <c r="P868" i="9"/>
  <c r="AF868" i="9"/>
  <c r="P869" i="9"/>
  <c r="AF869" i="9"/>
  <c r="P870" i="9"/>
  <c r="AF870" i="9"/>
  <c r="P871" i="9"/>
  <c r="AF871" i="9"/>
  <c r="P872" i="9"/>
  <c r="AF872" i="9"/>
  <c r="P873" i="9"/>
  <c r="AF873" i="9"/>
  <c r="P874" i="9"/>
  <c r="AF874" i="9"/>
  <c r="P875" i="9"/>
  <c r="AF875" i="9"/>
  <c r="P876" i="9"/>
  <c r="AF876" i="9"/>
  <c r="P877" i="9"/>
  <c r="AF877" i="9"/>
  <c r="P878" i="9"/>
  <c r="AF878" i="9"/>
  <c r="P879" i="9"/>
  <c r="AF879" i="9"/>
  <c r="P880" i="9"/>
  <c r="AF880" i="9"/>
  <c r="P881" i="9"/>
  <c r="AF881" i="9"/>
  <c r="P882" i="9"/>
  <c r="AF882" i="9"/>
  <c r="P883" i="9"/>
  <c r="AF883" i="9"/>
  <c r="P884" i="9"/>
  <c r="AF884" i="9"/>
  <c r="P885" i="9"/>
  <c r="AF885" i="9"/>
  <c r="P886" i="9"/>
  <c r="AF886" i="9"/>
  <c r="P887" i="9"/>
  <c r="AF887" i="9"/>
  <c r="P888" i="9"/>
  <c r="AF888" i="9"/>
  <c r="P889" i="9"/>
  <c r="AF889" i="9"/>
  <c r="P890" i="9"/>
  <c r="AF890" i="9"/>
  <c r="P891" i="9"/>
  <c r="AF891" i="9"/>
  <c r="P892" i="9"/>
  <c r="AF892" i="9"/>
  <c r="P893" i="9"/>
  <c r="AF893" i="9"/>
  <c r="P894" i="9"/>
  <c r="AF894" i="9"/>
  <c r="P895" i="9"/>
  <c r="AF895" i="9"/>
  <c r="P896" i="9"/>
  <c r="AF896" i="9"/>
  <c r="P897" i="9"/>
  <c r="AF897" i="9"/>
  <c r="P898" i="9"/>
  <c r="AF898" i="9"/>
  <c r="P899" i="9"/>
  <c r="AF899" i="9"/>
  <c r="P900" i="9"/>
  <c r="AF900" i="9"/>
  <c r="P901" i="9"/>
  <c r="AF901" i="9"/>
  <c r="P902" i="9"/>
  <c r="AF902" i="9"/>
  <c r="P903" i="9"/>
  <c r="AF903" i="9"/>
  <c r="P904" i="9"/>
  <c r="AF904" i="9"/>
  <c r="P905" i="9"/>
  <c r="AF905" i="9"/>
  <c r="P906" i="9"/>
  <c r="AF906" i="9"/>
  <c r="P907" i="9"/>
  <c r="AF907" i="9"/>
  <c r="P908" i="9"/>
  <c r="AF908" i="9"/>
  <c r="P909" i="9"/>
  <c r="AF909" i="9"/>
  <c r="P910" i="9"/>
  <c r="AF910" i="9"/>
  <c r="P911" i="9"/>
  <c r="AF911" i="9"/>
  <c r="P912" i="9"/>
  <c r="AF912" i="9"/>
  <c r="P913" i="9"/>
  <c r="AF913" i="9"/>
  <c r="P914" i="9"/>
  <c r="AF914" i="9"/>
  <c r="P915" i="9"/>
  <c r="AF915" i="9"/>
  <c r="P916" i="9"/>
  <c r="AF916" i="9"/>
  <c r="P917" i="9"/>
  <c r="AF917" i="9"/>
  <c r="P918" i="9"/>
  <c r="AF918" i="9"/>
  <c r="P919" i="9"/>
  <c r="AF919" i="9"/>
  <c r="P920" i="9"/>
  <c r="AF920" i="9"/>
  <c r="P921" i="9"/>
  <c r="AF921" i="9"/>
  <c r="P922" i="9"/>
  <c r="AF922" i="9"/>
  <c r="P923" i="9"/>
  <c r="AF923" i="9"/>
  <c r="P924" i="9"/>
  <c r="AF924" i="9"/>
  <c r="P925" i="9"/>
  <c r="AF925" i="9"/>
  <c r="P926" i="9"/>
  <c r="AF926" i="9"/>
  <c r="P927" i="9"/>
  <c r="AF927" i="9"/>
  <c r="P928" i="9"/>
  <c r="AF928" i="9"/>
  <c r="P929" i="9"/>
  <c r="AF929" i="9"/>
  <c r="P930" i="9"/>
  <c r="AF930" i="9"/>
  <c r="P931" i="9"/>
  <c r="AF931" i="9"/>
  <c r="P932" i="9"/>
  <c r="AF932" i="9"/>
  <c r="P933" i="9"/>
  <c r="AF933" i="9"/>
  <c r="P934" i="9"/>
  <c r="AF934" i="9"/>
  <c r="P935" i="9"/>
  <c r="AF935" i="9"/>
  <c r="P936" i="9"/>
  <c r="AF936" i="9"/>
  <c r="P937" i="9"/>
  <c r="AF937" i="9"/>
  <c r="P938" i="9"/>
  <c r="AF938" i="9"/>
  <c r="P939" i="9"/>
  <c r="AF939" i="9"/>
  <c r="P940" i="9"/>
  <c r="AF940" i="9"/>
  <c r="P941" i="9"/>
  <c r="AF941" i="9"/>
  <c r="P942" i="9"/>
  <c r="AF942" i="9"/>
  <c r="P943" i="9"/>
  <c r="AF943" i="9"/>
  <c r="P944" i="9"/>
  <c r="AF944" i="9"/>
  <c r="P945" i="9"/>
  <c r="AF945" i="9"/>
  <c r="P946" i="9"/>
  <c r="AF946" i="9"/>
  <c r="P947" i="9"/>
  <c r="AF947" i="9"/>
  <c r="P948" i="9"/>
  <c r="AF948" i="9"/>
  <c r="P949" i="9"/>
  <c r="AF949" i="9"/>
  <c r="P950" i="9"/>
  <c r="AF950" i="9"/>
  <c r="P951" i="9"/>
  <c r="AF951" i="9"/>
  <c r="P952" i="9"/>
  <c r="AF952" i="9"/>
  <c r="P953" i="9"/>
  <c r="AF953" i="9"/>
  <c r="P954" i="9"/>
  <c r="AF954" i="9"/>
  <c r="P955" i="9"/>
  <c r="AF955" i="9"/>
  <c r="P956" i="9"/>
  <c r="AF956" i="9"/>
  <c r="P957" i="9"/>
  <c r="AF957" i="9"/>
  <c r="P958" i="9"/>
  <c r="AF958" i="9"/>
  <c r="P959" i="9"/>
  <c r="AF959" i="9"/>
  <c r="P960" i="9"/>
  <c r="AF960" i="9"/>
  <c r="P961" i="9"/>
  <c r="AF961" i="9"/>
  <c r="P962" i="9"/>
  <c r="AF962" i="9"/>
  <c r="P963" i="9"/>
  <c r="AF963" i="9"/>
  <c r="P964" i="9"/>
  <c r="AF964" i="9"/>
  <c r="P965" i="9"/>
  <c r="AF965" i="9"/>
  <c r="P966" i="9"/>
  <c r="AF966" i="9"/>
  <c r="P967" i="9"/>
  <c r="AF967" i="9"/>
  <c r="P968" i="9"/>
  <c r="AF968" i="9"/>
  <c r="P969" i="9"/>
  <c r="AF969" i="9"/>
  <c r="P970" i="9"/>
  <c r="AF970" i="9"/>
  <c r="P971" i="9"/>
  <c r="AF971" i="9"/>
  <c r="P972" i="9"/>
  <c r="AF972" i="9"/>
  <c r="P973" i="9"/>
  <c r="AF973" i="9"/>
  <c r="P974" i="9"/>
  <c r="AF974" i="9"/>
  <c r="P975" i="9"/>
  <c r="AF975" i="9"/>
  <c r="P976" i="9"/>
  <c r="AF976" i="9"/>
  <c r="P977" i="9"/>
  <c r="AF977" i="9"/>
  <c r="P978" i="9"/>
  <c r="AF978" i="9"/>
  <c r="P979" i="9"/>
  <c r="AF979" i="9"/>
  <c r="P980" i="9"/>
  <c r="AF980" i="9"/>
  <c r="P981" i="9"/>
  <c r="AF981" i="9"/>
  <c r="P982" i="9"/>
  <c r="AF982" i="9"/>
  <c r="P983" i="9"/>
  <c r="AF983" i="9"/>
  <c r="P984" i="9"/>
  <c r="AF984" i="9"/>
  <c r="P985" i="9"/>
  <c r="AF985" i="9"/>
  <c r="P986" i="9"/>
  <c r="AF986" i="9"/>
  <c r="P987" i="9"/>
  <c r="AF987" i="9"/>
  <c r="P988" i="9"/>
  <c r="AF988" i="9"/>
  <c r="P989" i="9"/>
  <c r="AF989" i="9"/>
  <c r="P990" i="9"/>
  <c r="AF990" i="9"/>
  <c r="P991" i="9"/>
  <c r="AF991" i="9"/>
  <c r="P992" i="9"/>
  <c r="AF992" i="9"/>
  <c r="P993" i="9"/>
  <c r="AF993" i="9"/>
  <c r="P994" i="9"/>
  <c r="AF994" i="9"/>
  <c r="P995" i="9"/>
  <c r="AF995" i="9"/>
  <c r="P996" i="9"/>
  <c r="AF996" i="9"/>
  <c r="P997" i="9"/>
  <c r="AF997" i="9"/>
  <c r="P998" i="9"/>
  <c r="AF998" i="9"/>
  <c r="P999" i="9"/>
  <c r="AF999" i="9"/>
  <c r="P1000" i="9"/>
  <c r="AF1000" i="9"/>
  <c r="P1001" i="9"/>
  <c r="AF1001" i="9"/>
  <c r="P1002" i="9"/>
  <c r="AF1002" i="9"/>
  <c r="P1003" i="9"/>
  <c r="AF1003" i="9"/>
  <c r="P1004" i="9"/>
  <c r="P1005" i="9"/>
  <c r="P1006" i="9"/>
  <c r="P1007" i="9"/>
  <c r="P1008" i="9"/>
  <c r="P1009" i="9"/>
  <c r="P1010" i="9"/>
  <c r="P1011" i="9"/>
  <c r="P1012" i="9"/>
  <c r="P1013" i="9"/>
  <c r="P1014" i="9"/>
  <c r="P1015" i="9"/>
  <c r="P1016" i="9"/>
  <c r="P1017" i="9"/>
  <c r="P1018" i="9"/>
  <c r="P1019" i="9"/>
  <c r="P1020" i="9"/>
  <c r="P1021" i="9"/>
  <c r="P1022" i="9"/>
  <c r="P1023" i="9"/>
  <c r="P1024" i="9"/>
  <c r="AF1024" i="9"/>
  <c r="P1025" i="9"/>
  <c r="AF1025" i="9"/>
  <c r="P1026" i="9"/>
  <c r="AF1026" i="9"/>
  <c r="P1027" i="9"/>
  <c r="AF1027" i="9"/>
  <c r="P1028" i="9"/>
  <c r="AF1028" i="9"/>
  <c r="P1029" i="9"/>
  <c r="AF1029" i="9"/>
  <c r="P1030" i="9"/>
  <c r="AF1030" i="9"/>
  <c r="P1031" i="9"/>
  <c r="AF1031" i="9"/>
  <c r="P1032" i="9"/>
  <c r="AF1032" i="9"/>
  <c r="P1033" i="9"/>
  <c r="AF1033" i="9"/>
  <c r="P1034" i="9"/>
  <c r="AF1034" i="9"/>
  <c r="P1035" i="9"/>
  <c r="AF1035" i="9"/>
  <c r="P1036" i="9"/>
  <c r="AF1036" i="9"/>
  <c r="P1037" i="9"/>
  <c r="AF1037" i="9"/>
  <c r="P1038" i="9"/>
  <c r="AF1038" i="9"/>
  <c r="P1039" i="9"/>
  <c r="AF1039" i="9"/>
  <c r="P1040" i="9"/>
  <c r="AF1040" i="9"/>
  <c r="P1041" i="9"/>
  <c r="AF1041" i="9"/>
  <c r="P1042" i="9"/>
  <c r="AF1042" i="9"/>
  <c r="P1043" i="9"/>
  <c r="AF1043" i="9"/>
  <c r="P1044" i="9"/>
  <c r="AF1044" i="9"/>
  <c r="P1045" i="9"/>
  <c r="AF1045" i="9"/>
  <c r="P1046" i="9"/>
  <c r="AF1046" i="9"/>
  <c r="AY1048" i="9"/>
  <c r="AZ1048" i="9"/>
  <c r="BA1048" i="9"/>
  <c r="BB1048" i="9"/>
  <c r="AY1049" i="9"/>
  <c r="AZ1049" i="9"/>
  <c r="BA1049" i="9"/>
  <c r="BB1049" i="9"/>
  <c r="AY1050" i="9"/>
  <c r="AZ1050" i="9"/>
  <c r="BA1050" i="9"/>
  <c r="BB1050" i="9"/>
  <c r="AY1051" i="9"/>
  <c r="AZ1051" i="9"/>
  <c r="BA1051" i="9"/>
  <c r="BB1051" i="9"/>
  <c r="AY1052" i="9"/>
  <c r="AZ1052" i="9"/>
  <c r="BA1052" i="9"/>
  <c r="BB1052" i="9"/>
  <c r="AY1053" i="9"/>
  <c r="P1048" i="9" l="1"/>
  <c r="H1051" i="9" s="1"/>
  <c r="F1051" i="9" l="1"/>
  <c r="L1051" i="9"/>
  <c r="G1051" i="9"/>
  <c r="E1051" i="9"/>
  <c r="N1051" i="9"/>
  <c r="K1051" i="9"/>
  <c r="M1051" i="9"/>
  <c r="J1051" i="9"/>
  <c r="I1051" i="9"/>
  <c r="A2" i="8" l="1"/>
  <c r="F2" i="8"/>
  <c r="I38" i="8"/>
  <c r="G119" i="3"/>
  <c r="F119" i="3"/>
  <c r="E119" i="3"/>
  <c r="D119" i="3"/>
  <c r="I31" i="8" l="1"/>
  <c r="I32" i="8"/>
  <c r="I33" i="8"/>
  <c r="I34" i="8"/>
  <c r="I35" i="8"/>
  <c r="I36" i="8"/>
  <c r="I37" i="8"/>
  <c r="N56" i="8"/>
  <c r="I82" i="8"/>
  <c r="J82" i="8" s="1"/>
  <c r="I83" i="8"/>
  <c r="I84" i="8"/>
  <c r="I85" i="8"/>
  <c r="I86" i="8"/>
  <c r="D31" i="8" l="1"/>
  <c r="F31" i="8"/>
  <c r="G31" i="8" s="1"/>
  <c r="E31" i="8"/>
  <c r="K82" i="8"/>
  <c r="H31" i="8" l="1"/>
  <c r="F113" i="3" l="1"/>
  <c r="G113" i="3"/>
  <c r="F114" i="3"/>
  <c r="G114" i="3"/>
  <c r="F115" i="3"/>
  <c r="G115" i="3"/>
  <c r="F116" i="3"/>
  <c r="G116" i="3"/>
  <c r="F117" i="3"/>
  <c r="G117" i="3"/>
  <c r="F118" i="3"/>
  <c r="G118" i="3"/>
  <c r="G112" i="3"/>
  <c r="F112" i="3"/>
  <c r="D113" i="3"/>
  <c r="E113" i="3"/>
  <c r="D114" i="3"/>
  <c r="E114" i="3"/>
  <c r="D115" i="3"/>
  <c r="E115" i="3"/>
  <c r="D116" i="3"/>
  <c r="E116" i="3"/>
  <c r="D117" i="3"/>
  <c r="E117" i="3"/>
  <c r="D118" i="3"/>
  <c r="E118" i="3"/>
  <c r="E112" i="3"/>
  <c r="D112" i="3"/>
  <c r="L33" i="3" l="1"/>
  <c r="K33" i="3"/>
  <c r="M33" i="3" l="1"/>
  <c r="O56" i="8"/>
  <c r="N48" i="8" l="1"/>
  <c r="O48" i="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Murphy, Andrew</author>
    <author>Andrew Murphy</author>
  </authors>
  <commentList>
    <comment ref="E6" authorId="0" shapeId="0" xr:uid="{6A12F55B-7831-C04B-A54E-1D27B9E7C4CC}">
      <text>
        <r>
          <rPr>
            <b/>
            <sz val="10"/>
            <color rgb="FF000000"/>
            <rFont val="Tahoma"/>
            <family val="2"/>
          </rPr>
          <t>Murphy, Andrew:</t>
        </r>
        <r>
          <rPr>
            <sz val="10"/>
            <color rgb="FF000000"/>
            <rFont val="Tahoma"/>
            <family val="2"/>
          </rPr>
          <t xml:space="preserve">
</t>
        </r>
        <r>
          <rPr>
            <sz val="10"/>
            <color rgb="FF000000"/>
            <rFont val="Tahoma"/>
            <family val="2"/>
          </rPr>
          <t xml:space="preserve">I suggest you write down these ranges, so you don't have to keep referring back to this area.
</t>
        </r>
        <r>
          <rPr>
            <sz val="10"/>
            <color rgb="FF000000"/>
            <rFont val="Tahoma"/>
            <family val="2"/>
          </rPr>
          <t>Note the colour coding: cells BE1:BH1 are highlighted in yellow; BI1:BL1 in green etc.</t>
        </r>
      </text>
    </comment>
    <comment ref="C25" authorId="0" shapeId="0" xr:uid="{B0030AD4-3745-E041-B75E-9047A461C43B}">
      <text>
        <r>
          <rPr>
            <b/>
            <sz val="10"/>
            <color rgb="FF000000"/>
            <rFont val="Tahoma"/>
            <family val="2"/>
          </rPr>
          <t>Murphy, Andrew:</t>
        </r>
        <r>
          <rPr>
            <sz val="10"/>
            <color rgb="FF000000"/>
            <rFont val="Tahoma"/>
            <family val="2"/>
          </rPr>
          <t xml:space="preserve">
</t>
        </r>
        <r>
          <rPr>
            <sz val="10"/>
            <color rgb="FF000000"/>
            <rFont val="Tahoma"/>
            <family val="2"/>
          </rPr>
          <t>The gender variable has been duplicated in column CN for simplicity</t>
        </r>
      </text>
    </comment>
    <comment ref="M36" authorId="1" shapeId="0" xr:uid="{C67D89F9-40DC-5841-A1FA-8C39DA602513}">
      <text>
        <r>
          <rPr>
            <b/>
            <sz val="10"/>
            <color rgb="FF000000"/>
            <rFont val="Tahoma"/>
            <family val="2"/>
          </rPr>
          <t>Andrew Murphy:</t>
        </r>
        <r>
          <rPr>
            <sz val="10"/>
            <color rgb="FF000000"/>
            <rFont val="Tahoma"/>
            <family val="2"/>
          </rPr>
          <t xml:space="preserve">
</t>
        </r>
        <r>
          <rPr>
            <sz val="10"/>
            <color rgb="FF000000"/>
            <rFont val="Tahoma"/>
            <family val="2"/>
          </rPr>
          <t xml:space="preserve">To avoid overwriting the conditional formatting in this cell, and the red fill in M40: 
</t>
        </r>
        <r>
          <rPr>
            <sz val="10"/>
            <color rgb="FF000000"/>
            <rFont val="Tahoma"/>
            <family val="2"/>
          </rPr>
          <t>copy M33, and Paste Special &gt; Formulas into M36:M40. Do NOT ciopy the formatting!</t>
        </r>
      </text>
    </comment>
    <comment ref="V36" authorId="0" shapeId="0" xr:uid="{44DE3852-DA05-C448-8347-BC9270292B4D}">
      <text>
        <r>
          <rPr>
            <b/>
            <sz val="10"/>
            <color rgb="FF000000"/>
            <rFont val="Tahoma"/>
            <family val="2"/>
          </rPr>
          <t>Murphy, Andrew:</t>
        </r>
        <r>
          <rPr>
            <sz val="10"/>
            <color rgb="FF000000"/>
            <rFont val="Tahoma"/>
            <family val="2"/>
          </rPr>
          <t xml:space="preserve">
</t>
        </r>
        <r>
          <rPr>
            <sz val="10"/>
            <color rgb="FF000000"/>
            <rFont val="Tahoma"/>
            <family val="2"/>
          </rPr>
          <t xml:space="preserve">Hint: are you in a rejection region? (see image)
</t>
        </r>
        <r>
          <rPr>
            <sz val="10"/>
            <color rgb="FF000000"/>
            <rFont val="Tahoma"/>
            <family val="2"/>
          </rPr>
          <t xml:space="preserve">If yes: reject null hypothesi (can say there is a significant difference in means)
</t>
        </r>
        <r>
          <rPr>
            <sz val="10"/>
            <color rgb="FF000000"/>
            <rFont val="Tahoma"/>
            <family val="2"/>
          </rPr>
          <t xml:space="preserve">If not: cannot reject null hypothesis (cannot say there is a significant difference) [two-tailed test]
</t>
        </r>
      </text>
    </comment>
    <comment ref="H42" authorId="0" shapeId="0" xr:uid="{383D570D-C2A7-344B-86BF-AA8EE01E8E78}">
      <text>
        <r>
          <rPr>
            <b/>
            <sz val="10"/>
            <color rgb="FF000000"/>
            <rFont val="Tahoma"/>
            <family val="2"/>
          </rPr>
          <t>Murphy, Andrew:</t>
        </r>
        <r>
          <rPr>
            <sz val="10"/>
            <color rgb="FF000000"/>
            <rFont val="Tahoma"/>
            <family val="2"/>
          </rPr>
          <t xml:space="preserve">
</t>
        </r>
        <r>
          <rPr>
            <sz val="10"/>
            <color rgb="FF000000"/>
            <rFont val="Tahoma"/>
            <family val="2"/>
          </rPr>
          <t xml:space="preserve">You will need to reconstruct the groupings in this file - repeat the instructions from Lab 6 task 1d, although you only need to select data from CM2:CV1046
</t>
        </r>
        <r>
          <rPr>
            <sz val="10"/>
            <color rgb="FF000000"/>
            <rFont val="Tahoma"/>
            <family val="2"/>
          </rPr>
          <t>Ignore value 7 ("rather not say") as that is irrelevant for this analysis. You can remove or ignore</t>
        </r>
      </text>
    </comment>
    <comment ref="C43" authorId="0" shapeId="0" xr:uid="{335CEEA2-2786-40F3-B7A3-AA5E48B73390}">
      <text>
        <r>
          <rPr>
            <b/>
            <sz val="9"/>
            <color rgb="FF000000"/>
            <rFont val="Tahoma"/>
            <family val="2"/>
          </rPr>
          <t>Murphy, Andrew:</t>
        </r>
        <r>
          <rPr>
            <sz val="9"/>
            <color rgb="FF000000"/>
            <rFont val="Tahoma"/>
            <family val="2"/>
          </rPr>
          <t xml:space="preserve">
</t>
        </r>
        <r>
          <rPr>
            <sz val="9"/>
            <color rgb="FF000000"/>
            <rFont val="Tahoma"/>
            <family val="2"/>
          </rPr>
          <t>Use the data range CM4:CV1046 for the PivotTable. If you select all the data, or from row 1, the table will fail because of blank cells (eg in CM1)</t>
        </r>
      </text>
    </comment>
    <comment ref="I43" authorId="0" shapeId="0" xr:uid="{22571E9A-6B0D-BF49-BC26-A7F13C61AFB3}">
      <text>
        <r>
          <rPr>
            <b/>
            <sz val="10"/>
            <color rgb="FF000000"/>
            <rFont val="Tahoma"/>
            <family val="2"/>
          </rPr>
          <t>Murphy, Andrew:</t>
        </r>
        <r>
          <rPr>
            <sz val="10"/>
            <color rgb="FF000000"/>
            <rFont val="Tahoma"/>
            <family val="2"/>
          </rPr>
          <t xml:space="preserve">
</t>
        </r>
        <r>
          <rPr>
            <sz val="10"/>
            <color rgb="FF000000"/>
            <rFont val="Tahoma"/>
            <family val="2"/>
          </rPr>
          <t>Remember to duplicate one of the Domains and keep as Count - to get the sample size value (see Lab 6 Task 4)</t>
        </r>
      </text>
    </comment>
    <comment ref="I47" authorId="0" shapeId="0" xr:uid="{DA823FFB-53AB-2D45-A214-E7DC8C27C956}">
      <text>
        <r>
          <rPr>
            <b/>
            <sz val="10"/>
            <color rgb="FF000000"/>
            <rFont val="Tahoma"/>
            <family val="2"/>
          </rPr>
          <t>Murphy, Andrew:</t>
        </r>
        <r>
          <rPr>
            <sz val="10"/>
            <color rgb="FF000000"/>
            <rFont val="Tahoma"/>
            <family val="2"/>
          </rPr>
          <t xml:space="preserve">
</t>
        </r>
        <r>
          <rPr>
            <sz val="10"/>
            <color rgb="FF000000"/>
            <rFont val="Tahoma"/>
            <family val="2"/>
          </rPr>
          <t>So long as you haven't stuffed anything up (eg by using Cut and Paste rather than Copy and Paste), the Z-test calculations in cells N50:P50 should work. If not, download a clean copy of the lab and copy the formulas over to this sheet.</t>
        </r>
      </text>
    </comment>
    <comment ref="D50" authorId="0" shapeId="0" xr:uid="{843E98ED-237B-BA4F-BB8A-DC72C682D374}">
      <text>
        <r>
          <rPr>
            <b/>
            <sz val="10"/>
            <color rgb="FF000000"/>
            <rFont val="Tahoma"/>
            <family val="2"/>
          </rPr>
          <t>Murphy, Andrew:</t>
        </r>
        <r>
          <rPr>
            <sz val="10"/>
            <color rgb="FF000000"/>
            <rFont val="Tahoma"/>
            <family val="2"/>
          </rPr>
          <t xml:space="preserve">
</t>
        </r>
        <r>
          <rPr>
            <sz val="10"/>
            <color rgb="FF000000"/>
            <rFont val="Tahoma"/>
            <family val="2"/>
          </rPr>
          <t>Use Paste Special &gt; Values to retain the pre-formatting of the cells.</t>
        </r>
      </text>
    </comment>
    <comment ref="N56" authorId="1" shapeId="0" xr:uid="{57B4421D-33B8-984E-B7CE-EA2DA079347A}">
      <text>
        <r>
          <rPr>
            <b/>
            <sz val="10"/>
            <color rgb="FF000000"/>
            <rFont val="Tahoma"/>
            <family val="2"/>
          </rPr>
          <t>Andrew Murphy:</t>
        </r>
        <r>
          <rPr>
            <sz val="10"/>
            <color rgb="FF000000"/>
            <rFont val="Tahoma"/>
            <family val="2"/>
          </rPr>
          <t xml:space="preserve">
</t>
        </r>
        <r>
          <rPr>
            <sz val="10"/>
            <color rgb="FF000000"/>
            <rFont val="Tahoma"/>
            <family val="2"/>
          </rPr>
          <t xml:space="preserve">To avoid overwriting the conditional formatting in this cell, and the red fill in O56: 
</t>
        </r>
        <r>
          <rPr>
            <sz val="10"/>
            <color rgb="FF000000"/>
            <rFont val="Tahoma"/>
            <family val="2"/>
          </rPr>
          <t xml:space="preserve">copy M50:P50, then select M51:P57 and </t>
        </r>
        <r>
          <rPr>
            <sz val="10"/>
            <color rgb="FF000000"/>
            <rFont val="Calibri"/>
            <family val="2"/>
          </rPr>
          <t>Paste Special &gt; Formulas</t>
        </r>
        <r>
          <rPr>
            <sz val="10"/>
            <color rgb="FF000000"/>
            <rFont val="Tahoma"/>
            <family val="2"/>
          </rPr>
          <t xml:space="preserve">. 
</t>
        </r>
        <r>
          <rPr>
            <sz val="10"/>
            <color rgb="FF000000"/>
            <rFont val="Tahoma"/>
            <family val="2"/>
          </rPr>
          <t>Do NOT copy the formatting!</t>
        </r>
      </text>
    </comment>
    <comment ref="J73" authorId="0" shapeId="0" xr:uid="{26095DC2-97E7-B549-BE8D-C3A1A12F1E33}">
      <text>
        <r>
          <rPr>
            <b/>
            <sz val="10"/>
            <color rgb="FF000000"/>
            <rFont val="Tahoma"/>
            <family val="2"/>
          </rPr>
          <t>Murphy, Andrew:</t>
        </r>
        <r>
          <rPr>
            <sz val="10"/>
            <color rgb="FF000000"/>
            <rFont val="Tahoma"/>
            <family val="2"/>
          </rPr>
          <t xml:space="preserve">
</t>
        </r>
        <r>
          <rPr>
            <sz val="10"/>
            <color rgb="FF000000"/>
            <rFont val="Tahoma"/>
            <family val="2"/>
          </rPr>
          <t xml:space="preserve">Don't forget: Shift-spacebar to select row; shift-command/cntrl-down arrow to select all data
</t>
        </r>
        <r>
          <rPr>
            <sz val="10"/>
            <color rgb="FF000000"/>
            <rFont val="Tahoma"/>
            <family val="2"/>
          </rPr>
          <t>THEN Custom Sort (so you can tell Excel to ignore the header row), choosing column AY with no headers</t>
        </r>
      </text>
    </comment>
    <comment ref="E77" authorId="1" shapeId="0" xr:uid="{5E907C2E-E0D7-0E47-8144-20EB69929595}">
      <text>
        <r>
          <rPr>
            <b/>
            <sz val="10"/>
            <color rgb="FF000000"/>
            <rFont val="Tahoma"/>
            <family val="2"/>
          </rPr>
          <t>Andrew Murphy:</t>
        </r>
        <r>
          <rPr>
            <sz val="10"/>
            <color rgb="FF000000"/>
            <rFont val="Tahoma"/>
            <family val="2"/>
          </rPr>
          <t xml:space="preserve">
</t>
        </r>
        <r>
          <rPr>
            <sz val="10"/>
            <color rgb="FF000000"/>
            <rFont val="Tahoma"/>
            <family val="2"/>
          </rPr>
          <t xml:space="preserve">If you can see these rows with the filtering active: they are for How Often Buy 1+2+3 (rows 1060-1062) 
</t>
        </r>
        <r>
          <rPr>
            <sz val="10"/>
            <color rgb="FF000000"/>
            <rFont val="Tahoma"/>
            <family val="2"/>
          </rPr>
          <t xml:space="preserve">and How Often Buy 4+5 (rows 1063:1066)
</t>
        </r>
      </text>
    </comment>
    <comment ref="F77" authorId="0" shapeId="0" xr:uid="{56468FCF-087E-884B-9DEB-108DB5B8DCDA}">
      <text>
        <r>
          <rPr>
            <b/>
            <sz val="10"/>
            <color rgb="FF000000"/>
            <rFont val="Tahoma"/>
            <family val="2"/>
          </rPr>
          <t>Murphy, Andrew:</t>
        </r>
        <r>
          <rPr>
            <sz val="10"/>
            <color rgb="FF000000"/>
            <rFont val="Tahoma"/>
            <family val="2"/>
          </rPr>
          <t xml:space="preserve">
</t>
        </r>
        <r>
          <rPr>
            <sz val="10"/>
            <color rgb="FF000000"/>
            <rFont val="Tahoma"/>
            <family val="2"/>
          </rPr>
          <t>Paste Special &gt; Values, Transpose</t>
        </r>
      </text>
    </comment>
    <comment ref="E82" authorId="0" shapeId="0" xr:uid="{00000000-0006-0000-0000-000008000000}">
      <text>
        <r>
          <rPr>
            <b/>
            <sz val="9"/>
            <color rgb="FF000000"/>
            <rFont val="Tahoma"/>
            <family val="2"/>
          </rPr>
          <t>Murphy, Andrew:</t>
        </r>
        <r>
          <rPr>
            <sz val="9"/>
            <color rgb="FF000000"/>
            <rFont val="Tahoma"/>
            <family val="2"/>
          </rPr>
          <t xml:space="preserve">
</t>
        </r>
        <r>
          <rPr>
            <sz val="9"/>
            <color rgb="FF000000"/>
            <rFont val="Tahoma"/>
            <family val="2"/>
          </rPr>
          <t xml:space="preserve">square standard deviation (eg= D76*D76)
</t>
        </r>
        <r>
          <rPr>
            <sz val="9"/>
            <color rgb="FF000000"/>
            <rFont val="Tahoma"/>
            <family val="2"/>
          </rPr>
          <t xml:space="preserve">
</t>
        </r>
        <r>
          <rPr>
            <sz val="9"/>
            <color rgb="FF000000"/>
            <rFont val="Tahoma"/>
            <family val="2"/>
          </rPr>
          <t>The cell highlighting gets a bit confusing here: these are green-box cells, so the yellow highighting should turn green when correct - that does not make them 'Environmental Domain' results!</t>
        </r>
      </text>
    </comment>
    <comment ref="G82" authorId="0" shapeId="0" xr:uid="{2E420B9E-2006-7A4E-9AC0-DB5BB631B9FB}">
      <text>
        <r>
          <rPr>
            <b/>
            <sz val="9"/>
            <color rgb="FF000000"/>
            <rFont val="Tahoma"/>
            <family val="2"/>
          </rPr>
          <t>Murphy, Andrew:</t>
        </r>
        <r>
          <rPr>
            <sz val="9"/>
            <color rgb="FF000000"/>
            <rFont val="Tahoma"/>
            <family val="2"/>
          </rPr>
          <t xml:space="preserve">
</t>
        </r>
        <r>
          <rPr>
            <sz val="9"/>
            <color rgb="FF000000"/>
            <rFont val="Tahoma"/>
            <family val="2"/>
          </rPr>
          <t>square standard deviation (eg= F76*F76)</t>
        </r>
      </text>
    </comment>
    <comment ref="K85" authorId="1" shapeId="0" xr:uid="{FA3DF04A-EAC7-0445-81AA-193CE1C8E04A}">
      <text>
        <r>
          <rPr>
            <b/>
            <sz val="10"/>
            <color rgb="FF000000"/>
            <rFont val="Tahoma"/>
            <family val="2"/>
          </rPr>
          <t>Andrew Murphy:</t>
        </r>
        <r>
          <rPr>
            <sz val="10"/>
            <color rgb="FF000000"/>
            <rFont val="Tahoma"/>
            <family val="2"/>
          </rPr>
          <t xml:space="preserve">
</t>
        </r>
        <r>
          <rPr>
            <sz val="10"/>
            <color rgb="FF000000"/>
            <rFont val="Tahoma"/>
            <family val="2"/>
          </rPr>
          <t xml:space="preserve">These cells will be blank in the output Excel generates - that is normal!
</t>
        </r>
        <r>
          <rPr>
            <sz val="10"/>
            <color rgb="FF000000"/>
            <rFont val="Tahoma"/>
            <family val="2"/>
          </rPr>
          <t>The test results are placed in the Variable 1 column</t>
        </r>
      </text>
    </comment>
    <comment ref="F103" authorId="0" shapeId="0" xr:uid="{00000000-0006-0000-0000-000009000000}">
      <text>
        <r>
          <rPr>
            <b/>
            <sz val="10"/>
            <color rgb="FF000000"/>
            <rFont val="Tahoma"/>
            <family val="2"/>
          </rPr>
          <t>Murphy, Andrew:</t>
        </r>
        <r>
          <rPr>
            <sz val="10"/>
            <color rgb="FF000000"/>
            <rFont val="Tahoma"/>
            <family val="2"/>
          </rPr>
          <t xml:space="preserve">
</t>
        </r>
        <r>
          <rPr>
            <sz val="10"/>
            <color rgb="FF000000"/>
            <rFont val="Tahoma"/>
            <family val="2"/>
          </rPr>
          <t xml:space="preserve">Hint: are you in a rejection region? (see image)
</t>
        </r>
        <r>
          <rPr>
            <sz val="10"/>
            <color rgb="FF000000"/>
            <rFont val="Tahoma"/>
            <family val="2"/>
          </rPr>
          <t xml:space="preserve">If yes: reject null hypothesi (can say there is a significant difference in means)
</t>
        </r>
        <r>
          <rPr>
            <sz val="10"/>
            <color rgb="FF000000"/>
            <rFont val="Tahoma"/>
            <family val="2"/>
          </rPr>
          <t xml:space="preserve">If not: cannot reject null hypothesis (cannot say there is a significant difference) [two-tailed test]
</t>
        </r>
      </text>
    </comment>
    <comment ref="E109" authorId="0" shapeId="0" xr:uid="{00000000-0006-0000-0000-00000A000000}">
      <text>
        <r>
          <rPr>
            <b/>
            <sz val="10"/>
            <color rgb="FF000000"/>
            <rFont val="Tahoma"/>
            <family val="2"/>
          </rPr>
          <t>Murphy, Andrew:</t>
        </r>
        <r>
          <rPr>
            <sz val="10"/>
            <color rgb="FF000000"/>
            <rFont val="Tahoma"/>
            <family val="2"/>
          </rPr>
          <t xml:space="preserve">
</t>
        </r>
        <r>
          <rPr>
            <sz val="10"/>
            <color rgb="FF000000"/>
            <rFont val="Tahoma"/>
            <family val="2"/>
          </rPr>
          <t xml:space="preserve">You may need to fix the cell references, if you've inserted or deleted rows/columns
</t>
        </r>
        <r>
          <rPr>
            <sz val="10"/>
            <color rgb="FF000000"/>
            <rFont val="Tahoma"/>
            <family val="2"/>
          </rPr>
          <t xml:space="preserve">
</t>
        </r>
        <r>
          <rPr>
            <sz val="10"/>
            <color rgb="FF000000"/>
            <rFont val="Tahoma"/>
            <family val="2"/>
          </rPr>
          <t>NB: you can create PivotCharts from PivotTable data - in which case, the PivotChart is tied to what the table is showing (so change the table and the chart changes too). We will explore this in Lab 8.</t>
        </r>
      </text>
    </comment>
    <comment ref="I110" authorId="1" shapeId="0" xr:uid="{1200EE3A-FA4D-984F-826B-7C26D19CDDC4}">
      <text>
        <r>
          <rPr>
            <b/>
            <sz val="10"/>
            <color rgb="FF000000"/>
            <rFont val="Tahoma"/>
            <family val="2"/>
          </rPr>
          <t>Andrew Murphy:</t>
        </r>
        <r>
          <rPr>
            <sz val="10"/>
            <color rgb="FF000000"/>
            <rFont val="Tahoma"/>
            <family val="2"/>
          </rPr>
          <t xml:space="preserve">
</t>
        </r>
        <r>
          <rPr>
            <sz val="10"/>
            <color rgb="FF000000"/>
            <rFont val="Tahoma"/>
            <family val="2"/>
          </rPr>
          <t>These cells need completing - the others should be filled from the tasks above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Andrew Murphy</author>
    <author>Murphy, Andrew</author>
  </authors>
  <commentList>
    <comment ref="K11" authorId="0" shapeId="0" xr:uid="{F9AD6310-F7AC-F84C-9BD3-1DD41CDDDBBF}">
      <text>
        <r>
          <rPr>
            <b/>
            <sz val="10"/>
            <color rgb="FF000000"/>
            <rFont val="Tahoma"/>
            <family val="2"/>
          </rPr>
          <t>Andrew Murphy:</t>
        </r>
        <r>
          <rPr>
            <sz val="10"/>
            <color rgb="FF000000"/>
            <rFont val="Tahoma"/>
            <family val="2"/>
          </rPr>
          <t xml:space="preserve">
</t>
        </r>
        <r>
          <rPr>
            <sz val="10"/>
            <color rgb="FF000000"/>
            <rFont val="Tahoma"/>
            <family val="2"/>
          </rPr>
          <t xml:space="preserve">Results in SustainabilityData cells CO1069:CO1071 will be 0 or give an #DIV/0! error if the composite variable columns CO:CV are blank - you need to have calculated these first (which you did in Lab 7 Task 1).
</t>
        </r>
        <r>
          <rPr>
            <sz val="10"/>
            <color rgb="FF000000"/>
            <rFont val="Tahoma"/>
            <family val="2"/>
          </rPr>
          <t>The mean value for Literacy should also already be calculated in cell CV1068 - check that it is correct.</t>
        </r>
      </text>
    </comment>
    <comment ref="H13" authorId="0" shapeId="0" xr:uid="{1C81A1D9-95FD-8B45-9F34-6F311349A3B5}">
      <text>
        <r>
          <rPr>
            <b/>
            <sz val="10"/>
            <color rgb="FF000000"/>
            <rFont val="Tahoma"/>
            <family val="2"/>
          </rPr>
          <t>Andrew Murphy:</t>
        </r>
        <r>
          <rPr>
            <sz val="10"/>
            <color rgb="FF000000"/>
            <rFont val="Tahoma"/>
            <family val="2"/>
          </rPr>
          <t xml:space="preserve">
</t>
        </r>
        <r>
          <rPr>
            <sz val="10"/>
            <color rgb="FF000000"/>
            <rFont val="Tahoma"/>
            <family val="2"/>
          </rPr>
          <t>Note the lack of $ in front of CO: thus the column you are wanting to count will update as you copy the formula across (but the criterion range doesn't, as it is fixed</t>
        </r>
      </text>
    </comment>
    <comment ref="I13" authorId="1" shapeId="0" xr:uid="{00000000-0006-0000-0000-000003000000}">
      <text>
        <r>
          <rPr>
            <b/>
            <sz val="10"/>
            <color rgb="FF000000"/>
            <rFont val="Tahoma"/>
            <family val="2"/>
          </rPr>
          <t xml:space="preserve">Murphy, Andrew: </t>
        </r>
        <r>
          <rPr>
            <sz val="10"/>
            <color rgb="FF000000"/>
            <rFont val="Tahoma"/>
            <family val="2"/>
          </rPr>
          <t xml:space="preserve">Breaking it down: 
</t>
        </r>
        <r>
          <rPr>
            <b/>
            <i/>
            <sz val="10"/>
            <color rgb="FF000000"/>
            <rFont val="Tahoma"/>
            <family val="2"/>
          </rPr>
          <t>SustainabilityData!$CV$5:$CV$1046</t>
        </r>
        <r>
          <rPr>
            <sz val="10"/>
            <color rgb="FF000000"/>
            <rFont val="Tahoma"/>
            <family val="2"/>
          </rPr>
          <t xml:space="preserve">: this is the range for Literacy values 
</t>
        </r>
        <r>
          <rPr>
            <b/>
            <i/>
            <sz val="10"/>
            <color rgb="FF000000"/>
            <rFont val="Tahoma"/>
            <family val="2"/>
          </rPr>
          <t>&gt;$CV$1068</t>
        </r>
        <r>
          <rPr>
            <sz val="10"/>
            <color rgb="FF000000"/>
            <rFont val="Tahoma"/>
            <family val="2"/>
          </rPr>
          <t xml:space="preserve">, include if above the mean value calculated in that cell
</t>
        </r>
        <r>
          <rPr>
            <b/>
            <i/>
            <sz val="10"/>
            <color rgb="FF000000"/>
            <rFont val="Tahoma"/>
            <family val="2"/>
          </rPr>
          <t>SustainabilityData!$CO$5:$CO$1046</t>
        </r>
        <r>
          <rPr>
            <sz val="10"/>
            <color rgb="FF000000"/>
            <rFont val="Tahoma"/>
            <family val="2"/>
          </rPr>
          <t>: this is the range for Societal to include (or not)</t>
        </r>
      </text>
    </comment>
    <comment ref="M41" authorId="0" shapeId="0" xr:uid="{C1EC9377-AE39-E642-BF33-6CB75C75C130}">
      <text>
        <r>
          <rPr>
            <b/>
            <sz val="10"/>
            <color rgb="FF000000"/>
            <rFont val="Tahoma"/>
            <family val="2"/>
          </rPr>
          <t>Andrew Murphy:</t>
        </r>
        <r>
          <rPr>
            <sz val="10"/>
            <color rgb="FF000000"/>
            <rFont val="Tahoma"/>
            <family val="2"/>
          </rPr>
          <t xml:space="preserve">
</t>
        </r>
        <r>
          <rPr>
            <sz val="10"/>
            <color rgb="FF000000"/>
            <rFont val="Tahoma"/>
            <family val="2"/>
          </rPr>
          <t xml:space="preserve">You can copy cells CO5:CV5 in the SustainabilityData sheet, and paste into CO5:CV5 of the ClassData sheet, since these are set up the same way. Then copy down to row 372.
</t>
        </r>
        <r>
          <rPr>
            <sz val="10"/>
            <color rgb="FF000000"/>
            <rFont val="Tahoma"/>
            <family val="2"/>
          </rPr>
          <t>Note there is an extra column (CW), which demarcates the semester in which students answered the survey. This isn't used in the lab, but you could use it for the report if you want (eg Splicing PivotTables)</t>
        </r>
      </text>
    </comment>
    <comment ref="G44" authorId="0" shapeId="0" xr:uid="{3E4E6710-9FC0-0741-93D5-0A3F09E61F4C}">
      <text>
        <r>
          <rPr>
            <b/>
            <sz val="10"/>
            <color rgb="FF000000"/>
            <rFont val="Tahoma"/>
            <family val="2"/>
          </rPr>
          <t>Andrew Murphy:</t>
        </r>
        <r>
          <rPr>
            <sz val="10"/>
            <color rgb="FF000000"/>
            <rFont val="Tahoma"/>
            <family val="2"/>
          </rPr>
          <t xml:space="preserve">
</t>
        </r>
        <r>
          <rPr>
            <sz val="10"/>
            <color rgb="FF000000"/>
            <rFont val="Tahoma"/>
            <family val="2"/>
          </rPr>
          <t xml:space="preserve">This reduces the data array Excel calculates the descriptive statistics for. 
</t>
        </r>
        <r>
          <rPr>
            <sz val="10"/>
            <color rgb="FF000000"/>
            <rFont val="Tahoma"/>
            <family val="2"/>
          </rPr>
          <t xml:space="preserve">Since rows 373-1046 should be blank (and mostly hidden), doing this step should make no difference to the outcome. 
</t>
        </r>
        <r>
          <rPr>
            <sz val="10"/>
            <color rgb="FF000000"/>
            <rFont val="Tahoma"/>
            <family val="2"/>
          </rPr>
          <t>But just in case you enter some data in the blank rows beneath the data, this is the safest approach</t>
        </r>
      </text>
    </comment>
    <comment ref="I67" authorId="1" shapeId="0" xr:uid="{C3E118D4-5D0F-1240-B6DB-D155E91D8211}">
      <text>
        <r>
          <rPr>
            <b/>
            <sz val="10"/>
            <color rgb="FF000000"/>
            <rFont val="Tahoma"/>
            <family val="2"/>
          </rPr>
          <t>Murphy, Andrew:</t>
        </r>
        <r>
          <rPr>
            <sz val="10"/>
            <color rgb="FF000000"/>
            <rFont val="Tahoma"/>
            <family val="2"/>
          </rPr>
          <t xml:space="preserve">
</t>
        </r>
        <r>
          <rPr>
            <sz val="10"/>
            <color rgb="FF000000"/>
            <rFont val="Tahoma"/>
            <family val="2"/>
          </rPr>
          <t xml:space="preserve">Don't forget: Shift-spacebar to select row; shift-command/cntrl-down arrow to select all data
</t>
        </r>
        <r>
          <rPr>
            <sz val="10"/>
            <color rgb="FF000000"/>
            <rFont val="Tahoma"/>
            <family val="2"/>
          </rPr>
          <t xml:space="preserve">THEN Custom Sort (so you can tell Excel to ignore the header row), choosing column AY with no headers
</t>
        </r>
        <r>
          <rPr>
            <sz val="10"/>
            <color rgb="FF000000"/>
            <rFont val="Tahoma"/>
            <family val="2"/>
          </rPr>
          <t>If your data is already sorted, you won't need to resort.</t>
        </r>
      </text>
    </comment>
    <comment ref="I68" authorId="1" shapeId="0" xr:uid="{00000000-0006-0000-0000-000006000000}">
      <text>
        <r>
          <rPr>
            <b/>
            <sz val="10"/>
            <color rgb="FF000000"/>
            <rFont val="Tahoma"/>
            <family val="2"/>
          </rPr>
          <t>Murphy, Andrew:</t>
        </r>
        <r>
          <rPr>
            <sz val="10"/>
            <color rgb="FF000000"/>
            <rFont val="Tahoma"/>
            <family val="2"/>
          </rPr>
          <t xml:space="preserve">
</t>
        </r>
        <r>
          <rPr>
            <sz val="10"/>
            <color rgb="FF000000"/>
            <rFont val="Tahoma"/>
            <family val="2"/>
          </rPr>
          <t xml:space="preserve">Don't forget: Shift-spacebar to select row; shift-command/cntrl-down arrow to select all data
</t>
        </r>
        <r>
          <rPr>
            <sz val="10"/>
            <color rgb="FF000000"/>
            <rFont val="Tahoma"/>
            <family val="2"/>
          </rPr>
          <t>THEN Custom Sort (so you can tell Excel to ignore the header row), choosing column AY with no headers</t>
        </r>
      </text>
    </comment>
    <comment ref="L69" authorId="0" shapeId="0" xr:uid="{905946F1-3317-5446-AC70-4551687F4116}">
      <text>
        <r>
          <rPr>
            <b/>
            <sz val="10"/>
            <color rgb="FF000000"/>
            <rFont val="Tahoma"/>
            <family val="2"/>
          </rPr>
          <t>Andrew Murphy:</t>
        </r>
        <r>
          <rPr>
            <sz val="10"/>
            <color rgb="FF000000"/>
            <rFont val="Tahoma"/>
            <family val="2"/>
          </rPr>
          <t xml:space="preserve">
</t>
        </r>
        <r>
          <rPr>
            <sz val="10"/>
            <color rgb="FF000000"/>
            <rFont val="Tahoma"/>
            <family val="2"/>
          </rPr>
          <t xml:space="preserve">This should paste the whole range CX6:DB1046
</t>
        </r>
        <r>
          <rPr>
            <sz val="10"/>
            <color rgb="FF000000"/>
            <rFont val="Tahoma"/>
            <family val="2"/>
          </rPr>
          <t xml:space="preserve">
</t>
        </r>
        <r>
          <rPr>
            <sz val="10"/>
            <color rgb="FF000000"/>
            <rFont val="Tahoma"/>
            <family val="2"/>
          </rPr>
          <t>Also: the cells to the right (columns DD to DH) should all change from TRUE to FALSE - they are no longer blank, which is what is being checked for here.</t>
        </r>
      </text>
    </comment>
    <comment ref="I71" authorId="0" shapeId="0" xr:uid="{D6B19E1F-8509-1D44-9446-40677F6C67F7}">
      <text>
        <r>
          <rPr>
            <b/>
            <sz val="10"/>
            <color rgb="FF000000"/>
            <rFont val="Tahoma"/>
            <family val="2"/>
          </rPr>
          <t>Andrew Murphy:</t>
        </r>
        <r>
          <rPr>
            <sz val="10"/>
            <color rgb="FF000000"/>
            <rFont val="Tahoma"/>
            <family val="2"/>
          </rPr>
          <t xml:space="preserve">
</t>
        </r>
        <r>
          <rPr>
            <sz val="10"/>
            <color rgb="FF000000"/>
            <rFont val="Tahoma"/>
            <family val="2"/>
          </rPr>
          <t xml:space="preserve">You could alternatively just paste into CX5 - the same result.
</t>
        </r>
        <r>
          <rPr>
            <sz val="10"/>
            <color rgb="FF000000"/>
            <rFont val="Tahoma"/>
            <family val="2"/>
          </rPr>
          <t xml:space="preserve">
</t>
        </r>
        <r>
          <rPr>
            <sz val="10"/>
            <color rgb="FF000000"/>
            <rFont val="Tahoma"/>
            <family val="2"/>
          </rPr>
          <t xml:space="preserve">You may be wondering why we included the "x" at the end of the formula in step 2, which we now need to remove.
</t>
        </r>
        <r>
          <rPr>
            <sz val="10"/>
            <color rgb="FF000000"/>
            <rFont val="Tahoma"/>
            <family val="2"/>
          </rPr>
          <t xml:space="preserve">The reason is if we used "" [which usually works just fine], in this case returns a hidden character which the ANOVA process does not like, and we cannot search for that character to remove it.
</t>
        </r>
        <r>
          <rPr>
            <sz val="10"/>
            <color rgb="FF000000"/>
            <rFont val="Tahoma"/>
            <family val="2"/>
          </rPr>
          <t>Using a known "error" character like "x" gives us something to search for and replace - which keeps ANOVA happy.</t>
        </r>
      </text>
    </comment>
    <comment ref="L72" authorId="0" shapeId="0" xr:uid="{8990C7B4-B25A-1B40-98EA-BBB51ADAEC27}">
      <text>
        <r>
          <rPr>
            <b/>
            <sz val="10"/>
            <color rgb="FF000000"/>
            <rFont val="Tahoma"/>
            <family val="2"/>
          </rPr>
          <t>Andrew Murphy:</t>
        </r>
        <r>
          <rPr>
            <sz val="10"/>
            <color rgb="FF000000"/>
            <rFont val="Tahoma"/>
            <family val="2"/>
          </rPr>
          <t xml:space="preserve">
</t>
        </r>
        <r>
          <rPr>
            <sz val="10"/>
            <color rgb="FF000000"/>
            <rFont val="Tahoma"/>
            <family val="2"/>
          </rPr>
          <t>Tthe IsBlank? cells should now all be TRUE</t>
        </r>
      </text>
    </comment>
    <comment ref="I81" authorId="1" shapeId="0" xr:uid="{00000000-0006-0000-0000-000007000000}">
      <text>
        <r>
          <rPr>
            <b/>
            <sz val="10"/>
            <color rgb="FF000000"/>
            <rFont val="Tahoma"/>
            <family val="2"/>
          </rPr>
          <t>Murphy, Andrew:</t>
        </r>
        <r>
          <rPr>
            <sz val="10"/>
            <color rgb="FF000000"/>
            <rFont val="Tahoma"/>
            <family val="2"/>
          </rPr>
          <t xml:space="preserve">
</t>
        </r>
        <r>
          <rPr>
            <sz val="10"/>
            <color rgb="FF000000"/>
            <rFont val="Tahoma"/>
            <family val="2"/>
          </rPr>
          <t xml:space="preserve">Standard error of the mean is standard deviation (which is the square root of variance) 
</t>
        </r>
        <r>
          <rPr>
            <sz val="10"/>
            <color rgb="FF000000"/>
            <rFont val="Tahoma"/>
            <family val="2"/>
          </rPr>
          <t>divided by the square root of sample size.</t>
        </r>
      </text>
    </comment>
    <comment ref="J81" authorId="1" shapeId="0" xr:uid="{00000000-0006-0000-0000-000008000000}">
      <text>
        <r>
          <rPr>
            <b/>
            <sz val="10"/>
            <color rgb="FF000000"/>
            <rFont val="Tahoma"/>
            <family val="2"/>
          </rPr>
          <t>Murphy, Andrew:</t>
        </r>
        <r>
          <rPr>
            <sz val="10"/>
            <color rgb="FF000000"/>
            <rFont val="Tahoma"/>
            <family val="2"/>
          </rPr>
          <t xml:space="preserve">
</t>
        </r>
        <r>
          <rPr>
            <sz val="10"/>
            <color rgb="FF000000"/>
            <rFont val="Tahoma"/>
            <family val="2"/>
          </rPr>
          <t>Mean - 1.96 * StdError</t>
        </r>
      </text>
    </comment>
    <comment ref="K81" authorId="1" shapeId="0" xr:uid="{00000000-0006-0000-0000-000009000000}">
      <text>
        <r>
          <rPr>
            <b/>
            <sz val="10"/>
            <color rgb="FF000000"/>
            <rFont val="Tahoma"/>
            <family val="2"/>
          </rPr>
          <t>Murphy, Andrew:</t>
        </r>
        <r>
          <rPr>
            <sz val="10"/>
            <color rgb="FF000000"/>
            <rFont val="Tahoma"/>
            <family val="2"/>
          </rPr>
          <t xml:space="preserve">
</t>
        </r>
        <r>
          <rPr>
            <sz val="10"/>
            <color rgb="FF000000"/>
            <rFont val="Tahoma"/>
            <family val="2"/>
          </rPr>
          <t>Mean + 1.96 * StdError</t>
        </r>
      </text>
    </comment>
    <comment ref="F101" authorId="1" shapeId="0" xr:uid="{00000000-0006-0000-0000-00000A000000}">
      <text>
        <r>
          <rPr>
            <b/>
            <sz val="10"/>
            <color rgb="FF000000"/>
            <rFont val="Tahoma"/>
            <family val="2"/>
          </rPr>
          <t>Murphy, Andrew:</t>
        </r>
        <r>
          <rPr>
            <sz val="10"/>
            <color rgb="FF000000"/>
            <rFont val="Tahoma"/>
            <family val="2"/>
          </rPr>
          <t xml:space="preserve">
</t>
        </r>
        <r>
          <rPr>
            <sz val="10"/>
            <color rgb="FF000000"/>
            <rFont val="Tahoma"/>
            <family val="2"/>
          </rPr>
          <t xml:space="preserve">Unlike ANOVA, the variables don't have to be in separate columns. You could sort the whole dataset, and point to parts of the same column - just like the z-test in Lab 7. 
</t>
        </r>
        <r>
          <rPr>
            <sz val="10"/>
            <color rgb="FF000000"/>
            <rFont val="Tahoma"/>
            <family val="2"/>
          </rPr>
          <t xml:space="preserve">But since we have </t>
        </r>
        <r>
          <rPr>
            <sz val="10"/>
            <color rgb="FF000000"/>
            <rFont val="Calibri"/>
            <family val="2"/>
          </rPr>
          <t xml:space="preserve">already </t>
        </r>
        <r>
          <rPr>
            <sz val="10"/>
            <color rgb="FF000000"/>
            <rFont val="Tahoma"/>
            <family val="2"/>
          </rPr>
          <t xml:space="preserve">separated the data, we might as well use those.
</t>
        </r>
        <r>
          <rPr>
            <sz val="10"/>
            <color rgb="FF000000"/>
            <rFont val="Tahoma"/>
            <family val="2"/>
          </rPr>
          <t>In this case you can use the whole range rather than exact rows ($DA$5:$DA$1046) since everything else is blank.</t>
        </r>
      </text>
    </comment>
    <comment ref="E135" authorId="0" shapeId="0" xr:uid="{3BFBB5CB-DBDB-D84D-B960-B7249045ABF5}">
      <text>
        <r>
          <rPr>
            <b/>
            <sz val="10"/>
            <color rgb="FF000000"/>
            <rFont val="Tahoma"/>
            <family val="2"/>
          </rPr>
          <t>Andrew Murphy:</t>
        </r>
        <r>
          <rPr>
            <sz val="10"/>
            <color rgb="FF000000"/>
            <rFont val="Tahoma"/>
            <family val="2"/>
          </rPr>
          <t xml:space="preserve">
</t>
        </r>
        <r>
          <rPr>
            <sz val="10"/>
            <color rgb="FF000000"/>
            <rFont val="Tahoma"/>
            <family val="2"/>
          </rPr>
          <t>NB: The Class Data sheet does not include level 6 ("don't know") for some of the data, but you may see a "Blank" instead - which you should filter out</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Andrew Murphy</author>
    <author>Murphy, Andrew</author>
  </authors>
  <commentList>
    <comment ref="D3" authorId="0" shapeId="0" xr:uid="{00000000-0006-0000-0100-000001000000}">
      <text>
        <r>
          <rPr>
            <b/>
            <sz val="10"/>
            <color rgb="FF000000"/>
            <rFont val="Tahoma"/>
            <family val="2"/>
          </rPr>
          <t>Andrew Murphy:</t>
        </r>
        <r>
          <rPr>
            <sz val="10"/>
            <color rgb="FF000000"/>
            <rFont val="Tahoma"/>
            <family val="2"/>
          </rPr>
          <t xml:space="preserve">
</t>
        </r>
        <r>
          <rPr>
            <sz val="10"/>
            <color rgb="FF000000"/>
            <rFont val="Calibri"/>
            <family val="2"/>
          </rPr>
          <t xml:space="preserve">To see the full range of regions, click in the forumula bar and use the down arrow to scroll down
</t>
        </r>
      </text>
    </comment>
    <comment ref="Q3" authorId="0" shapeId="0" xr:uid="{00000000-0006-0000-0100-000002000000}">
      <text>
        <r>
          <rPr>
            <b/>
            <sz val="10"/>
            <color rgb="FF000000"/>
            <rFont val="Tahoma"/>
            <family val="2"/>
          </rPr>
          <t>Andrew Murphy:</t>
        </r>
        <r>
          <rPr>
            <sz val="10"/>
            <color rgb="FF000000"/>
            <rFont val="Tahoma"/>
            <family val="2"/>
          </rPr>
          <t xml:space="preserve">
</t>
        </r>
        <r>
          <rPr>
            <sz val="10"/>
            <color rgb="FF000000"/>
            <rFont val="Tahoma"/>
            <family val="2"/>
          </rPr>
          <t>To see the full range of ethnicities, click in the forumula bar and use the down arrow to scroll down</t>
        </r>
      </text>
    </comment>
    <comment ref="AE4" authorId="1" shapeId="0" xr:uid="{59A8D7C5-4B42-F047-968B-4DA94AC007B2}">
      <text>
        <r>
          <rPr>
            <b/>
            <sz val="10"/>
            <color rgb="FF000000"/>
            <rFont val="Tahoma"/>
            <family val="2"/>
          </rPr>
          <t>Murphy, Andrew:</t>
        </r>
        <r>
          <rPr>
            <sz val="10"/>
            <color rgb="FF000000"/>
            <rFont val="Tahoma"/>
            <family val="2"/>
          </rPr>
          <t xml:space="preserve">
</t>
        </r>
        <r>
          <rPr>
            <sz val="10"/>
            <color rgb="FF000000"/>
            <rFont val="Tahoma"/>
            <family val="2"/>
          </rPr>
          <t>There was also an "other" option, omitted for simplicity here</t>
        </r>
      </text>
    </comment>
    <comment ref="B1048" authorId="0" shapeId="0" xr:uid="{00000000-0006-0000-0100-000003000000}">
      <text>
        <r>
          <rPr>
            <b/>
            <sz val="10"/>
            <color rgb="FF000000"/>
            <rFont val="Tahoma"/>
            <family val="2"/>
          </rPr>
          <t>Andrew Murphy:</t>
        </r>
        <r>
          <rPr>
            <sz val="10"/>
            <color rgb="FF000000"/>
            <rFont val="Tahoma"/>
            <family val="2"/>
          </rPr>
          <t xml:space="preserve">
</t>
        </r>
        <r>
          <rPr>
            <sz val="10"/>
            <color rgb="FF000000"/>
            <rFont val="Tahoma"/>
            <family val="2"/>
          </rPr>
          <t>You can use these boxes for =countif()</t>
        </r>
      </text>
    </comment>
    <comment ref="C1053" authorId="0" shapeId="0" xr:uid="{61DD5C5D-E080-F54C-8881-57FD4668D9C3}">
      <text>
        <r>
          <rPr>
            <b/>
            <sz val="10"/>
            <color rgb="FF000000"/>
            <rFont val="Tahoma"/>
            <family val="2"/>
          </rPr>
          <t>Andrew Murphy:</t>
        </r>
        <r>
          <rPr>
            <sz val="10"/>
            <color rgb="FF000000"/>
            <rFont val="Tahoma"/>
            <family val="2"/>
          </rPr>
          <t xml:space="preserve">
</t>
        </r>
        <r>
          <rPr>
            <sz val="10"/>
            <color rgb="FF000000"/>
            <rFont val="Tahoma"/>
            <family val="2"/>
          </rPr>
          <t>You can use these boxes for =countif()</t>
        </r>
      </text>
    </comment>
    <comment ref="AX1053" authorId="1" shapeId="0" xr:uid="{FD36EFC5-D746-E941-B26F-D809F698B281}">
      <text>
        <r>
          <rPr>
            <b/>
            <sz val="9"/>
            <color rgb="FF000000"/>
            <rFont val="Tahoma"/>
            <family val="2"/>
          </rPr>
          <t>Murphy, Andrew:</t>
        </r>
        <r>
          <rPr>
            <sz val="9"/>
            <color rgb="FF000000"/>
            <rFont val="Tahoma"/>
            <family val="2"/>
          </rPr>
          <t xml:space="preserve">
</t>
        </r>
        <r>
          <rPr>
            <sz val="9"/>
            <color rgb="FF000000"/>
            <rFont val="Tahoma"/>
            <family val="2"/>
          </rPr>
          <t>These 'Don't knows' should be excluded from your mean and standard deviation calculations - including the 6s will increase both the mean and stddev.</t>
        </r>
      </text>
    </comment>
    <comment ref="AX1054" authorId="0" shapeId="0" xr:uid="{00000000-0006-0000-0100-000005000000}">
      <text>
        <r>
          <rPr>
            <b/>
            <sz val="10"/>
            <color rgb="FF000000"/>
            <rFont val="Tahoma"/>
            <family val="2"/>
          </rPr>
          <t>Andrew Murphy:</t>
        </r>
        <r>
          <rPr>
            <sz val="10"/>
            <color rgb="FF000000"/>
            <rFont val="Tahoma"/>
            <family val="2"/>
          </rPr>
          <t xml:space="preserve">
</t>
        </r>
        <r>
          <rPr>
            <sz val="10"/>
            <color rgb="FF000000"/>
            <rFont val="Tahoma"/>
            <family val="2"/>
          </rPr>
          <t>=average of the original data above (rows 5 to 1046)</t>
        </r>
      </text>
    </comment>
    <comment ref="AX1055" authorId="0" shapeId="0" xr:uid="{00000000-0006-0000-0100-000006000000}">
      <text>
        <r>
          <rPr>
            <b/>
            <sz val="10"/>
            <color rgb="FF000000"/>
            <rFont val="Tahoma"/>
            <family val="2"/>
          </rPr>
          <t>Andrew Murphy:</t>
        </r>
        <r>
          <rPr>
            <sz val="10"/>
            <color rgb="FF000000"/>
            <rFont val="Tahoma"/>
            <family val="2"/>
          </rPr>
          <t xml:space="preserve">
</t>
        </r>
        <r>
          <rPr>
            <sz val="10"/>
            <color rgb="FF000000"/>
            <rFont val="Tahoma"/>
            <family val="2"/>
          </rPr>
          <t>=stdev() for the original data above (rows 5 to 1046)</t>
        </r>
      </text>
    </comment>
    <comment ref="CN1069" authorId="0" shapeId="0" xr:uid="{0E16FA8D-186F-B749-BE90-699CE340DB0F}">
      <text>
        <r>
          <rPr>
            <b/>
            <sz val="10"/>
            <color rgb="FF000000"/>
            <rFont val="Tahoma"/>
            <family val="2"/>
          </rPr>
          <t>Andrew Murphy:</t>
        </r>
        <r>
          <rPr>
            <sz val="10"/>
            <color rgb="FF000000"/>
            <rFont val="Tahoma"/>
            <family val="2"/>
          </rPr>
          <t xml:space="preserve">
</t>
        </r>
        <r>
          <rPr>
            <sz val="14"/>
            <color rgb="FF000000"/>
            <rFont val="Calibri"/>
            <family val="2"/>
            <scheme val="minor"/>
          </rPr>
          <t>This is a formula which will resolve to showing above the mean value once you've calculated the Literacy composite variable, and thus the mean value in cell CV1068</t>
        </r>
      </text>
    </comment>
    <comment ref="CN1073" authorId="0" shapeId="0" xr:uid="{0F61ECE1-1BC8-C644-A0A1-071950FB6512}">
      <text>
        <r>
          <rPr>
            <b/>
            <sz val="10"/>
            <color rgb="FF000000"/>
            <rFont val="Tahoma"/>
            <family val="2"/>
          </rPr>
          <t>Andrew Murphy:</t>
        </r>
        <r>
          <rPr>
            <sz val="10"/>
            <color rgb="FF000000"/>
            <rFont val="Tahoma"/>
            <family val="2"/>
          </rPr>
          <t xml:space="preserve">
</t>
        </r>
        <r>
          <rPr>
            <sz val="10"/>
            <color rgb="FF000000"/>
            <rFont val="Calibri"/>
            <family val="2"/>
            <scheme val="minor"/>
          </rPr>
          <t>This is a formula which will resolve to showing below the mean value once you've calculated the Literacy composite variable, and thus the mean value in cell CV1068</t>
        </r>
        <r>
          <rPr>
            <sz val="10"/>
            <color rgb="FF000000"/>
            <rFont val="Calibri"/>
            <family val="2"/>
            <scheme val="minor"/>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Andrew Murphy</author>
    <author>Murphy, Andrew</author>
  </authors>
  <commentList>
    <comment ref="Q3" authorId="0" shapeId="0" xr:uid="{4B340B43-C970-AF46-8C0F-01598B6E2811}">
      <text>
        <r>
          <rPr>
            <b/>
            <sz val="11"/>
            <color rgb="FF000000"/>
            <rFont val="Calibri"/>
            <family val="2"/>
          </rPr>
          <t>Andrew Murphy:</t>
        </r>
        <r>
          <rPr>
            <b/>
            <sz val="10"/>
            <color rgb="FF000000"/>
            <rFont val="Tahoma"/>
            <family val="2"/>
          </rPr>
          <t xml:space="preserve">
</t>
        </r>
        <r>
          <rPr>
            <b/>
            <sz val="10"/>
            <color rgb="FF000000"/>
            <rFont val="Tahoma"/>
            <family val="2"/>
          </rPr>
          <t>To see the full range of ethnicities, click in the forumula bar and use the down arrow to scroll down</t>
        </r>
      </text>
    </comment>
    <comment ref="B1049" authorId="0" shapeId="0" xr:uid="{47C99E17-3316-DB40-AA72-4750F51AD6AC}">
      <text>
        <r>
          <rPr>
            <b/>
            <sz val="10"/>
            <color rgb="FF000000"/>
            <rFont val="Tahoma"/>
            <family val="2"/>
          </rPr>
          <t>Andrew Murphy:</t>
        </r>
        <r>
          <rPr>
            <sz val="10"/>
            <color rgb="FF000000"/>
            <rFont val="Tahoma"/>
            <family val="2"/>
          </rPr>
          <t xml:space="preserve">
</t>
        </r>
        <r>
          <rPr>
            <sz val="10"/>
            <color rgb="FF000000"/>
            <rFont val="Tahoma"/>
            <family val="2"/>
          </rPr>
          <t>You can use these boxes for =countif()</t>
        </r>
      </text>
    </comment>
    <comment ref="C1054" authorId="0" shapeId="0" xr:uid="{9DC91866-704A-4140-881B-7164664EDB8D}">
      <text>
        <r>
          <rPr>
            <b/>
            <sz val="10"/>
            <color rgb="FF000000"/>
            <rFont val="Tahoma"/>
            <family val="2"/>
          </rPr>
          <t>Andrew Murphy:</t>
        </r>
        <r>
          <rPr>
            <sz val="10"/>
            <color rgb="FF000000"/>
            <rFont val="Tahoma"/>
            <family val="2"/>
          </rPr>
          <t xml:space="preserve">
</t>
        </r>
        <r>
          <rPr>
            <sz val="10"/>
            <color rgb="FF000000"/>
            <rFont val="Tahoma"/>
            <family val="2"/>
          </rPr>
          <t>You can use these boxes for =countif()</t>
        </r>
      </text>
    </comment>
    <comment ref="AX1054" authorId="1" shapeId="0" xr:uid="{B22FD112-A364-F440-823F-47A979DF6EFA}">
      <text>
        <r>
          <rPr>
            <b/>
            <sz val="9"/>
            <color rgb="FF000000"/>
            <rFont val="Tahoma"/>
            <family val="2"/>
          </rPr>
          <t>Murphy, Andrew:</t>
        </r>
        <r>
          <rPr>
            <sz val="9"/>
            <color rgb="FF000000"/>
            <rFont val="Tahoma"/>
            <family val="2"/>
          </rPr>
          <t xml:space="preserve">
</t>
        </r>
        <r>
          <rPr>
            <sz val="9"/>
            <color rgb="FF000000"/>
            <rFont val="Tahoma"/>
            <family val="2"/>
          </rPr>
          <t>These 'Don't knows' should be excluded from your mean and standard deviation calculations - including the 6s will increase both the mean and stddev.</t>
        </r>
      </text>
    </comment>
    <comment ref="AX1055" authorId="0" shapeId="0" xr:uid="{AEE8DC94-CEC5-DA48-AE73-AC267C9AB4FF}">
      <text>
        <r>
          <rPr>
            <b/>
            <sz val="10"/>
            <color rgb="FF000000"/>
            <rFont val="Tahoma"/>
            <family val="2"/>
          </rPr>
          <t>Andrew Murphy:</t>
        </r>
        <r>
          <rPr>
            <sz val="10"/>
            <color rgb="FF000000"/>
            <rFont val="Tahoma"/>
            <family val="2"/>
          </rPr>
          <t xml:space="preserve">
</t>
        </r>
        <r>
          <rPr>
            <sz val="10"/>
            <color rgb="FF000000"/>
            <rFont val="Tahoma"/>
            <family val="2"/>
          </rPr>
          <t>=average of the original data above (rows 5 to 1046)</t>
        </r>
      </text>
    </comment>
    <comment ref="AX1056" authorId="0" shapeId="0" xr:uid="{22D2CC67-3D71-234C-9586-0BA7B0868A04}">
      <text>
        <r>
          <rPr>
            <b/>
            <sz val="10"/>
            <color rgb="FF000000"/>
            <rFont val="Tahoma"/>
            <family val="2"/>
          </rPr>
          <t>Andrew Murphy:</t>
        </r>
        <r>
          <rPr>
            <sz val="10"/>
            <color rgb="FF000000"/>
            <rFont val="Tahoma"/>
            <family val="2"/>
          </rPr>
          <t xml:space="preserve">
</t>
        </r>
        <r>
          <rPr>
            <sz val="10"/>
            <color rgb="FF000000"/>
            <rFont val="Tahoma"/>
            <family val="2"/>
          </rPr>
          <t>=stdev() for the original data above (rows 5 to 1046)</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<sst xmlns="http://schemas.openxmlformats.org/spreadsheetml/2006/main" count="13646" uniqueCount="3085">
  <si>
    <t>.</t>
  </si>
  <si>
    <t>Gender</t>
  </si>
  <si>
    <t>Variable</t>
  </si>
  <si>
    <t>Age</t>
  </si>
  <si>
    <t>Question</t>
  </si>
  <si>
    <t>Z</t>
  </si>
  <si>
    <t>AA</t>
  </si>
  <si>
    <t>BP</t>
  </si>
  <si>
    <t>Conclusion:</t>
  </si>
  <si>
    <t>±1.96</t>
  </si>
  <si>
    <r>
      <t>Z</t>
    </r>
    <r>
      <rPr>
        <vertAlign val="subscript"/>
        <sz val="12"/>
        <color theme="1"/>
        <rFont val="Calibri"/>
        <family val="2"/>
        <scheme val="minor"/>
      </rPr>
      <t>c</t>
    </r>
  </si>
  <si>
    <t>Variable Mean</t>
  </si>
  <si>
    <t>Variable Standard Deviation</t>
  </si>
  <si>
    <t>Variable Sample Size</t>
  </si>
  <si>
    <t>Mean</t>
  </si>
  <si>
    <t>Count</t>
  </si>
  <si>
    <t>Numerator</t>
  </si>
  <si>
    <t>Denominator</t>
  </si>
  <si>
    <t>Z-test</t>
  </si>
  <si>
    <t>Standard deviation</t>
  </si>
  <si>
    <t>=stdev()</t>
  </si>
  <si>
    <t>=average()</t>
  </si>
  <si>
    <t>Frequency distribution</t>
  </si>
  <si>
    <t>None</t>
  </si>
  <si>
    <t>P1022</t>
  </si>
  <si>
    <t>P1021</t>
  </si>
  <si>
    <t>P1020</t>
  </si>
  <si>
    <t>P1019</t>
  </si>
  <si>
    <t>P1018</t>
  </si>
  <si>
    <t>P1017</t>
  </si>
  <si>
    <t>Body shop</t>
  </si>
  <si>
    <t>Lush</t>
  </si>
  <si>
    <t>P1016</t>
  </si>
  <si>
    <t>P1015</t>
  </si>
  <si>
    <t>none</t>
  </si>
  <si>
    <t>P1014</t>
  </si>
  <si>
    <t>P1013</t>
  </si>
  <si>
    <t>P1012</t>
  </si>
  <si>
    <t xml:space="preserve">Ethique </t>
  </si>
  <si>
    <t>Eco Store</t>
  </si>
  <si>
    <t>P1011</t>
  </si>
  <si>
    <t>kmart</t>
  </si>
  <si>
    <t>P1010</t>
  </si>
  <si>
    <t>P1009</t>
  </si>
  <si>
    <t>Countdown</t>
  </si>
  <si>
    <t>Trademe</t>
  </si>
  <si>
    <t>P1008</t>
  </si>
  <si>
    <t>P1007</t>
  </si>
  <si>
    <t>P1006</t>
  </si>
  <si>
    <t>Watties</t>
  </si>
  <si>
    <t>Resene</t>
  </si>
  <si>
    <t>P1005</t>
  </si>
  <si>
    <t>P1004</t>
  </si>
  <si>
    <t>Kmart</t>
  </si>
  <si>
    <t>P1003</t>
  </si>
  <si>
    <t>P1002</t>
  </si>
  <si>
    <t>P1001</t>
  </si>
  <si>
    <t>P1000</t>
  </si>
  <si>
    <t>P999</t>
  </si>
  <si>
    <t>P998</t>
  </si>
  <si>
    <t>P997</t>
  </si>
  <si>
    <t>Samsung</t>
  </si>
  <si>
    <t>Whittakers</t>
  </si>
  <si>
    <t>P996</t>
  </si>
  <si>
    <t>P995</t>
  </si>
  <si>
    <t>P994</t>
  </si>
  <si>
    <t>Fair Trade</t>
  </si>
  <si>
    <t>Ecostore</t>
  </si>
  <si>
    <t>P993</t>
  </si>
  <si>
    <t>Meridian</t>
  </si>
  <si>
    <t>P992</t>
  </si>
  <si>
    <t>kathmandu</t>
  </si>
  <si>
    <t>P991</t>
  </si>
  <si>
    <t xml:space="preserve">Countdown </t>
  </si>
  <si>
    <t xml:space="preserve">Bin inn </t>
  </si>
  <si>
    <t>P990</t>
  </si>
  <si>
    <t>P989</t>
  </si>
  <si>
    <t>Cotton on</t>
  </si>
  <si>
    <t>P988</t>
  </si>
  <si>
    <t>Kathmandu</t>
  </si>
  <si>
    <t>Adidas</t>
  </si>
  <si>
    <t>Cotton On</t>
  </si>
  <si>
    <t>P987</t>
  </si>
  <si>
    <t>Earthwise</t>
  </si>
  <si>
    <t>P986</t>
  </si>
  <si>
    <t>P985</t>
  </si>
  <si>
    <t>P984</t>
  </si>
  <si>
    <t>Toms</t>
  </si>
  <si>
    <t>P983</t>
  </si>
  <si>
    <t>Eco store</t>
  </si>
  <si>
    <t>P982</t>
  </si>
  <si>
    <t>pak n save</t>
  </si>
  <si>
    <t>countdown</t>
  </si>
  <si>
    <t>farmers</t>
  </si>
  <si>
    <t>new world</t>
  </si>
  <si>
    <t>P981</t>
  </si>
  <si>
    <t>Trade aid</t>
  </si>
  <si>
    <t>P980</t>
  </si>
  <si>
    <t>P979</t>
  </si>
  <si>
    <t>P978</t>
  </si>
  <si>
    <t>P977</t>
  </si>
  <si>
    <t>P976</t>
  </si>
  <si>
    <t>P975</t>
  </si>
  <si>
    <t xml:space="preserve">European </t>
  </si>
  <si>
    <t>P974</t>
  </si>
  <si>
    <t xml:space="preserve">Cotton on </t>
  </si>
  <si>
    <t>P973</t>
  </si>
  <si>
    <t>P972</t>
  </si>
  <si>
    <t>Not sure</t>
  </si>
  <si>
    <t>P971</t>
  </si>
  <si>
    <t>P970</t>
  </si>
  <si>
    <t>Only Good</t>
  </si>
  <si>
    <t>P969</t>
  </si>
  <si>
    <t>P968</t>
  </si>
  <si>
    <t>Ethique</t>
  </si>
  <si>
    <t>P967</t>
  </si>
  <si>
    <t>P966</t>
  </si>
  <si>
    <t>P965</t>
  </si>
  <si>
    <t>P964</t>
  </si>
  <si>
    <t>Macro</t>
  </si>
  <si>
    <t>P963</t>
  </si>
  <si>
    <t>P962</t>
  </si>
  <si>
    <t>Fonterra</t>
  </si>
  <si>
    <t>P961</t>
  </si>
  <si>
    <t>P960</t>
  </si>
  <si>
    <t>P959</t>
  </si>
  <si>
    <t>P958</t>
  </si>
  <si>
    <t>P957</t>
  </si>
  <si>
    <t xml:space="preserve">New World </t>
  </si>
  <si>
    <t>Pak n Save</t>
  </si>
  <si>
    <t>P956</t>
  </si>
  <si>
    <t>Caltex</t>
  </si>
  <si>
    <t>P955</t>
  </si>
  <si>
    <t>P954</t>
  </si>
  <si>
    <t>Pams</t>
  </si>
  <si>
    <t>P953</t>
  </si>
  <si>
    <t>Trade me</t>
  </si>
  <si>
    <t>P952</t>
  </si>
  <si>
    <t>Apple</t>
  </si>
  <si>
    <t>P951</t>
  </si>
  <si>
    <t>P950</t>
  </si>
  <si>
    <t>P949</t>
  </si>
  <si>
    <t>P948</t>
  </si>
  <si>
    <t>P947</t>
  </si>
  <si>
    <t xml:space="preserve">British </t>
  </si>
  <si>
    <t>P946</t>
  </si>
  <si>
    <t>P945</t>
  </si>
  <si>
    <t>P944</t>
  </si>
  <si>
    <t xml:space="preserve">Trade aid </t>
  </si>
  <si>
    <t>P943</t>
  </si>
  <si>
    <t>P942</t>
  </si>
  <si>
    <t>P941</t>
  </si>
  <si>
    <t>P940</t>
  </si>
  <si>
    <t>P939</t>
  </si>
  <si>
    <t xml:space="preserve">Eco store </t>
  </si>
  <si>
    <t>P938</t>
  </si>
  <si>
    <t>P937</t>
  </si>
  <si>
    <t>P936</t>
  </si>
  <si>
    <t>P935</t>
  </si>
  <si>
    <t>Kfc</t>
  </si>
  <si>
    <t>Animates</t>
  </si>
  <si>
    <t xml:space="preserve">New world </t>
  </si>
  <si>
    <t>P934</t>
  </si>
  <si>
    <t>P933</t>
  </si>
  <si>
    <t>P932</t>
  </si>
  <si>
    <t>P931</t>
  </si>
  <si>
    <t>P930</t>
  </si>
  <si>
    <t>Ikea</t>
  </si>
  <si>
    <t xml:space="preserve">Pakistani </t>
  </si>
  <si>
    <t>P929</t>
  </si>
  <si>
    <t>P928</t>
  </si>
  <si>
    <t>P927</t>
  </si>
  <si>
    <t>Caliwoods</t>
  </si>
  <si>
    <t>P926</t>
  </si>
  <si>
    <t>P925</t>
  </si>
  <si>
    <t>P924</t>
  </si>
  <si>
    <t>lush</t>
  </si>
  <si>
    <t>P923</t>
  </si>
  <si>
    <t>P922</t>
  </si>
  <si>
    <t>European</t>
  </si>
  <si>
    <t>P921</t>
  </si>
  <si>
    <t>eco store</t>
  </si>
  <si>
    <t>P920</t>
  </si>
  <si>
    <t>Mercury Energy</t>
  </si>
  <si>
    <t>Contact Energy</t>
  </si>
  <si>
    <t>P919</t>
  </si>
  <si>
    <t>P918</t>
  </si>
  <si>
    <t>P917</t>
  </si>
  <si>
    <t>P916</t>
  </si>
  <si>
    <t>P915</t>
  </si>
  <si>
    <t>P914</t>
  </si>
  <si>
    <t>Russian</t>
  </si>
  <si>
    <t>P913</t>
  </si>
  <si>
    <t>P912</t>
  </si>
  <si>
    <t>New World</t>
  </si>
  <si>
    <t>Pak N Save</t>
  </si>
  <si>
    <t>P911</t>
  </si>
  <si>
    <t xml:space="preserve">Lush </t>
  </si>
  <si>
    <t>The body shop</t>
  </si>
  <si>
    <t>P910</t>
  </si>
  <si>
    <t>P909</t>
  </si>
  <si>
    <t>The warehouse</t>
  </si>
  <si>
    <t>Malaysian</t>
  </si>
  <si>
    <t>P908</t>
  </si>
  <si>
    <t>Natural</t>
  </si>
  <si>
    <t xml:space="preserve">Kathmandu </t>
  </si>
  <si>
    <t>Asian</t>
  </si>
  <si>
    <t>P907</t>
  </si>
  <si>
    <t>P906</t>
  </si>
  <si>
    <t>P905</t>
  </si>
  <si>
    <t>P904</t>
  </si>
  <si>
    <t>P903</t>
  </si>
  <si>
    <t>Kiwi</t>
  </si>
  <si>
    <t>P902</t>
  </si>
  <si>
    <t xml:space="preserve">Warehouse </t>
  </si>
  <si>
    <t>P901</t>
  </si>
  <si>
    <t>P900</t>
  </si>
  <si>
    <t>meridian</t>
  </si>
  <si>
    <t>P899</t>
  </si>
  <si>
    <t>P898</t>
  </si>
  <si>
    <t>P897</t>
  </si>
  <si>
    <t>P896</t>
  </si>
  <si>
    <t>P895</t>
  </si>
  <si>
    <t>P894</t>
  </si>
  <si>
    <t>P893</t>
  </si>
  <si>
    <t>P892</t>
  </si>
  <si>
    <t>P891</t>
  </si>
  <si>
    <t>P890</t>
  </si>
  <si>
    <t>Warehouse</t>
  </si>
  <si>
    <t>P889</t>
  </si>
  <si>
    <t>P888</t>
  </si>
  <si>
    <t>P887</t>
  </si>
  <si>
    <t>unsure</t>
  </si>
  <si>
    <t>P886</t>
  </si>
  <si>
    <t>P885</t>
  </si>
  <si>
    <t>K mart</t>
  </si>
  <si>
    <t>Farmers</t>
  </si>
  <si>
    <t>P884</t>
  </si>
  <si>
    <t>Kowtow</t>
  </si>
  <si>
    <t>Icebreaker</t>
  </si>
  <si>
    <t>P883</t>
  </si>
  <si>
    <t>eco</t>
  </si>
  <si>
    <t>P882</t>
  </si>
  <si>
    <t>P881</t>
  </si>
  <si>
    <t>P880</t>
  </si>
  <si>
    <t>P879</t>
  </si>
  <si>
    <t>P878</t>
  </si>
  <si>
    <t>New world</t>
  </si>
  <si>
    <t>Pak n save</t>
  </si>
  <si>
    <t>P877</t>
  </si>
  <si>
    <t>P876</t>
  </si>
  <si>
    <t>P875</t>
  </si>
  <si>
    <t xml:space="preserve">Genesis energy </t>
  </si>
  <si>
    <t>P874</t>
  </si>
  <si>
    <t>Mercury</t>
  </si>
  <si>
    <t>Air NZ</t>
  </si>
  <si>
    <t>P873</t>
  </si>
  <si>
    <t>P872</t>
  </si>
  <si>
    <t>Amazon</t>
  </si>
  <si>
    <t>P871</t>
  </si>
  <si>
    <t>P870</t>
  </si>
  <si>
    <t>P869</t>
  </si>
  <si>
    <t>P868</t>
  </si>
  <si>
    <t>P867</t>
  </si>
  <si>
    <t>P866</t>
  </si>
  <si>
    <t>P865</t>
  </si>
  <si>
    <t>h&amp;m</t>
  </si>
  <si>
    <t>warehouse</t>
  </si>
  <si>
    <t>P864</t>
  </si>
  <si>
    <t>P863</t>
  </si>
  <si>
    <t>anchor</t>
  </si>
  <si>
    <t>sealord</t>
  </si>
  <si>
    <t>P862</t>
  </si>
  <si>
    <t>Eco</t>
  </si>
  <si>
    <t>P861</t>
  </si>
  <si>
    <t>P860</t>
  </si>
  <si>
    <t>P859</t>
  </si>
  <si>
    <t>P858</t>
  </si>
  <si>
    <t>P857</t>
  </si>
  <si>
    <t>P856</t>
  </si>
  <si>
    <t>P855</t>
  </si>
  <si>
    <t>P854</t>
  </si>
  <si>
    <t>Huckleberry</t>
  </si>
  <si>
    <t>Goodfor</t>
  </si>
  <si>
    <t>P853</t>
  </si>
  <si>
    <t>P852</t>
  </si>
  <si>
    <t>P851</t>
  </si>
  <si>
    <t>Genesis</t>
  </si>
  <si>
    <t>Contact</t>
  </si>
  <si>
    <t>P850</t>
  </si>
  <si>
    <t>Toyota</t>
  </si>
  <si>
    <t>Spark</t>
  </si>
  <si>
    <t>P849</t>
  </si>
  <si>
    <t>P848</t>
  </si>
  <si>
    <t>Noel Leeming</t>
  </si>
  <si>
    <t>The Warehouse</t>
  </si>
  <si>
    <t>P847</t>
  </si>
  <si>
    <t xml:space="preserve">Meridian </t>
  </si>
  <si>
    <t>P846</t>
  </si>
  <si>
    <t>P845</t>
  </si>
  <si>
    <t>P844</t>
  </si>
  <si>
    <t>P843</t>
  </si>
  <si>
    <t>P842</t>
  </si>
  <si>
    <t>P841</t>
  </si>
  <si>
    <t>P840</t>
  </si>
  <si>
    <t>Good Earth</t>
  </si>
  <si>
    <t>Allbirds</t>
  </si>
  <si>
    <t>P839</t>
  </si>
  <si>
    <t>P838</t>
  </si>
  <si>
    <t>Sanitarium</t>
  </si>
  <si>
    <t>Z Energy</t>
  </si>
  <si>
    <t>P837</t>
  </si>
  <si>
    <t>ethique</t>
  </si>
  <si>
    <t>P836</t>
  </si>
  <si>
    <t>P835</t>
  </si>
  <si>
    <t>Fair trade</t>
  </si>
  <si>
    <t>P834</t>
  </si>
  <si>
    <t>P833</t>
  </si>
  <si>
    <t>P832</t>
  </si>
  <si>
    <t>P831</t>
  </si>
  <si>
    <t>P830</t>
  </si>
  <si>
    <t>P829</t>
  </si>
  <si>
    <t>P828</t>
  </si>
  <si>
    <t>Puma</t>
  </si>
  <si>
    <t>Nike</t>
  </si>
  <si>
    <t>P827</t>
  </si>
  <si>
    <t>P826</t>
  </si>
  <si>
    <t>ecostore</t>
  </si>
  <si>
    <t>P825</t>
  </si>
  <si>
    <t>P824</t>
  </si>
  <si>
    <t>P823</t>
  </si>
  <si>
    <t>Tradeaid</t>
  </si>
  <si>
    <t>P822</t>
  </si>
  <si>
    <t>P821</t>
  </si>
  <si>
    <t>P820</t>
  </si>
  <si>
    <t>P819</t>
  </si>
  <si>
    <t>P818</t>
  </si>
  <si>
    <t>P817</t>
  </si>
  <si>
    <t>P816</t>
  </si>
  <si>
    <t>P815</t>
  </si>
  <si>
    <t>cotton on</t>
  </si>
  <si>
    <t>the warehouse</t>
  </si>
  <si>
    <t>P814</t>
  </si>
  <si>
    <t>South African</t>
  </si>
  <si>
    <t>P813</t>
  </si>
  <si>
    <t>P812</t>
  </si>
  <si>
    <t>P811</t>
  </si>
  <si>
    <t>P810</t>
  </si>
  <si>
    <t>P809</t>
  </si>
  <si>
    <t>P808</t>
  </si>
  <si>
    <t>noel leeming</t>
  </si>
  <si>
    <t>P807</t>
  </si>
  <si>
    <t>P806</t>
  </si>
  <si>
    <t>P805</t>
  </si>
  <si>
    <t xml:space="preserve">All birds </t>
  </si>
  <si>
    <t>P804</t>
  </si>
  <si>
    <t>Patagonia</t>
  </si>
  <si>
    <t>P803</t>
  </si>
  <si>
    <t>P802</t>
  </si>
  <si>
    <t>Nil</t>
  </si>
  <si>
    <t>P801</t>
  </si>
  <si>
    <t>P800</t>
  </si>
  <si>
    <t>P799</t>
  </si>
  <si>
    <t>P798</t>
  </si>
  <si>
    <t>P797</t>
  </si>
  <si>
    <t>Bp</t>
  </si>
  <si>
    <t>Pack n save</t>
  </si>
  <si>
    <t>P796</t>
  </si>
  <si>
    <t>Mitre 10</t>
  </si>
  <si>
    <t>Bunnings</t>
  </si>
  <si>
    <t>P795</t>
  </si>
  <si>
    <t>P794</t>
  </si>
  <si>
    <t>P793</t>
  </si>
  <si>
    <t>P792</t>
  </si>
  <si>
    <t>P791</t>
  </si>
  <si>
    <t>P790</t>
  </si>
  <si>
    <t>P789</t>
  </si>
  <si>
    <t>P788</t>
  </si>
  <si>
    <t>Trade Aid</t>
  </si>
  <si>
    <t>P787</t>
  </si>
  <si>
    <t>Body Shop</t>
  </si>
  <si>
    <t>English</t>
  </si>
  <si>
    <t>P786</t>
  </si>
  <si>
    <t>P785</t>
  </si>
  <si>
    <t>P784</t>
  </si>
  <si>
    <t>P783</t>
  </si>
  <si>
    <t>P782</t>
  </si>
  <si>
    <t>P781</t>
  </si>
  <si>
    <t>P780</t>
  </si>
  <si>
    <t>Glassons</t>
  </si>
  <si>
    <t>Japanese</t>
  </si>
  <si>
    <t>P779</t>
  </si>
  <si>
    <t>Briscoes</t>
  </si>
  <si>
    <t xml:space="preserve">Budget </t>
  </si>
  <si>
    <t>P778</t>
  </si>
  <si>
    <t>toyota</t>
  </si>
  <si>
    <t>fonterra</t>
  </si>
  <si>
    <t>genesis</t>
  </si>
  <si>
    <t>P777</t>
  </si>
  <si>
    <t>P776</t>
  </si>
  <si>
    <t>P775</t>
  </si>
  <si>
    <t>P774</t>
  </si>
  <si>
    <t>All birds</t>
  </si>
  <si>
    <t>P773</t>
  </si>
  <si>
    <t>P772</t>
  </si>
  <si>
    <t>P771</t>
  </si>
  <si>
    <t>Sealord</t>
  </si>
  <si>
    <t>P770</t>
  </si>
  <si>
    <t>P769</t>
  </si>
  <si>
    <t xml:space="preserve">Fair trade </t>
  </si>
  <si>
    <t>P768</t>
  </si>
  <si>
    <t>P767</t>
  </si>
  <si>
    <t>Paper plus</t>
  </si>
  <si>
    <t xml:space="preserve">Farmers </t>
  </si>
  <si>
    <t>Millers</t>
  </si>
  <si>
    <t>P766</t>
  </si>
  <si>
    <t>P765</t>
  </si>
  <si>
    <t>P764</t>
  </si>
  <si>
    <t>New Zealander</t>
  </si>
  <si>
    <t>P763</t>
  </si>
  <si>
    <t>P762</t>
  </si>
  <si>
    <t>P761</t>
  </si>
  <si>
    <t>P760</t>
  </si>
  <si>
    <t>P759</t>
  </si>
  <si>
    <t>P758</t>
  </si>
  <si>
    <t>P757</t>
  </si>
  <si>
    <t>P756</t>
  </si>
  <si>
    <t>P755</t>
  </si>
  <si>
    <t>P754</t>
  </si>
  <si>
    <t>P753</t>
  </si>
  <si>
    <t>P752</t>
  </si>
  <si>
    <t>P751</t>
  </si>
  <si>
    <t>P750</t>
  </si>
  <si>
    <t>P749</t>
  </si>
  <si>
    <t>Columbia</t>
  </si>
  <si>
    <t>Levi's</t>
  </si>
  <si>
    <t>P748</t>
  </si>
  <si>
    <t>P747</t>
  </si>
  <si>
    <t>P746</t>
  </si>
  <si>
    <t>P745</t>
  </si>
  <si>
    <t>P744</t>
  </si>
  <si>
    <t xml:space="preserve">Harvey norman </t>
  </si>
  <si>
    <t>P743</t>
  </si>
  <si>
    <t xml:space="preserve">Apple </t>
  </si>
  <si>
    <t>P742</t>
  </si>
  <si>
    <t>P741</t>
  </si>
  <si>
    <t>P740</t>
  </si>
  <si>
    <t>P739</t>
  </si>
  <si>
    <t>Packnsave</t>
  </si>
  <si>
    <t>P738</t>
  </si>
  <si>
    <t>P737</t>
  </si>
  <si>
    <t>P736</t>
  </si>
  <si>
    <t>P735</t>
  </si>
  <si>
    <t>P734</t>
  </si>
  <si>
    <t>P733</t>
  </si>
  <si>
    <t>P732</t>
  </si>
  <si>
    <t>P731</t>
  </si>
  <si>
    <t>P730</t>
  </si>
  <si>
    <t>P729</t>
  </si>
  <si>
    <t>Contact energy</t>
  </si>
  <si>
    <t>P728</t>
  </si>
  <si>
    <t>P727</t>
  </si>
  <si>
    <t>P726</t>
  </si>
  <si>
    <t>P725</t>
  </si>
  <si>
    <t xml:space="preserve">Mercury </t>
  </si>
  <si>
    <t>P724</t>
  </si>
  <si>
    <t>P723</t>
  </si>
  <si>
    <t>P722</t>
  </si>
  <si>
    <t>Green</t>
  </si>
  <si>
    <t>P721</t>
  </si>
  <si>
    <t>P720</t>
  </si>
  <si>
    <t>Witchery</t>
  </si>
  <si>
    <t>P719</t>
  </si>
  <si>
    <t>P718</t>
  </si>
  <si>
    <t>P717</t>
  </si>
  <si>
    <t>P716</t>
  </si>
  <si>
    <t>Air new zealand</t>
  </si>
  <si>
    <t>Vodafone</t>
  </si>
  <si>
    <t>Filipino</t>
  </si>
  <si>
    <t>P715</t>
  </si>
  <si>
    <t>H&amp;M</t>
  </si>
  <si>
    <t>P714</t>
  </si>
  <si>
    <t>trade me</t>
  </si>
  <si>
    <t>P713</t>
  </si>
  <si>
    <t>P712</t>
  </si>
  <si>
    <t>P711</t>
  </si>
  <si>
    <t>P710</t>
  </si>
  <si>
    <t>P709</t>
  </si>
  <si>
    <t>P708</t>
  </si>
  <si>
    <t>P707</t>
  </si>
  <si>
    <t>P706</t>
  </si>
  <si>
    <t>P705</t>
  </si>
  <si>
    <t>pams</t>
  </si>
  <si>
    <t>P704</t>
  </si>
  <si>
    <t>mercury energy</t>
  </si>
  <si>
    <t>P703</t>
  </si>
  <si>
    <t>P702</t>
  </si>
  <si>
    <t>Untouched world</t>
  </si>
  <si>
    <t>P701</t>
  </si>
  <si>
    <t>P700</t>
  </si>
  <si>
    <t>Bin Inn</t>
  </si>
  <si>
    <t>P699</t>
  </si>
  <si>
    <t>P698</t>
  </si>
  <si>
    <t>P697</t>
  </si>
  <si>
    <t>P696</t>
  </si>
  <si>
    <t>P695</t>
  </si>
  <si>
    <t>P694</t>
  </si>
  <si>
    <t xml:space="preserve">Icebreaker </t>
  </si>
  <si>
    <t>P693</t>
  </si>
  <si>
    <t>P692</t>
  </si>
  <si>
    <t xml:space="preserve">Levi's </t>
  </si>
  <si>
    <t>Barkers</t>
  </si>
  <si>
    <t>Trilogy</t>
  </si>
  <si>
    <t>P691</t>
  </si>
  <si>
    <t>P690</t>
  </si>
  <si>
    <t>P689</t>
  </si>
  <si>
    <t>P688</t>
  </si>
  <si>
    <t>P687</t>
  </si>
  <si>
    <t>Commonsense</t>
  </si>
  <si>
    <t>P686</t>
  </si>
  <si>
    <t>P685</t>
  </si>
  <si>
    <t>P684</t>
  </si>
  <si>
    <t>P683</t>
  </si>
  <si>
    <t>P682</t>
  </si>
  <si>
    <t>Rebel sport</t>
  </si>
  <si>
    <t>P681</t>
  </si>
  <si>
    <t>P680</t>
  </si>
  <si>
    <t>P679</t>
  </si>
  <si>
    <t>P678</t>
  </si>
  <si>
    <t>P677</t>
  </si>
  <si>
    <t>P676</t>
  </si>
  <si>
    <t>P675</t>
  </si>
  <si>
    <t>Healthpost</t>
  </si>
  <si>
    <t xml:space="preserve">The Warehouse </t>
  </si>
  <si>
    <t>P674</t>
  </si>
  <si>
    <t>P673</t>
  </si>
  <si>
    <t>air nz</t>
  </si>
  <si>
    <t>P672</t>
  </si>
  <si>
    <t>Factorie</t>
  </si>
  <si>
    <t>P671</t>
  </si>
  <si>
    <t>P670</t>
  </si>
  <si>
    <t>Meridian Energy</t>
  </si>
  <si>
    <t>Cadbury</t>
  </si>
  <si>
    <t>P669</t>
  </si>
  <si>
    <t>P668</t>
  </si>
  <si>
    <t>P667</t>
  </si>
  <si>
    <t>P666</t>
  </si>
  <si>
    <t>P665</t>
  </si>
  <si>
    <t>P664</t>
  </si>
  <si>
    <t>P663</t>
  </si>
  <si>
    <t>P662</t>
  </si>
  <si>
    <t>P661</t>
  </si>
  <si>
    <t>P660</t>
  </si>
  <si>
    <t>P659</t>
  </si>
  <si>
    <t>P658</t>
  </si>
  <si>
    <t>P657</t>
  </si>
  <si>
    <t>P656</t>
  </si>
  <si>
    <t>cactus</t>
  </si>
  <si>
    <t>P655</t>
  </si>
  <si>
    <t>P654</t>
  </si>
  <si>
    <t>P653</t>
  </si>
  <si>
    <t>P652</t>
  </si>
  <si>
    <t>EcoStore</t>
  </si>
  <si>
    <t>P651</t>
  </si>
  <si>
    <t>P650</t>
  </si>
  <si>
    <t>Under armour</t>
  </si>
  <si>
    <t>P649</t>
  </si>
  <si>
    <t>P648</t>
  </si>
  <si>
    <t>P647</t>
  </si>
  <si>
    <t>P646</t>
  </si>
  <si>
    <t>P645</t>
  </si>
  <si>
    <t>P644</t>
  </si>
  <si>
    <t>P643</t>
  </si>
  <si>
    <t>P642</t>
  </si>
  <si>
    <t xml:space="preserve">The warehouse </t>
  </si>
  <si>
    <t>P641</t>
  </si>
  <si>
    <t>P640</t>
  </si>
  <si>
    <t>P639</t>
  </si>
  <si>
    <t>P638</t>
  </si>
  <si>
    <t>P637</t>
  </si>
  <si>
    <t>airnz</t>
  </si>
  <si>
    <t>whittakers</t>
  </si>
  <si>
    <t>P636</t>
  </si>
  <si>
    <t>P635</t>
  </si>
  <si>
    <t>P634</t>
  </si>
  <si>
    <t>P633</t>
  </si>
  <si>
    <t>South East Asian</t>
  </si>
  <si>
    <t>P632</t>
  </si>
  <si>
    <t>P631</t>
  </si>
  <si>
    <t>P630</t>
  </si>
  <si>
    <t>British</t>
  </si>
  <si>
    <t>P629</t>
  </si>
  <si>
    <t>Ice Breaker</t>
  </si>
  <si>
    <t>P628</t>
  </si>
  <si>
    <t>P627</t>
  </si>
  <si>
    <t>zara</t>
  </si>
  <si>
    <t>P626</t>
  </si>
  <si>
    <t>P625</t>
  </si>
  <si>
    <t>P624</t>
  </si>
  <si>
    <t>P623</t>
  </si>
  <si>
    <t>P622</t>
  </si>
  <si>
    <t>Sri Lankan</t>
  </si>
  <si>
    <t>P621</t>
  </si>
  <si>
    <t>P620</t>
  </si>
  <si>
    <t>P619</t>
  </si>
  <si>
    <t>contact</t>
  </si>
  <si>
    <t>P618</t>
  </si>
  <si>
    <t>P617</t>
  </si>
  <si>
    <t>P616</t>
  </si>
  <si>
    <t>P615</t>
  </si>
  <si>
    <t>P614</t>
  </si>
  <si>
    <t>Foodstuffs</t>
  </si>
  <si>
    <t>P613</t>
  </si>
  <si>
    <t>P612</t>
  </si>
  <si>
    <t>Australian</t>
  </si>
  <si>
    <t>P611</t>
  </si>
  <si>
    <t>P610</t>
  </si>
  <si>
    <t>P609</t>
  </si>
  <si>
    <t>P608</t>
  </si>
  <si>
    <t>P607</t>
  </si>
  <si>
    <t>P606</t>
  </si>
  <si>
    <t>P605</t>
  </si>
  <si>
    <t>P604</t>
  </si>
  <si>
    <t>P603</t>
  </si>
  <si>
    <t>P602</t>
  </si>
  <si>
    <t>P601</t>
  </si>
  <si>
    <t>N/A</t>
  </si>
  <si>
    <t>P600</t>
  </si>
  <si>
    <t>Mother earth</t>
  </si>
  <si>
    <t>P599</t>
  </si>
  <si>
    <t>P598</t>
  </si>
  <si>
    <t>P597</t>
  </si>
  <si>
    <t>P596</t>
  </si>
  <si>
    <t>Hubbards</t>
  </si>
  <si>
    <t>P595</t>
  </si>
  <si>
    <t xml:space="preserve">Paknsave </t>
  </si>
  <si>
    <t>P594</t>
  </si>
  <si>
    <t>P593</t>
  </si>
  <si>
    <t>P592</t>
  </si>
  <si>
    <t>P591</t>
  </si>
  <si>
    <t>fairtrade</t>
  </si>
  <si>
    <t>P590</t>
  </si>
  <si>
    <t>Sea Lord</t>
  </si>
  <si>
    <t>P589</t>
  </si>
  <si>
    <t>Pak n sav</t>
  </si>
  <si>
    <t>P588</t>
  </si>
  <si>
    <t>forestry</t>
  </si>
  <si>
    <t>P587</t>
  </si>
  <si>
    <t>P586</t>
  </si>
  <si>
    <t>P585</t>
  </si>
  <si>
    <t>P584</t>
  </si>
  <si>
    <t>P583</t>
  </si>
  <si>
    <t>P582</t>
  </si>
  <si>
    <t>P581</t>
  </si>
  <si>
    <t>P580</t>
  </si>
  <si>
    <t>Fontera</t>
  </si>
  <si>
    <t>watties</t>
  </si>
  <si>
    <t>P579</t>
  </si>
  <si>
    <t>P578</t>
  </si>
  <si>
    <t xml:space="preserve">Air New Zealand </t>
  </si>
  <si>
    <t>P577</t>
  </si>
  <si>
    <t>P576</t>
  </si>
  <si>
    <t>P575</t>
  </si>
  <si>
    <t>P574</t>
  </si>
  <si>
    <t>P573</t>
  </si>
  <si>
    <t>Pakistani</t>
  </si>
  <si>
    <t>P572</t>
  </si>
  <si>
    <t>Farro</t>
  </si>
  <si>
    <t>P571</t>
  </si>
  <si>
    <t>P570</t>
  </si>
  <si>
    <t>P569</t>
  </si>
  <si>
    <t>Earthcare</t>
  </si>
  <si>
    <t>P568</t>
  </si>
  <si>
    <t>Dutch</t>
  </si>
  <si>
    <t>P567</t>
  </si>
  <si>
    <t>P566</t>
  </si>
  <si>
    <t>P565</t>
  </si>
  <si>
    <t>P564</t>
  </si>
  <si>
    <t>P563</t>
  </si>
  <si>
    <t>P562</t>
  </si>
  <si>
    <t>P561</t>
  </si>
  <si>
    <t>P560</t>
  </si>
  <si>
    <t>P559</t>
  </si>
  <si>
    <t>P558</t>
  </si>
  <si>
    <t>P557</t>
  </si>
  <si>
    <t>P556</t>
  </si>
  <si>
    <t>P555</t>
  </si>
  <si>
    <t>P554</t>
  </si>
  <si>
    <t>P553</t>
  </si>
  <si>
    <t>P552</t>
  </si>
  <si>
    <t>P551</t>
  </si>
  <si>
    <t>Pak and save</t>
  </si>
  <si>
    <t>P550</t>
  </si>
  <si>
    <t>P549</t>
  </si>
  <si>
    <t>Noel leeming</t>
  </si>
  <si>
    <t>P548</t>
  </si>
  <si>
    <t>P547</t>
  </si>
  <si>
    <t>P546</t>
  </si>
  <si>
    <t>P545</t>
  </si>
  <si>
    <t>P544</t>
  </si>
  <si>
    <t>P543</t>
  </si>
  <si>
    <t>P542</t>
  </si>
  <si>
    <t>P541</t>
  </si>
  <si>
    <t>P540</t>
  </si>
  <si>
    <t>P539</t>
  </si>
  <si>
    <t>P538</t>
  </si>
  <si>
    <t>P537</t>
  </si>
  <si>
    <t>P536</t>
  </si>
  <si>
    <t>All Birds</t>
  </si>
  <si>
    <t>P535</t>
  </si>
  <si>
    <t>P534</t>
  </si>
  <si>
    <t>P533</t>
  </si>
  <si>
    <t>P532</t>
  </si>
  <si>
    <t>P531</t>
  </si>
  <si>
    <t>P530</t>
  </si>
  <si>
    <t>P529</t>
  </si>
  <si>
    <t>P528</t>
  </si>
  <si>
    <t>P527</t>
  </si>
  <si>
    <t>P526</t>
  </si>
  <si>
    <t>P525</t>
  </si>
  <si>
    <t>P524</t>
  </si>
  <si>
    <t>P523</t>
  </si>
  <si>
    <t>P522</t>
  </si>
  <si>
    <t>P521</t>
  </si>
  <si>
    <t>P520</t>
  </si>
  <si>
    <t>P519</t>
  </si>
  <si>
    <t>P518</t>
  </si>
  <si>
    <t>Good</t>
  </si>
  <si>
    <t>Raw</t>
  </si>
  <si>
    <t>P517</t>
  </si>
  <si>
    <t>P516</t>
  </si>
  <si>
    <t>P515</t>
  </si>
  <si>
    <t>P514</t>
  </si>
  <si>
    <t>P513</t>
  </si>
  <si>
    <t>P512</t>
  </si>
  <si>
    <t>P511</t>
  </si>
  <si>
    <t>P510</t>
  </si>
  <si>
    <t>P509</t>
  </si>
  <si>
    <t>P508</t>
  </si>
  <si>
    <t>P507</t>
  </si>
  <si>
    <t>P506</t>
  </si>
  <si>
    <t>P505</t>
  </si>
  <si>
    <t>P504</t>
  </si>
  <si>
    <t>P503</t>
  </si>
  <si>
    <t>Anglo-Saxon</t>
  </si>
  <si>
    <t>P502</t>
  </si>
  <si>
    <t>P501</t>
  </si>
  <si>
    <t>P500</t>
  </si>
  <si>
    <t>P499</t>
  </si>
  <si>
    <t>coco cola</t>
  </si>
  <si>
    <t>P498</t>
  </si>
  <si>
    <t>P497</t>
  </si>
  <si>
    <t>P496</t>
  </si>
  <si>
    <t>P495</t>
  </si>
  <si>
    <t>P494</t>
  </si>
  <si>
    <t>P493</t>
  </si>
  <si>
    <t>P492</t>
  </si>
  <si>
    <t>P491</t>
  </si>
  <si>
    <t>P490</t>
  </si>
  <si>
    <t>P489</t>
  </si>
  <si>
    <t>P488</t>
  </si>
  <si>
    <t>P487</t>
  </si>
  <si>
    <t>P486</t>
  </si>
  <si>
    <t>P485</t>
  </si>
  <si>
    <t xml:space="preserve">Kmart </t>
  </si>
  <si>
    <t xml:space="preserve">Fiji Indian </t>
  </si>
  <si>
    <t>P484</t>
  </si>
  <si>
    <t>Oh Natural</t>
  </si>
  <si>
    <t>Southeast Asian</t>
  </si>
  <si>
    <t>P483</t>
  </si>
  <si>
    <t>P482</t>
  </si>
  <si>
    <t>P481</t>
  </si>
  <si>
    <t>P480</t>
  </si>
  <si>
    <t>P479</t>
  </si>
  <si>
    <t>Irish</t>
  </si>
  <si>
    <t>P478</t>
  </si>
  <si>
    <t>P477</t>
  </si>
  <si>
    <t>P476</t>
  </si>
  <si>
    <t>Air New Zealand</t>
  </si>
  <si>
    <t>P475</t>
  </si>
  <si>
    <t>P474</t>
  </si>
  <si>
    <t>P473</t>
  </si>
  <si>
    <t>P472</t>
  </si>
  <si>
    <t>P471</t>
  </si>
  <si>
    <t>P470</t>
  </si>
  <si>
    <t>P469</t>
  </si>
  <si>
    <t>P468</t>
  </si>
  <si>
    <t>P467</t>
  </si>
  <si>
    <t>P466</t>
  </si>
  <si>
    <t>P465</t>
  </si>
  <si>
    <t>P464</t>
  </si>
  <si>
    <t>P463</t>
  </si>
  <si>
    <t>P462</t>
  </si>
  <si>
    <t>P461</t>
  </si>
  <si>
    <t>P460</t>
  </si>
  <si>
    <t>P459</t>
  </si>
  <si>
    <t>P458</t>
  </si>
  <si>
    <t>P457</t>
  </si>
  <si>
    <t>P456</t>
  </si>
  <si>
    <t>P455</t>
  </si>
  <si>
    <t>P454</t>
  </si>
  <si>
    <t>P453</t>
  </si>
  <si>
    <t>Whitakers</t>
  </si>
  <si>
    <t>P452</t>
  </si>
  <si>
    <t>Burger fuel</t>
  </si>
  <si>
    <t>P451</t>
  </si>
  <si>
    <t>Fresh choice</t>
  </si>
  <si>
    <t>P450</t>
  </si>
  <si>
    <t>P449</t>
  </si>
  <si>
    <t>P448</t>
  </si>
  <si>
    <t>P447</t>
  </si>
  <si>
    <t>P446</t>
  </si>
  <si>
    <t>P445</t>
  </si>
  <si>
    <t>P444</t>
  </si>
  <si>
    <t>P443</t>
  </si>
  <si>
    <t>P442</t>
  </si>
  <si>
    <t>P441</t>
  </si>
  <si>
    <t>P440</t>
  </si>
  <si>
    <t>P439</t>
  </si>
  <si>
    <t>P438</t>
  </si>
  <si>
    <t>P437</t>
  </si>
  <si>
    <t>P436</t>
  </si>
  <si>
    <t>P435</t>
  </si>
  <si>
    <t>P434</t>
  </si>
  <si>
    <t>P433</t>
  </si>
  <si>
    <t>P432</t>
  </si>
  <si>
    <t>P431</t>
  </si>
  <si>
    <t>P430</t>
  </si>
  <si>
    <t>Chantal</t>
  </si>
  <si>
    <t>Ceres</t>
  </si>
  <si>
    <t>P429</t>
  </si>
  <si>
    <t>Middle Eastern</t>
  </si>
  <si>
    <t>P428</t>
  </si>
  <si>
    <t>P427</t>
  </si>
  <si>
    <t>P426</t>
  </si>
  <si>
    <t>P425</t>
  </si>
  <si>
    <t>P424</t>
  </si>
  <si>
    <t>P423</t>
  </si>
  <si>
    <t>P422</t>
  </si>
  <si>
    <t xml:space="preserve">Ecostore </t>
  </si>
  <si>
    <t>P421</t>
  </si>
  <si>
    <t>P420</t>
  </si>
  <si>
    <t>P419</t>
  </si>
  <si>
    <t>P418</t>
  </si>
  <si>
    <t>P417</t>
  </si>
  <si>
    <t>P416</t>
  </si>
  <si>
    <t>P415</t>
  </si>
  <si>
    <t>P414</t>
  </si>
  <si>
    <t>P413</t>
  </si>
  <si>
    <t>P412</t>
  </si>
  <si>
    <t>P411</t>
  </si>
  <si>
    <t>P410</t>
  </si>
  <si>
    <t>P409</t>
  </si>
  <si>
    <t>McDonald's</t>
  </si>
  <si>
    <t>American</t>
  </si>
  <si>
    <t>P408</t>
  </si>
  <si>
    <t>oh natural</t>
  </si>
  <si>
    <t>red seal</t>
  </si>
  <si>
    <t>P407</t>
  </si>
  <si>
    <t>Tegel</t>
  </si>
  <si>
    <t>P406</t>
  </si>
  <si>
    <t>P405</t>
  </si>
  <si>
    <t>earthwise</t>
  </si>
  <si>
    <t>eco friendly</t>
  </si>
  <si>
    <t>air new zealand</t>
  </si>
  <si>
    <t>mercury</t>
  </si>
  <si>
    <t>P404</t>
  </si>
  <si>
    <t>P403</t>
  </si>
  <si>
    <t>P402</t>
  </si>
  <si>
    <t>P401</t>
  </si>
  <si>
    <t>P400</t>
  </si>
  <si>
    <t>P399</t>
  </si>
  <si>
    <t>P398</t>
  </si>
  <si>
    <t>P397</t>
  </si>
  <si>
    <t>P396</t>
  </si>
  <si>
    <t>P395</t>
  </si>
  <si>
    <t>P394</t>
  </si>
  <si>
    <t>Mercury energy</t>
  </si>
  <si>
    <t>African</t>
  </si>
  <si>
    <t>P393</t>
  </si>
  <si>
    <t>P392</t>
  </si>
  <si>
    <t>P391</t>
  </si>
  <si>
    <t>P390</t>
  </si>
  <si>
    <t>Zara</t>
  </si>
  <si>
    <t>P389</t>
  </si>
  <si>
    <t>P388</t>
  </si>
  <si>
    <t>P387</t>
  </si>
  <si>
    <t>P386</t>
  </si>
  <si>
    <t>ANZ</t>
  </si>
  <si>
    <t>ASB</t>
  </si>
  <si>
    <t>P385</t>
  </si>
  <si>
    <t>Bodyshop</t>
  </si>
  <si>
    <t>P384</t>
  </si>
  <si>
    <t>P383</t>
  </si>
  <si>
    <t>P382</t>
  </si>
  <si>
    <t>P381</t>
  </si>
  <si>
    <t>P380</t>
  </si>
  <si>
    <t>P379</t>
  </si>
  <si>
    <t>P378</t>
  </si>
  <si>
    <t>P377</t>
  </si>
  <si>
    <t>P376</t>
  </si>
  <si>
    <t>P375</t>
  </si>
  <si>
    <t>P374</t>
  </si>
  <si>
    <t>Can't think of any</t>
  </si>
  <si>
    <t>P373</t>
  </si>
  <si>
    <t>P372</t>
  </si>
  <si>
    <t>P371</t>
  </si>
  <si>
    <t>P370</t>
  </si>
  <si>
    <t xml:space="preserve">Tahitian </t>
  </si>
  <si>
    <t>P369</t>
  </si>
  <si>
    <t>Edmonds</t>
  </si>
  <si>
    <t>P368</t>
  </si>
  <si>
    <t>P367</t>
  </si>
  <si>
    <t>P366</t>
  </si>
  <si>
    <t>P365</t>
  </si>
  <si>
    <t>P364</t>
  </si>
  <si>
    <t>P363</t>
  </si>
  <si>
    <t>P362</t>
  </si>
  <si>
    <t>P361</t>
  </si>
  <si>
    <t>P360</t>
  </si>
  <si>
    <t>P359</t>
  </si>
  <si>
    <t>P358</t>
  </si>
  <si>
    <t>P357</t>
  </si>
  <si>
    <t>P356</t>
  </si>
  <si>
    <t>P355</t>
  </si>
  <si>
    <t>Paknsav</t>
  </si>
  <si>
    <t>P354</t>
  </si>
  <si>
    <t>P353</t>
  </si>
  <si>
    <t>P352</t>
  </si>
  <si>
    <t>P351</t>
  </si>
  <si>
    <t>P350</t>
  </si>
  <si>
    <t>P349</t>
  </si>
  <si>
    <t>P348</t>
  </si>
  <si>
    <t>P347</t>
  </si>
  <si>
    <t>P346</t>
  </si>
  <si>
    <t>Greenpeace</t>
  </si>
  <si>
    <t>P345</t>
  </si>
  <si>
    <t>P344</t>
  </si>
  <si>
    <t>P343</t>
  </si>
  <si>
    <t>P342</t>
  </si>
  <si>
    <t>Paknsave</t>
  </si>
  <si>
    <t>P341</t>
  </si>
  <si>
    <t>P340</t>
  </si>
  <si>
    <t>fair trade</t>
  </si>
  <si>
    <t>P339</t>
  </si>
  <si>
    <t>P338</t>
  </si>
  <si>
    <t>P337</t>
  </si>
  <si>
    <t>P336</t>
  </si>
  <si>
    <t>P335</t>
  </si>
  <si>
    <t>P334</t>
  </si>
  <si>
    <t>P333</t>
  </si>
  <si>
    <t>P332</t>
  </si>
  <si>
    <t>P331</t>
  </si>
  <si>
    <t>P330</t>
  </si>
  <si>
    <t>P329</t>
  </si>
  <si>
    <t xml:space="preserve">Z Energy </t>
  </si>
  <si>
    <t>P328</t>
  </si>
  <si>
    <t>P327</t>
  </si>
  <si>
    <t>AS colour</t>
  </si>
  <si>
    <t>P326</t>
  </si>
  <si>
    <t>P325</t>
  </si>
  <si>
    <t>P324</t>
  </si>
  <si>
    <t>P323</t>
  </si>
  <si>
    <t>P322</t>
  </si>
  <si>
    <t xml:space="preserve">Kowtow </t>
  </si>
  <si>
    <t>P321</t>
  </si>
  <si>
    <t>P320</t>
  </si>
  <si>
    <t>P319</t>
  </si>
  <si>
    <t>P318</t>
  </si>
  <si>
    <t>P317</t>
  </si>
  <si>
    <t>P316</t>
  </si>
  <si>
    <t>P315</t>
  </si>
  <si>
    <t>P314</t>
  </si>
  <si>
    <t>hubbards</t>
  </si>
  <si>
    <t>P313</t>
  </si>
  <si>
    <t>P312</t>
  </si>
  <si>
    <t>P311</t>
  </si>
  <si>
    <t>P310</t>
  </si>
  <si>
    <t>P309</t>
  </si>
  <si>
    <t>P308</t>
  </si>
  <si>
    <t>P307</t>
  </si>
  <si>
    <t>P306</t>
  </si>
  <si>
    <t>P305</t>
  </si>
  <si>
    <t>P304</t>
  </si>
  <si>
    <t>aa</t>
  </si>
  <si>
    <t>P303</t>
  </si>
  <si>
    <t>P302</t>
  </si>
  <si>
    <t>Tesla</t>
  </si>
  <si>
    <t>P301</t>
  </si>
  <si>
    <t>Ecolab</t>
  </si>
  <si>
    <t>P300</t>
  </si>
  <si>
    <t>P299</t>
  </si>
  <si>
    <t>P298</t>
  </si>
  <si>
    <t>P297</t>
  </si>
  <si>
    <t>P296</t>
  </si>
  <si>
    <t>The Body Shop</t>
  </si>
  <si>
    <t>P295</t>
  </si>
  <si>
    <t>P294</t>
  </si>
  <si>
    <t>P293</t>
  </si>
  <si>
    <t>Na</t>
  </si>
  <si>
    <t>P292</t>
  </si>
  <si>
    <t xml:space="preserve">Pak n save </t>
  </si>
  <si>
    <t>P291</t>
  </si>
  <si>
    <t>P290</t>
  </si>
  <si>
    <t>P289</t>
  </si>
  <si>
    <t>P288</t>
  </si>
  <si>
    <t>P287</t>
  </si>
  <si>
    <t>P286</t>
  </si>
  <si>
    <t>P285</t>
  </si>
  <si>
    <t>P284</t>
  </si>
  <si>
    <t>P283</t>
  </si>
  <si>
    <t>P282</t>
  </si>
  <si>
    <t>P281</t>
  </si>
  <si>
    <t>P280</t>
  </si>
  <si>
    <t>meridian energy</t>
  </si>
  <si>
    <t>P279</t>
  </si>
  <si>
    <t>P278</t>
  </si>
  <si>
    <t>P277</t>
  </si>
  <si>
    <t>P276</t>
  </si>
  <si>
    <t>Mitre10</t>
  </si>
  <si>
    <t>Palmers</t>
  </si>
  <si>
    <t>P275</t>
  </si>
  <si>
    <t>P274</t>
  </si>
  <si>
    <t>P273</t>
  </si>
  <si>
    <t>P272</t>
  </si>
  <si>
    <t>P271</t>
  </si>
  <si>
    <t>P270</t>
  </si>
  <si>
    <t>P269</t>
  </si>
  <si>
    <t>P268</t>
  </si>
  <si>
    <t>P267</t>
  </si>
  <si>
    <t>P266</t>
  </si>
  <si>
    <t>P265</t>
  </si>
  <si>
    <t>P264</t>
  </si>
  <si>
    <t>P263</t>
  </si>
  <si>
    <t>P262</t>
  </si>
  <si>
    <t>P261</t>
  </si>
  <si>
    <t>P260</t>
  </si>
  <si>
    <t>P259</t>
  </si>
  <si>
    <t>P258</t>
  </si>
  <si>
    <t>P257</t>
  </si>
  <si>
    <t>P256</t>
  </si>
  <si>
    <t>P255</t>
  </si>
  <si>
    <t>P254</t>
  </si>
  <si>
    <t>P253</t>
  </si>
  <si>
    <t>P252</t>
  </si>
  <si>
    <t>P251</t>
  </si>
  <si>
    <t>P250</t>
  </si>
  <si>
    <t>P249</t>
  </si>
  <si>
    <t xml:space="preserve">Four square </t>
  </si>
  <si>
    <t>P248</t>
  </si>
  <si>
    <t>P247</t>
  </si>
  <si>
    <t>P246</t>
  </si>
  <si>
    <t>P245</t>
  </si>
  <si>
    <t xml:space="preserve">Filipino </t>
  </si>
  <si>
    <t>P244</t>
  </si>
  <si>
    <t>P243</t>
  </si>
  <si>
    <t>P242</t>
  </si>
  <si>
    <t>P241</t>
  </si>
  <si>
    <t>P240</t>
  </si>
  <si>
    <t>P239</t>
  </si>
  <si>
    <t>P238</t>
  </si>
  <si>
    <t>P237</t>
  </si>
  <si>
    <t>P236</t>
  </si>
  <si>
    <t>P235</t>
  </si>
  <si>
    <t>P234</t>
  </si>
  <si>
    <t>P233</t>
  </si>
  <si>
    <t>P232</t>
  </si>
  <si>
    <t>P231</t>
  </si>
  <si>
    <t>P230</t>
  </si>
  <si>
    <t>P229</t>
  </si>
  <si>
    <t>P228</t>
  </si>
  <si>
    <t>P227</t>
  </si>
  <si>
    <t>P226</t>
  </si>
  <si>
    <t>P225</t>
  </si>
  <si>
    <t>P224</t>
  </si>
  <si>
    <t>P223</t>
  </si>
  <si>
    <t>P222</t>
  </si>
  <si>
    <t>P221</t>
  </si>
  <si>
    <t>P220</t>
  </si>
  <si>
    <t>P219</t>
  </si>
  <si>
    <t>P218</t>
  </si>
  <si>
    <t>P217</t>
  </si>
  <si>
    <t>P216</t>
  </si>
  <si>
    <t>P215</t>
  </si>
  <si>
    <t>P214</t>
  </si>
  <si>
    <t>P213</t>
  </si>
  <si>
    <t>P212</t>
  </si>
  <si>
    <t>P211</t>
  </si>
  <si>
    <t>P210</t>
  </si>
  <si>
    <t>P209</t>
  </si>
  <si>
    <t>P208</t>
  </si>
  <si>
    <t xml:space="preserve">Adidas </t>
  </si>
  <si>
    <t>P207</t>
  </si>
  <si>
    <t>P206</t>
  </si>
  <si>
    <t>AllBirds</t>
  </si>
  <si>
    <t>P205</t>
  </si>
  <si>
    <t>P204</t>
  </si>
  <si>
    <t xml:space="preserve">Bunnings </t>
  </si>
  <si>
    <t xml:space="preserve">The wearhouse </t>
  </si>
  <si>
    <t>P203</t>
  </si>
  <si>
    <t>P202</t>
  </si>
  <si>
    <t>P201</t>
  </si>
  <si>
    <t>P200</t>
  </si>
  <si>
    <t>P199</t>
  </si>
  <si>
    <t>P198</t>
  </si>
  <si>
    <t>P197</t>
  </si>
  <si>
    <t>P196</t>
  </si>
  <si>
    <t>P195</t>
  </si>
  <si>
    <t>P194</t>
  </si>
  <si>
    <t>P193</t>
  </si>
  <si>
    <t>P192</t>
  </si>
  <si>
    <t>P191</t>
  </si>
  <si>
    <t>P190</t>
  </si>
  <si>
    <t>P189</t>
  </si>
  <si>
    <t>P188</t>
  </si>
  <si>
    <t>P187</t>
  </si>
  <si>
    <t>P186</t>
  </si>
  <si>
    <t>P185</t>
  </si>
  <si>
    <t>P184</t>
  </si>
  <si>
    <t>P183</t>
  </si>
  <si>
    <t>P182</t>
  </si>
  <si>
    <t>P181</t>
  </si>
  <si>
    <t>P180</t>
  </si>
  <si>
    <t>P179</t>
  </si>
  <si>
    <t>P178</t>
  </si>
  <si>
    <t>P177</t>
  </si>
  <si>
    <t>P176</t>
  </si>
  <si>
    <t>P175</t>
  </si>
  <si>
    <t>P174</t>
  </si>
  <si>
    <t>P173</t>
  </si>
  <si>
    <t>P172</t>
  </si>
  <si>
    <t>P171</t>
  </si>
  <si>
    <t>P170</t>
  </si>
  <si>
    <t>MacPac</t>
  </si>
  <si>
    <t>The Warehouse Group</t>
  </si>
  <si>
    <t>P169</t>
  </si>
  <si>
    <t>Pagani</t>
  </si>
  <si>
    <t>P168</t>
  </si>
  <si>
    <t>P167</t>
  </si>
  <si>
    <t>P166</t>
  </si>
  <si>
    <t>P165</t>
  </si>
  <si>
    <t>P164</t>
  </si>
  <si>
    <t>P163</t>
  </si>
  <si>
    <t>P162</t>
  </si>
  <si>
    <t>P161</t>
  </si>
  <si>
    <t>P160</t>
  </si>
  <si>
    <t>P159</t>
  </si>
  <si>
    <t>P158</t>
  </si>
  <si>
    <t>P157</t>
  </si>
  <si>
    <t>P156</t>
  </si>
  <si>
    <t>P155</t>
  </si>
  <si>
    <t>P154</t>
  </si>
  <si>
    <t>P153</t>
  </si>
  <si>
    <t>P152</t>
  </si>
  <si>
    <t>P151</t>
  </si>
  <si>
    <t>P150</t>
  </si>
  <si>
    <t>P149</t>
  </si>
  <si>
    <t>P148</t>
  </si>
  <si>
    <t>P147</t>
  </si>
  <si>
    <t>P146</t>
  </si>
  <si>
    <t>P145</t>
  </si>
  <si>
    <t>P144</t>
  </si>
  <si>
    <t>P143</t>
  </si>
  <si>
    <t>P142</t>
  </si>
  <si>
    <t>Red seal</t>
  </si>
  <si>
    <t>P141</t>
  </si>
  <si>
    <t>P140</t>
  </si>
  <si>
    <t>Nissan</t>
  </si>
  <si>
    <t>P139</t>
  </si>
  <si>
    <t>P138</t>
  </si>
  <si>
    <t>P137</t>
  </si>
  <si>
    <t>P136</t>
  </si>
  <si>
    <t>P135</t>
  </si>
  <si>
    <t>P134</t>
  </si>
  <si>
    <t>P133</t>
  </si>
  <si>
    <t>P132</t>
  </si>
  <si>
    <t>P131</t>
  </si>
  <si>
    <t>P130</t>
  </si>
  <si>
    <t>P129</t>
  </si>
  <si>
    <t>P128</t>
  </si>
  <si>
    <t>P127</t>
  </si>
  <si>
    <t>P126</t>
  </si>
  <si>
    <t>P125</t>
  </si>
  <si>
    <t>P124</t>
  </si>
  <si>
    <t>P123</t>
  </si>
  <si>
    <t>bunnings</t>
  </si>
  <si>
    <t>P122</t>
  </si>
  <si>
    <t>P121</t>
  </si>
  <si>
    <t>P120</t>
  </si>
  <si>
    <t>P119</t>
  </si>
  <si>
    <t>P118</t>
  </si>
  <si>
    <t>P117</t>
  </si>
  <si>
    <t>P116</t>
  </si>
  <si>
    <t>P115</t>
  </si>
  <si>
    <t>P114</t>
  </si>
  <si>
    <t>P113</t>
  </si>
  <si>
    <t>P112</t>
  </si>
  <si>
    <t>P111</t>
  </si>
  <si>
    <t>P110</t>
  </si>
  <si>
    <t>P109</t>
  </si>
  <si>
    <t>P108</t>
  </si>
  <si>
    <t>P107</t>
  </si>
  <si>
    <t>Sandfords</t>
  </si>
  <si>
    <t>P106</t>
  </si>
  <si>
    <t>P105</t>
  </si>
  <si>
    <t>P104</t>
  </si>
  <si>
    <t>P103</t>
  </si>
  <si>
    <t>P102</t>
  </si>
  <si>
    <t>P101</t>
  </si>
  <si>
    <t>P100</t>
  </si>
  <si>
    <t>P99</t>
  </si>
  <si>
    <t>P98</t>
  </si>
  <si>
    <t>P97</t>
  </si>
  <si>
    <t>P96</t>
  </si>
  <si>
    <t>P95</t>
  </si>
  <si>
    <t>P94</t>
  </si>
  <si>
    <t>P93</t>
  </si>
  <si>
    <t>P92</t>
  </si>
  <si>
    <t>P91</t>
  </si>
  <si>
    <t>P90</t>
  </si>
  <si>
    <t>P89</t>
  </si>
  <si>
    <t>P88</t>
  </si>
  <si>
    <t>P87</t>
  </si>
  <si>
    <t>P86</t>
  </si>
  <si>
    <t>P85</t>
  </si>
  <si>
    <t>P84</t>
  </si>
  <si>
    <t>P83</t>
  </si>
  <si>
    <t>P82</t>
  </si>
  <si>
    <t>P81</t>
  </si>
  <si>
    <t>P80</t>
  </si>
  <si>
    <t>P79</t>
  </si>
  <si>
    <t>P78</t>
  </si>
  <si>
    <t>P77</t>
  </si>
  <si>
    <t>P76</t>
  </si>
  <si>
    <t>P75</t>
  </si>
  <si>
    <t>P74</t>
  </si>
  <si>
    <t>P73</t>
  </si>
  <si>
    <t>P72</t>
  </si>
  <si>
    <t>P71</t>
  </si>
  <si>
    <t>P70</t>
  </si>
  <si>
    <t>P69</t>
  </si>
  <si>
    <t>P68</t>
  </si>
  <si>
    <t>P67</t>
  </si>
  <si>
    <t>P66</t>
  </si>
  <si>
    <t>P65</t>
  </si>
  <si>
    <t>P64</t>
  </si>
  <si>
    <t>P63</t>
  </si>
  <si>
    <t>NZ Post</t>
  </si>
  <si>
    <t>P62</t>
  </si>
  <si>
    <t>P61</t>
  </si>
  <si>
    <t>P60</t>
  </si>
  <si>
    <t>P59</t>
  </si>
  <si>
    <t>P58</t>
  </si>
  <si>
    <t>Warehouse Stationery</t>
  </si>
  <si>
    <t>P57</t>
  </si>
  <si>
    <t>Talleys</t>
  </si>
  <si>
    <t>P56</t>
  </si>
  <si>
    <t>P55</t>
  </si>
  <si>
    <t>P54</t>
  </si>
  <si>
    <t>P53</t>
  </si>
  <si>
    <t>P52</t>
  </si>
  <si>
    <t>P51</t>
  </si>
  <si>
    <t>P50</t>
  </si>
  <si>
    <t>body shop</t>
  </si>
  <si>
    <t>P49</t>
  </si>
  <si>
    <t>P48</t>
  </si>
  <si>
    <t>P47</t>
  </si>
  <si>
    <t>P46</t>
  </si>
  <si>
    <t>P45</t>
  </si>
  <si>
    <t>P44</t>
  </si>
  <si>
    <t>P43</t>
  </si>
  <si>
    <t>P42</t>
  </si>
  <si>
    <t>Nova</t>
  </si>
  <si>
    <t>P41</t>
  </si>
  <si>
    <t>P40</t>
  </si>
  <si>
    <t>P39</t>
  </si>
  <si>
    <t>P38</t>
  </si>
  <si>
    <t>Freedom Farms</t>
  </si>
  <si>
    <t>P37</t>
  </si>
  <si>
    <t xml:space="preserve">Pams </t>
  </si>
  <si>
    <t>P36</t>
  </si>
  <si>
    <t>H and m</t>
  </si>
  <si>
    <t>P35</t>
  </si>
  <si>
    <t>P34</t>
  </si>
  <si>
    <t>P33</t>
  </si>
  <si>
    <t>P32</t>
  </si>
  <si>
    <t xml:space="preserve">Meridian energy </t>
  </si>
  <si>
    <t>P31</t>
  </si>
  <si>
    <t>P30</t>
  </si>
  <si>
    <t>P29</t>
  </si>
  <si>
    <t>P28</t>
  </si>
  <si>
    <t>P27</t>
  </si>
  <si>
    <t>P26</t>
  </si>
  <si>
    <t>P25</t>
  </si>
  <si>
    <t>P24</t>
  </si>
  <si>
    <t>P23</t>
  </si>
  <si>
    <t>P22</t>
  </si>
  <si>
    <t>P21</t>
  </si>
  <si>
    <t>Noel leemings</t>
  </si>
  <si>
    <t>P20</t>
  </si>
  <si>
    <t>P19</t>
  </si>
  <si>
    <t>P18</t>
  </si>
  <si>
    <t>P17</t>
  </si>
  <si>
    <t>P16</t>
  </si>
  <si>
    <t>P15</t>
  </si>
  <si>
    <t>P14</t>
  </si>
  <si>
    <t>P13</t>
  </si>
  <si>
    <t>P12</t>
  </si>
  <si>
    <t>Commonsense Organics</t>
  </si>
  <si>
    <t>P11</t>
  </si>
  <si>
    <t>P10</t>
  </si>
  <si>
    <t>P9</t>
  </si>
  <si>
    <t>Macpac</t>
  </si>
  <si>
    <t>P8</t>
  </si>
  <si>
    <t>P7</t>
  </si>
  <si>
    <t>P6</t>
  </si>
  <si>
    <t>P5</t>
  </si>
  <si>
    <t>P4</t>
  </si>
  <si>
    <t>power</t>
  </si>
  <si>
    <t>P3</t>
  </si>
  <si>
    <t>P2</t>
  </si>
  <si>
    <t>P1</t>
  </si>
  <si>
    <t>1: Up to $30,000
2: $30,001 - $50,000
3: $50,001 - $70,000
4: $70,001 - $100,000
5: $100,001 - $130,000
6: Over $130,000
7: Would rather not say</t>
  </si>
  <si>
    <t>1: Not at all important
5: Extremely Important</t>
  </si>
  <si>
    <t>1: Strongly disagree
3: Neither disagree nor agree
5: Strongly agree</t>
  </si>
  <si>
    <t>1: Not likely
5: Very likely</t>
  </si>
  <si>
    <t>1: Not at all
5: Very often</t>
  </si>
  <si>
    <t xml:space="preserve">
(Free text)</t>
  </si>
  <si>
    <t xml:space="preserve">
These are rankings from 1=top to 13=bottom. You can calculate mean ranks (or calculate Spearman's rank correlation coefficients), but otherwise ranked data is challenging.</t>
  </si>
  <si>
    <r>
      <t xml:space="preserve">
These numbers don't mean anything </t>
    </r>
    <r>
      <rPr>
        <i/>
        <sz val="8"/>
        <color theme="1"/>
        <rFont val="Calibri"/>
        <family val="2"/>
        <scheme val="minor"/>
      </rPr>
      <t>per se (nominal data)</t>
    </r>
    <r>
      <rPr>
        <sz val="8"/>
        <color theme="1"/>
        <rFont val="Calibri"/>
        <family val="2"/>
        <scheme val="minor"/>
      </rPr>
      <t>, just that the item was chosen. 
You can count how many times each item was chosen individually, 
but analysing combinations  within multi-pick questions is problematic!</t>
    </r>
  </si>
  <si>
    <t>1: New Zealand European
2: Māori
3: Samoan
4: Cook Island Maori
5: Tongan
6: Niuean
7: Chinese	
8: Indian
9: Other(s) (specify)
10: Rather not say	
11: Multiple</t>
  </si>
  <si>
    <t>1: Northland
2: Auckland
3: Waikato
4: Bay of Plenty
6: Gisborne/Hawke's Bay
7: Taranaki
8: Manawatu-Wanganui
9: Wellington
12: Canterbury
13: Otago
14: Southland
15: Nelson/ Marlborough
16: Other</t>
  </si>
  <si>
    <t>7: Under 18
1: 18-24
2: 25-34
3: 35-44
4: 45-54
5: 55-64
6: 65+</t>
  </si>
  <si>
    <t>1: Male
2: Female
3: Gender diverse</t>
  </si>
  <si>
    <r>
      <t xml:space="preserve">Variable coding:
</t>
    </r>
    <r>
      <rPr>
        <sz val="8"/>
        <color theme="1"/>
        <rFont val="Calibri (Body)"/>
      </rPr>
      <t>Respondent</t>
    </r>
    <r>
      <rPr>
        <i/>
        <sz val="8"/>
        <color rgb="FFFF0000"/>
        <rFont val="Calibri"/>
        <family val="2"/>
        <scheme val="minor"/>
      </rPr>
      <t>:</t>
    </r>
  </si>
  <si>
    <t>What is your total household income before tax?Â </t>
  </si>
  <si>
    <t>Provides consumers with an ethical product</t>
  </si>
  <si>
    <t>Promotes sustainability through accessible reporting and publicly available information</t>
  </si>
  <si>
    <t>Provides information to customers that demonstrates supply chain transparency and product traceability</t>
  </si>
  <si>
    <t>Provides opportunities for customers to engage in environmental positive behaviors, e.g. recycling packaging, BYO bags, recycling old products</t>
  </si>
  <si>
    <t>Provides safe working conditions</t>
  </si>
  <si>
    <t>Develops, supports and trains employees</t>
  </si>
  <si>
    <t>Creates a fair, open, and equitable work environment</t>
  </si>
  <si>
    <t>Communicates openly and honestly with the local community</t>
  </si>
  <si>
    <t>Respects regional values, customs, and culture</t>
  </si>
  <si>
    <t>Sources products and raw materials locally</t>
  </si>
  <si>
    <t>Contributes to the economic development of the region</t>
  </si>
  <si>
    <t>Provides sustainable growth and long-term success</t>
  </si>
  <si>
    <t>Communicates openly and honestly with shareholders</t>
  </si>
  <si>
    <t>Ensure economic success of the company by doing 'good' business</t>
  </si>
  <si>
    <t>Selects suppliers who have ethical, environmental and socially responsible business practices</t>
  </si>
  <si>
    <t>Communicates openly and honestly with stakeholders across the supply chain</t>
  </si>
  <si>
    <t>Provide fair terms and conditions for suppliers</t>
  </si>
  <si>
    <t>Prevents waste and disposes of waste correctly</t>
  </si>
  <si>
    <t>Offers recyclable shopping bags or promotes bring your own bag</t>
  </si>
  <si>
    <t>Recycles (e.g. packaging, fabric, product parts)</t>
  </si>
  <si>
    <t>Reduces energy consumption and emissions</t>
  </si>
  <si>
    <t>Promotes diversity and inclusiveness</t>
  </si>
  <si>
    <t>Invests in youth related programmes</t>
  </si>
  <si>
    <t>Supports employee involvement in community programmes:</t>
  </si>
  <si>
    <t>Contributes to solving societal problems</t>
  </si>
  <si>
    <t>There should be a bottle deposit scheme, with customers reimbursed for taking back milk, juice and water bottles to the retailer or a recycle station</t>
  </si>
  <si>
    <t>Retailers should be required to take back packaging they sell product in (including cardboard, bubble, wrap or filler, polystyrene..</t>
  </si>
  <si>
    <t>How likely are you to pay more for a product that has come from a business that implements sustainable practices?</t>
  </si>
  <si>
    <t>How often do you buy a product that has come from a business that implements sustainable practices?</t>
  </si>
  <si>
    <t>FifthBrand</t>
  </si>
  <si>
    <t>FourthBrand</t>
  </si>
  <si>
    <t>ThirdBrand</t>
  </si>
  <si>
    <t>SecondBrand</t>
  </si>
  <si>
    <t>FirstBrand</t>
  </si>
  <si>
    <t>Limiting population and economic growth</t>
  </si>
  <si>
    <t>Cleaning our waterways and oceans</t>
  </si>
  <si>
    <t>Conserving water</t>
  </si>
  <si>
    <t>Traceability (can trace where the product has come from "farm to fork")</t>
  </si>
  <si>
    <t>Having social well-being focus rather than economic progress</t>
  </si>
  <si>
    <t>Having actionable plans for climate change</t>
  </si>
  <si>
    <t>Protecting  ecosystems</t>
  </si>
  <si>
    <t>Using renewable resources</t>
  </si>
  <si>
    <t>Carbon emission reduction</t>
  </si>
  <si>
    <t>Being socially responsible</t>
  </si>
  <si>
    <t>Targeting zero waste</t>
  </si>
  <si>
    <t>Being environmentally responsible</t>
  </si>
  <si>
    <t>Good corporate citizenship</t>
  </si>
  <si>
    <t>Items Picked</t>
  </si>
  <si>
    <t>Ethnicity</t>
  </si>
  <si>
    <t>Total ethnicities</t>
  </si>
  <si>
    <t>Other(s) (please specify)</t>
  </si>
  <si>
    <t>Rather not say</t>
  </si>
  <si>
    <t>Indian</t>
  </si>
  <si>
    <t>Chinese</t>
  </si>
  <si>
    <t>Niuean</t>
  </si>
  <si>
    <t>Tongan</t>
  </si>
  <si>
    <t>Cook Island Maori</t>
  </si>
  <si>
    <t>Samoan</t>
  </si>
  <si>
    <t>Māori</t>
  </si>
  <si>
    <t>NZ European</t>
  </si>
  <si>
    <t>Which region do you live in?</t>
  </si>
  <si>
    <t>Which of the following age groups do you fit into:Â </t>
  </si>
  <si>
    <t>Which gender do you identify with?</t>
  </si>
  <si>
    <t>Household Income</t>
  </si>
  <si>
    <t>Ethical products</t>
  </si>
  <si>
    <t>Sustainable reporting</t>
  </si>
  <si>
    <t>Inform customer traceability</t>
  </si>
  <si>
    <t>Customer enviro</t>
  </si>
  <si>
    <t>Safe work</t>
  </si>
  <si>
    <t>Trains employees</t>
  </si>
  <si>
    <t>Equitable work</t>
  </si>
  <si>
    <t>Communicate community</t>
  </si>
  <si>
    <t>Regional culture</t>
  </si>
  <si>
    <t>Sources locally</t>
  </si>
  <si>
    <t>Economic develop</t>
  </si>
  <si>
    <t>Sustainable growth</t>
  </si>
  <si>
    <t>Communicate Shareholders</t>
  </si>
  <si>
    <t>Good business</t>
  </si>
  <si>
    <t>Ethical suppliers</t>
  </si>
  <si>
    <t>Communicate Suppliers</t>
  </si>
  <si>
    <t>Fair to suppliers</t>
  </si>
  <si>
    <t>Waste</t>
  </si>
  <si>
    <t>Recyclable bag</t>
  </si>
  <si>
    <t>Recycles</t>
  </si>
  <si>
    <t>Reduces emissions</t>
  </si>
  <si>
    <t>Diversity</t>
  </si>
  <si>
    <t>Youth</t>
  </si>
  <si>
    <t>Support employees</t>
  </si>
  <si>
    <t>Solve societal</t>
  </si>
  <si>
    <t>Bottle Deposit scheme</t>
  </si>
  <si>
    <t>Return Packaging</t>
  </si>
  <si>
    <t>HowOftenBuy</t>
  </si>
  <si>
    <t>Limiting growth rank</t>
  </si>
  <si>
    <t>Waterways rank</t>
  </si>
  <si>
    <t>Water rank</t>
  </si>
  <si>
    <t>Traceability rank</t>
  </si>
  <si>
    <t>Social well-being rank</t>
  </si>
  <si>
    <t>Climate change rank</t>
  </si>
  <si>
    <t>Ecosystems rank</t>
  </si>
  <si>
    <t>Renewables rank</t>
  </si>
  <si>
    <t>Carbon emissions rank</t>
  </si>
  <si>
    <t>Social responsible rank</t>
  </si>
  <si>
    <t>Zero waste rank</t>
  </si>
  <si>
    <t>Enviro responsible rank</t>
  </si>
  <si>
    <t>Corporate citizenship rank</t>
  </si>
  <si>
    <t>Number of Items picked</t>
  </si>
  <si>
    <t>Limiting growth</t>
  </si>
  <si>
    <t>Waterways</t>
  </si>
  <si>
    <t>Water</t>
  </si>
  <si>
    <t>Traceability</t>
  </si>
  <si>
    <t>Social well-being</t>
  </si>
  <si>
    <t>Climate change</t>
  </si>
  <si>
    <t>Ecosystems</t>
  </si>
  <si>
    <t>Renewables</t>
  </si>
  <si>
    <t>Carbon emissions</t>
  </si>
  <si>
    <t>Social responsible</t>
  </si>
  <si>
    <t>Zero waste</t>
  </si>
  <si>
    <t>Enviro responsible</t>
  </si>
  <si>
    <t>Corporate citizenship</t>
  </si>
  <si>
    <t>Ethnicity coded</t>
  </si>
  <si>
    <t>Other(s) specify</t>
  </si>
  <si>
    <t>Other(s)</t>
  </si>
  <si>
    <t>Region</t>
  </si>
  <si>
    <t>Customer Domain</t>
  </si>
  <si>
    <t>Employee Domain</t>
  </si>
  <si>
    <t>Community Domain</t>
  </si>
  <si>
    <t>Shareholder Domain</t>
  </si>
  <si>
    <t>Supplier Domain</t>
  </si>
  <si>
    <t>Environmental Domain</t>
  </si>
  <si>
    <t>Societal Domain</t>
  </si>
  <si>
    <t>Societal Domain: How important is it that a retail business/brand implements or are involved in the following:</t>
  </si>
  <si>
    <t>What retail brands come to mind when you think of sustainability? (up to 5 retail brands)</t>
  </si>
  <si>
    <t xml:space="preserve">What does sustainability mean to you? (ranked order) </t>
  </si>
  <si>
    <t xml:space="preserve">What does sustainability mean to you? (select all that apply) </t>
  </si>
  <si>
    <t>Ethnicity count</t>
  </si>
  <si>
    <t>Variable Group</t>
  </si>
  <si>
    <t>115.109 Topic 7 Lab Worksheet: Comparing Means of Composite Variables</t>
  </si>
  <si>
    <t>Columns to combine:</t>
  </si>
  <si>
    <t xml:space="preserve">Process: </t>
  </si>
  <si>
    <t>1)</t>
  </si>
  <si>
    <t>Males</t>
  </si>
  <si>
    <t>Females</t>
  </si>
  <si>
    <t>Column</t>
  </si>
  <si>
    <t>3)</t>
  </si>
  <si>
    <t>Lower</t>
  </si>
  <si>
    <t>Middle</t>
  </si>
  <si>
    <t>Upper</t>
  </si>
  <si>
    <t>Composite Variable</t>
  </si>
  <si>
    <t>Often Buy (4+5)</t>
  </si>
  <si>
    <t xml:space="preserve"> i) Repeated PivotTables, using the Count, Average and StDev field value options;</t>
  </si>
  <si>
    <t>iii) Calculating the descriptive statistics manually in sets, having sorted the data;</t>
  </si>
  <si>
    <t>ii) Repeated Filtering with the Subtotal commands for Count, Average and StDev.S (codes 2, 1 and 7 respectively)</t>
  </si>
  <si>
    <t>iv) Using Excel's Data Analysis Toolpak commands (which mostly require sorting).</t>
  </si>
  <si>
    <t>Temporary paste (special) pad:</t>
  </si>
  <si>
    <t>Once activated, you will see a Data Analysis group at the right of the Data tab ribbon. We will use the Z-test Two Sample for Means tool</t>
  </si>
  <si>
    <t>Task 4: Repeat Z-test, this time using the Excel Data Analysis Toolpak option, testing the composites by How Often Buy (column AY)</t>
  </si>
  <si>
    <t>Variance</t>
  </si>
  <si>
    <t>2)</t>
  </si>
  <si>
    <t>z-Test: Two Sample for Means</t>
  </si>
  <si>
    <t>Variable 1</t>
  </si>
  <si>
    <t>Variable 2</t>
  </si>
  <si>
    <t>Known Variance</t>
  </si>
  <si>
    <t>Observations</t>
  </si>
  <si>
    <t>Hypothesized Mean Difference</t>
  </si>
  <si>
    <t>z</t>
  </si>
  <si>
    <t>P(Z&lt;=z) one-tail</t>
  </si>
  <si>
    <t>z Critical one-tail</t>
  </si>
  <si>
    <t>P(Z&lt;=z) two-tail</t>
  </si>
  <si>
    <t>z Critical two-tail</t>
  </si>
  <si>
    <t>Copy results</t>
  </si>
  <si>
    <t>here:</t>
  </si>
  <si>
    <t>4)</t>
  </si>
  <si>
    <t>Male</t>
  </si>
  <si>
    <t>5)</t>
  </si>
  <si>
    <t>What is the Z-test doing?</t>
  </si>
  <si>
    <t>Formula:</t>
  </si>
  <si>
    <r>
      <rPr>
        <i/>
        <sz val="11"/>
        <color theme="1"/>
        <rFont val="Calibri"/>
        <family val="2"/>
        <scheme val="minor"/>
      </rPr>
      <t>Null Hypothesis</t>
    </r>
    <r>
      <rPr>
        <sz val="11"/>
        <color theme="1"/>
        <rFont val="Calibri"/>
        <family val="2"/>
        <scheme val="minor"/>
      </rPr>
      <t>: Ho there is no difference in subsample means</t>
    </r>
  </si>
  <si>
    <t>Test statistic: see formula, and result of Z-test Two Sample Means output</t>
  </si>
  <si>
    <t>are we in a rejection region?</t>
  </si>
  <si>
    <t>(for ɑ = 0.05, two-tailed)</t>
  </si>
  <si>
    <t>(this is a two-tailed test; one-tailed requires one mean to be larger than the other)</t>
  </si>
  <si>
    <t>Chart 1: Male vs Female</t>
  </si>
  <si>
    <t>Male Mean</t>
  </si>
  <si>
    <t>Female Mean</t>
  </si>
  <si>
    <t>Chart 2: Lower vs Higher Income</t>
  </si>
  <si>
    <t>Lower Income Mean</t>
  </si>
  <si>
    <t>Higher Income Mean</t>
  </si>
  <si>
    <t>Chart 3: Don't vs Often Buy</t>
  </si>
  <si>
    <t>You can easily redo the tests for the different variables (columns), since Excel retains the last used settings</t>
  </si>
  <si>
    <r>
      <rPr>
        <i/>
        <sz val="11"/>
        <color theme="1"/>
        <rFont val="Calibri"/>
        <family val="2"/>
        <scheme val="minor"/>
      </rPr>
      <t>Alternative Hypothesis Ha</t>
    </r>
    <r>
      <rPr>
        <sz val="11"/>
        <color theme="1"/>
        <rFont val="Calibri"/>
        <family val="2"/>
        <scheme val="minor"/>
      </rPr>
      <t>: there is a difference in subsample means</t>
    </r>
  </si>
  <si>
    <t>The Data Analysis Toolpak is turned off by default. For Mac: Tools menu &gt; Excel Add-Ins &gt; Analysis ToolPak</t>
  </si>
  <si>
    <t>For Windows: File menu &gt; Options &gt; Add-ins &gt; Excel Add-ins &gt; Go &gt; Analysis ToolPak</t>
  </si>
  <si>
    <t>C1</t>
  </si>
  <si>
    <t>C2</t>
  </si>
  <si>
    <t>C3</t>
  </si>
  <si>
    <t>C4</t>
  </si>
  <si>
    <t>C5</t>
  </si>
  <si>
    <t>C6</t>
  </si>
  <si>
    <t>C7</t>
  </si>
  <si>
    <t>C8</t>
  </si>
  <si>
    <t>C9</t>
  </si>
  <si>
    <t>C10</t>
  </si>
  <si>
    <t>C11</t>
  </si>
  <si>
    <t>C12</t>
  </si>
  <si>
    <t>C13</t>
  </si>
  <si>
    <t>C14</t>
  </si>
  <si>
    <t>C15</t>
  </si>
  <si>
    <t>C16</t>
  </si>
  <si>
    <t>C17</t>
  </si>
  <si>
    <t>C18</t>
  </si>
  <si>
    <t>C19</t>
  </si>
  <si>
    <t>C20</t>
  </si>
  <si>
    <t>C21</t>
  </si>
  <si>
    <t>C22</t>
  </si>
  <si>
    <t>C23</t>
  </si>
  <si>
    <t>C24</t>
  </si>
  <si>
    <t>C25</t>
  </si>
  <si>
    <t>C26</t>
  </si>
  <si>
    <t>C27</t>
  </si>
  <si>
    <t>C28</t>
  </si>
  <si>
    <t>C29</t>
  </si>
  <si>
    <t>C30</t>
  </si>
  <si>
    <t>C31</t>
  </si>
  <si>
    <t>C32</t>
  </si>
  <si>
    <t>C34</t>
  </si>
  <si>
    <t>C35</t>
  </si>
  <si>
    <t>C36</t>
  </si>
  <si>
    <t>C38</t>
  </si>
  <si>
    <t>C39</t>
  </si>
  <si>
    <t>C40</t>
  </si>
  <si>
    <t>C41</t>
  </si>
  <si>
    <t>C42</t>
  </si>
  <si>
    <t>C43</t>
  </si>
  <si>
    <t>C44</t>
  </si>
  <si>
    <t>C45</t>
  </si>
  <si>
    <t>C46</t>
  </si>
  <si>
    <t>C47</t>
  </si>
  <si>
    <t>C48</t>
  </si>
  <si>
    <t>C49</t>
  </si>
  <si>
    <t>C50</t>
  </si>
  <si>
    <t>C51</t>
  </si>
  <si>
    <t>C52</t>
  </si>
  <si>
    <t>C53</t>
  </si>
  <si>
    <t>C54</t>
  </si>
  <si>
    <t>C55</t>
  </si>
  <si>
    <t>C56</t>
  </si>
  <si>
    <t>C57</t>
  </si>
  <si>
    <t>C58</t>
  </si>
  <si>
    <t>C59</t>
  </si>
  <si>
    <t>C60</t>
  </si>
  <si>
    <t>C61</t>
  </si>
  <si>
    <t>C62</t>
  </si>
  <si>
    <t>C63</t>
  </si>
  <si>
    <t>C64</t>
  </si>
  <si>
    <t>C65</t>
  </si>
  <si>
    <t>C66</t>
  </si>
  <si>
    <t>C67</t>
  </si>
  <si>
    <t>C68</t>
  </si>
  <si>
    <t>C69</t>
  </si>
  <si>
    <t>C70</t>
  </si>
  <si>
    <t>C71</t>
  </si>
  <si>
    <t>C72</t>
  </si>
  <si>
    <t>C73</t>
  </si>
  <si>
    <t>C74</t>
  </si>
  <si>
    <t>C75</t>
  </si>
  <si>
    <t>C76</t>
  </si>
  <si>
    <t>C77</t>
  </si>
  <si>
    <t>C78</t>
  </si>
  <si>
    <t>C79</t>
  </si>
  <si>
    <t>C80</t>
  </si>
  <si>
    <t>C81</t>
  </si>
  <si>
    <t>filipino</t>
  </si>
  <si>
    <t>Frontera</t>
  </si>
  <si>
    <t>Ecofresh</t>
  </si>
  <si>
    <t>Coke</t>
  </si>
  <si>
    <t>Time to complete</t>
  </si>
  <si>
    <t>Minutes duration</t>
  </si>
  <si>
    <t>Initially calculated in seconds, converted to minutes</t>
  </si>
  <si>
    <t>=count(Ay5:Ay1046)</t>
  </si>
  <si>
    <t>Diverse:</t>
  </si>
  <si>
    <t>ONE ethnicity</t>
  </si>
  <si>
    <t>Female:</t>
  </si>
  <si>
    <t>ANY Ethnicity(ies)</t>
  </si>
  <si>
    <t>anko</t>
  </si>
  <si>
    <t>P1042</t>
  </si>
  <si>
    <t>Eco warehouse</t>
  </si>
  <si>
    <t>P1041</t>
  </si>
  <si>
    <t xml:space="preserve">Ballantyne </t>
  </si>
  <si>
    <t>P1040</t>
  </si>
  <si>
    <t>P1039</t>
  </si>
  <si>
    <t>Brightly</t>
  </si>
  <si>
    <t>Waste Management</t>
  </si>
  <si>
    <t>Eco Plant</t>
  </si>
  <si>
    <t>NZTA</t>
  </si>
  <si>
    <t>P1038</t>
  </si>
  <si>
    <t>P1037</t>
  </si>
  <si>
    <t>P1036</t>
  </si>
  <si>
    <t>Miter10</t>
  </si>
  <si>
    <t>P1035</t>
  </si>
  <si>
    <t>Lego</t>
  </si>
  <si>
    <t xml:space="preserve">Levi Straus </t>
  </si>
  <si>
    <t xml:space="preserve">Microsoft </t>
  </si>
  <si>
    <t xml:space="preserve">South African </t>
  </si>
  <si>
    <t>P1034</t>
  </si>
  <si>
    <t>P1033</t>
  </si>
  <si>
    <t>P1032</t>
  </si>
  <si>
    <t>P1031</t>
  </si>
  <si>
    <t xml:space="preserve"> </t>
  </si>
  <si>
    <t>P1030</t>
  </si>
  <si>
    <t>Woolworths</t>
  </si>
  <si>
    <t>P1029</t>
  </si>
  <si>
    <t xml:space="preserve">Eco brand cleaners </t>
  </si>
  <si>
    <t>P1028</t>
  </si>
  <si>
    <t>P1027</t>
  </si>
  <si>
    <t>Mighty Ape</t>
  </si>
  <si>
    <t>P1026</t>
  </si>
  <si>
    <t>P1025</t>
  </si>
  <si>
    <t>P1024</t>
  </si>
  <si>
    <t>P1023</t>
  </si>
  <si>
    <t>Heathcote Appliances</t>
  </si>
  <si>
    <t>Pak'n Save</t>
  </si>
  <si>
    <t>Spotlight</t>
  </si>
  <si>
    <t>Smith-City</t>
  </si>
  <si>
    <t>1 Day</t>
  </si>
  <si>
    <t>Southeast asian</t>
  </si>
  <si>
    <t xml:space="preserve">Clean green </t>
  </si>
  <si>
    <t xml:space="preserve">Australian European </t>
  </si>
  <si>
    <t>Australian European</t>
  </si>
  <si>
    <t>all birds</t>
  </si>
  <si>
    <t xml:space="preserve">south american </t>
  </si>
  <si>
    <t>freedom</t>
  </si>
  <si>
    <t>Ecopack</t>
  </si>
  <si>
    <t>Ecobagsnz</t>
  </si>
  <si>
    <t xml:space="preserve">Mrs Roger's </t>
  </si>
  <si>
    <t>People Tree</t>
  </si>
  <si>
    <t xml:space="preserve">KFC </t>
  </si>
  <si>
    <t>Earth love</t>
  </si>
  <si>
    <t>The natural co</t>
  </si>
  <si>
    <t>select</t>
  </si>
  <si>
    <t>to nourish</t>
  </si>
  <si>
    <t>to suffer</t>
  </si>
  <si>
    <t>to maintain</t>
  </si>
  <si>
    <t>support</t>
  </si>
  <si>
    <t>hold up</t>
  </si>
  <si>
    <t>kapit i</t>
  </si>
  <si>
    <t>Doverdale</t>
  </si>
  <si>
    <t>vogel</t>
  </si>
  <si>
    <t>homebrand</t>
  </si>
  <si>
    <t>so good</t>
  </si>
  <si>
    <t>Linden leaves</t>
  </si>
  <si>
    <t>Grin</t>
  </si>
  <si>
    <t xml:space="preserve">Earth wise </t>
  </si>
  <si>
    <t>House insulation products</t>
  </si>
  <si>
    <t>Healthshops</t>
  </si>
  <si>
    <t>Hoyts</t>
  </si>
  <si>
    <t>Mirau</t>
  </si>
  <si>
    <t xml:space="preserve"> David Jones </t>
  </si>
  <si>
    <t xml:space="preserve">New Zealander </t>
  </si>
  <si>
    <t>PAK N SAVE</t>
  </si>
  <si>
    <t>Recycle.</t>
  </si>
  <si>
    <t>Fertilizer Manufacture</t>
  </si>
  <si>
    <t>Farm Supplies</t>
  </si>
  <si>
    <t>Power co's</t>
  </si>
  <si>
    <t>Super markets</t>
  </si>
  <si>
    <t>Organics Out West</t>
  </si>
  <si>
    <t>KMART</t>
  </si>
  <si>
    <t>max</t>
  </si>
  <si>
    <t>The wsrehouse</t>
  </si>
  <si>
    <t xml:space="preserve">Australian </t>
  </si>
  <si>
    <t>j s ewers</t>
  </si>
  <si>
    <t>skil shop</t>
  </si>
  <si>
    <t xml:space="preserve">Framers </t>
  </si>
  <si>
    <t>Dairy shop</t>
  </si>
  <si>
    <t>Four square</t>
  </si>
  <si>
    <t>Dollar shop</t>
  </si>
  <si>
    <t xml:space="preserve">Reduced to clear </t>
  </si>
  <si>
    <t>Nz wind farm</t>
  </si>
  <si>
    <t>Solar power</t>
  </si>
  <si>
    <t xml:space="preserve">Briscoes </t>
  </si>
  <si>
    <t>BP petrol station</t>
  </si>
  <si>
    <t>NZ Hothouse</t>
  </si>
  <si>
    <t>New Zealand Gourmet</t>
  </si>
  <si>
    <t>Bostock</t>
  </si>
  <si>
    <t>Avalanche</t>
  </si>
  <si>
    <t xml:space="preserve">Ecopak </t>
  </si>
  <si>
    <t>Pns</t>
  </si>
  <si>
    <t>banks</t>
  </si>
  <si>
    <t>insurance companies</t>
  </si>
  <si>
    <t>supermarkets</t>
  </si>
  <si>
    <t>Waitoa</t>
  </si>
  <si>
    <t>First Light</t>
  </si>
  <si>
    <t>Substantial trust</t>
  </si>
  <si>
    <t>foodstuffs</t>
  </si>
  <si>
    <t>uber</t>
  </si>
  <si>
    <t>spark</t>
  </si>
  <si>
    <t>Recycle</t>
  </si>
  <si>
    <t>Ecology</t>
  </si>
  <si>
    <t xml:space="preserve">2Degrees </t>
  </si>
  <si>
    <t>The Warehouse group</t>
  </si>
  <si>
    <t>North face</t>
  </si>
  <si>
    <t>The innocent ant</t>
  </si>
  <si>
    <t>The dirty hippie</t>
  </si>
  <si>
    <t>Popcare</t>
  </si>
  <si>
    <t>Merdian</t>
  </si>
  <si>
    <t>Roma</t>
  </si>
  <si>
    <t>target</t>
  </si>
  <si>
    <t>Tribal</t>
  </si>
  <si>
    <t>Fubu</t>
  </si>
  <si>
    <t>Pilipino</t>
  </si>
  <si>
    <t xml:space="preserve">Buy and sell </t>
  </si>
  <si>
    <t>icebraker</t>
  </si>
  <si>
    <t>wild south</t>
  </si>
  <si>
    <t>Katmandu</t>
  </si>
  <si>
    <t>kow tow</t>
  </si>
  <si>
    <t>trademe</t>
  </si>
  <si>
    <t>Gallaghers</t>
  </si>
  <si>
    <t>Skellerup</t>
  </si>
  <si>
    <t>Aa</t>
  </si>
  <si>
    <t>OI glass</t>
  </si>
  <si>
    <t>Kiwi butcher</t>
  </si>
  <si>
    <t xml:space="preserve">Google </t>
  </si>
  <si>
    <t xml:space="preserve">K Mart </t>
  </si>
  <si>
    <t xml:space="preserve">Latin American </t>
  </si>
  <si>
    <t>little pig building</t>
  </si>
  <si>
    <t>earthlove</t>
  </si>
  <si>
    <t>Southern cross</t>
  </si>
  <si>
    <t>Nib</t>
  </si>
  <si>
    <t>Recycle centre at local dump</t>
  </si>
  <si>
    <t>Kaivolution</t>
  </si>
  <si>
    <t xml:space="preserve">Spanish </t>
  </si>
  <si>
    <t xml:space="preserve">Chia Sisters </t>
  </si>
  <si>
    <t xml:space="preserve">Mons Royale </t>
  </si>
  <si>
    <t>Paper Rain Project</t>
  </si>
  <si>
    <t xml:space="preserve">Recycle boutique </t>
  </si>
  <si>
    <t>Dnt know</t>
  </si>
  <si>
    <t>Silverfern Farms</t>
  </si>
  <si>
    <t>Latin american</t>
  </si>
  <si>
    <t>briscoes</t>
  </si>
  <si>
    <t>Bumkins</t>
  </si>
  <si>
    <t xml:space="preserve">Roan farm milk </t>
  </si>
  <si>
    <t>lululemon</t>
  </si>
  <si>
    <t xml:space="preserve">organic </t>
  </si>
  <si>
    <t>Ecostores</t>
  </si>
  <si>
    <t>solar systems</t>
  </si>
  <si>
    <t>mecury</t>
  </si>
  <si>
    <t>trustpower</t>
  </si>
  <si>
    <t xml:space="preserve">Natural </t>
  </si>
  <si>
    <t>Earthlove</t>
  </si>
  <si>
    <t>Hospice</t>
  </si>
  <si>
    <t xml:space="preserve">Afghan </t>
  </si>
  <si>
    <t>Oceans</t>
  </si>
  <si>
    <t>Flemmings</t>
  </si>
  <si>
    <t>Glad</t>
  </si>
  <si>
    <t>Harrison solar</t>
  </si>
  <si>
    <t>rebel sport</t>
  </si>
  <si>
    <t>Levis</t>
  </si>
  <si>
    <t>Placemakers</t>
  </si>
  <si>
    <t>Count down</t>
  </si>
  <si>
    <t>Auckland council</t>
  </si>
  <si>
    <t>Energy online</t>
  </si>
  <si>
    <t>Not too sure</t>
  </si>
  <si>
    <t>Living Green</t>
  </si>
  <si>
    <t>My Vita Bag</t>
  </si>
  <si>
    <t>EcoWarehouse</t>
  </si>
  <si>
    <t>New balance</t>
  </si>
  <si>
    <t>Maridian</t>
  </si>
  <si>
    <t>Paper Plus</t>
  </si>
  <si>
    <t>Whitcoulls</t>
  </si>
  <si>
    <t xml:space="preserve">Veggie boys </t>
  </si>
  <si>
    <t>Hannahs</t>
  </si>
  <si>
    <t xml:space="preserve">African </t>
  </si>
  <si>
    <t>glassomns</t>
  </si>
  <si>
    <t>COUNTDOWN</t>
  </si>
  <si>
    <t>WAREHOUSE</t>
  </si>
  <si>
    <t>Koanga Gardens</t>
  </si>
  <si>
    <t>Hi Well</t>
  </si>
  <si>
    <t>Source Foods</t>
  </si>
  <si>
    <t>The herb farm</t>
  </si>
  <si>
    <t>Pics</t>
  </si>
  <si>
    <t xml:space="preserve">Blackwell </t>
  </si>
  <si>
    <t xml:space="preserve">Nz windfarm </t>
  </si>
  <si>
    <t>Genisis</t>
  </si>
  <si>
    <t xml:space="preserve">Skyline </t>
  </si>
  <si>
    <t>NEW WORLD</t>
  </si>
  <si>
    <t>FONTERRA</t>
  </si>
  <si>
    <t>SOUTHEAST ASIAN</t>
  </si>
  <si>
    <t>Metro</t>
  </si>
  <si>
    <t>Pinepac</t>
  </si>
  <si>
    <t>ricoh</t>
  </si>
  <si>
    <t>etioc</t>
  </si>
  <si>
    <t>the green co</t>
  </si>
  <si>
    <t>green elephant</t>
  </si>
  <si>
    <t>green planet</t>
  </si>
  <si>
    <t>eco warehouse</t>
  </si>
  <si>
    <t xml:space="preserve">Genesis </t>
  </si>
  <si>
    <t>think eco</t>
  </si>
  <si>
    <t>sbc</t>
  </si>
  <si>
    <t>Girlfriend Collection</t>
  </si>
  <si>
    <t>Google</t>
  </si>
  <si>
    <t>Essano</t>
  </si>
  <si>
    <t>Breeders Cellect</t>
  </si>
  <si>
    <t>warehouse group</t>
  </si>
  <si>
    <t xml:space="preserve">Noel leeming </t>
  </si>
  <si>
    <t>Vietnamese</t>
  </si>
  <si>
    <t>Tower</t>
  </si>
  <si>
    <t>NZ Forest</t>
  </si>
  <si>
    <t>NZ POST</t>
  </si>
  <si>
    <t>Osflo</t>
  </si>
  <si>
    <t>K-mart</t>
  </si>
  <si>
    <t>Zuru</t>
  </si>
  <si>
    <t>TWG</t>
  </si>
  <si>
    <t xml:space="preserve">Eco hub </t>
  </si>
  <si>
    <t xml:space="preserve">Harraways </t>
  </si>
  <si>
    <t xml:space="preserve">Watties </t>
  </si>
  <si>
    <t>Bear and moo</t>
  </si>
  <si>
    <t xml:space="preserve">Tuti </t>
  </si>
  <si>
    <t>Just cannot think of any</t>
  </si>
  <si>
    <t>warehoue</t>
  </si>
  <si>
    <t>hm</t>
  </si>
  <si>
    <t>sri lankan</t>
  </si>
  <si>
    <t>katmandu</t>
  </si>
  <si>
    <t>Cero</t>
  </si>
  <si>
    <t>Fllupino</t>
  </si>
  <si>
    <t xml:space="preserve">Cathay Pacific Airways </t>
  </si>
  <si>
    <t>Qantas</t>
  </si>
  <si>
    <t>Red Seal</t>
  </si>
  <si>
    <t>Recycleable</t>
  </si>
  <si>
    <t>Eco system</t>
  </si>
  <si>
    <t>Sanford's fisheries</t>
  </si>
  <si>
    <t>allbirds</t>
  </si>
  <si>
    <t>Karma cola</t>
  </si>
  <si>
    <t xml:space="preserve">Allbirds </t>
  </si>
  <si>
    <t xml:space="preserve">Green grocers </t>
  </si>
  <si>
    <t xml:space="preserve">Butchers </t>
  </si>
  <si>
    <t xml:space="preserve">Puma </t>
  </si>
  <si>
    <t>Mccain</t>
  </si>
  <si>
    <t>harvey norman</t>
  </si>
  <si>
    <t>mighty ape</t>
  </si>
  <si>
    <t>Harvest</t>
  </si>
  <si>
    <t>Hungarian</t>
  </si>
  <si>
    <t>binn inn</t>
  </si>
  <si>
    <t xml:space="preserve">Sri Lankan </t>
  </si>
  <si>
    <t>Fix &amp; fogg</t>
  </si>
  <si>
    <t>Meridan</t>
  </si>
  <si>
    <t>Little Bird</t>
  </si>
  <si>
    <t>New WOrld</t>
  </si>
  <si>
    <t xml:space="preserve">Eco free brand </t>
  </si>
  <si>
    <t>Sun fed</t>
  </si>
  <si>
    <t>Quora</t>
  </si>
  <si>
    <t>Oi sanitary pads</t>
  </si>
  <si>
    <t>Green homes</t>
  </si>
  <si>
    <t>Pak &amp; Save</t>
  </si>
  <si>
    <t>hellers meat</t>
  </si>
  <si>
    <t>dairy milk products</t>
  </si>
  <si>
    <t>molenberg bread</t>
  </si>
  <si>
    <t>sanitarium cereals</t>
  </si>
  <si>
    <t>caxton</t>
  </si>
  <si>
    <t>Monsoon</t>
  </si>
  <si>
    <t>Orcon</t>
  </si>
  <si>
    <t>Middle eastern</t>
  </si>
  <si>
    <t>patagonia</t>
  </si>
  <si>
    <t>Grounded</t>
  </si>
  <si>
    <t xml:space="preserve">Little island </t>
  </si>
  <si>
    <t>Cathedral cove</t>
  </si>
  <si>
    <t xml:space="preserve">Raglan coconut yoghurt </t>
  </si>
  <si>
    <t>Wise boys</t>
  </si>
  <si>
    <t>Budjet</t>
  </si>
  <si>
    <t>Grin naturals</t>
  </si>
  <si>
    <t>Pulock</t>
  </si>
  <si>
    <t>Gold mine</t>
  </si>
  <si>
    <t>Star</t>
  </si>
  <si>
    <t xml:space="preserve">Noel Leeming </t>
  </si>
  <si>
    <t xml:space="preserve">Briscores </t>
  </si>
  <si>
    <t xml:space="preserve">Warehouses </t>
  </si>
  <si>
    <t xml:space="preserve">Health and science </t>
  </si>
  <si>
    <t xml:space="preserve">Nz Green </t>
  </si>
  <si>
    <t>Departmentt of Conservation</t>
  </si>
  <si>
    <t>Forestry</t>
  </si>
  <si>
    <t>trust power</t>
  </si>
  <si>
    <t>solar power</t>
  </si>
  <si>
    <t>colour steel</t>
  </si>
  <si>
    <t>Indo Fijian</t>
  </si>
  <si>
    <t>the body shop</t>
  </si>
  <si>
    <t xml:space="preserve">enthique </t>
  </si>
  <si>
    <t>NIL</t>
  </si>
  <si>
    <t>Munch</t>
  </si>
  <si>
    <t>Ceros</t>
  </si>
  <si>
    <t>Trade Aid shops</t>
  </si>
  <si>
    <t>trade aid</t>
  </si>
  <si>
    <t xml:space="preserve">Sistema </t>
  </si>
  <si>
    <t xml:space="preserve">Waikato </t>
  </si>
  <si>
    <t xml:space="preserve">Auckland university </t>
  </si>
  <si>
    <t xml:space="preserve">Nz green </t>
  </si>
  <si>
    <t xml:space="preserve">Science and agriculture </t>
  </si>
  <si>
    <t>Couplands</t>
  </si>
  <si>
    <t>Natural Companies</t>
  </si>
  <si>
    <t>Sustainable products</t>
  </si>
  <si>
    <t>Eco Friendly</t>
  </si>
  <si>
    <t>oksana</t>
  </si>
  <si>
    <t>Bee green</t>
  </si>
  <si>
    <t>Lemon and beaker</t>
  </si>
  <si>
    <t>organic food</t>
  </si>
  <si>
    <t>middle eastern</t>
  </si>
  <si>
    <t>dole bananas</t>
  </si>
  <si>
    <t>Nz wood</t>
  </si>
  <si>
    <t>Doc</t>
  </si>
  <si>
    <t>Sony</t>
  </si>
  <si>
    <t>IBM</t>
  </si>
  <si>
    <t>HP</t>
  </si>
  <si>
    <t>FSC</t>
  </si>
  <si>
    <t>Hell Pizza</t>
  </si>
  <si>
    <t>North American</t>
  </si>
  <si>
    <t>Mac</t>
  </si>
  <si>
    <t>Max</t>
  </si>
  <si>
    <t>Esprit</t>
  </si>
  <si>
    <t xml:space="preserve">Witchery </t>
  </si>
  <si>
    <t>Seed</t>
  </si>
  <si>
    <t>Taiwanese</t>
  </si>
  <si>
    <t>british</t>
  </si>
  <si>
    <t>Max Fashions</t>
  </si>
  <si>
    <t>Living Nature</t>
  </si>
  <si>
    <t xml:space="preserve">WIND FARMS </t>
  </si>
  <si>
    <t>ELECTRIC CARS</t>
  </si>
  <si>
    <t>The north face</t>
  </si>
  <si>
    <t xml:space="preserve">Anything that is made in new Zealand </t>
  </si>
  <si>
    <t>power companies</t>
  </si>
  <si>
    <t>Monteiths</t>
  </si>
  <si>
    <t xml:space="preserve">Johnsons </t>
  </si>
  <si>
    <t>Aveeno</t>
  </si>
  <si>
    <t>Nourish</t>
  </si>
  <si>
    <t xml:space="preserve">Global </t>
  </si>
  <si>
    <t xml:space="preserve">Walmart stores </t>
  </si>
  <si>
    <t xml:space="preserve">Restuarant brands </t>
  </si>
  <si>
    <t>meridien</t>
  </si>
  <si>
    <t>Garage Project</t>
  </si>
  <si>
    <t>Earthwise Cleaners</t>
  </si>
  <si>
    <t>Meriden power</t>
  </si>
  <si>
    <t>Bunnings Warehouse</t>
  </si>
  <si>
    <t>Northland Regional Council.</t>
  </si>
  <si>
    <t>Northland Waste</t>
  </si>
  <si>
    <t>Anchor Dairy.</t>
  </si>
  <si>
    <t>coke</t>
  </si>
  <si>
    <t>BPI</t>
  </si>
  <si>
    <t>Sri lankan</t>
  </si>
  <si>
    <t>m0va</t>
  </si>
  <si>
    <t>2 degrees</t>
  </si>
  <si>
    <t>asb</t>
  </si>
  <si>
    <t>Water care</t>
  </si>
  <si>
    <t>musgroves</t>
  </si>
  <si>
    <t>Nature baby</t>
  </si>
  <si>
    <t>ecolab</t>
  </si>
  <si>
    <t>Harvey Norman</t>
  </si>
  <si>
    <t xml:space="preserve">Noel limming </t>
  </si>
  <si>
    <t>ty</t>
  </si>
  <si>
    <t xml:space="preserve">Trustpower </t>
  </si>
  <si>
    <t xml:space="preserve">Contact energy </t>
  </si>
  <si>
    <t xml:space="preserve">Harrison's Solar </t>
  </si>
  <si>
    <t>ecan</t>
  </si>
  <si>
    <t xml:space="preserve">warehouse </t>
  </si>
  <si>
    <t>Ballantynes</t>
  </si>
  <si>
    <t>Avanti</t>
  </si>
  <si>
    <t>Glass production</t>
  </si>
  <si>
    <t>Paper prodyction</t>
  </si>
  <si>
    <t>Volvo</t>
  </si>
  <si>
    <t>EcoStar</t>
  </si>
  <si>
    <t>KAthmandu</t>
  </si>
  <si>
    <t xml:space="preserve">Caucasian </t>
  </si>
  <si>
    <t xml:space="preserve">Growing on veggies </t>
  </si>
  <si>
    <t xml:space="preserve">Nz farmers </t>
  </si>
  <si>
    <t xml:space="preserve">Hunting an fishing's </t>
  </si>
  <si>
    <t>Ice breaker</t>
  </si>
  <si>
    <t xml:space="preserve">Fontera </t>
  </si>
  <si>
    <t>Farmfresh eggs</t>
  </si>
  <si>
    <t>figgy and co</t>
  </si>
  <si>
    <t>bento</t>
  </si>
  <si>
    <t>eco tanka</t>
  </si>
  <si>
    <t>My Mate John</t>
  </si>
  <si>
    <t>trust Power</t>
  </si>
  <si>
    <t xml:space="preserve">Waitoa chicken </t>
  </si>
  <si>
    <t>Denta sticks</t>
  </si>
  <si>
    <t xml:space="preserve">Yu Mei </t>
  </si>
  <si>
    <t xml:space="preserve">NZ Made </t>
  </si>
  <si>
    <t>Saturday market</t>
  </si>
  <si>
    <t>Marks and Spencer</t>
  </si>
  <si>
    <t>Sainsbury's</t>
  </si>
  <si>
    <t xml:space="preserve">H &amp; M </t>
  </si>
  <si>
    <t>South African European</t>
  </si>
  <si>
    <t>electric vehicles</t>
  </si>
  <si>
    <t>German</t>
  </si>
  <si>
    <t>ravensdown</t>
  </si>
  <si>
    <t>ballance</t>
  </si>
  <si>
    <t xml:space="preserve">Ceres </t>
  </si>
  <si>
    <t>Little bird</t>
  </si>
  <si>
    <t>Solar</t>
  </si>
  <si>
    <t>Hume</t>
  </si>
  <si>
    <t>Handy kitchen towels</t>
  </si>
  <si>
    <t>Eco waste bags</t>
  </si>
  <si>
    <t>Nescafe</t>
  </si>
  <si>
    <t>Ireka</t>
  </si>
  <si>
    <t>Silver Fern Farms</t>
  </si>
  <si>
    <t>Israeli</t>
  </si>
  <si>
    <t xml:space="preserve">Cotton On </t>
  </si>
  <si>
    <t xml:space="preserve">English </t>
  </si>
  <si>
    <t>Hydro power companies - Contact.</t>
  </si>
  <si>
    <t>Timber suppliers</t>
  </si>
  <si>
    <t>AS Colour</t>
  </si>
  <si>
    <t>Holistic Hair</t>
  </si>
  <si>
    <t>Montana</t>
  </si>
  <si>
    <t>Feltex</t>
  </si>
  <si>
    <t>Antipodes</t>
  </si>
  <si>
    <t>Mrs Rogers</t>
  </si>
  <si>
    <t xml:space="preserve">Oasis Beauty </t>
  </si>
  <si>
    <t>eco greens</t>
  </si>
  <si>
    <t>Burger king</t>
  </si>
  <si>
    <t>Fisher Paykel</t>
  </si>
  <si>
    <t>Shoe Clinic</t>
  </si>
  <si>
    <t>All Good</t>
  </si>
  <si>
    <t>Amway</t>
  </si>
  <si>
    <t xml:space="preserve">Penny sage </t>
  </si>
  <si>
    <t xml:space="preserve">all birds </t>
  </si>
  <si>
    <t>Revive whole foods</t>
  </si>
  <si>
    <t>Diversy</t>
  </si>
  <si>
    <t>hunting an fishing</t>
  </si>
  <si>
    <t xml:space="preserve"> Mother Earth </t>
  </si>
  <si>
    <t>nova energy</t>
  </si>
  <si>
    <t>the warhouse</t>
  </si>
  <si>
    <t>bp oil</t>
  </si>
  <si>
    <t>asian</t>
  </si>
  <si>
    <t>Ceres organic</t>
  </si>
  <si>
    <t>Eco Shack</t>
  </si>
  <si>
    <t>Hohepa cheese</t>
  </si>
  <si>
    <t>Meridian energy</t>
  </si>
  <si>
    <t>Health Post</t>
  </si>
  <si>
    <t>Pure Nature</t>
  </si>
  <si>
    <t>Oh natural</t>
  </si>
  <si>
    <t>Jasmine Sparrow Jewlarry</t>
  </si>
  <si>
    <t>woolworths</t>
  </si>
  <si>
    <t>Pure NZ</t>
  </si>
  <si>
    <t>European/Dutch</t>
  </si>
  <si>
    <t>air new zealans</t>
  </si>
  <si>
    <t>Tilt renewables</t>
  </si>
  <si>
    <t>Z ENERGY</t>
  </si>
  <si>
    <t>MOTHER EARTH</t>
  </si>
  <si>
    <t>TUX</t>
  </si>
  <si>
    <t>MAC DONALDS</t>
  </si>
  <si>
    <t>Insulfluff</t>
  </si>
  <si>
    <t>Pink batts</t>
  </si>
  <si>
    <t>Rockgas</t>
  </si>
  <si>
    <t xml:space="preserve">Vodafone </t>
  </si>
  <si>
    <t xml:space="preserve">GreyPowerelectricity </t>
  </si>
  <si>
    <t xml:space="preserve">Westpac </t>
  </si>
  <si>
    <t>envirowaste</t>
  </si>
  <si>
    <t>mother earth</t>
  </si>
  <si>
    <t>Coutdown</t>
  </si>
  <si>
    <t>EnviroNZ</t>
  </si>
  <si>
    <t>European (Not NZ)</t>
  </si>
  <si>
    <t>Clearance shed</t>
  </si>
  <si>
    <t>burnsco</t>
  </si>
  <si>
    <t xml:space="preserve">  </t>
  </si>
  <si>
    <t>Refill Nation</t>
  </si>
  <si>
    <t>Meridium</t>
  </si>
  <si>
    <t>watercare</t>
  </si>
  <si>
    <t>Inside</t>
  </si>
  <si>
    <t>Stats</t>
  </si>
  <si>
    <t xml:space="preserve">Ecoearh </t>
  </si>
  <si>
    <t>Untouched World</t>
  </si>
  <si>
    <t>Freedom farms</t>
  </si>
  <si>
    <t>Brighton gold</t>
  </si>
  <si>
    <t>Farmers market</t>
  </si>
  <si>
    <t>Twin rivers</t>
  </si>
  <si>
    <t xml:space="preserve">Earthwise </t>
  </si>
  <si>
    <t>Coffix</t>
  </si>
  <si>
    <t>honda</t>
  </si>
  <si>
    <t>no others</t>
  </si>
  <si>
    <t>No others</t>
  </si>
  <si>
    <t>Ebay</t>
  </si>
  <si>
    <t>Zippo</t>
  </si>
  <si>
    <t>Canterbury</t>
  </si>
  <si>
    <t>Alternative Apparell</t>
  </si>
  <si>
    <t xml:space="preserve">First Light </t>
  </si>
  <si>
    <t>Modi Bodi</t>
  </si>
  <si>
    <t>Awwa</t>
  </si>
  <si>
    <t xml:space="preserve">Malaysian </t>
  </si>
  <si>
    <t>Sanfords</t>
  </si>
  <si>
    <t>Stag timber</t>
  </si>
  <si>
    <t>The ware house</t>
  </si>
  <si>
    <t>Eco brand</t>
  </si>
  <si>
    <t>macpac</t>
  </si>
  <si>
    <t>columbia</t>
  </si>
  <si>
    <t>katmandhu</t>
  </si>
  <si>
    <t xml:space="preserve">KMart </t>
  </si>
  <si>
    <t xml:space="preserve">Pak N Save </t>
  </si>
  <si>
    <t>harrisons</t>
  </si>
  <si>
    <t>solar city</t>
  </si>
  <si>
    <t xml:space="preserve">Socially responsible </t>
  </si>
  <si>
    <t>Conservative Water</t>
  </si>
  <si>
    <t xml:space="preserve">Participate in ecology </t>
  </si>
  <si>
    <t xml:space="preserve">Save the environment </t>
  </si>
  <si>
    <t>Aura</t>
  </si>
  <si>
    <t xml:space="preserve">Trust power </t>
  </si>
  <si>
    <t>Electric Kiwi</t>
  </si>
  <si>
    <t>new zealand wind farms</t>
  </si>
  <si>
    <t>Health System</t>
  </si>
  <si>
    <t>Police</t>
  </si>
  <si>
    <t>Powershop</t>
  </si>
  <si>
    <t>NZ of Dutch decent</t>
  </si>
  <si>
    <t>Countddown</t>
  </si>
  <si>
    <t>Forest and Bird</t>
  </si>
  <si>
    <t>Temperzone</t>
  </si>
  <si>
    <t>Robert Bosch</t>
  </si>
  <si>
    <t xml:space="preserve">Mitsubishi heavy industries </t>
  </si>
  <si>
    <t>Purina</t>
  </si>
  <si>
    <t>Fairtrade</t>
  </si>
  <si>
    <t>fish supplies</t>
  </si>
  <si>
    <t>petrol stations</t>
  </si>
  <si>
    <t>Mavi</t>
  </si>
  <si>
    <t>Coconut bowls</t>
  </si>
  <si>
    <t xml:space="preserve">Sukin </t>
  </si>
  <si>
    <t>Underbalm</t>
  </si>
  <si>
    <t>New way horman</t>
  </si>
  <si>
    <t>Spark nz</t>
  </si>
  <si>
    <t xml:space="preserve">Eco stock supplies </t>
  </si>
  <si>
    <t>Foodstuffs NZ</t>
  </si>
  <si>
    <t xml:space="preserve">Katmandu </t>
  </si>
  <si>
    <t>Callaway</t>
  </si>
  <si>
    <t>Titleist</t>
  </si>
  <si>
    <t>LG</t>
  </si>
  <si>
    <t>icebreaker</t>
  </si>
  <si>
    <t>ceres organics</t>
  </si>
  <si>
    <t>Raglan Food Co</t>
  </si>
  <si>
    <t>Afends</t>
  </si>
  <si>
    <t>contact Energy</t>
  </si>
  <si>
    <t>south african</t>
  </si>
  <si>
    <t>2Degrees</t>
  </si>
  <si>
    <t>Ahhhh</t>
  </si>
  <si>
    <t>Glow lab</t>
  </si>
  <si>
    <t>mitre10</t>
  </si>
  <si>
    <t xml:space="preserve">countdown </t>
  </si>
  <si>
    <t>count down</t>
  </si>
  <si>
    <t>Skin Food</t>
  </si>
  <si>
    <t>Go green</t>
  </si>
  <si>
    <t>Eco indicator</t>
  </si>
  <si>
    <t xml:space="preserve">Persian </t>
  </si>
  <si>
    <t>organics</t>
  </si>
  <si>
    <t>mars</t>
  </si>
  <si>
    <t xml:space="preserve">whittikers </t>
  </si>
  <si>
    <t>Daiken</t>
  </si>
  <si>
    <t>Fisher and  Paykel</t>
  </si>
  <si>
    <t>F&amp;P</t>
  </si>
  <si>
    <t>The Wool Company</t>
  </si>
  <si>
    <t>little bird</t>
  </si>
  <si>
    <t>Pact</t>
  </si>
  <si>
    <t>Vetta's</t>
  </si>
  <si>
    <t>sorbent</t>
  </si>
  <si>
    <t>Tip Top</t>
  </si>
  <si>
    <t>Ecowarehouse</t>
  </si>
  <si>
    <t>Part Time Rangers</t>
  </si>
  <si>
    <t>Knart</t>
  </si>
  <si>
    <t>DHL</t>
  </si>
  <si>
    <t>Kleenix</t>
  </si>
  <si>
    <t>Fischer &amp;paykle</t>
  </si>
  <si>
    <t>Tararua</t>
  </si>
  <si>
    <t>Pac&amp;sav</t>
  </si>
  <si>
    <t>Waste management</t>
  </si>
  <si>
    <t>Recycling</t>
  </si>
  <si>
    <t>the wearhouse</t>
  </si>
  <si>
    <t>zoodoo</t>
  </si>
  <si>
    <t>Health shop</t>
  </si>
  <si>
    <t>Eco stores</t>
  </si>
  <si>
    <t>sabic</t>
  </si>
  <si>
    <t xml:space="preserve">Trade me </t>
  </si>
  <si>
    <t>Baby factory</t>
  </si>
  <si>
    <t>K Mart</t>
  </si>
  <si>
    <t>KIWI</t>
  </si>
  <si>
    <t xml:space="preserve">Alchemy equipment </t>
  </si>
  <si>
    <t>Bare minimal skin care</t>
  </si>
  <si>
    <t>Newworld</t>
  </si>
  <si>
    <t>A1spice</t>
  </si>
  <si>
    <t>Saffron</t>
  </si>
  <si>
    <t>Pack'save</t>
  </si>
  <si>
    <t>korean</t>
  </si>
  <si>
    <t>Caucasian</t>
  </si>
  <si>
    <t>Cotton</t>
  </si>
  <si>
    <t>ALLBIRDS</t>
  </si>
  <si>
    <t>Nature face creams</t>
  </si>
  <si>
    <t>Beekind</t>
  </si>
  <si>
    <t>Tailors</t>
  </si>
  <si>
    <t>Health post</t>
  </si>
  <si>
    <t>Vodaphone</t>
  </si>
  <si>
    <t xml:space="preserve">Burger King </t>
  </si>
  <si>
    <t>KFC</t>
  </si>
  <si>
    <t>Havoc pork</t>
  </si>
  <si>
    <t>UNSURE</t>
  </si>
  <si>
    <t xml:space="preserve">. </t>
  </si>
  <si>
    <t>Torpedo Seven</t>
  </si>
  <si>
    <t>Eco Planet</t>
  </si>
  <si>
    <t>Tailor Skincare</t>
  </si>
  <si>
    <t>Scottish</t>
  </si>
  <si>
    <t>Auckland Council</t>
  </si>
  <si>
    <t>ITM</t>
  </si>
  <si>
    <t>Fletcher Building</t>
  </si>
  <si>
    <t>Burmese</t>
  </si>
  <si>
    <t xml:space="preserve">the warehouse </t>
  </si>
  <si>
    <t xml:space="preserve">Select </t>
  </si>
  <si>
    <t>Wet and wild</t>
  </si>
  <si>
    <t>Blac cosmetics</t>
  </si>
  <si>
    <t>AWWA the label</t>
  </si>
  <si>
    <t>woolbabe</t>
  </si>
  <si>
    <t xml:space="preserve">earthwise </t>
  </si>
  <si>
    <t>Swandri</t>
  </si>
  <si>
    <t>down to earth</t>
  </si>
  <si>
    <t>Caliwood</t>
  </si>
  <si>
    <t xml:space="preserve">Huckleberries </t>
  </si>
  <si>
    <t xml:space="preserve">Fletcher building </t>
  </si>
  <si>
    <t xml:space="preserve">Briscoe </t>
  </si>
  <si>
    <t xml:space="preserve">the warehouse group </t>
  </si>
  <si>
    <t xml:space="preserve">farmers </t>
  </si>
  <si>
    <t>BCI</t>
  </si>
  <si>
    <t>Earth-Wise</t>
  </si>
  <si>
    <t>Waste Free Home</t>
  </si>
  <si>
    <t>99 bikes</t>
  </si>
  <si>
    <t xml:space="preserve">Rebel </t>
  </si>
  <si>
    <t xml:space="preserve">Patagonia </t>
  </si>
  <si>
    <t xml:space="preserve">state </t>
  </si>
  <si>
    <t>Filioino</t>
  </si>
  <si>
    <t>jbhifi</t>
  </si>
  <si>
    <t>pbtech</t>
  </si>
  <si>
    <t>Value</t>
  </si>
  <si>
    <t>latin america</t>
  </si>
  <si>
    <t>Britomart</t>
  </si>
  <si>
    <t>Convenience</t>
  </si>
  <si>
    <t>Pack and save</t>
  </si>
  <si>
    <t>Latino</t>
  </si>
  <si>
    <t>Swazi</t>
  </si>
  <si>
    <t>Yelands</t>
  </si>
  <si>
    <t>ice breaker</t>
  </si>
  <si>
    <t>south east asian</t>
  </si>
  <si>
    <t xml:space="preserve">Supermarkets </t>
  </si>
  <si>
    <t xml:space="preserve">Mobile phone </t>
  </si>
  <si>
    <t xml:space="preserve">Bunning </t>
  </si>
  <si>
    <t>hello fresh</t>
  </si>
  <si>
    <t>Pita Pit</t>
  </si>
  <si>
    <t>Salvation army</t>
  </si>
  <si>
    <t xml:space="preserve">commonsense </t>
  </si>
  <si>
    <t>Sustainability Trust</t>
  </si>
  <si>
    <t>Air birds</t>
  </si>
  <si>
    <t>Chantal Organics</t>
  </si>
  <si>
    <t>Ceres Organics</t>
  </si>
  <si>
    <t xml:space="preserve">Trade Aid </t>
  </si>
  <si>
    <t>Ti ora</t>
  </si>
  <si>
    <t>Tatua</t>
  </si>
  <si>
    <t>Able</t>
  </si>
  <si>
    <t>Sezane</t>
  </si>
  <si>
    <t xml:space="preserve">Eileen Fisher </t>
  </si>
  <si>
    <t xml:space="preserve">Boden </t>
  </si>
  <si>
    <t>ethical</t>
  </si>
  <si>
    <t>veggie boys</t>
  </si>
  <si>
    <t>Hm</t>
  </si>
  <si>
    <t>band of gypsies</t>
  </si>
  <si>
    <t>Jamie kay</t>
  </si>
  <si>
    <t>Edmond's</t>
  </si>
  <si>
    <t>Milkout</t>
  </si>
  <si>
    <t>Puhoi valley</t>
  </si>
  <si>
    <t xml:space="preserve">Meadow </t>
  </si>
  <si>
    <t>Kellogg's</t>
  </si>
  <si>
    <t>Fresh market</t>
  </si>
  <si>
    <t>Mitro10</t>
  </si>
  <si>
    <t xml:space="preserve">Fijian </t>
  </si>
  <si>
    <t>Recycle boutique</t>
  </si>
  <si>
    <t xml:space="preserve">Nepali </t>
  </si>
  <si>
    <t>nestle</t>
  </si>
  <si>
    <t xml:space="preserve">Stirling sports </t>
  </si>
  <si>
    <t>Fish &amp; Game.</t>
  </si>
  <si>
    <t>DOC</t>
  </si>
  <si>
    <t>Tentree</t>
  </si>
  <si>
    <t>Earth wise</t>
  </si>
  <si>
    <t>Redseal</t>
  </si>
  <si>
    <t xml:space="preserve">Wholesome culture </t>
  </si>
  <si>
    <t>Be free grocer</t>
  </si>
  <si>
    <t>Eco planet</t>
  </si>
  <si>
    <t>Necessities</t>
  </si>
  <si>
    <t xml:space="preserve">Fonterra </t>
  </si>
  <si>
    <t>Westpac</t>
  </si>
  <si>
    <t>BMW</t>
  </si>
  <si>
    <t xml:space="preserve">Trilogy </t>
  </si>
  <si>
    <t>Asics</t>
  </si>
  <si>
    <t>Muzuno</t>
  </si>
  <si>
    <t>Hellabys</t>
  </si>
  <si>
    <t xml:space="preserve">Schetcher </t>
  </si>
  <si>
    <t>Sara</t>
  </si>
  <si>
    <t>milk</t>
  </si>
  <si>
    <t>recycle plastic</t>
  </si>
  <si>
    <t xml:space="preserve">Fontana </t>
  </si>
  <si>
    <t>Penny Sage</t>
  </si>
  <si>
    <t>As Colour</t>
  </si>
  <si>
    <t>Yu Mei</t>
  </si>
  <si>
    <t>for good</t>
  </si>
  <si>
    <t>1: Not at all
5: Very often
6: Don't know</t>
  </si>
  <si>
    <t xml:space="preserve">
(Free text)
IDK, dunno, none etc removed</t>
  </si>
  <si>
    <t>I know a lot about sustainable products and brands sold in the marketplace</t>
  </si>
  <si>
    <t>I know a great deal about sustainability and sustainability matters</t>
  </si>
  <si>
    <t>I have a good knowledge about sustainability issues</t>
  </si>
  <si>
    <t>Any individual person can make a difference to the world by choosing products carefully</t>
  </si>
  <si>
    <t>Each consumer’s behaviour can have a positive effect on society by buying products that are sustainable</t>
  </si>
  <si>
    <t>What I purchase as a consumer has an effect on the nation’s future sustainability</t>
  </si>
  <si>
    <t>I feel I can help solve sustainability issues by buying sustainable products</t>
  </si>
  <si>
    <t>I can contribute to a sustainable future by buying products that are made sustainably</t>
  </si>
  <si>
    <t>I feel capable of helping solve sustainability issues, e.g. environment, societal problems</t>
  </si>
  <si>
    <t>I believe it is acceptable to spend extra money for products that are sustainable</t>
  </si>
  <si>
    <t>I am willing to spend more money in order to buy products that are sustainable</t>
  </si>
  <si>
    <t>Know sustainable brands</t>
  </si>
  <si>
    <t>Know sustainability</t>
  </si>
  <si>
    <t>Good knowledge</t>
  </si>
  <si>
    <t>Individual difference</t>
  </si>
  <si>
    <t>Positive effect</t>
  </si>
  <si>
    <t>Purchase effect</t>
  </si>
  <si>
    <t>Can help</t>
  </si>
  <si>
    <t>Contribute</t>
  </si>
  <si>
    <t>Capable to solve</t>
  </si>
  <si>
    <t>AcceptablePayMore</t>
  </si>
  <si>
    <t>WillingPayMore</t>
  </si>
  <si>
    <t>LikelyPayMore</t>
  </si>
  <si>
    <t>E12</t>
  </si>
  <si>
    <t>Sustainability literacy</t>
  </si>
  <si>
    <t>Sustainable intentions and behaiour</t>
  </si>
  <si>
    <t>CO</t>
  </si>
  <si>
    <t>CP</t>
  </si>
  <si>
    <t>CQ</t>
  </si>
  <si>
    <t>CR</t>
  </si>
  <si>
    <t>CS</t>
  </si>
  <si>
    <t>CT</t>
  </si>
  <si>
    <t>CU</t>
  </si>
  <si>
    <t>then copy down to row 1046</t>
  </si>
  <si>
    <t>Copy chart below</t>
  </si>
  <si>
    <t>8)</t>
  </si>
  <si>
    <t>(ideally you would indicate the broken Y axis, but this isn't possible in Excel)</t>
  </si>
  <si>
    <t xml:space="preserve">7) </t>
  </si>
  <si>
    <t>Add in the remaining Domain variables into Values, and change each to Average</t>
  </si>
  <si>
    <t>6)</t>
  </si>
  <si>
    <t>Modify the chart from bar to line</t>
  </si>
  <si>
    <t>Change Sum of Societal to Average</t>
  </si>
  <si>
    <t>Drag How Often Buy into the Axis (Categories) box</t>
  </si>
  <si>
    <t>Drag the Societal Domain variable into the Values box</t>
  </si>
  <si>
    <t>Task 6: Create PivotChart</t>
  </si>
  <si>
    <t>t Critical two-tail</t>
  </si>
  <si>
    <t>P(T&lt;=t) two-tail</t>
  </si>
  <si>
    <t>t Critical one-tail</t>
  </si>
  <si>
    <t>P(T&lt;=t) one-tail</t>
  </si>
  <si>
    <t>t Stat</t>
  </si>
  <si>
    <t>df</t>
  </si>
  <si>
    <t>Pooled Variance</t>
  </si>
  <si>
    <t>t-Test: Two-Sample Assuming Equal Variances</t>
  </si>
  <si>
    <t>Copy results below, and interpret</t>
  </si>
  <si>
    <t>Use alpha = 0.05 (1 chance in 20 of making a Type 1 error: incorrectly rejecting a true Null Hypothesis)</t>
  </si>
  <si>
    <t>Task 5: Use the Analysis Toolpak option t-Test Two-Sample (Assuming Equal Variances), testing the Employee Domain composite by How Often Buy =4 vs =5</t>
  </si>
  <si>
    <t>What can you interpret about the difference in means, from these confidence intervals?</t>
  </si>
  <si>
    <t>Task 4: Complete confidence intervals around the five means above.</t>
  </si>
  <si>
    <t>F crit</t>
  </si>
  <si>
    <t>P-value</t>
  </si>
  <si>
    <t>F</t>
  </si>
  <si>
    <t>MS</t>
  </si>
  <si>
    <t>SS</t>
  </si>
  <si>
    <t>Source of Variation</t>
  </si>
  <si>
    <t>ANOVA</t>
  </si>
  <si>
    <t>Column 5</t>
  </si>
  <si>
    <t>Column 4</t>
  </si>
  <si>
    <t>Column 3</t>
  </si>
  <si>
    <t>Column 2</t>
  </si>
  <si>
    <t>Column 1</t>
  </si>
  <si>
    <t>From Topic 7 slides 32-40</t>
  </si>
  <si>
    <t>Upper 
Confidence 
Limit</t>
  </si>
  <si>
    <t>Lower 
Confidence 
Limit</t>
  </si>
  <si>
    <t>Std Error</t>
  </si>
  <si>
    <t>Average</t>
  </si>
  <si>
    <t>Sum</t>
  </si>
  <si>
    <t>Groups</t>
  </si>
  <si>
    <t>SUMMARY</t>
  </si>
  <si>
    <t>Anova: Single Factor</t>
  </si>
  <si>
    <t>Critical values of z and t</t>
  </si>
  <si>
    <t>t-test statistic</t>
  </si>
  <si>
    <t>Z-test 
statistic</t>
  </si>
  <si>
    <t>ClassData</t>
  </si>
  <si>
    <t>critical value 
of t</t>
  </si>
  <si>
    <t>t-test 
statistic</t>
  </si>
  <si>
    <t>t-test denominator</t>
  </si>
  <si>
    <t>Pooled stdev</t>
  </si>
  <si>
    <t>t-test numerator</t>
  </si>
  <si>
    <t>https://exceljet.net/excel-functions/excel-averageif-function</t>
  </si>
  <si>
    <t>Excel trainer 'Exceljet' (Dave and Lisa of Colorado) explain it here:</t>
  </si>
  <si>
    <t>There is a fifth method (beyond the four listed in Task 2 of Lab 7) that can be used to generate subsample descriptive statistics.</t>
  </si>
  <si>
    <t>115.109 Topic 8 Lab Worksheet: Comparing Means of Composite Variables</t>
  </si>
  <si>
    <t>Employee Domain HOB=1</t>
  </si>
  <si>
    <t>Employee Domain
HOB=2</t>
  </si>
  <si>
    <t>Employee Domain
HOB=3</t>
  </si>
  <si>
    <t>Employee Domain
HOB=4</t>
  </si>
  <si>
    <t>Employee Domain
HOB=5</t>
  </si>
  <si>
    <t>Task 2: Generate means, standard deviations and sample sizes for the 'composite' variables constructed in Task 1, split by Gender</t>
  </si>
  <si>
    <t>in cell CO5, enter: =average(BE5:BH5)</t>
  </si>
  <si>
    <t>in cell CP5, enter: =average(BI5:BL5)</t>
  </si>
  <si>
    <t>in cell CQ5, enter: =average(BM5:BO5)</t>
  </si>
  <si>
    <t>in cell CR5, enter: =average(BP5:BR5)</t>
  </si>
  <si>
    <t>in cell CS5, enter: =average(BS5:BV5)</t>
  </si>
  <si>
    <t>in cell CT5, enter: =average(BW5:BY5)</t>
  </si>
  <si>
    <t>CV</t>
  </si>
  <si>
    <t>You should end up with a staggered set of columns, which have broken column CT into five non-overlapping columns.</t>
  </si>
  <si>
    <t>in cell CU5, enter: =average(BZ5:CC5)</t>
  </si>
  <si>
    <t>Avg=1</t>
  </si>
  <si>
    <t>Count=2</t>
  </si>
  <si>
    <t>StDev=7</t>
  </si>
  <si>
    <t>SUBTOTAL-Avg</t>
  </si>
  <si>
    <t>SUBTOTAL-Count</t>
  </si>
  <si>
    <t>SUBTOTAL-StDev</t>
  </si>
  <si>
    <t xml:space="preserve">1) </t>
  </si>
  <si>
    <t>Copy and transpose the results below (Paste Special &gt; Values and Transpose)</t>
  </si>
  <si>
    <t/>
  </si>
  <si>
    <t xml:space="preserve">Waste Management </t>
  </si>
  <si>
    <t xml:space="preserve">Eco Store products </t>
  </si>
  <si>
    <t>Monday Shampoo</t>
  </si>
  <si>
    <t>Green Elaphant</t>
  </si>
  <si>
    <t>Countdown Essentials</t>
  </si>
  <si>
    <t>nz made</t>
  </si>
  <si>
    <t>Liforme</t>
  </si>
  <si>
    <t>Ecover</t>
  </si>
  <si>
    <t>earth.</t>
  </si>
  <si>
    <t>-</t>
  </si>
  <si>
    <t>afends</t>
  </si>
  <si>
    <t>panasonic</t>
  </si>
  <si>
    <t xml:space="preserve"> Eco Store</t>
  </si>
  <si>
    <t xml:space="preserve"> Dilmah tea</t>
  </si>
  <si>
    <t xml:space="preserve"> Body Shop</t>
  </si>
  <si>
    <t>Dilmah Tea</t>
  </si>
  <si>
    <t xml:space="preserve"> EcoStore</t>
  </si>
  <si>
    <t xml:space="preserve"> Lush</t>
  </si>
  <si>
    <t xml:space="preserve"> Bodyshop</t>
  </si>
  <si>
    <t xml:space="preserve"> Ecostore</t>
  </si>
  <si>
    <t xml:space="preserve"> Countdown </t>
  </si>
  <si>
    <t>Loungewear</t>
  </si>
  <si>
    <t xml:space="preserve"> Dose and Co</t>
  </si>
  <si>
    <t xml:space="preserve"> Kowtow</t>
  </si>
  <si>
    <t xml:space="preserve"> Earthwise</t>
  </si>
  <si>
    <t xml:space="preserve"> Tesla</t>
  </si>
  <si>
    <t>Burton</t>
  </si>
  <si>
    <t xml:space="preserve"> Icebreaker</t>
  </si>
  <si>
    <t xml:space="preserve"> BodyShop</t>
  </si>
  <si>
    <t xml:space="preserve"> TradeAid</t>
  </si>
  <si>
    <t>Icebraker</t>
  </si>
  <si>
    <t xml:space="preserve"> Burton</t>
  </si>
  <si>
    <t xml:space="preserve"> Capita</t>
  </si>
  <si>
    <t xml:space="preserve"> Bin-in</t>
  </si>
  <si>
    <t xml:space="preserve"> Little &amp; Brave</t>
  </si>
  <si>
    <t xml:space="preserve"> Fair Trade</t>
  </si>
  <si>
    <t xml:space="preserve"> anz</t>
  </si>
  <si>
    <t>Cambodian</t>
  </si>
  <si>
    <t>Welsh</t>
  </si>
  <si>
    <t xml:space="preserve">Nepalese </t>
  </si>
  <si>
    <t>in cell CV5, enter: =average(CD5:CL5)</t>
  </si>
  <si>
    <t>Copy result of PivotTables here, Averages first, using Paste Special &gt; Values. Then COPY cells E50:E57 (averages for Middle) into G50, and F50:F57 into J50</t>
  </si>
  <si>
    <t>Copy the sample size numbers into cells F50 and copy down, and repeat for I50 and L50. Then complete the sets of Z-statistic calculations. Highlight any significant differences and interpret</t>
  </si>
  <si>
    <t>So we need to know variance for each variable for Don't Buy Often (1,2&amp;3) vs Often Buy (4+5). Repeat Task 2 above, this time Filering for How Often Buy (column AY: options 1,2&amp;3 vs 4&amp;5)</t>
  </si>
  <si>
    <t>In cell CX1050 use =COUNT(CX5:CX1046) and copy across to DB1050. If you (and I) have done this correctly, your counts should be: 33, 53, 240, 261, 154</t>
  </si>
  <si>
    <t xml:space="preserve">Now call up the Data &gt;&gt;&gt; Analysis Toolpak &gt;&gt;&gt; ANOVA Single Factor, and complete as Input Range: $CX$5:$DB$1046 </t>
  </si>
  <si>
    <t>Use column DA as the Variable 1 range and DB as the Variable 2 range</t>
  </si>
  <si>
    <t>You shouldn't need to change each series to a line - they should now default to that (unless you add all the series first)</t>
  </si>
  <si>
    <t>How Often Buy includes the value '6' (Don't know): remove this from the resulting Table using the filter</t>
  </si>
  <si>
    <t>(Don't use the Filter in the PivotChart design box: a variable cannot be both a Filter and an Axis variable.)</t>
  </si>
  <si>
    <t>Modify the Y axis to better represent the data (eg 2 to 5)</t>
  </si>
  <si>
    <t>Don't buy often (1+2+3)</t>
  </si>
  <si>
    <t>Subtotal</t>
  </si>
  <si>
    <t>55+ (5+6)</t>
  </si>
  <si>
    <t>35-54 (3+4)</t>
  </si>
  <si>
    <t>18-34 (1+2)</t>
  </si>
  <si>
    <t>Age Profile</t>
  </si>
  <si>
    <t>E11</t>
  </si>
  <si>
    <t>E10</t>
  </si>
  <si>
    <t>E9</t>
  </si>
  <si>
    <t>E8</t>
  </si>
  <si>
    <t>E7</t>
  </si>
  <si>
    <t>E6</t>
  </si>
  <si>
    <t>E5</t>
  </si>
  <si>
    <t>E4</t>
  </si>
  <si>
    <t>E3</t>
  </si>
  <si>
    <t>E2</t>
  </si>
  <si>
    <t>E1</t>
  </si>
  <si>
    <t>Which of the following age groups do you fit into:</t>
  </si>
  <si>
    <t>Task 1: In the SustainabilityData sheet, construct the following composite variables:</t>
  </si>
  <si>
    <t>Gender = Male</t>
  </si>
  <si>
    <t>Gender = Female</t>
  </si>
  <si>
    <t>Copy and Paste (as Values) the results in the blank space underneath (if you can see rows 1052-1054 use those, otherwise anywhere beneath the data, then remove the filter and paste again into row 1052-1054)</t>
  </si>
  <si>
    <t>Repeat for Gender=2, and again copy the results beneath (rows 1056-1058 if possible). Transfer the results into the correct rows if needed (1052-1054 for Males, and 1056-1058 for Females)</t>
  </si>
  <si>
    <r>
      <rPr>
        <sz val="11"/>
        <color rgb="FFFF0000"/>
        <rFont val="Calibri (Body)"/>
      </rPr>
      <t>BUT</t>
    </r>
    <r>
      <rPr>
        <sz val="11"/>
        <color theme="1"/>
        <rFont val="Calibri"/>
        <family val="2"/>
        <scheme val="minor"/>
      </rPr>
      <t xml:space="preserve">: the Z-test tool requires knowing the Population variance for the two (sub)sample means we want to test. </t>
    </r>
  </si>
  <si>
    <t>Task 2: Contrast the SustainabilityData descriptive statistics with those for ClassData</t>
  </si>
  <si>
    <t>SustainabilityData</t>
  </si>
  <si>
    <t>Task 3: Use the Excel Data Analysis Toolpak (ANOVA) to test the Employee Domain composite by How Often Buy (SustainabilityData, column AY)</t>
  </si>
  <si>
    <t xml:space="preserve">Select cells SustainabilityData A4:CV1046 &gt;&gt; Insert &gt;&gt; PivotChart </t>
  </si>
  <si>
    <t>There is also =AVERAGEIF (range, criteria, [average_range]), where average_range is what you want to take the average of</t>
  </si>
  <si>
    <t>Your Name:</t>
  </si>
  <si>
    <t>Student ID:</t>
  </si>
  <si>
    <t>How Often Buy 1+2+3</t>
  </si>
  <si>
    <t>How Often Buy 4+5</t>
  </si>
  <si>
    <t>Don't Often Buy (1+2+3)
Mean</t>
  </si>
  <si>
    <t>Often Buy (4+5)
Mean</t>
  </si>
  <si>
    <t>Lower - Middle</t>
  </si>
  <si>
    <t>Middle - Upper</t>
  </si>
  <si>
    <t>Lower - Upper</t>
  </si>
  <si>
    <r>
      <rPr>
        <sz val="11"/>
        <color rgb="FFFF0000"/>
        <rFont val="Calibri (Body)"/>
      </rPr>
      <t>Write down the variance values for Employee Domain</t>
    </r>
    <r>
      <rPr>
        <sz val="11"/>
        <color theme="1"/>
        <rFont val="Calibri"/>
        <family val="2"/>
        <scheme val="minor"/>
      </rPr>
      <t>, and redo - this time using column CT and the new variance values</t>
    </r>
  </si>
  <si>
    <t>Task 1: Generate descriptive statistics for the composite variables used in Lab 7, for SustainabilityData by Literacy</t>
  </si>
  <si>
    <t>Literacy</t>
  </si>
  <si>
    <t>Higher literacy</t>
  </si>
  <si>
    <t>Lower literacy</t>
  </si>
  <si>
    <t>Higher Literacy</t>
  </si>
  <si>
    <t>Lower Literacy</t>
  </si>
  <si>
    <t>Mean for Literacy:</t>
  </si>
  <si>
    <t>Sustainability Lliteracy</t>
  </si>
  <si>
    <t>Sustainability Literacy</t>
  </si>
  <si>
    <t>=StDev(If(</t>
  </si>
  <si>
    <t>=Count(if</t>
  </si>
  <si>
    <t>Subtotals using Filters: Paste Special &gt; Values [Lab 7 task 4]:</t>
  </si>
  <si>
    <t>Pasted Subtotals using Filters: Paste Special &gt; Values [Lab 7 task 2]:</t>
  </si>
  <si>
    <t>Calculations using Nested IF formulas [Lab 8 Task 1]:</t>
  </si>
  <si>
    <r>
      <t xml:space="preserve">In the SustainabilityData sheet; cells CO1069:CO1071: copy and paste the descriptive stats for each composite variable for the (above mean) </t>
    </r>
    <r>
      <rPr>
        <sz val="11"/>
        <color rgb="FFFF0000"/>
        <rFont val="Calibri (Body)"/>
      </rPr>
      <t>Higher Literacy</t>
    </r>
    <r>
      <rPr>
        <sz val="11"/>
        <color theme="1"/>
        <rFont val="Calibri"/>
        <family val="2"/>
        <scheme val="minor"/>
      </rPr>
      <t xml:space="preserve"> group</t>
    </r>
  </si>
  <si>
    <r>
      <t xml:space="preserve">This uses the formula </t>
    </r>
    <r>
      <rPr>
        <b/>
        <sz val="11"/>
        <color rgb="FFFF0000"/>
        <rFont val="Calibri (Body)"/>
      </rPr>
      <t>=AVERAGE(IF(SustainabilityData!$CV$5:$CV$1046&gt;$CV$1068,SustainabilityData!CO$5:CO$1046))</t>
    </r>
    <r>
      <rPr>
        <b/>
        <sz val="11"/>
        <color theme="1"/>
        <rFont val="Calibri (Body)"/>
      </rPr>
      <t xml:space="preserve"> </t>
    </r>
    <r>
      <rPr>
        <sz val="11"/>
        <color theme="1"/>
        <rFont val="Calibri (Body)"/>
      </rPr>
      <t>for Mean for Societal for the Higher literacy group</t>
    </r>
  </si>
  <si>
    <r>
      <t xml:space="preserve">Use these three formulae to create descriptive statistics </t>
    </r>
    <r>
      <rPr>
        <b/>
        <sz val="11"/>
        <color theme="1"/>
        <rFont val="Calibri"/>
        <family val="2"/>
        <scheme val="minor"/>
      </rPr>
      <t>in the SustainabilityData sheet</t>
    </r>
    <r>
      <rPr>
        <sz val="11"/>
        <color theme="1"/>
        <rFont val="Calibri"/>
        <family val="2"/>
        <scheme val="minor"/>
      </rPr>
      <t>.</t>
    </r>
    <r>
      <rPr>
        <sz val="11"/>
        <color rgb="FF00B050"/>
        <rFont val="Calibri (Body)"/>
      </rPr>
      <t xml:space="preserve"> </t>
    </r>
    <r>
      <rPr>
        <b/>
        <sz val="11"/>
        <color rgb="FF00B050"/>
        <rFont val="Calibri (Body)"/>
      </rPr>
      <t>I've entered the formulas for Higher:Societal; complete the rest.</t>
    </r>
  </si>
  <si>
    <r>
      <t xml:space="preserve">Copy the formulas in CO1069:CO1071, and paste into CO1072 (this will also paste into CO1070 and CO1071), and update for </t>
    </r>
    <r>
      <rPr>
        <b/>
        <sz val="11"/>
        <color theme="1"/>
        <rFont val="Calibri"/>
        <family val="2"/>
        <scheme val="minor"/>
      </rPr>
      <t xml:space="preserve">below </t>
    </r>
    <r>
      <rPr>
        <sz val="11"/>
        <color theme="1"/>
        <rFont val="Calibri"/>
        <family val="2"/>
        <scheme val="minor"/>
      </rPr>
      <t>the mean</t>
    </r>
    <r>
      <rPr>
        <sz val="11"/>
        <color theme="1"/>
        <rFont val="Calibri"/>
        <family val="2"/>
        <scheme val="minor"/>
      </rPr>
      <t>: change the &gt; to &lt; for each formula, then copy across</t>
    </r>
  </si>
  <si>
    <r>
      <t xml:space="preserve">There is no =STDEVIF() function, but you can use a nested IF statement as =STDEV(IF(... instead: =STDEV(IF(range=criteria, target_range), and the same for =average(IF( </t>
    </r>
    <r>
      <rPr>
        <i/>
        <sz val="11"/>
        <color theme="1"/>
        <rFont val="Calibri"/>
        <family val="2"/>
        <scheme val="minor"/>
      </rPr>
      <t>and</t>
    </r>
    <r>
      <rPr>
        <sz val="11"/>
        <color theme="1"/>
        <rFont val="Calibri"/>
        <family val="2"/>
        <scheme val="minor"/>
      </rPr>
      <t xml:space="preserve"> =count(IF(</t>
    </r>
  </si>
  <si>
    <r>
      <t xml:space="preserve">For sample size Societal:Higher: </t>
    </r>
    <r>
      <rPr>
        <b/>
        <sz val="11"/>
        <color rgb="FFFF0000"/>
        <rFont val="Calibri (Body)"/>
      </rPr>
      <t>=COUNT(IF(SustainabilityData!$CV$5:$CV$1046&gt;$CV$1068,SustainabilityData!CO$5:CO$1046))</t>
    </r>
    <r>
      <rPr>
        <sz val="11"/>
        <color theme="1"/>
        <rFont val="Calibri"/>
        <family val="2"/>
        <scheme val="minor"/>
      </rPr>
      <t xml:space="preserve">  [Count result should be the same across the domains]</t>
    </r>
  </si>
  <si>
    <t>Once complete in the SustainabilityData sheet, copy CO1069:CV1071, and Paste Special &gt; Values and Transpose in cell D20 below. Repeat for CO1072:CV1074, and Paste Special &gt; Values and Transpose into G20 below.</t>
  </si>
  <si>
    <t>Now copy down the Z-test calculations in D31:D38,  the t-test calculations in E31:H38, and complete the interpretation box</t>
  </si>
  <si>
    <t>C33</t>
  </si>
  <si>
    <t>C37</t>
  </si>
  <si>
    <t>C82</t>
  </si>
  <si>
    <t>C83</t>
  </si>
  <si>
    <t>C84</t>
  </si>
  <si>
    <t>C85</t>
  </si>
  <si>
    <t>C86</t>
  </si>
  <si>
    <t>C87</t>
  </si>
  <si>
    <t>C88</t>
  </si>
  <si>
    <t>C89</t>
  </si>
  <si>
    <t>C90</t>
  </si>
  <si>
    <t>C91</t>
  </si>
  <si>
    <t>C92</t>
  </si>
  <si>
    <t>C93</t>
  </si>
  <si>
    <t>C94</t>
  </si>
  <si>
    <t>C95</t>
  </si>
  <si>
    <t>C96</t>
  </si>
  <si>
    <t>C97</t>
  </si>
  <si>
    <t>C98</t>
  </si>
  <si>
    <t>C99</t>
  </si>
  <si>
    <t>C100</t>
  </si>
  <si>
    <t>C101</t>
  </si>
  <si>
    <t>C102</t>
  </si>
  <si>
    <t>C103</t>
  </si>
  <si>
    <t>C104</t>
  </si>
  <si>
    <t>C105</t>
  </si>
  <si>
    <t>C106</t>
  </si>
  <si>
    <t>C107</t>
  </si>
  <si>
    <t>C108</t>
  </si>
  <si>
    <t>C109</t>
  </si>
  <si>
    <t>C110</t>
  </si>
  <si>
    <t>C111</t>
  </si>
  <si>
    <t>C112</t>
  </si>
  <si>
    <t>C113</t>
  </si>
  <si>
    <t>C114</t>
  </si>
  <si>
    <t>C115</t>
  </si>
  <si>
    <t>C116</t>
  </si>
  <si>
    <t>C117</t>
  </si>
  <si>
    <t>C118</t>
  </si>
  <si>
    <t>C119</t>
  </si>
  <si>
    <t>C120</t>
  </si>
  <si>
    <t>C121</t>
  </si>
  <si>
    <t>C122</t>
  </si>
  <si>
    <t>C123</t>
  </si>
  <si>
    <t>C124</t>
  </si>
  <si>
    <t>C125</t>
  </si>
  <si>
    <t>C126</t>
  </si>
  <si>
    <t>C127</t>
  </si>
  <si>
    <t>C128</t>
  </si>
  <si>
    <t>C129</t>
  </si>
  <si>
    <t>C130</t>
  </si>
  <si>
    <t>C131</t>
  </si>
  <si>
    <t>C132</t>
  </si>
  <si>
    <t>C133</t>
  </si>
  <si>
    <t>C134</t>
  </si>
  <si>
    <t>C135</t>
  </si>
  <si>
    <t>C136</t>
  </si>
  <si>
    <t>C137</t>
  </si>
  <si>
    <t>C138</t>
  </si>
  <si>
    <t>C139</t>
  </si>
  <si>
    <t>C140</t>
  </si>
  <si>
    <t>C141</t>
  </si>
  <si>
    <t>C142</t>
  </si>
  <si>
    <t>C143</t>
  </si>
  <si>
    <t>C144</t>
  </si>
  <si>
    <t>C145</t>
  </si>
  <si>
    <t>C146</t>
  </si>
  <si>
    <t>C147</t>
  </si>
  <si>
    <t>C148</t>
  </si>
  <si>
    <t>C149</t>
  </si>
  <si>
    <t>C150</t>
  </si>
  <si>
    <t>C151</t>
  </si>
  <si>
    <t>C152</t>
  </si>
  <si>
    <t>C153</t>
  </si>
  <si>
    <t>C154</t>
  </si>
  <si>
    <t>C155</t>
  </si>
  <si>
    <t>C156</t>
  </si>
  <si>
    <t>C157</t>
  </si>
  <si>
    <t>C158</t>
  </si>
  <si>
    <t>C159</t>
  </si>
  <si>
    <t>C160</t>
  </si>
  <si>
    <t>C161</t>
  </si>
  <si>
    <t>C162</t>
  </si>
  <si>
    <t>C163</t>
  </si>
  <si>
    <t>C164</t>
  </si>
  <si>
    <t>C165</t>
  </si>
  <si>
    <t>C166</t>
  </si>
  <si>
    <t>C167</t>
  </si>
  <si>
    <t>C168</t>
  </si>
  <si>
    <t>C169</t>
  </si>
  <si>
    <t>C170</t>
  </si>
  <si>
    <t>C171</t>
  </si>
  <si>
    <t>C172</t>
  </si>
  <si>
    <t>C173</t>
  </si>
  <si>
    <t>C174</t>
  </si>
  <si>
    <t>C175</t>
  </si>
  <si>
    <t>C176</t>
  </si>
  <si>
    <t>C177</t>
  </si>
  <si>
    <t>C178</t>
  </si>
  <si>
    <t>C179</t>
  </si>
  <si>
    <t>C180</t>
  </si>
  <si>
    <t>C181</t>
  </si>
  <si>
    <t>C182</t>
  </si>
  <si>
    <t>C183</t>
  </si>
  <si>
    <t>C184</t>
  </si>
  <si>
    <t>C185</t>
  </si>
  <si>
    <t>C186</t>
  </si>
  <si>
    <t>C187</t>
  </si>
  <si>
    <t>C188</t>
  </si>
  <si>
    <t>C189</t>
  </si>
  <si>
    <t>C190</t>
  </si>
  <si>
    <t>C191</t>
  </si>
  <si>
    <t>C192</t>
  </si>
  <si>
    <t>C193</t>
  </si>
  <si>
    <t>C194</t>
  </si>
  <si>
    <t>C195</t>
  </si>
  <si>
    <t>C196</t>
  </si>
  <si>
    <t>C197</t>
  </si>
  <si>
    <t>C198</t>
  </si>
  <si>
    <t>C199</t>
  </si>
  <si>
    <t>C200</t>
  </si>
  <si>
    <t>C201</t>
  </si>
  <si>
    <t>C202</t>
  </si>
  <si>
    <t>C203</t>
  </si>
  <si>
    <t>C204</t>
  </si>
  <si>
    <t>C205</t>
  </si>
  <si>
    <t>C206</t>
  </si>
  <si>
    <t>C207</t>
  </si>
  <si>
    <t>C208</t>
  </si>
  <si>
    <t>C209</t>
  </si>
  <si>
    <t>C210</t>
  </si>
  <si>
    <t>C211</t>
  </si>
  <si>
    <t>C212</t>
  </si>
  <si>
    <t>C213</t>
  </si>
  <si>
    <t>C214</t>
  </si>
  <si>
    <t>C215</t>
  </si>
  <si>
    <t>C216</t>
  </si>
  <si>
    <t>C217</t>
  </si>
  <si>
    <t>C218</t>
  </si>
  <si>
    <t>C219</t>
  </si>
  <si>
    <t>C220</t>
  </si>
  <si>
    <t>C221</t>
  </si>
  <si>
    <t>C222</t>
  </si>
  <si>
    <t>C223</t>
  </si>
  <si>
    <t>C224</t>
  </si>
  <si>
    <t>C225</t>
  </si>
  <si>
    <t>C226</t>
  </si>
  <si>
    <t>C227</t>
  </si>
  <si>
    <t>Western-Asian</t>
  </si>
  <si>
    <t>Czech</t>
  </si>
  <si>
    <t>Latin-American</t>
  </si>
  <si>
    <t>Afghan</t>
  </si>
  <si>
    <t>African European</t>
  </si>
  <si>
    <t>Conserve Water</t>
  </si>
  <si>
    <t>Other</t>
  </si>
  <si>
    <t>clean the ocean</t>
  </si>
  <si>
    <t>biofase</t>
  </si>
  <si>
    <t>IKEA</t>
  </si>
  <si>
    <t xml:space="preserve"> Kathmandu</t>
  </si>
  <si>
    <t>Ecosia</t>
  </si>
  <si>
    <t>ETHIQUE</t>
  </si>
  <si>
    <t>Bremworth Carpets</t>
  </si>
  <si>
    <t>caliwoods</t>
  </si>
  <si>
    <t>Recycling plant</t>
  </si>
  <si>
    <t>frank green</t>
  </si>
  <si>
    <t>Ecoware</t>
  </si>
  <si>
    <t>Genesis power</t>
  </si>
  <si>
    <t>nike</t>
  </si>
  <si>
    <t xml:space="preserve">eco store </t>
  </si>
  <si>
    <t>farming</t>
  </si>
  <si>
    <t>Food stuff</t>
  </si>
  <si>
    <t>Starbucks</t>
  </si>
  <si>
    <t>ecosprout</t>
  </si>
  <si>
    <t>Colgate</t>
  </si>
  <si>
    <t>Pategonia</t>
  </si>
  <si>
    <t>Hello Period</t>
  </si>
  <si>
    <t>Whittaker's</t>
  </si>
  <si>
    <t>AWWA</t>
  </si>
  <si>
    <t>adidas</t>
  </si>
  <si>
    <t>Part time rangers</t>
  </si>
  <si>
    <t xml:space="preserve"> Mercury</t>
  </si>
  <si>
    <t>Hummingbird Fair trade Coffee</t>
  </si>
  <si>
    <t>Ahhh bath products</t>
  </si>
  <si>
    <t xml:space="preserve"> Avalanche</t>
  </si>
  <si>
    <t xml:space="preserve"> AS Colour</t>
  </si>
  <si>
    <t>Hello Fresh</t>
  </si>
  <si>
    <t xml:space="preserve">Bare home </t>
  </si>
  <si>
    <t xml:space="preserve"> Ethique</t>
  </si>
  <si>
    <t>Green peace</t>
  </si>
  <si>
    <t xml:space="preserve"> Reclaim</t>
  </si>
  <si>
    <t xml:space="preserve"> Waste management</t>
  </si>
  <si>
    <t xml:space="preserve"> DOC</t>
  </si>
  <si>
    <t>Jenoura</t>
  </si>
  <si>
    <t xml:space="preserve"> green gorilla</t>
  </si>
  <si>
    <t>Pangaia</t>
  </si>
  <si>
    <t xml:space="preserve"> Amarilo</t>
  </si>
  <si>
    <t xml:space="preserve"> Stolen Stores</t>
  </si>
  <si>
    <t xml:space="preserve"> Joah Brown</t>
  </si>
  <si>
    <t xml:space="preserve"> Mirror Palais</t>
  </si>
  <si>
    <t xml:space="preserve"> Allbirds</t>
  </si>
  <si>
    <t xml:space="preserve"> Wholesome Culture</t>
  </si>
  <si>
    <t xml:space="preserve"> Critical Design</t>
  </si>
  <si>
    <t xml:space="preserve"> Katmandu</t>
  </si>
  <si>
    <t>Kow Tow</t>
  </si>
  <si>
    <t xml:space="preserve"> Beyond Meat </t>
  </si>
  <si>
    <t>ECO Shop</t>
  </si>
  <si>
    <t xml:space="preserve"> Patagonia</t>
  </si>
  <si>
    <t xml:space="preserve"> Trade Aid</t>
  </si>
  <si>
    <t xml:space="preserve"> Lilybee wrap</t>
  </si>
  <si>
    <t xml:space="preserve"> NZ Windfarms</t>
  </si>
  <si>
    <t xml:space="preserve"> Canadian Solar</t>
  </si>
  <si>
    <t xml:space="preserve"> First Solar</t>
  </si>
  <si>
    <t xml:space="preserve"> Aurora</t>
  </si>
  <si>
    <t>H&amp;M Clothing</t>
  </si>
  <si>
    <t xml:space="preserve"> Collective Canvas</t>
  </si>
  <si>
    <t xml:space="preserve"> H&amp;M</t>
  </si>
  <si>
    <t xml:space="preserve"> Kate Sylvester</t>
  </si>
  <si>
    <t xml:space="preserve"> Dose&amp;Co</t>
  </si>
  <si>
    <t>Mass clothing stores - The warehouse</t>
  </si>
  <si>
    <t xml:space="preserve"> Farmers</t>
  </si>
  <si>
    <t xml:space="preserve"> H&amp;M </t>
  </si>
  <si>
    <t xml:space="preserve"> Lily Bee Wraps</t>
  </si>
  <si>
    <t xml:space="preserve"> The Warehouse</t>
  </si>
  <si>
    <t xml:space="preserve"> Levis</t>
  </si>
  <si>
    <t xml:space="preserve"> Salvation Army</t>
  </si>
  <si>
    <t xml:space="preserve"> warehouse</t>
  </si>
  <si>
    <t xml:space="preserve"> Cotton on</t>
  </si>
  <si>
    <t xml:space="preserve"> Subaru</t>
  </si>
  <si>
    <t xml:space="preserve"> BioPak</t>
  </si>
  <si>
    <t xml:space="preserve"> Fonterra</t>
  </si>
  <si>
    <t xml:space="preserve"> DairyNZ</t>
  </si>
  <si>
    <t xml:space="preserve"> Cracker Jack</t>
  </si>
  <si>
    <t xml:space="preserve"> Cotton On</t>
  </si>
  <si>
    <t xml:space="preserve"> Karma drinks</t>
  </si>
  <si>
    <t xml:space="preserve"> Will &amp; Able</t>
  </si>
  <si>
    <t xml:space="preserve"> allbirds</t>
  </si>
  <si>
    <t xml:space="preserve"> trees that count</t>
  </si>
  <si>
    <t xml:space="preserve"> aleph</t>
  </si>
  <si>
    <t>Lowe</t>
  </si>
  <si>
    <t xml:space="preserve"> Ice Breaker</t>
  </si>
  <si>
    <t>Class</t>
  </si>
  <si>
    <t>[NOTE: I have cleaned the data to remove any responses that did not complete the Domain questions. If there were any blank rows, these calculations would fail.]</t>
  </si>
  <si>
    <t>If activated as per Lab 7, you will see a Data Analysis group at the right of the Data tab ribbon.</t>
  </si>
  <si>
    <t>[Activating Mac: Tools menu &gt; Excel Add-Ins &gt; Analysis ToolPak]</t>
  </si>
  <si>
    <t>[Activating Windows: File menu &gt; Options &gt; Add-ins &gt; Excel Add-ins &gt; Go &gt; Analysis ToolPak]</t>
  </si>
  <si>
    <r>
      <t xml:space="preserve">For StDev Societal:Higher the formula is </t>
    </r>
    <r>
      <rPr>
        <b/>
        <sz val="11"/>
        <color rgb="FFFF0000"/>
        <rFont val="Calibri (Body)"/>
      </rPr>
      <t>=STDEV(IF(SustainabilityData!$CV$5:$CV$1046&gt;$CV$1068,SustainabilityData!CO$5:CO$1046))</t>
    </r>
  </si>
  <si>
    <t>We will use the composite variable 'Literacy' to analyse the others, dividing into "Higher Literacy" (above mean, calculated in cell CV1068) and "Lower Literacy" levels (below mean)</t>
  </si>
  <si>
    <r>
      <t xml:space="preserve">Undo the Filter (ensure the data is sorted ascending by column AY: step 2 above). </t>
    </r>
    <r>
      <rPr>
        <b/>
        <sz val="11"/>
        <color rgb="FFFF0000"/>
        <rFont val="Calibri (Body)"/>
      </rPr>
      <t>In the SustainabilityData sheet</t>
    </r>
    <r>
      <rPr>
        <sz val="11"/>
        <color theme="1"/>
        <rFont val="Calibri"/>
        <family val="2"/>
        <scheme val="minor"/>
      </rPr>
      <t>, in the Data ribbon, click the Data Analysis button and complete the Z-test dialog box like this (for columns CQ, then CT):</t>
    </r>
  </si>
  <si>
    <r>
      <t xml:space="preserve">Complete cells CO1060 to CV1066 of the SustainabilityData sheet and copy StDev here, and </t>
    </r>
    <r>
      <rPr>
        <sz val="11"/>
        <color rgb="FFFF0000"/>
        <rFont val="Calibri (Body)"/>
      </rPr>
      <t>write down the variance values</t>
    </r>
    <r>
      <rPr>
        <sz val="11"/>
        <color theme="1"/>
        <rFont val="Calibri"/>
        <family val="2"/>
        <scheme val="minor"/>
      </rPr>
      <t xml:space="preserve"> for Supplier Domain</t>
    </r>
  </si>
  <si>
    <r>
      <t xml:space="preserve">The </t>
    </r>
    <r>
      <rPr>
        <b/>
        <sz val="11"/>
        <color theme="1"/>
        <rFont val="Calibri"/>
        <family val="2"/>
        <scheme val="minor"/>
      </rPr>
      <t>WHOLE</t>
    </r>
    <r>
      <rPr>
        <sz val="11"/>
        <color theme="1"/>
        <rFont val="Calibri"/>
        <family val="2"/>
        <scheme val="minor"/>
      </rPr>
      <t xml:space="preserve"> dataset needs to be sorted by How Often Buy (column AY), smallest to largest, rows 5:1046 (ensure any Filters are turned off - Select All)</t>
    </r>
  </si>
  <si>
    <r>
      <t xml:space="preserve">Copy and Paste Special &gt; Formulas cells D48:D55 (this sheet) into E48 and </t>
    </r>
    <r>
      <rPr>
        <sz val="11"/>
        <color rgb="FFFF0000"/>
        <rFont val="Calibri (Body)"/>
      </rPr>
      <t>while E48:E55 is selected</t>
    </r>
    <r>
      <rPr>
        <sz val="11"/>
        <color theme="1"/>
        <rFont val="Calibri"/>
        <family val="2"/>
        <scheme val="minor"/>
      </rPr>
      <t xml:space="preserve">, click Home ribbon &gt;&gt; Find &amp; Select &gt;&gt; Replace&gt;&gt; Find: </t>
    </r>
    <r>
      <rPr>
        <sz val="11"/>
        <color rgb="FFFF0000"/>
        <rFont val="Calibri (Body)"/>
      </rPr>
      <t>average</t>
    </r>
    <r>
      <rPr>
        <sz val="11"/>
        <color theme="1"/>
        <rFont val="Calibri"/>
        <family val="2"/>
        <scheme val="minor"/>
      </rPr>
      <t xml:space="preserve">; Replace with: </t>
    </r>
    <r>
      <rPr>
        <b/>
        <sz val="11"/>
        <color rgb="FFFF0000"/>
        <rFont val="Calibri (Body)"/>
      </rPr>
      <t>stdev</t>
    </r>
    <r>
      <rPr>
        <sz val="11"/>
        <color theme="1"/>
        <rFont val="Calibri"/>
        <family val="2"/>
        <scheme val="minor"/>
      </rPr>
      <t xml:space="preserve">; click Replace All [8 replacements]. Repeat into F48:F55, this time replacing average with </t>
    </r>
    <r>
      <rPr>
        <b/>
        <sz val="11"/>
        <color rgb="FFFF0000"/>
        <rFont val="Calibri (Body)"/>
      </rPr>
      <t>count</t>
    </r>
  </si>
  <si>
    <r>
      <t xml:space="preserve">Copy and Paste Special &gt; Formulas cells D48:F55 into G48 and </t>
    </r>
    <r>
      <rPr>
        <sz val="11"/>
        <color rgb="FFFF0000"/>
        <rFont val="Calibri (Body)"/>
      </rPr>
      <t>while G48:I55 is selected</t>
    </r>
    <r>
      <rPr>
        <sz val="11"/>
        <color theme="1"/>
        <rFont val="Calibri"/>
        <family val="2"/>
        <scheme val="minor"/>
      </rPr>
      <t xml:space="preserve">, Find and replace </t>
    </r>
    <r>
      <rPr>
        <sz val="11"/>
        <color rgb="FFFF0000"/>
        <rFont val="Calibri (Body)"/>
      </rPr>
      <t>Sustainability</t>
    </r>
    <r>
      <rPr>
        <sz val="11"/>
        <color theme="1"/>
        <rFont val="Calibri"/>
        <family val="2"/>
        <scheme val="minor"/>
      </rPr>
      <t xml:space="preserve"> with </t>
    </r>
    <r>
      <rPr>
        <sz val="11"/>
        <color rgb="FFFF0000"/>
        <rFont val="Calibri (Body)"/>
      </rPr>
      <t>Class</t>
    </r>
    <r>
      <rPr>
        <sz val="11"/>
        <color theme="1"/>
        <rFont val="Calibri"/>
        <family val="2"/>
        <scheme val="minor"/>
      </rPr>
      <t xml:space="preserve"> and Replace All [24 replacements];</t>
    </r>
  </si>
  <si>
    <t>C228</t>
  </si>
  <si>
    <t>C229</t>
  </si>
  <si>
    <t>C230</t>
  </si>
  <si>
    <t xml:space="preserve"> Patagonia </t>
  </si>
  <si>
    <t>C231</t>
  </si>
  <si>
    <t xml:space="preserve"> The North Face</t>
  </si>
  <si>
    <t xml:space="preserve"> IKEA</t>
  </si>
  <si>
    <t xml:space="preserve"> Unilever</t>
  </si>
  <si>
    <t xml:space="preserve"> Telstra</t>
  </si>
  <si>
    <t>C232</t>
  </si>
  <si>
    <t>C233</t>
  </si>
  <si>
    <t>C234</t>
  </si>
  <si>
    <t>C235</t>
  </si>
  <si>
    <t>C236</t>
  </si>
  <si>
    <t>Vegetable Shop ( Fruit World )</t>
  </si>
  <si>
    <t>C237</t>
  </si>
  <si>
    <t>C238</t>
  </si>
  <si>
    <t>C239</t>
  </si>
  <si>
    <t>Indonesian</t>
  </si>
  <si>
    <t>Locally operated stores</t>
  </si>
  <si>
    <t>C240</t>
  </si>
  <si>
    <t>C241</t>
  </si>
  <si>
    <t>unknown</t>
  </si>
  <si>
    <t xml:space="preserve"> i purchase products according to needs and value</t>
  </si>
  <si>
    <t>C242</t>
  </si>
  <si>
    <t>Melanesian</t>
  </si>
  <si>
    <t>Pepsi</t>
  </si>
  <si>
    <t xml:space="preserve"> Anko</t>
  </si>
  <si>
    <t xml:space="preserve"> Dow Chemical</t>
  </si>
  <si>
    <t xml:space="preserve"> UniLever </t>
  </si>
  <si>
    <t>C243</t>
  </si>
  <si>
    <t>C244</t>
  </si>
  <si>
    <t>C245</t>
  </si>
  <si>
    <t>C246</t>
  </si>
  <si>
    <t>C247</t>
  </si>
  <si>
    <t>Apples and Pears</t>
  </si>
  <si>
    <t xml:space="preserve"> Gallagher</t>
  </si>
  <si>
    <t xml:space="preserve"> Pak n save</t>
  </si>
  <si>
    <t>C248</t>
  </si>
  <si>
    <t>C249</t>
  </si>
  <si>
    <t>C250</t>
  </si>
  <si>
    <t>C251</t>
  </si>
  <si>
    <t>C252</t>
  </si>
  <si>
    <t>Thai</t>
  </si>
  <si>
    <t>C253</t>
  </si>
  <si>
    <t>Anything with the word Eco in it</t>
  </si>
  <si>
    <t>C254</t>
  </si>
  <si>
    <t>Wonky Box</t>
  </si>
  <si>
    <t xml:space="preserve"> Misfit Garden</t>
  </si>
  <si>
    <t>C255</t>
  </si>
  <si>
    <t>Not buying this is very sustainable.</t>
  </si>
  <si>
    <t>C256</t>
  </si>
  <si>
    <t>ADIDAS</t>
  </si>
  <si>
    <t>C257</t>
  </si>
  <si>
    <t xml:space="preserve"> Bennetto Natural Foods and Ethos and Co</t>
  </si>
  <si>
    <t>C258</t>
  </si>
  <si>
    <t>C259</t>
  </si>
  <si>
    <t>I haven't think any.</t>
  </si>
  <si>
    <t>C260</t>
  </si>
  <si>
    <t>Recycle Boutique</t>
  </si>
  <si>
    <t xml:space="preserve"> Afends</t>
  </si>
  <si>
    <t>C261</t>
  </si>
  <si>
    <t>C262</t>
  </si>
  <si>
    <t>Eco-store</t>
  </si>
  <si>
    <t>C263</t>
  </si>
  <si>
    <t>C264</t>
  </si>
  <si>
    <t xml:space="preserve">Eco Store </t>
  </si>
  <si>
    <t>C265</t>
  </si>
  <si>
    <t>C266</t>
  </si>
  <si>
    <t>C267</t>
  </si>
  <si>
    <t>Be Transparent</t>
  </si>
  <si>
    <t>C268</t>
  </si>
  <si>
    <t>Ethique and All birds</t>
  </si>
  <si>
    <t>C269</t>
  </si>
  <si>
    <t>C270</t>
  </si>
  <si>
    <t>C271</t>
  </si>
  <si>
    <t>C272</t>
  </si>
  <si>
    <t>C273</t>
  </si>
  <si>
    <t>C274</t>
  </si>
  <si>
    <t>Unilever</t>
  </si>
  <si>
    <t>C275</t>
  </si>
  <si>
    <t>C276</t>
  </si>
  <si>
    <t>4ocean</t>
  </si>
  <si>
    <t>C277</t>
  </si>
  <si>
    <t>C278</t>
  </si>
  <si>
    <t>C279</t>
  </si>
  <si>
    <t>C280</t>
  </si>
  <si>
    <t xml:space="preserve"> Loyal Workshop</t>
  </si>
  <si>
    <t>C281</t>
  </si>
  <si>
    <t xml:space="preserve"> Christchurch Airport</t>
  </si>
  <si>
    <t>C282</t>
  </si>
  <si>
    <t>C283</t>
  </si>
  <si>
    <t>On Running</t>
  </si>
  <si>
    <t>C284</t>
  </si>
  <si>
    <t>C285</t>
  </si>
  <si>
    <t>&lt;&lt;End of Lab 7&gt;&gt;</t>
  </si>
  <si>
    <t>Task 5: Create three line charts for the data (below the table), as follows:</t>
  </si>
  <si>
    <t>Insert charts across from here:</t>
  </si>
  <si>
    <t>&lt;&lt;End of Lab 8&gt;&gt;</t>
  </si>
  <si>
    <t>C286</t>
  </si>
  <si>
    <t>C287</t>
  </si>
  <si>
    <t>C288</t>
  </si>
  <si>
    <t>C289</t>
  </si>
  <si>
    <t>C291</t>
  </si>
  <si>
    <t>C295</t>
  </si>
  <si>
    <t>C296</t>
  </si>
  <si>
    <t>C297</t>
  </si>
  <si>
    <t>C298</t>
  </si>
  <si>
    <t>C299</t>
  </si>
  <si>
    <t>C300</t>
  </si>
  <si>
    <t>C301</t>
  </si>
  <si>
    <t>C302</t>
  </si>
  <si>
    <t>C303</t>
  </si>
  <si>
    <t>C304</t>
  </si>
  <si>
    <t>C305</t>
  </si>
  <si>
    <t>C306</t>
  </si>
  <si>
    <t>C307</t>
  </si>
  <si>
    <t>C308</t>
  </si>
  <si>
    <t>C309</t>
  </si>
  <si>
    <t>C310</t>
  </si>
  <si>
    <t>C311</t>
  </si>
  <si>
    <t>C312</t>
  </si>
  <si>
    <t>C313</t>
  </si>
  <si>
    <t>C314</t>
  </si>
  <si>
    <t>C315</t>
  </si>
  <si>
    <t>C316</t>
  </si>
  <si>
    <t>C318</t>
  </si>
  <si>
    <t>C319</t>
  </si>
  <si>
    <t>C320</t>
  </si>
  <si>
    <t>C321</t>
  </si>
  <si>
    <t>C322</t>
  </si>
  <si>
    <t>C323</t>
  </si>
  <si>
    <t>C324</t>
  </si>
  <si>
    <t>C325</t>
  </si>
  <si>
    <t>Eurasian</t>
  </si>
  <si>
    <t>Sri Lanakn</t>
  </si>
  <si>
    <t xml:space="preserve">The Warehouse Group </t>
  </si>
  <si>
    <t>ILoveUgly</t>
  </si>
  <si>
    <t>Lewis Road Creamery</t>
  </si>
  <si>
    <t>RipCurl</t>
  </si>
  <si>
    <t xml:space="preserve"> Westpac  Bank </t>
  </si>
  <si>
    <t xml:space="preserve"> CaliWoods Eco</t>
  </si>
  <si>
    <t xml:space="preserve"> Ethique </t>
  </si>
  <si>
    <t>World</t>
  </si>
  <si>
    <t>ECOYA HAIR CARE</t>
  </si>
  <si>
    <t>apple</t>
  </si>
  <si>
    <t>Outland Denim</t>
  </si>
  <si>
    <t>XIAOMI</t>
  </si>
  <si>
    <t xml:space="preserve">NOT SURE </t>
  </si>
  <si>
    <t>ANOVA requires the data to be tested to be in separate columns. Preparing the data is tedious if you do it manually (by sorting, duplicating, then deleting), but there is a simpler way to do this: formulas.</t>
  </si>
  <si>
    <r>
      <t xml:space="preserve">In SustainabilityData cell CX5, enter:  </t>
    </r>
    <r>
      <rPr>
        <sz val="12"/>
        <color rgb="FFFF0000"/>
        <rFont val="Calibri (Body)"/>
      </rPr>
      <t>=IF($AY5=1,$CT5,"x")</t>
    </r>
    <r>
      <rPr>
        <sz val="12"/>
        <color theme="1"/>
        <rFont val="Calibri"/>
        <family val="2"/>
        <scheme val="minor"/>
      </rPr>
      <t>. Copy this to cell CY5, and change =1 to =2</t>
    </r>
  </si>
  <si>
    <r>
      <t xml:space="preserve">Copy to cell CZ5, and change to </t>
    </r>
    <r>
      <rPr>
        <sz val="12"/>
        <color rgb="FFFF0000"/>
        <rFont val="Calibri (Body)"/>
      </rPr>
      <t>=3</t>
    </r>
    <r>
      <rPr>
        <sz val="12"/>
        <color theme="1"/>
        <rFont val="Calibri"/>
        <family val="2"/>
        <scheme val="minor"/>
      </rPr>
      <t xml:space="preserve">; copy to DA5, and change to </t>
    </r>
    <r>
      <rPr>
        <sz val="12"/>
        <color rgb="FFFF0000"/>
        <rFont val="Calibri (Body)"/>
      </rPr>
      <t>=4</t>
    </r>
    <r>
      <rPr>
        <sz val="12"/>
        <color theme="1"/>
        <rFont val="Calibri"/>
        <family val="2"/>
        <scheme val="minor"/>
      </rPr>
      <t xml:space="preserve">; copy to DB5 and change to </t>
    </r>
    <r>
      <rPr>
        <sz val="12"/>
        <color rgb="FFFF0000"/>
        <rFont val="Calibri (Body)"/>
      </rPr>
      <t>=5. Then</t>
    </r>
    <r>
      <rPr>
        <sz val="12"/>
        <color theme="1"/>
        <rFont val="Calibri"/>
        <family val="2"/>
        <scheme val="minor"/>
      </rPr>
      <t xml:space="preserve"> copy CX5:DB5 and paste from CX6:CX1046</t>
    </r>
  </si>
  <si>
    <t>Now Find &amp; Select &gt; Replace, and put x into the Find box, and leave the Replace box blank; click on Replace All. There should be 4469 replacements</t>
  </si>
  <si>
    <r>
      <t xml:space="preserve">Check that your data is still sorted </t>
    </r>
    <r>
      <rPr>
        <sz val="12"/>
        <color theme="1"/>
        <rFont val="Calibri"/>
        <family val="2"/>
        <scheme val="minor"/>
      </rPr>
      <t>by HowOftenBuy (column AY),  smallest to largest, rows 5:1046 (same as for Lab 7 Task 4 - if not, sort it again)</t>
    </r>
  </si>
  <si>
    <t xml:space="preserve">3) </t>
  </si>
  <si>
    <t>IsBlankCX</t>
  </si>
  <si>
    <t>IsBlankCY</t>
  </si>
  <si>
    <t>IsBlankCZ</t>
  </si>
  <si>
    <t>IsBlankDA</t>
  </si>
  <si>
    <t>IsBlankDB</t>
  </si>
  <si>
    <t xml:space="preserve">ANOVA cannot cope with non-numeric characters, so we need to remove the "x" values. Copy CX5:DB1046 </t>
  </si>
  <si>
    <r>
      <t xml:space="preserve">and </t>
    </r>
    <r>
      <rPr>
        <b/>
        <sz val="12"/>
        <color theme="1"/>
        <rFont val="Calibri"/>
        <family val="2"/>
        <scheme val="minor"/>
      </rPr>
      <t>while the whole range is selected</t>
    </r>
    <r>
      <rPr>
        <sz val="12"/>
        <color theme="1"/>
        <rFont val="Calibri"/>
        <family val="2"/>
        <scheme val="minor"/>
      </rPr>
      <t>, Paste Special &gt; Values, replacing the formulas with their results.</t>
    </r>
  </si>
  <si>
    <t>(nothing to show here, or verify: if you have done this task correctly, the yellow boxes in Task 2 will turn green when you've finished that task)</t>
  </si>
  <si>
    <t>Once complete, copy cells K33:M33 and Paste Special &gt; Formulas into cells K34:K40 to copy down the Z-test calculations. Note any significant differences, and complete the interpretation box</t>
  </si>
  <si>
    <t>Task 3: Repeat for Income, this time using two PivotTables (method i) using the same groups constructed in Lab 6 (Lower, as groups 1+2); Middle (3+4) and Upper (5+6)</t>
  </si>
  <si>
    <t>Duplicate the first table to repeat for StDev, changing each entry from Average to StDev (second table) but in this case paste in rows 60 and below (this sheet) to avoid overwriting.</t>
  </si>
  <si>
    <t>Then copy and paste Special &gt; Values  to cells E50:E57, H50:H57 and K50:K57.</t>
  </si>
  <si>
    <r>
      <t xml:space="preserve">Write down the row numbers where HowOftenBuy subgroup 1+2+3 starts &amp; ends, and where subgroup 4+5 starts </t>
    </r>
    <r>
      <rPr>
        <sz val="11"/>
        <color theme="1"/>
        <rFont val="Calibri (Body)"/>
      </rPr>
      <t>&amp; ends (since we don't include 6)</t>
    </r>
  </si>
  <si>
    <t>In previous labs we have used =COUNTIF(range, criteria), where criteria could be Sustainability knowledge = "5" [see Lab 2]; and =SumIf [Lab 4 SKUs]</t>
  </si>
  <si>
    <t>Bonus Task 7: replicate the Task 6 PivotChart for the ClassData</t>
  </si>
  <si>
    <t xml:space="preserve"> Emma Lewisham</t>
  </si>
  <si>
    <t>Costco</t>
  </si>
  <si>
    <t>levi's</t>
  </si>
  <si>
    <t xml:space="preserve"> All Birds</t>
  </si>
  <si>
    <t xml:space="preserve"> ecostore</t>
  </si>
  <si>
    <t xml:space="preserve"> Allbirds </t>
  </si>
  <si>
    <t>Eco Warehouse</t>
  </si>
  <si>
    <t>NO</t>
  </si>
  <si>
    <t xml:space="preserve"> Hello Period</t>
  </si>
  <si>
    <t xml:space="preserve">none </t>
  </si>
  <si>
    <t>wools worth</t>
  </si>
  <si>
    <t xml:space="preserve"> LG</t>
  </si>
  <si>
    <t xml:space="preserve"> Billabong</t>
  </si>
  <si>
    <t>Schneider Electric</t>
  </si>
  <si>
    <t xml:space="preserve"> Pathfinder</t>
  </si>
  <si>
    <t>ECOSTORE</t>
  </si>
  <si>
    <t xml:space="preserve"> ALL BIRDS</t>
  </si>
  <si>
    <t xml:space="preserve"> KATHMANDU </t>
  </si>
  <si>
    <t>ikea</t>
  </si>
  <si>
    <t>Ecoya</t>
  </si>
  <si>
    <t>COLA</t>
  </si>
  <si>
    <t>Biopak</t>
  </si>
  <si>
    <t xml:space="preserve">tesla </t>
  </si>
  <si>
    <t>周大福</t>
  </si>
  <si>
    <t>Karma drinks</t>
  </si>
  <si>
    <t>Aotea</t>
  </si>
  <si>
    <t>C326</t>
  </si>
  <si>
    <t>C327</t>
  </si>
  <si>
    <t>C328</t>
  </si>
  <si>
    <t>C329</t>
  </si>
  <si>
    <t>C330</t>
  </si>
  <si>
    <t>C331</t>
  </si>
  <si>
    <t>C332</t>
  </si>
  <si>
    <t>C333</t>
  </si>
  <si>
    <t>C335</t>
  </si>
  <si>
    <t>C336</t>
  </si>
  <si>
    <t>C337</t>
  </si>
  <si>
    <t>C339</t>
  </si>
  <si>
    <t>C340</t>
  </si>
  <si>
    <t>C342</t>
  </si>
  <si>
    <t>C343</t>
  </si>
  <si>
    <t>C344</t>
  </si>
  <si>
    <t>C345</t>
  </si>
  <si>
    <t>C346</t>
  </si>
  <si>
    <t>C348</t>
  </si>
  <si>
    <t>C349</t>
  </si>
  <si>
    <t>C350</t>
  </si>
  <si>
    <t>C351</t>
  </si>
  <si>
    <t>C355</t>
  </si>
  <si>
    <t>C356</t>
  </si>
  <si>
    <t>C357</t>
  </si>
  <si>
    <t>C358</t>
  </si>
  <si>
    <t>C359</t>
  </si>
  <si>
    <t>C360</t>
  </si>
  <si>
    <t>C361</t>
  </si>
  <si>
    <t>C362</t>
  </si>
  <si>
    <t>C363</t>
  </si>
  <si>
    <t>C364</t>
  </si>
  <si>
    <t>C366</t>
  </si>
  <si>
    <t>C368</t>
  </si>
  <si>
    <t>C369</t>
  </si>
  <si>
    <t>C370</t>
  </si>
  <si>
    <t>C371</t>
  </si>
  <si>
    <t>C372</t>
  </si>
  <si>
    <t>C374</t>
  </si>
  <si>
    <t>C375</t>
  </si>
  <si>
    <t>C376</t>
  </si>
  <si>
    <t>C377</t>
  </si>
  <si>
    <t>C378</t>
  </si>
  <si>
    <t>C380</t>
  </si>
  <si>
    <t>C381</t>
  </si>
  <si>
    <t>C382</t>
  </si>
  <si>
    <t>C385</t>
  </si>
  <si>
    <t>C387</t>
  </si>
  <si>
    <t>1: 2020 S2
2: 2022 S2
3: 2023 S1
4: 2023 S2
5: 2024 S2
6: 2025 S1
7: 2025 S2</t>
  </si>
  <si>
    <t>Somali</t>
  </si>
  <si>
    <t>Papua New Guinean</t>
  </si>
  <si>
    <t>VietNamese</t>
  </si>
  <si>
    <t>east asian</t>
  </si>
  <si>
    <r>
      <rPr>
        <b/>
        <sz val="11"/>
        <color rgb="FFFF0000"/>
        <rFont val="Calibri (Body)"/>
      </rPr>
      <t>Without closing the dialog box</t>
    </r>
    <r>
      <rPr>
        <sz val="11"/>
        <color rgb="FFFF0000"/>
        <rFont val="Calibri (Body)"/>
      </rPr>
      <t xml:space="preserve"> </t>
    </r>
    <r>
      <rPr>
        <sz val="11"/>
        <color theme="1"/>
        <rFont val="Calibri (Body)"/>
      </rPr>
      <t>(or click Find&amp;Select again), Find and Replace 1046 with 372 [24 replacements]. Now complete the z- and t-tests boxes</t>
    </r>
  </si>
  <si>
    <r>
      <t xml:space="preserve">This is far simpler to generate the base data, as we are not doing any subsample analyses here. However, you do need to repeat the creation of the composite variables in cells CO5:CV5, and copy down to row </t>
    </r>
    <r>
      <rPr>
        <sz val="11"/>
        <color rgb="FFFF0000"/>
        <rFont val="Calibri (Body)"/>
      </rPr>
      <t>372</t>
    </r>
    <r>
      <rPr>
        <sz val="11"/>
        <color theme="1"/>
        <rFont val="Calibri"/>
        <family val="2"/>
        <scheme val="minor"/>
      </rPr>
      <t xml:space="preserve"> in the ClassData sheet.</t>
    </r>
  </si>
  <si>
    <t>Pasted Subtotals using Filters: Paste Special &gt; Values</t>
  </si>
  <si>
    <t>Subtotals using Filters: Paste Special &gt; Values</t>
  </si>
  <si>
    <t>Create a PivotTable by Household Income2, with Values being Averages. Unfortunately you have to change each variable from Sum to Average - there is no quick way to change them all.</t>
  </si>
  <si>
    <r>
      <rPr>
        <i/>
        <sz val="11"/>
        <color theme="1"/>
        <rFont val="Calibri"/>
        <family val="2"/>
        <scheme val="minor"/>
      </rPr>
      <t>Null Hypothesis</t>
    </r>
    <r>
      <rPr>
        <sz val="11"/>
        <color theme="1"/>
        <rFont val="Calibri"/>
        <family val="2"/>
        <scheme val="minor"/>
      </rPr>
      <t>: Ho there is no difference in subsample means</t>
    </r>
    <r>
      <rPr>
        <sz val="11"/>
        <color theme="1"/>
        <rFont val="Calibri"/>
        <family val="2"/>
        <scheme val="minor"/>
      </rPr>
      <t xml:space="preserve"> (eg male v female means)</t>
    </r>
  </si>
  <si>
    <r>
      <rPr>
        <i/>
        <sz val="11"/>
        <color theme="1"/>
        <rFont val="Calibri"/>
        <family val="2"/>
        <scheme val="minor"/>
      </rPr>
      <t>Alternative Hypothesis Ha</t>
    </r>
    <r>
      <rPr>
        <sz val="11"/>
        <color theme="1"/>
        <rFont val="Calibri"/>
        <family val="2"/>
        <scheme val="minor"/>
      </rPr>
      <t xml:space="preserve">: there is a </t>
    </r>
    <r>
      <rPr>
        <i/>
        <sz val="11"/>
        <color theme="1"/>
        <rFont val="Calibri"/>
        <family val="2"/>
        <scheme val="minor"/>
      </rPr>
      <t>difference</t>
    </r>
    <r>
      <rPr>
        <sz val="11"/>
        <color theme="1"/>
        <rFont val="Calibri"/>
        <family val="2"/>
        <scheme val="minor"/>
      </rPr>
      <t xml:space="preserve"> in subsample means (2-tailed test is the default)</t>
    </r>
  </si>
  <si>
    <t>(one-tailed test: is one mean larger than the other)</t>
  </si>
  <si>
    <t>Test statistic: see formula, compare to critical value of Z</t>
  </si>
  <si>
    <t>The results will appear in a new sheet. Copy and Paste Special &gt; Values into the Summary and ANOVA tables below, and interpret the ANOVA result in the box.</t>
  </si>
  <si>
    <t>Mean rank:</t>
  </si>
  <si>
    <t>Response Count:</t>
  </si>
  <si>
    <r>
      <t xml:space="preserve">There are four different methods you </t>
    </r>
    <r>
      <rPr>
        <b/>
        <i/>
        <sz val="11"/>
        <color theme="1"/>
        <rFont val="Calibri"/>
        <family val="2"/>
        <scheme val="minor"/>
      </rPr>
      <t>could</t>
    </r>
    <r>
      <rPr>
        <sz val="11"/>
        <color theme="1"/>
        <rFont val="Calibri"/>
        <family val="2"/>
        <scheme val="minor"/>
      </rPr>
      <t xml:space="preserve"> use to generate the required data (don't start these yet - read on!):</t>
    </r>
  </si>
  <si>
    <r>
      <rPr>
        <b/>
        <sz val="11"/>
        <color theme="1"/>
        <rFont val="Calibri"/>
        <family val="2"/>
        <scheme val="minor"/>
      </rPr>
      <t>For this task</t>
    </r>
    <r>
      <rPr>
        <sz val="11"/>
        <color theme="1"/>
        <rFont val="Calibri"/>
        <family val="2"/>
        <scheme val="minor"/>
      </rPr>
      <t xml:space="preserve"> we will use </t>
    </r>
    <r>
      <rPr>
        <b/>
        <sz val="11"/>
        <color theme="1"/>
        <rFont val="Calibri"/>
        <family val="2"/>
        <scheme val="minor"/>
      </rPr>
      <t>method ii),</t>
    </r>
    <r>
      <rPr>
        <sz val="11"/>
        <color theme="1"/>
        <rFont val="Calibri"/>
        <family val="2"/>
        <scheme val="minor"/>
      </rPr>
      <t xml:space="preserve"> calculated in cells CO1048-CV1050 of the SustainabilityData sheet, and Copy &gt; Paste Values to the boxes beneath here.</t>
    </r>
  </si>
  <si>
    <t>In SustainabilityData, activate the filter for Gender, selecting only 1 (Males), and also retain the Avg, StDev and Count rows</t>
  </si>
  <si>
    <r>
      <t xml:space="preserve">As per Lab 5 Task 3, calculate the </t>
    </r>
    <r>
      <rPr>
        <b/>
        <sz val="11"/>
        <color rgb="FFFF0000"/>
        <rFont val="Calibri (Body)"/>
      </rPr>
      <t>Subtotals</t>
    </r>
    <r>
      <rPr>
        <sz val="11"/>
        <color theme="1"/>
        <rFont val="Calibri"/>
        <family val="2"/>
        <scheme val="minor"/>
      </rPr>
      <t xml:space="preserve"> for CO5:CO1046 and the other columns up to CV5:CV1046 for the mean, count and std dev (using the =SUBTOTAL(1… etc function). {Use the area in CO1048:CV1050.}</t>
    </r>
  </si>
  <si>
    <t>9)</t>
  </si>
  <si>
    <t>Version: 1 (3.09)</t>
  </si>
  <si>
    <t>Due date: October 5</t>
  </si>
  <si>
    <t>Task 6 : Enter "Done" in cell B142</t>
  </si>
  <si>
    <t>Task 8 : Enter "Done" in cell B158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</si>
</sst>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0.000"/>
    <numFmt numFmtId="165" formatCode="0.000000"/>
    <numFmt numFmtId="166" formatCode="0.0"/>
    <numFmt numFmtId="167" formatCode="0.0000"/>
  </numFmts>
  <fonts count="74" x14ac:knownFonts="1">
    <font>
      <sz val="11"/>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sz val="12"/>
      <color theme="1"/>
      <name val="Calibri"/>
      <family val="2"/>
      <scheme val="minor"/>
    </font>
    <font>
      <b/>
      <sz val="12"/>
      <color theme="1"/>
      <name val="Calibri"/>
      <family val="2"/>
      <scheme val="minor"/>
    </font>
    <font>
      <b/>
      <sz val="11"/>
      <color theme="1"/>
      <name val="Calibri"/>
      <family val="2"/>
      <scheme val="minor"/>
    </font>
    <font>
      <sz val="11"/>
      <color rgb="FF000000"/>
      <name val="Calibri"/>
      <family val="2"/>
      <scheme val="minor"/>
    </font>
    <font>
      <sz val="10"/>
      <color rgb="FF000000"/>
      <name val="Tahoma"/>
      <family val="2"/>
    </font>
    <font>
      <b/>
      <sz val="10"/>
      <color rgb="FF000000"/>
      <name val="Tahoma"/>
      <family val="2"/>
    </font>
    <font>
      <b/>
      <sz val="11"/>
      <color rgb="FF000000"/>
      <name val="Calibri"/>
      <family val="2"/>
      <scheme val="minor"/>
    </font>
    <font>
      <vertAlign val="subscript"/>
      <sz val="12"/>
      <color theme="1"/>
      <name val="Calibri"/>
      <family val="2"/>
      <scheme val="minor"/>
    </font>
    <font>
      <i/>
      <sz val="11"/>
      <color rgb="FF000000"/>
      <name val="Calibri"/>
      <family val="2"/>
      <scheme val="minor"/>
    </font>
    <font>
      <sz val="11"/>
      <color theme="1"/>
      <name val="Times New Roman"/>
      <family val="1"/>
    </font>
    <font>
      <b/>
      <sz val="10"/>
      <name val="Arial"/>
      <family val="2"/>
    </font>
    <font>
      <b/>
      <sz val="20"/>
      <color rgb="FF000000"/>
      <name val="Calibri"/>
      <family val="2"/>
      <scheme val="minor"/>
    </font>
    <font>
      <b/>
      <sz val="20"/>
      <color theme="1"/>
      <name val="Calibri"/>
      <family val="2"/>
      <scheme val="minor"/>
    </font>
    <font>
      <i/>
      <sz val="11"/>
      <color theme="1"/>
      <name val="Calibri"/>
      <family val="2"/>
      <scheme val="minor"/>
    </font>
    <font>
      <sz val="10"/>
      <color rgb="FF000000"/>
      <name val="Calibri"/>
      <family val="2"/>
    </font>
    <font>
      <i/>
      <sz val="10"/>
      <color theme="1"/>
      <name val="Calibri"/>
      <family val="2"/>
      <scheme val="minor"/>
    </font>
    <font>
      <sz val="10"/>
      <color theme="1"/>
      <name val="Calibri"/>
      <family val="2"/>
      <scheme val="minor"/>
    </font>
    <font>
      <sz val="11"/>
      <color theme="1"/>
      <name val="Calibri"/>
      <family val="2"/>
      <scheme val="minor"/>
    </font>
    <font>
      <sz val="8"/>
      <color theme="1"/>
      <name val="Calibri"/>
      <family val="2"/>
      <scheme val="minor"/>
    </font>
    <font>
      <i/>
      <sz val="8"/>
      <color theme="1"/>
      <name val="Calibri"/>
      <family val="2"/>
      <scheme val="minor"/>
    </font>
    <font>
      <i/>
      <sz val="8"/>
      <color rgb="FFFF0000"/>
      <name val="Calibri"/>
      <family val="2"/>
      <scheme val="minor"/>
    </font>
    <font>
      <sz val="8"/>
      <color theme="1"/>
      <name val="Calibri (Body)"/>
    </font>
    <font>
      <sz val="9"/>
      <color theme="1"/>
      <name val="Calibri"/>
      <family val="2"/>
      <scheme val="minor"/>
    </font>
    <font>
      <i/>
      <sz val="9"/>
      <color theme="1"/>
      <name val="Calibri"/>
      <family val="2"/>
      <scheme val="minor"/>
    </font>
    <font>
      <sz val="12"/>
      <color rgb="FFFF0000"/>
      <name val="Calibri"/>
      <family val="2"/>
      <scheme val="minor"/>
    </font>
    <font>
      <b/>
      <sz val="10"/>
      <color theme="1"/>
      <name val="Calibri"/>
      <family val="2"/>
      <scheme val="minor"/>
    </font>
    <font>
      <sz val="11"/>
      <color rgb="FFFF0000"/>
      <name val="Calibri (Body)"/>
    </font>
    <font>
      <b/>
      <sz val="18"/>
      <color rgb="FF000000"/>
      <name val="Calibri"/>
      <family val="2"/>
      <scheme val="minor"/>
    </font>
    <font>
      <i/>
      <sz val="12"/>
      <color theme="1"/>
      <name val="Calibri"/>
      <family val="2"/>
      <scheme val="minor"/>
    </font>
    <font>
      <sz val="8"/>
      <name val="Calibri"/>
      <family val="2"/>
      <scheme val="minor"/>
    </font>
    <font>
      <sz val="11"/>
      <color rgb="FF000000"/>
      <name val="Calibri"/>
      <family val="2"/>
    </font>
    <font>
      <b/>
      <sz val="9"/>
      <color rgb="FF000000"/>
      <name val="Tahoma"/>
      <family val="2"/>
    </font>
    <font>
      <sz val="9"/>
      <color rgb="FF000000"/>
      <name val="Tahoma"/>
      <family val="2"/>
    </font>
    <font>
      <sz val="12"/>
      <color rgb="FF000000"/>
      <name val="Calibri"/>
      <family val="2"/>
      <scheme val="minor"/>
    </font>
    <font>
      <i/>
      <sz val="12"/>
      <color rgb="FF000000"/>
      <name val="Calibri"/>
      <family val="2"/>
      <scheme val="minor"/>
    </font>
    <font>
      <sz val="11"/>
      <color rgb="FF00B050"/>
      <name val="Calibri (Body)"/>
    </font>
    <font>
      <b/>
      <sz val="11"/>
      <color rgb="FF00B050"/>
      <name val="Calibri (Body)"/>
    </font>
    <font>
      <u/>
      <sz val="11"/>
      <color theme="10"/>
      <name val="Calibri"/>
      <family val="2"/>
      <scheme val="minor"/>
    </font>
    <font>
      <b/>
      <i/>
      <sz val="10"/>
      <color rgb="FF000000"/>
      <name val="Tahoma"/>
      <family val="2"/>
    </font>
    <font>
      <sz val="11"/>
      <color rgb="FFE62300"/>
      <name val="Calibri"/>
      <family val="2"/>
      <scheme val="minor"/>
    </font>
    <font>
      <b/>
      <sz val="11"/>
      <color rgb="FFFF0000"/>
      <name val="Calibri (Body)"/>
    </font>
    <font>
      <sz val="8"/>
      <color rgb="FFFF0000"/>
      <name val="Calibri"/>
      <family val="2"/>
      <scheme val="minor"/>
    </font>
    <font>
      <sz val="11"/>
      <color theme="1"/>
      <name val="Calibri (Body)"/>
    </font>
    <font>
      <sz val="12"/>
      <color theme="0"/>
      <name val="Calibri"/>
      <family val="2"/>
      <scheme val="minor"/>
    </font>
    <font>
      <b/>
      <sz val="11"/>
      <color theme="1"/>
      <name val="Calibri (Body)"/>
    </font>
    <font>
      <b/>
      <i/>
      <sz val="11"/>
      <color theme="1"/>
      <name val="Calibri"/>
      <family val="2"/>
      <scheme val="minor"/>
    </font>
    <font>
      <b/>
      <sz val="11"/>
      <color rgb="FF000000"/>
      <name val="Calibri"/>
      <family val="2"/>
    </font>
    <font>
      <sz val="11"/>
      <color theme="0"/>
      <name val="Calibri"/>
      <family val="2"/>
      <scheme val="minor"/>
    </font>
    <font>
      <sz val="12"/>
      <color rgb="FFFF0000"/>
      <name val="Calibri (Body)"/>
    </font>
    <font>
      <sz val="10"/>
      <color rgb="FF000000"/>
      <name val="Calibri"/>
      <family val="2"/>
      <scheme val="minor"/>
    </font>
    <font>
      <sz val="14"/>
      <color rgb="FF000000"/>
      <name val="Calibri"/>
      <family val="2"/>
      <scheme val="minor"/>
    </font>
    <font>
      <sz val="11"/>
      <color rgb="FF000000"/>
      <name val="Aptos Narrow"/>
      <family val="2"/>
    </font>
  </fonts>
  <fills count="20">
    <fill>
      <patternFill patternType="none"/>
    </fill>
    <fill>
      <patternFill patternType="gray125"/>
    </fill>
    <fill>
      <patternFill patternType="solid">
        <fgColor rgb="FFFFFF00"/>
        <bgColor indexed="64"/>
      </patternFill>
    </fill>
    <fill>
      <patternFill patternType="solid">
        <fgColor rgb="FFFFC000"/>
        <bgColor indexed="64"/>
      </patternFill>
    </fill>
    <fill>
      <patternFill patternType="solid">
        <fgColor theme="2" tint="-0.249977111117893"/>
        <bgColor indexed="64"/>
      </patternFill>
    </fill>
    <fill>
      <patternFill patternType="solid">
        <fgColor rgb="FFB969FF"/>
        <bgColor indexed="64"/>
      </patternFill>
    </fill>
    <fill>
      <patternFill patternType="solid">
        <fgColor rgb="FFFF5997"/>
        <bgColor indexed="64"/>
      </patternFill>
    </fill>
    <fill>
      <patternFill patternType="solid">
        <fgColor theme="8" tint="0.59999389629810485"/>
        <bgColor indexed="64"/>
      </patternFill>
    </fill>
    <fill>
      <patternFill patternType="solid">
        <fgColor rgb="FF92D050"/>
        <bgColor indexed="64"/>
      </patternFill>
    </fill>
    <fill>
      <patternFill patternType="solid">
        <fgColor theme="4" tint="0.79998168889431442"/>
        <bgColor indexed="64"/>
      </patternFill>
    </fill>
    <fill>
      <patternFill patternType="solid">
        <fgColor theme="0" tint="-0.499984740745262"/>
        <bgColor indexed="64"/>
      </patternFill>
    </fill>
    <fill>
      <patternFill patternType="solid">
        <fgColor theme="9" tint="0.39997558519241921"/>
        <bgColor indexed="64"/>
      </patternFill>
    </fill>
    <fill>
      <patternFill patternType="solid">
        <fgColor theme="6" tint="0.59999389629810485"/>
        <bgColor indexed="64"/>
      </patternFill>
    </fill>
    <fill>
      <patternFill patternType="solid">
        <fgColor rgb="FFFF0000"/>
        <bgColor indexed="64"/>
      </patternFill>
    </fill>
    <fill>
      <patternFill patternType="solid">
        <fgColor rgb="FFB969FF"/>
        <bgColor rgb="FF000000"/>
      </patternFill>
    </fill>
    <fill>
      <patternFill patternType="solid">
        <fgColor theme="2" tint="-9.9978637043366805E-2"/>
        <bgColor indexed="64"/>
      </patternFill>
    </fill>
    <fill>
      <patternFill patternType="solid">
        <fgColor theme="0" tint="-0.14999847407452621"/>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rgb="FFFCD5B4"/>
        <bgColor rgb="FF000000"/>
      </patternFill>
    </fill>
  </fills>
  <borders count="47">
    <border>
      <left/>
      <right/>
      <top/>
      <bottom/>
      <diagonal/>
    </border>
    <border>
      <left/>
      <right/>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rgb="FFFF0000"/>
      </left>
      <right style="thin">
        <color rgb="FFFF0000"/>
      </right>
      <top style="thin">
        <color rgb="FFFF0000"/>
      </top>
      <bottom style="thin">
        <color rgb="FFFF0000"/>
      </bottom>
      <diagonal/>
    </border>
    <border>
      <left/>
      <right/>
      <top style="thin">
        <color rgb="FFFF0000"/>
      </top>
      <bottom/>
      <diagonal/>
    </border>
    <border>
      <left style="thin">
        <color rgb="FFFF0000"/>
      </left>
      <right/>
      <top/>
      <bottom/>
      <diagonal/>
    </border>
    <border>
      <left/>
      <right/>
      <top/>
      <bottom style="thin">
        <color rgb="FFFF0000"/>
      </bottom>
      <diagonal/>
    </border>
    <border>
      <left style="thin">
        <color indexed="64"/>
      </left>
      <right/>
      <top style="thin">
        <color rgb="FFFF0000"/>
      </top>
      <bottom/>
      <diagonal/>
    </border>
    <border>
      <left/>
      <right style="thin">
        <color indexed="64"/>
      </right>
      <top/>
      <bottom style="thin">
        <color rgb="FFFF0000"/>
      </bottom>
      <diagonal/>
    </border>
    <border>
      <left style="thin">
        <color indexed="64"/>
      </left>
      <right/>
      <top/>
      <bottom style="thin">
        <color rgb="FFFF0000"/>
      </bottom>
      <diagonal/>
    </border>
    <border>
      <left style="thin">
        <color indexed="64"/>
      </left>
      <right style="thin">
        <color indexed="64"/>
      </right>
      <top/>
      <bottom/>
      <diagonal/>
    </border>
    <border>
      <left style="thin">
        <color indexed="64"/>
      </left>
      <right style="thin">
        <color indexed="64"/>
      </right>
      <top/>
      <bottom style="thin">
        <color rgb="FFFF0000"/>
      </bottom>
      <diagonal/>
    </border>
    <border>
      <left/>
      <right/>
      <top style="medium">
        <color indexed="64"/>
      </top>
      <bottom style="thin">
        <color indexed="64"/>
      </bottom>
      <diagonal/>
    </border>
    <border>
      <left/>
      <right/>
      <top/>
      <bottom style="medium">
        <color indexed="64"/>
      </bottom>
      <diagonal/>
    </border>
    <border>
      <left/>
      <right style="thin">
        <color rgb="FFFF0000"/>
      </right>
      <top/>
      <bottom style="thin">
        <color rgb="FFFF0000"/>
      </bottom>
      <diagonal/>
    </border>
    <border>
      <left style="thin">
        <color rgb="FFFF0000"/>
      </left>
      <right/>
      <top/>
      <bottom style="thin">
        <color rgb="FFFF0000"/>
      </bottom>
      <diagonal/>
    </border>
    <border>
      <left/>
      <right style="thin">
        <color rgb="FFFF0000"/>
      </right>
      <top style="thin">
        <color rgb="FFFF0000"/>
      </top>
      <bottom/>
      <diagonal/>
    </border>
    <border>
      <left style="thin">
        <color rgb="FFFF0000"/>
      </left>
      <right/>
      <top style="thin">
        <color rgb="FFFF0000"/>
      </top>
      <bottom/>
      <diagonal/>
    </border>
    <border>
      <left style="dotted">
        <color rgb="FFFF0000"/>
      </left>
      <right style="thin">
        <color rgb="FFFF0000"/>
      </right>
      <top style="dotted">
        <color rgb="FFFF0000"/>
      </top>
      <bottom style="dotted">
        <color rgb="FFFF0000"/>
      </bottom>
      <diagonal/>
    </border>
    <border>
      <left style="dotted">
        <color rgb="FFFF0000"/>
      </left>
      <right style="dotted">
        <color rgb="FFFF0000"/>
      </right>
      <top style="dotted">
        <color rgb="FFFF0000"/>
      </top>
      <bottom style="dotted">
        <color rgb="FFFF0000"/>
      </bottom>
      <diagonal/>
    </border>
    <border>
      <left style="thin">
        <color rgb="FFFF0000"/>
      </left>
      <right style="dotted">
        <color rgb="FFFF0000"/>
      </right>
      <top style="dotted">
        <color rgb="FFFF0000"/>
      </top>
      <bottom style="dotted">
        <color rgb="FFFF0000"/>
      </bottom>
      <diagonal/>
    </border>
    <border>
      <left style="dotted">
        <color rgb="FFFF0000"/>
      </left>
      <right style="thin">
        <color rgb="FFFF0000"/>
      </right>
      <top style="thin">
        <color rgb="FFFF0000"/>
      </top>
      <bottom style="dotted">
        <color rgb="FFFF0000"/>
      </bottom>
      <diagonal/>
    </border>
    <border>
      <left style="dotted">
        <color rgb="FFFF0000"/>
      </left>
      <right style="dotted">
        <color rgb="FFFF0000"/>
      </right>
      <top style="thin">
        <color rgb="FFFF0000"/>
      </top>
      <bottom style="dotted">
        <color rgb="FFFF0000"/>
      </bottom>
      <diagonal/>
    </border>
    <border>
      <left style="thin">
        <color rgb="FFFF0000"/>
      </left>
      <right style="dotted">
        <color rgb="FFFF0000"/>
      </right>
      <top style="thin">
        <color rgb="FFFF0000"/>
      </top>
      <bottom style="dotted">
        <color rgb="FFFF0000"/>
      </bottom>
      <diagonal/>
    </border>
    <border>
      <left style="thin">
        <color theme="5" tint="0.39994506668294322"/>
      </left>
      <right style="thin">
        <color theme="5" tint="0.39994506668294322"/>
      </right>
      <top style="thin">
        <color theme="5" tint="0.39994506668294322"/>
      </top>
      <bottom style="thin">
        <color theme="5" tint="0.39994506668294322"/>
      </bottom>
      <diagonal/>
    </border>
    <border>
      <left/>
      <right style="thin">
        <color rgb="FFFF0000"/>
      </right>
      <top/>
      <bottom/>
      <diagonal/>
    </border>
    <border>
      <left style="thin">
        <color rgb="FFFF0000"/>
      </left>
      <right/>
      <top style="thin">
        <color rgb="FFFF0000"/>
      </top>
      <bottom style="thin">
        <color rgb="FFFF0000"/>
      </bottom>
      <diagonal/>
    </border>
    <border>
      <left/>
      <right style="thin">
        <color rgb="FFFF0000"/>
      </right>
      <top style="thin">
        <color rgb="FFFF0000"/>
      </top>
      <bottom style="thin">
        <color rgb="FFFF0000"/>
      </bottom>
      <diagonal/>
    </border>
    <border>
      <left style="medium">
        <color indexed="64"/>
      </left>
      <right style="medium">
        <color indexed="64"/>
      </right>
      <top style="medium">
        <color indexed="64"/>
      </top>
      <bottom style="medium">
        <color indexed="64"/>
      </bottom>
      <diagonal/>
    </border>
    <border>
      <left style="thin">
        <color rgb="FFFF0000"/>
      </left>
      <right style="thin">
        <color rgb="FFFF0000"/>
      </right>
      <top style="thin">
        <color rgb="FFFF0000"/>
      </top>
      <bottom/>
      <diagonal/>
    </border>
    <border>
      <left style="thin">
        <color rgb="FFFF0000"/>
      </left>
      <right style="thin">
        <color rgb="FFFF0000"/>
      </right>
      <top/>
      <bottom style="thin">
        <color rgb="FFFF0000"/>
      </bottom>
      <diagonal/>
    </border>
    <border>
      <left style="thin">
        <color theme="5" tint="0.39994506668294322"/>
      </left>
      <right/>
      <top style="thin">
        <color theme="5" tint="0.39994506668294322"/>
      </top>
      <bottom style="thin">
        <color theme="5" tint="0.39994506668294322"/>
      </bottom>
      <diagonal/>
    </border>
    <border>
      <left/>
      <right style="thin">
        <color theme="5" tint="0.39994506668294322"/>
      </right>
      <top style="thin">
        <color theme="5" tint="0.39994506668294322"/>
      </top>
      <bottom style="thin">
        <color theme="5" tint="0.39994506668294322"/>
      </bottom>
      <diagonal/>
    </border>
    <border>
      <left style="thin">
        <color theme="5" tint="0.39994506668294322"/>
      </left>
      <right style="thin">
        <color theme="5" tint="0.39994506668294322"/>
      </right>
      <top style="thin">
        <color theme="5" tint="0.39994506668294322"/>
      </top>
      <bottom/>
      <diagonal/>
    </border>
    <border>
      <left style="thin">
        <color theme="5" tint="0.39994506668294322"/>
      </left>
      <right style="thin">
        <color theme="5" tint="0.39994506668294322"/>
      </right>
      <top/>
      <bottom style="thin">
        <color theme="5" tint="0.39994506668294322"/>
      </bottom>
      <diagonal/>
    </border>
    <border>
      <left style="dotted">
        <color rgb="FFFF0000"/>
      </left>
      <right/>
      <top style="dotted">
        <color rgb="FFFF0000"/>
      </top>
      <bottom style="dotted">
        <color rgb="FFFF0000"/>
      </bottom>
      <diagonal/>
    </border>
    <border>
      <left style="dotted">
        <color rgb="FFFF0000"/>
      </left>
      <right style="thin">
        <color rgb="FFFF0000"/>
      </right>
      <top style="dotted">
        <color rgb="FFFF0000"/>
      </top>
      <bottom/>
      <diagonal/>
    </border>
    <border>
      <left style="dotted">
        <color rgb="FFFF0000"/>
      </left>
      <right style="thin">
        <color rgb="FFFF0000"/>
      </right>
      <top/>
      <bottom style="dotted">
        <color rgb="FFFF0000"/>
      </bottom>
      <diagonal/>
    </border>
    <border>
      <left/>
      <right/>
      <top style="medium">
        <color indexed="64"/>
      </top>
      <bottom/>
      <diagonal/>
    </border>
    <border>
      <left/>
      <right/>
      <top/>
      <bottom style="thin">
        <color rgb="FF92D050"/>
      </bottom>
      <diagonal/>
    </border>
    <border>
      <left/>
      <right/>
      <top style="thin">
        <color rgb="FF92D050"/>
      </top>
      <bottom/>
      <diagonal/>
    </border>
    <border>
      <left style="thin">
        <color rgb="FF92D050"/>
      </left>
      <right style="thin">
        <color rgb="FF92D050"/>
      </right>
      <top style="thin">
        <color rgb="FF92D050"/>
      </top>
      <bottom style="thin">
        <color rgb="FF92D050"/>
      </bottom>
      <diagonal/>
    </border>
    <border>
      <left style="thin">
        <color indexed="64"/>
      </left>
      <right/>
      <top/>
      <bottom style="thin">
        <color theme="1"/>
      </bottom>
      <diagonal/>
    </border>
    <border>
      <left style="thin">
        <color rgb="FFFF0000"/>
      </left>
      <right style="thin">
        <color rgb="FFFF0000"/>
      </right>
      <top/>
      <bottom/>
      <diagonal/>
    </border>
  </borders>
  <cellStyleXfs count="8">
    <xf numFmtId="0" fontId="0" fillId="0" borderId="0"/>
    <xf numFmtId="0" fontId="22" fillId="0" borderId="0"/>
    <xf numFmtId="0" fontId="39" fillId="0" borderId="0"/>
    <xf numFmtId="0" fontId="20" fillId="0" borderId="0"/>
    <xf numFmtId="0" fontId="16" fillId="0" borderId="0"/>
    <xf numFmtId="0" fontId="15" fillId="0" borderId="0"/>
    <xf numFmtId="0" fontId="59" fillId="0" borderId="0" applyNumberFormat="0" applyFill="0" applyBorder="0" applyAlignment="0" applyProtection="0"/>
    <xf numFmtId="0" fontId="13" fillId="0" borderId="0"/>
  </cellStyleXfs>
  <cellXfs count="278">
    <xf numFmtId="0" fontId="0" fillId="0" borderId="0" xfId="0"/>
    <xf numFmtId="0" fontId="0" fillId="0" borderId="0" xfId="0" applyAlignment="1">
      <alignment vertical="top"/>
    </xf>
    <xf numFmtId="0" fontId="0" fillId="0" borderId="0" xfId="0" applyAlignment="1">
      <alignment horizontal="center" vertical="top"/>
    </xf>
    <xf numFmtId="0" fontId="22" fillId="0" borderId="0" xfId="1"/>
    <xf numFmtId="0" fontId="28" fillId="0" borderId="0" xfId="1" applyFont="1"/>
    <xf numFmtId="0" fontId="22" fillId="0" borderId="0" xfId="1" applyAlignment="1">
      <alignment horizontal="right"/>
    </xf>
    <xf numFmtId="0" fontId="23" fillId="0" borderId="0" xfId="1" applyFont="1" applyAlignment="1">
      <alignment horizontal="right"/>
    </xf>
    <xf numFmtId="0" fontId="22" fillId="0" borderId="0" xfId="1" applyAlignment="1">
      <alignment horizontal="left"/>
    </xf>
    <xf numFmtId="0" fontId="30" fillId="0" borderId="0" xfId="1" applyFont="1"/>
    <xf numFmtId="0" fontId="31" fillId="0" borderId="0" xfId="1" applyFont="1"/>
    <xf numFmtId="0" fontId="22" fillId="0" borderId="0" xfId="1" applyAlignment="1">
      <alignment wrapText="1"/>
    </xf>
    <xf numFmtId="0" fontId="32" fillId="0" borderId="0" xfId="1" applyFont="1"/>
    <xf numFmtId="0" fontId="24" fillId="0" borderId="0" xfId="1" applyFont="1"/>
    <xf numFmtId="164" fontId="34" fillId="0" borderId="0" xfId="1" applyNumberFormat="1" applyFont="1" applyAlignment="1">
      <alignment horizontal="center"/>
    </xf>
    <xf numFmtId="2" fontId="22" fillId="0" borderId="0" xfId="1" applyNumberFormat="1"/>
    <xf numFmtId="164" fontId="22" fillId="0" borderId="0" xfId="1" applyNumberFormat="1"/>
    <xf numFmtId="0" fontId="38" fillId="0" borderId="0" xfId="1" applyFont="1" applyAlignment="1">
      <alignment horizontal="right" wrapText="1"/>
    </xf>
    <xf numFmtId="0" fontId="38" fillId="0" borderId="2" xfId="1" applyFont="1" applyBorder="1" applyAlignment="1">
      <alignment horizontal="right" wrapText="1"/>
    </xf>
    <xf numFmtId="0" fontId="38" fillId="0" borderId="3" xfId="1" applyFont="1" applyBorder="1" applyAlignment="1">
      <alignment horizontal="right" wrapText="1"/>
    </xf>
    <xf numFmtId="0" fontId="23" fillId="0" borderId="0" xfId="1" applyFont="1" applyAlignment="1">
      <alignment wrapText="1"/>
    </xf>
    <xf numFmtId="0" fontId="39" fillId="0" borderId="0" xfId="2"/>
    <xf numFmtId="0" fontId="39" fillId="0" borderId="6" xfId="2" applyBorder="1"/>
    <xf numFmtId="0" fontId="24" fillId="0" borderId="0" xfId="2" applyFont="1" applyAlignment="1">
      <alignment horizontal="right"/>
    </xf>
    <xf numFmtId="0" fontId="40" fillId="0" borderId="0" xfId="2" applyFont="1" applyAlignment="1">
      <alignment wrapText="1"/>
    </xf>
    <xf numFmtId="0" fontId="24" fillId="0" borderId="0" xfId="2" applyFont="1"/>
    <xf numFmtId="0" fontId="39" fillId="0" borderId="7" xfId="2" applyBorder="1"/>
    <xf numFmtId="0" fontId="39" fillId="0" borderId="8" xfId="2" applyBorder="1"/>
    <xf numFmtId="0" fontId="39" fillId="0" borderId="2" xfId="2" applyBorder="1" applyAlignment="1">
      <alignment horizontal="right"/>
    </xf>
    <xf numFmtId="0" fontId="39" fillId="0" borderId="10" xfId="2" applyBorder="1" applyAlignment="1">
      <alignment horizontal="right"/>
    </xf>
    <xf numFmtId="0" fontId="39" fillId="0" borderId="0" xfId="2" applyAlignment="1">
      <alignment vertical="top"/>
    </xf>
    <xf numFmtId="0" fontId="40" fillId="0" borderId="0" xfId="2" applyFont="1" applyAlignment="1">
      <alignment vertical="top" wrapText="1"/>
    </xf>
    <xf numFmtId="0" fontId="42" fillId="0" borderId="0" xfId="2" applyFont="1" applyAlignment="1">
      <alignment vertical="top" wrapText="1"/>
    </xf>
    <xf numFmtId="0" fontId="44" fillId="0" borderId="0" xfId="2" applyFont="1"/>
    <xf numFmtId="20" fontId="40" fillId="0" borderId="0" xfId="2" applyNumberFormat="1" applyFont="1" applyAlignment="1">
      <alignment wrapText="1"/>
    </xf>
    <xf numFmtId="0" fontId="45" fillId="0" borderId="0" xfId="2" applyFont="1"/>
    <xf numFmtId="0" fontId="38" fillId="0" borderId="0" xfId="2" applyFont="1" applyAlignment="1">
      <alignment wrapText="1"/>
    </xf>
    <xf numFmtId="20" fontId="38" fillId="0" borderId="0" xfId="2" applyNumberFormat="1" applyFont="1" applyAlignment="1">
      <alignment wrapText="1"/>
    </xf>
    <xf numFmtId="0" fontId="44" fillId="0" borderId="0" xfId="2" applyFont="1" applyAlignment="1">
      <alignment wrapText="1"/>
    </xf>
    <xf numFmtId="0" fontId="37" fillId="0" borderId="0" xfId="2" applyFont="1" applyAlignment="1">
      <alignment wrapText="1"/>
    </xf>
    <xf numFmtId="0" fontId="39" fillId="4" borderId="0" xfId="2" applyFill="1"/>
    <xf numFmtId="0" fontId="39" fillId="5" borderId="0" xfId="2" applyFill="1"/>
    <xf numFmtId="0" fontId="39" fillId="6" borderId="0" xfId="2" applyFill="1"/>
    <xf numFmtId="0" fontId="39" fillId="7" borderId="0" xfId="2" applyFill="1"/>
    <xf numFmtId="0" fontId="39" fillId="3" borderId="0" xfId="2" applyFill="1"/>
    <xf numFmtId="0" fontId="39" fillId="8" borderId="0" xfId="2" applyFill="1"/>
    <xf numFmtId="0" fontId="39" fillId="2" borderId="0" xfId="2" applyFill="1"/>
    <xf numFmtId="0" fontId="39" fillId="9" borderId="0" xfId="2" applyFill="1"/>
    <xf numFmtId="0" fontId="35" fillId="0" borderId="0" xfId="2" applyFont="1"/>
    <xf numFmtId="0" fontId="22" fillId="2" borderId="0" xfId="1" applyFill="1"/>
    <xf numFmtId="0" fontId="19" fillId="0" borderId="0" xfId="1" applyFont="1"/>
    <xf numFmtId="0" fontId="46" fillId="0" borderId="0" xfId="0" applyFont="1"/>
    <xf numFmtId="0" fontId="39" fillId="2" borderId="0" xfId="2" applyFill="1" applyAlignment="1">
      <alignment horizontal="right"/>
    </xf>
    <xf numFmtId="0" fontId="39" fillId="8" borderId="0" xfId="2" applyFill="1" applyAlignment="1">
      <alignment horizontal="right"/>
    </xf>
    <xf numFmtId="0" fontId="39" fillId="3" borderId="0" xfId="2" applyFill="1" applyAlignment="1">
      <alignment horizontal="right"/>
    </xf>
    <xf numFmtId="0" fontId="39" fillId="7" borderId="0" xfId="2" applyFill="1" applyAlignment="1">
      <alignment horizontal="right"/>
    </xf>
    <xf numFmtId="0" fontId="39" fillId="6" borderId="0" xfId="2" applyFill="1" applyAlignment="1">
      <alignment horizontal="right"/>
    </xf>
    <xf numFmtId="0" fontId="39" fillId="5" borderId="0" xfId="2" applyFill="1" applyAlignment="1">
      <alignment horizontal="right"/>
    </xf>
    <xf numFmtId="0" fontId="39" fillId="4" borderId="0" xfId="2" applyFill="1" applyAlignment="1">
      <alignment horizontal="right"/>
    </xf>
    <xf numFmtId="2" fontId="22" fillId="0" borderId="6" xfId="1" applyNumberFormat="1" applyBorder="1"/>
    <xf numFmtId="164" fontId="22" fillId="0" borderId="6" xfId="1" applyNumberFormat="1" applyBorder="1"/>
    <xf numFmtId="0" fontId="22" fillId="0" borderId="6" xfId="1" applyBorder="1"/>
    <xf numFmtId="0" fontId="21" fillId="0" borderId="9" xfId="1" applyFont="1" applyBorder="1" applyAlignment="1">
      <alignment horizontal="right"/>
    </xf>
    <xf numFmtId="0" fontId="21" fillId="0" borderId="11" xfId="1" applyFont="1" applyBorder="1" applyAlignment="1">
      <alignment horizontal="right"/>
    </xf>
    <xf numFmtId="0" fontId="21" fillId="0" borderId="12" xfId="1" applyFont="1" applyBorder="1" applyAlignment="1">
      <alignment horizontal="right"/>
    </xf>
    <xf numFmtId="0" fontId="47" fillId="0" borderId="0" xfId="1" applyFont="1" applyAlignment="1">
      <alignment textRotation="90" wrapText="1"/>
    </xf>
    <xf numFmtId="0" fontId="22" fillId="0" borderId="4" xfId="1" applyBorder="1" applyAlignment="1">
      <alignment horizontal="right" wrapText="1"/>
    </xf>
    <xf numFmtId="0" fontId="22" fillId="0" borderId="1" xfId="1" applyBorder="1" applyAlignment="1">
      <alignment horizontal="right" wrapText="1"/>
    </xf>
    <xf numFmtId="0" fontId="22" fillId="0" borderId="5" xfId="1" applyBorder="1" applyAlignment="1">
      <alignment horizontal="right" wrapText="1"/>
    </xf>
    <xf numFmtId="0" fontId="25" fillId="0" borderId="0" xfId="1" applyFont="1"/>
    <xf numFmtId="0" fontId="39" fillId="2" borderId="0" xfId="2" applyFill="1" applyAlignment="1">
      <alignment wrapText="1"/>
    </xf>
    <xf numFmtId="0" fontId="39" fillId="8" borderId="0" xfId="2" applyFill="1" applyAlignment="1">
      <alignment wrapText="1"/>
    </xf>
    <xf numFmtId="0" fontId="39" fillId="3" borderId="0" xfId="2" applyFill="1" applyAlignment="1">
      <alignment wrapText="1"/>
    </xf>
    <xf numFmtId="0" fontId="39" fillId="7" borderId="0" xfId="2" applyFill="1" applyAlignment="1">
      <alignment wrapText="1"/>
    </xf>
    <xf numFmtId="0" fontId="39" fillId="6" borderId="0" xfId="2" applyFill="1" applyAlignment="1">
      <alignment wrapText="1"/>
    </xf>
    <xf numFmtId="0" fontId="39" fillId="5" borderId="0" xfId="2" applyFill="1" applyAlignment="1">
      <alignment wrapText="1"/>
    </xf>
    <xf numFmtId="0" fontId="39" fillId="4" borderId="0" xfId="2" applyFill="1" applyAlignment="1">
      <alignment wrapText="1"/>
    </xf>
    <xf numFmtId="0" fontId="47" fillId="0" borderId="0" xfId="1" applyFont="1" applyAlignment="1">
      <alignment horizontal="right"/>
    </xf>
    <xf numFmtId="0" fontId="18" fillId="0" borderId="14" xfId="1" applyFont="1" applyBorder="1" applyAlignment="1">
      <alignment horizontal="right"/>
    </xf>
    <xf numFmtId="0" fontId="18" fillId="0" borderId="3" xfId="1" applyFont="1" applyBorder="1" applyAlignment="1">
      <alignment horizontal="right"/>
    </xf>
    <xf numFmtId="0" fontId="17" fillId="0" borderId="0" xfId="1" applyFont="1"/>
    <xf numFmtId="0" fontId="39" fillId="0" borderId="0" xfId="1" applyFont="1"/>
    <xf numFmtId="0" fontId="17" fillId="0" borderId="4" xfId="1" applyFont="1" applyBorder="1" applyAlignment="1">
      <alignment horizontal="right" wrapText="1"/>
    </xf>
    <xf numFmtId="0" fontId="17" fillId="0" borderId="5" xfId="1" applyFont="1" applyBorder="1" applyAlignment="1">
      <alignment horizontal="right" wrapText="1"/>
    </xf>
    <xf numFmtId="0" fontId="35" fillId="0" borderId="15" xfId="0" applyFont="1" applyBorder="1" applyAlignment="1">
      <alignment horizontal="center"/>
    </xf>
    <xf numFmtId="0" fontId="0" fillId="0" borderId="16" xfId="0" applyBorder="1"/>
    <xf numFmtId="165" fontId="22" fillId="0" borderId="0" xfId="1" applyNumberFormat="1"/>
    <xf numFmtId="0" fontId="17" fillId="0" borderId="0" xfId="1" applyFont="1" applyAlignment="1">
      <alignment horizontal="right"/>
    </xf>
    <xf numFmtId="0" fontId="0" fillId="0" borderId="0" xfId="1" applyFont="1"/>
    <xf numFmtId="0" fontId="39" fillId="0" borderId="0" xfId="2" applyAlignment="1">
      <alignment horizontal="right"/>
    </xf>
    <xf numFmtId="0" fontId="49" fillId="0" borderId="0" xfId="1" applyFont="1" applyAlignment="1">
      <alignment horizontal="left"/>
    </xf>
    <xf numFmtId="0" fontId="24" fillId="0" borderId="0" xfId="0" applyFont="1" applyAlignment="1">
      <alignment vertical="top"/>
    </xf>
    <xf numFmtId="0" fontId="16" fillId="0" borderId="0" xfId="1" applyFont="1"/>
    <xf numFmtId="0" fontId="50" fillId="0" borderId="0" xfId="1" applyFont="1"/>
    <xf numFmtId="0" fontId="23" fillId="0" borderId="0" xfId="1" applyFont="1"/>
    <xf numFmtId="1" fontId="39" fillId="0" borderId="0" xfId="2" applyNumberFormat="1"/>
    <xf numFmtId="0" fontId="38" fillId="0" borderId="0" xfId="1" applyFont="1" applyAlignment="1">
      <alignment horizontal="center"/>
    </xf>
    <xf numFmtId="0" fontId="39" fillId="10" borderId="0" xfId="2" applyFill="1"/>
    <xf numFmtId="166" fontId="39" fillId="0" borderId="0" xfId="2" applyNumberFormat="1"/>
    <xf numFmtId="0" fontId="39" fillId="0" borderId="17" xfId="2" applyBorder="1"/>
    <xf numFmtId="0" fontId="39" fillId="0" borderId="9" xfId="2" applyBorder="1"/>
    <xf numFmtId="0" fontId="39" fillId="0" borderId="18" xfId="2" applyBorder="1"/>
    <xf numFmtId="0" fontId="39" fillId="0" borderId="19" xfId="2" applyBorder="1"/>
    <xf numFmtId="0" fontId="39" fillId="0" borderId="20" xfId="2" applyBorder="1"/>
    <xf numFmtId="0" fontId="15" fillId="0" borderId="0" xfId="5"/>
    <xf numFmtId="0" fontId="52" fillId="0" borderId="0" xfId="5" applyFont="1"/>
    <xf numFmtId="0" fontId="39" fillId="11" borderId="0" xfId="2" applyFill="1"/>
    <xf numFmtId="0" fontId="39" fillId="12" borderId="0" xfId="2" applyFill="1"/>
    <xf numFmtId="0" fontId="39" fillId="11" borderId="0" xfId="2" applyFill="1" applyAlignment="1">
      <alignment horizontal="right"/>
    </xf>
    <xf numFmtId="0" fontId="23" fillId="0" borderId="0" xfId="5" applyFont="1"/>
    <xf numFmtId="0" fontId="50" fillId="0" borderId="0" xfId="5" applyFont="1"/>
    <xf numFmtId="2" fontId="15" fillId="0" borderId="0" xfId="5" applyNumberFormat="1"/>
    <xf numFmtId="2" fontId="50" fillId="0" borderId="0" xfId="5" applyNumberFormat="1" applyFont="1"/>
    <xf numFmtId="0" fontId="28" fillId="0" borderId="0" xfId="5" applyFont="1"/>
    <xf numFmtId="0" fontId="55" fillId="0" borderId="16" xfId="0" applyFont="1" applyBorder="1"/>
    <xf numFmtId="0" fontId="55" fillId="0" borderId="0" xfId="0" applyFont="1"/>
    <xf numFmtId="0" fontId="56" fillId="0" borderId="15" xfId="0" applyFont="1" applyBorder="1" applyAlignment="1">
      <alignment horizontal="center"/>
    </xf>
    <xf numFmtId="0" fontId="0" fillId="0" borderId="0" xfId="5" applyFont="1"/>
    <xf numFmtId="0" fontId="25" fillId="0" borderId="0" xfId="5" applyFont="1"/>
    <xf numFmtId="0" fontId="50" fillId="0" borderId="15" xfId="0" applyFont="1" applyBorder="1" applyAlignment="1">
      <alignment horizontal="center"/>
    </xf>
    <xf numFmtId="2" fontId="15" fillId="0" borderId="6" xfId="5" applyNumberFormat="1" applyBorder="1"/>
    <xf numFmtId="167" fontId="0" fillId="0" borderId="0" xfId="0" applyNumberFormat="1"/>
    <xf numFmtId="0" fontId="38" fillId="0" borderId="6" xfId="5" applyFont="1" applyBorder="1" applyAlignment="1">
      <alignment horizontal="right" wrapText="1"/>
    </xf>
    <xf numFmtId="0" fontId="50" fillId="0" borderId="0" xfId="0" applyFont="1" applyAlignment="1">
      <alignment horizontal="right"/>
    </xf>
    <xf numFmtId="0" fontId="35" fillId="0" borderId="0" xfId="5" applyFont="1"/>
    <xf numFmtId="0" fontId="39" fillId="0" borderId="0" xfId="5" applyFont="1"/>
    <xf numFmtId="0" fontId="32" fillId="0" borderId="0" xfId="5" applyFont="1"/>
    <xf numFmtId="0" fontId="47" fillId="0" borderId="0" xfId="5" applyFont="1" applyAlignment="1">
      <alignment horizontal="right"/>
    </xf>
    <xf numFmtId="164" fontId="15" fillId="0" borderId="0" xfId="5" applyNumberFormat="1"/>
    <xf numFmtId="164" fontId="15" fillId="0" borderId="6" xfId="5" applyNumberFormat="1" applyBorder="1"/>
    <xf numFmtId="0" fontId="15" fillId="0" borderId="3" xfId="5" applyBorder="1" applyAlignment="1">
      <alignment horizontal="right" wrapText="1"/>
    </xf>
    <xf numFmtId="0" fontId="39" fillId="0" borderId="14" xfId="5" applyFont="1" applyBorder="1" applyAlignment="1">
      <alignment horizontal="right" wrapText="1"/>
    </xf>
    <xf numFmtId="0" fontId="15" fillId="0" borderId="5" xfId="5" applyBorder="1" applyAlignment="1">
      <alignment horizontal="right" wrapText="1"/>
    </xf>
    <xf numFmtId="0" fontId="15" fillId="0" borderId="1" xfId="5" applyBorder="1" applyAlignment="1">
      <alignment horizontal="right" wrapText="1"/>
    </xf>
    <xf numFmtId="0" fontId="15" fillId="0" borderId="4" xfId="5" applyBorder="1" applyAlignment="1">
      <alignment horizontal="right" wrapText="1"/>
    </xf>
    <xf numFmtId="0" fontId="23" fillId="0" borderId="0" xfId="5" applyFont="1" applyAlignment="1">
      <alignment wrapText="1"/>
    </xf>
    <xf numFmtId="0" fontId="47" fillId="0" borderId="0" xfId="5" applyFont="1" applyAlignment="1">
      <alignment textRotation="90" wrapText="1"/>
    </xf>
    <xf numFmtId="164" fontId="15" fillId="0" borderId="21" xfId="5" applyNumberFormat="1" applyBorder="1"/>
    <xf numFmtId="164" fontId="15" fillId="0" borderId="22" xfId="5" applyNumberFormat="1" applyBorder="1"/>
    <xf numFmtId="164" fontId="15" fillId="0" borderId="23" xfId="5" applyNumberFormat="1" applyBorder="1"/>
    <xf numFmtId="164" fontId="15" fillId="0" borderId="24" xfId="5" applyNumberFormat="1" applyBorder="1"/>
    <xf numFmtId="164" fontId="15" fillId="0" borderId="25" xfId="5" applyNumberFormat="1" applyBorder="1"/>
    <xf numFmtId="164" fontId="15" fillId="0" borderId="26" xfId="5" applyNumberFormat="1" applyBorder="1"/>
    <xf numFmtId="0" fontId="39" fillId="0" borderId="0" xfId="5" applyFont="1" applyAlignment="1">
      <alignment horizontal="right" wrapText="1"/>
    </xf>
    <xf numFmtId="0" fontId="39" fillId="0" borderId="0" xfId="5" applyFont="1" applyAlignment="1">
      <alignment horizontal="right"/>
    </xf>
    <xf numFmtId="0" fontId="39" fillId="0" borderId="9" xfId="5" applyFont="1" applyBorder="1" applyAlignment="1">
      <alignment horizontal="right" wrapText="1"/>
    </xf>
    <xf numFmtId="0" fontId="39" fillId="0" borderId="11" xfId="5" applyFont="1" applyBorder="1" applyAlignment="1">
      <alignment horizontal="right" wrapText="1"/>
    </xf>
    <xf numFmtId="164" fontId="15" fillId="0" borderId="0" xfId="5" quotePrefix="1" applyNumberFormat="1"/>
    <xf numFmtId="0" fontId="15" fillId="0" borderId="27" xfId="5" applyBorder="1"/>
    <xf numFmtId="164" fontId="15" fillId="0" borderId="27" xfId="5" quotePrefix="1" applyNumberFormat="1" applyBorder="1"/>
    <xf numFmtId="2" fontId="15" fillId="0" borderId="27" xfId="5" applyNumberFormat="1" applyBorder="1"/>
    <xf numFmtId="0" fontId="15" fillId="0" borderId="0" xfId="5" applyAlignment="1">
      <alignment horizontal="right"/>
    </xf>
    <xf numFmtId="0" fontId="15" fillId="0" borderId="0" xfId="5" applyAlignment="1">
      <alignment horizontal="right" wrapText="1"/>
    </xf>
    <xf numFmtId="0" fontId="15" fillId="0" borderId="2" xfId="5" applyBorder="1" applyAlignment="1">
      <alignment horizontal="right" wrapText="1"/>
    </xf>
    <xf numFmtId="0" fontId="59" fillId="0" borderId="0" xfId="6"/>
    <xf numFmtId="0" fontId="33" fillId="0" borderId="0" xfId="5" applyFont="1"/>
    <xf numFmtId="164" fontId="34" fillId="0" borderId="0" xfId="5" applyNumberFormat="1" applyFont="1" applyAlignment="1">
      <alignment horizontal="center"/>
    </xf>
    <xf numFmtId="0" fontId="49" fillId="0" borderId="0" xfId="5" applyFont="1" applyAlignment="1">
      <alignment horizontal="left"/>
    </xf>
    <xf numFmtId="0" fontId="61" fillId="0" borderId="0" xfId="0" applyFont="1"/>
    <xf numFmtId="0" fontId="38" fillId="5" borderId="0" xfId="2" applyFont="1" applyFill="1" applyAlignment="1">
      <alignment wrapText="1"/>
    </xf>
    <xf numFmtId="0" fontId="38" fillId="0" borderId="0" xfId="1" applyFont="1" applyAlignment="1">
      <alignment horizontal="left"/>
    </xf>
    <xf numFmtId="1" fontId="22" fillId="0" borderId="0" xfId="1" applyNumberFormat="1"/>
    <xf numFmtId="49" fontId="0" fillId="0" borderId="0" xfId="0" applyNumberFormat="1" applyAlignment="1">
      <alignment wrapText="1"/>
    </xf>
    <xf numFmtId="49" fontId="0" fillId="0" borderId="0" xfId="0" applyNumberFormat="1" applyAlignment="1">
      <alignment vertical="top"/>
    </xf>
    <xf numFmtId="49" fontId="0" fillId="0" borderId="0" xfId="0" applyNumberFormat="1"/>
    <xf numFmtId="49" fontId="0" fillId="0" borderId="0" xfId="0" applyNumberFormat="1" applyAlignment="1">
      <alignment horizontal="right" wrapText="1"/>
    </xf>
    <xf numFmtId="0" fontId="14" fillId="0" borderId="0" xfId="1" applyFont="1"/>
    <xf numFmtId="0" fontId="14" fillId="0" borderId="0" xfId="5" applyFont="1"/>
    <xf numFmtId="0" fontId="13" fillId="0" borderId="0" xfId="7" quotePrefix="1"/>
    <xf numFmtId="0" fontId="39" fillId="0" borderId="28" xfId="2" applyBorder="1"/>
    <xf numFmtId="0" fontId="13" fillId="0" borderId="0" xfId="7"/>
    <xf numFmtId="0" fontId="52" fillId="0" borderId="0" xfId="7" applyFont="1"/>
    <xf numFmtId="0" fontId="39" fillId="0" borderId="0" xfId="0" applyFont="1"/>
    <xf numFmtId="0" fontId="12" fillId="0" borderId="0" xfId="1" applyFont="1"/>
    <xf numFmtId="0" fontId="12" fillId="0" borderId="0" xfId="0" applyFont="1" applyAlignment="1">
      <alignment vertical="top"/>
    </xf>
    <xf numFmtId="0" fontId="11" fillId="0" borderId="0" xfId="5" applyFont="1"/>
    <xf numFmtId="0" fontId="63" fillId="0" borderId="0" xfId="0" applyFont="1"/>
    <xf numFmtId="0" fontId="10" fillId="0" borderId="13" xfId="1" applyFont="1" applyBorder="1" applyAlignment="1">
      <alignment horizontal="center" wrapText="1"/>
    </xf>
    <xf numFmtId="0" fontId="64" fillId="0" borderId="0" xfId="0" applyFont="1"/>
    <xf numFmtId="0" fontId="22" fillId="0" borderId="29" xfId="1" applyBorder="1"/>
    <xf numFmtId="165" fontId="22" fillId="13" borderId="31" xfId="1" applyNumberFormat="1" applyFill="1" applyBorder="1"/>
    <xf numFmtId="2" fontId="15" fillId="0" borderId="34" xfId="5" applyNumberFormat="1" applyBorder="1"/>
    <xf numFmtId="0" fontId="15" fillId="0" borderId="35" xfId="5" applyBorder="1"/>
    <xf numFmtId="164" fontId="15" fillId="0" borderId="36" xfId="5" quotePrefix="1" applyNumberFormat="1" applyBorder="1"/>
    <xf numFmtId="164" fontId="15" fillId="0" borderId="37" xfId="5" quotePrefix="1" applyNumberFormat="1" applyBorder="1"/>
    <xf numFmtId="164" fontId="15" fillId="0" borderId="38" xfId="5" applyNumberFormat="1" applyBorder="1"/>
    <xf numFmtId="164" fontId="15" fillId="0" borderId="30" xfId="5" applyNumberFormat="1" applyBorder="1"/>
    <xf numFmtId="164" fontId="15" fillId="0" borderId="39" xfId="5" applyNumberFormat="1" applyBorder="1"/>
    <xf numFmtId="164" fontId="15" fillId="0" borderId="40" xfId="5" applyNumberFormat="1" applyBorder="1"/>
    <xf numFmtId="164" fontId="15" fillId="0" borderId="32" xfId="5" applyNumberFormat="1" applyBorder="1"/>
    <xf numFmtId="164" fontId="15" fillId="0" borderId="33" xfId="5" applyNumberFormat="1" applyBorder="1"/>
    <xf numFmtId="0" fontId="50" fillId="0" borderId="41" xfId="0" applyFont="1" applyBorder="1" applyAlignment="1">
      <alignment horizontal="center"/>
    </xf>
    <xf numFmtId="2" fontId="15" fillId="0" borderId="32" xfId="5" applyNumberFormat="1" applyBorder="1"/>
    <xf numFmtId="2" fontId="15" fillId="0" borderId="33" xfId="5" applyNumberFormat="1" applyBorder="1"/>
    <xf numFmtId="0" fontId="22" fillId="0" borderId="42" xfId="1" applyBorder="1"/>
    <xf numFmtId="2" fontId="22" fillId="0" borderId="43" xfId="1" applyNumberFormat="1" applyBorder="1"/>
    <xf numFmtId="2" fontId="22" fillId="2" borderId="44" xfId="1" applyNumberFormat="1" applyFill="1" applyBorder="1"/>
    <xf numFmtId="0" fontId="22" fillId="0" borderId="45" xfId="1" applyBorder="1" applyAlignment="1">
      <alignment horizontal="right" wrapText="1"/>
    </xf>
    <xf numFmtId="164" fontId="65" fillId="13" borderId="0" xfId="1" applyNumberFormat="1" applyFont="1" applyFill="1"/>
    <xf numFmtId="1" fontId="22" fillId="2" borderId="44" xfId="1" applyNumberFormat="1" applyFill="1" applyBorder="1"/>
    <xf numFmtId="164" fontId="22" fillId="0" borderId="46" xfId="1" applyNumberFormat="1" applyBorder="1"/>
    <xf numFmtId="164" fontId="22" fillId="2" borderId="44" xfId="1" applyNumberFormat="1" applyFill="1" applyBorder="1"/>
    <xf numFmtId="165" fontId="22" fillId="3" borderId="0" xfId="1" applyNumberFormat="1" applyFill="1"/>
    <xf numFmtId="0" fontId="9" fillId="0" borderId="0" xfId="5" applyFont="1"/>
    <xf numFmtId="0" fontId="39" fillId="0" borderId="0" xfId="2" quotePrefix="1"/>
    <xf numFmtId="0" fontId="0" fillId="0" borderId="0" xfId="5" quotePrefix="1" applyFont="1"/>
    <xf numFmtId="0" fontId="0" fillId="0" borderId="0" xfId="0" applyAlignment="1">
      <alignment horizontal="right" wrapText="1"/>
    </xf>
    <xf numFmtId="0" fontId="0" fillId="0" borderId="0" xfId="0" applyAlignment="1">
      <alignment wrapText="1"/>
    </xf>
    <xf numFmtId="49" fontId="25" fillId="0" borderId="0" xfId="0" applyNumberFormat="1" applyFont="1" applyAlignment="1">
      <alignment wrapText="1"/>
    </xf>
    <xf numFmtId="0" fontId="25" fillId="0" borderId="0" xfId="0" applyFont="1" applyAlignment="1">
      <alignment wrapText="1"/>
    </xf>
    <xf numFmtId="0" fontId="39" fillId="0" borderId="0" xfId="2" applyAlignment="1">
      <alignment vertical="top" wrapText="1"/>
    </xf>
    <xf numFmtId="0" fontId="8" fillId="0" borderId="0" xfId="5" applyFont="1"/>
    <xf numFmtId="164" fontId="39" fillId="15" borderId="6" xfId="2" applyNumberFormat="1" applyFill="1" applyBorder="1"/>
    <xf numFmtId="1" fontId="39" fillId="15" borderId="6" xfId="2" applyNumberFormat="1" applyFill="1" applyBorder="1"/>
    <xf numFmtId="0" fontId="13" fillId="15" borderId="0" xfId="5" applyFont="1" applyFill="1"/>
    <xf numFmtId="167" fontId="22" fillId="2" borderId="44" xfId="1" applyNumberFormat="1" applyFill="1" applyBorder="1"/>
    <xf numFmtId="0" fontId="0" fillId="16" borderId="0" xfId="0" applyFill="1"/>
    <xf numFmtId="0" fontId="0" fillId="16" borderId="16" xfId="0" applyFill="1" applyBorder="1"/>
    <xf numFmtId="1" fontId="0" fillId="0" borderId="0" xfId="0" applyNumberFormat="1" applyAlignment="1">
      <alignment wrapText="1"/>
    </xf>
    <xf numFmtId="0" fontId="28" fillId="17" borderId="0" xfId="1" applyFont="1" applyFill="1"/>
    <xf numFmtId="0" fontId="22" fillId="17" borderId="0" xfId="1" applyFill="1"/>
    <xf numFmtId="0" fontId="0" fillId="17" borderId="0" xfId="0" applyFill="1"/>
    <xf numFmtId="0" fontId="22" fillId="18" borderId="0" xfId="1" applyFill="1"/>
    <xf numFmtId="0" fontId="28" fillId="17" borderId="0" xfId="5" applyFont="1" applyFill="1"/>
    <xf numFmtId="0" fontId="15" fillId="17" borderId="0" xfId="5" applyFill="1"/>
    <xf numFmtId="0" fontId="15" fillId="18" borderId="0" xfId="5" applyFill="1"/>
    <xf numFmtId="0" fontId="39" fillId="18" borderId="0" xfId="5" applyFont="1" applyFill="1" applyAlignment="1">
      <alignment horizontal="right"/>
    </xf>
    <xf numFmtId="164" fontId="39" fillId="16" borderId="6" xfId="2" applyNumberFormat="1" applyFill="1" applyBorder="1"/>
    <xf numFmtId="1" fontId="39" fillId="16" borderId="6" xfId="2" applyNumberFormat="1" applyFill="1" applyBorder="1"/>
    <xf numFmtId="164" fontId="65" fillId="13" borderId="31" xfId="5" applyNumberFormat="1" applyFont="1" applyFill="1" applyBorder="1"/>
    <xf numFmtId="164" fontId="65" fillId="13" borderId="31" xfId="5" quotePrefix="1" applyNumberFormat="1" applyFont="1" applyFill="1" applyBorder="1"/>
    <xf numFmtId="2" fontId="65" fillId="13" borderId="31" xfId="5" applyNumberFormat="1" applyFont="1" applyFill="1" applyBorder="1"/>
    <xf numFmtId="0" fontId="69" fillId="13" borderId="31" xfId="0" applyFont="1" applyFill="1" applyBorder="1"/>
    <xf numFmtId="164" fontId="22" fillId="0" borderId="32" xfId="1" applyNumberFormat="1" applyBorder="1"/>
    <xf numFmtId="164" fontId="22" fillId="0" borderId="33" xfId="1" applyNumberFormat="1" applyBorder="1"/>
    <xf numFmtId="0" fontId="55" fillId="19" borderId="0" xfId="0" applyFont="1" applyFill="1"/>
    <xf numFmtId="0" fontId="0" fillId="18" borderId="0" xfId="0" applyFill="1" applyAlignment="1">
      <alignment vertical="top"/>
    </xf>
    <xf numFmtId="2" fontId="22" fillId="18" borderId="0" xfId="1" applyNumberFormat="1" applyFill="1"/>
    <xf numFmtId="1" fontId="0" fillId="0" borderId="0" xfId="0" applyNumberFormat="1" applyAlignment="1">
      <alignment horizontal="right" wrapText="1"/>
    </xf>
    <xf numFmtId="49" fontId="0" fillId="0" borderId="0" xfId="0" applyNumberFormat="1" applyAlignment="1">
      <alignment horizontal="right"/>
    </xf>
    <xf numFmtId="1" fontId="0" fillId="0" borderId="0" xfId="0" applyNumberFormat="1"/>
    <xf numFmtId="0" fontId="7" fillId="0" borderId="0" xfId="5" applyFont="1"/>
    <xf numFmtId="1" fontId="15" fillId="0" borderId="0" xfId="5" applyNumberFormat="1"/>
    <xf numFmtId="2" fontId="39" fillId="0" borderId="0" xfId="2" applyNumberFormat="1"/>
    <xf numFmtId="0" fontId="6" fillId="0" borderId="0" xfId="5" applyFont="1"/>
    <xf numFmtId="0" fontId="44" fillId="0" borderId="0" xfId="0" applyFont="1"/>
    <xf numFmtId="2" fontId="15" fillId="17" borderId="0" xfId="5" applyNumberFormat="1" applyFill="1"/>
    <xf numFmtId="0" fontId="24" fillId="17" borderId="0" xfId="0" applyFont="1" applyFill="1" applyAlignment="1">
      <alignment vertical="top"/>
    </xf>
    <xf numFmtId="1" fontId="73" fillId="0" borderId="0" xfId="0" applyNumberFormat="1" applyFont="1"/>
    <xf numFmtId="0" fontId="5" fillId="16" borderId="0" xfId="5" applyFont="1" applyFill="1"/>
    <xf numFmtId="0" fontId="5" fillId="2" borderId="0" xfId="5" applyFont="1" applyFill="1"/>
    <xf numFmtId="0" fontId="51" fillId="0" borderId="0" xfId="0" applyFont="1"/>
    <xf numFmtId="0" fontId="4" fillId="0" borderId="0" xfId="1" applyFont="1"/>
    <xf numFmtId="2" fontId="65" fillId="13" borderId="0" xfId="5" applyNumberFormat="1" applyFont="1" applyFill="1"/>
    <xf numFmtId="164" fontId="65" fillId="13" borderId="6" xfId="5" applyNumberFormat="1" applyFont="1" applyFill="1" applyBorder="1"/>
    <xf numFmtId="0" fontId="3" fillId="0" borderId="0" xfId="5" applyFont="1"/>
    <xf numFmtId="2" fontId="2" fillId="0" borderId="0" xfId="5" applyNumberFormat="1" applyFont="1"/>
    <xf numFmtId="0" fontId="12" fillId="0" borderId="2" xfId="5" applyFont="1" applyBorder="1" applyAlignment="1">
      <alignment horizontal="center"/>
    </xf>
    <xf numFmtId="0" fontId="15" fillId="0" borderId="0" xfId="5" applyAlignment="1">
      <alignment horizontal="center"/>
    </xf>
    <xf numFmtId="0" fontId="15" fillId="0" borderId="3" xfId="5" applyBorder="1" applyAlignment="1">
      <alignment horizontal="center"/>
    </xf>
    <xf numFmtId="0" fontId="15" fillId="0" borderId="2" xfId="5" applyBorder="1" applyAlignment="1">
      <alignment horizontal="center"/>
    </xf>
    <xf numFmtId="0" fontId="23" fillId="0" borderId="2" xfId="5" applyFont="1" applyBorder="1" applyAlignment="1">
      <alignment horizontal="center"/>
    </xf>
    <xf numFmtId="0" fontId="23" fillId="0" borderId="0" xfId="5" applyFont="1" applyAlignment="1">
      <alignment horizontal="center"/>
    </xf>
    <xf numFmtId="0" fontId="23" fillId="0" borderId="3" xfId="5" applyFont="1" applyBorder="1" applyAlignment="1">
      <alignment horizontal="center"/>
    </xf>
    <xf numFmtId="0" fontId="25" fillId="14" borderId="0" xfId="0" applyFont="1" applyFill="1" applyAlignment="1">
      <alignment horizontal="right"/>
    </xf>
    <xf numFmtId="0" fontId="51" fillId="0" borderId="29" xfId="0" applyFont="1" applyBorder="1" applyAlignment="1">
      <alignment horizontal="center"/>
    </xf>
    <xf numFmtId="0" fontId="51" fillId="0" borderId="30" xfId="0" applyFont="1" applyBorder="1" applyAlignment="1">
      <alignment horizontal="center"/>
    </xf>
    <xf numFmtId="0" fontId="38" fillId="0" borderId="0" xfId="1" applyFont="1" applyAlignment="1">
      <alignment horizontal="center"/>
    </xf>
    <xf numFmtId="0" fontId="14" fillId="0" borderId="2" xfId="1" applyFont="1" applyBorder="1" applyAlignment="1">
      <alignment horizontal="center"/>
    </xf>
    <xf numFmtId="0" fontId="19" fillId="0" borderId="3" xfId="1" applyFont="1" applyBorder="1" applyAlignment="1">
      <alignment horizontal="center"/>
    </xf>
    <xf numFmtId="0" fontId="19" fillId="0" borderId="2" xfId="1" applyFont="1" applyBorder="1" applyAlignment="1">
      <alignment horizontal="center"/>
    </xf>
    <xf numFmtId="0" fontId="19" fillId="0" borderId="0" xfId="1" applyFont="1" applyAlignment="1">
      <alignment horizontal="center"/>
    </xf>
    <xf numFmtId="0" fontId="18" fillId="0" borderId="2" xfId="1" applyFont="1" applyBorder="1" applyAlignment="1">
      <alignment horizontal="center"/>
    </xf>
    <xf numFmtId="0" fontId="18" fillId="0" borderId="0" xfId="1" applyFont="1" applyAlignment="1">
      <alignment horizontal="center"/>
    </xf>
    <xf numFmtId="0" fontId="18" fillId="0" borderId="3" xfId="1" applyFont="1" applyBorder="1" applyAlignment="1">
      <alignment horizontal="center"/>
    </xf>
    <xf numFmtId="0" fontId="39" fillId="0" borderId="0" xfId="2" applyAlignment="1">
      <alignment horizontal="center"/>
    </xf>
    <xf numFmtId="0" fontId="40" fillId="0" borderId="0" xfId="2" applyFont="1" applyAlignment="1">
      <alignment horizontal="center" vertical="top" wrapText="1"/>
    </xf>
    <xf numFmtId="0" fontId="40" fillId="0" borderId="0" xfId="2" applyFont="1" applyAlignment="1">
      <alignment horizontal="center" vertical="top"/>
    </xf>
    <xf numFmtId="0" fontId="69" fillId="0" borderId="0" xfId="0" applyFont="1"/>
  </cellXfs>
  <cellStyles count="8">
    <cellStyle name="Hyperlink" xfId="6" builtinId="8"/>
    <cellStyle name="Normal" xfId="0" builtinId="0"/>
    <cellStyle name="Normal 2" xfId="1" xr:uid="{00000000-0005-0000-0000-000001000000}"/>
    <cellStyle name="Normal 2 2" xfId="3" xr:uid="{00000000-0005-0000-0000-000002000000}"/>
    <cellStyle name="Normal 2 2 2" xfId="4" xr:uid="{00000000-0005-0000-0000-000003000000}"/>
    <cellStyle name="Normal 2 3" xfId="5" xr:uid="{FDB6E729-CE51-924E-A918-A9B7D2F18489}"/>
    <cellStyle name="Normal 2 4" xfId="7" xr:uid="{6AE832C9-4696-B745-9A24-B9EAE9D879B2}"/>
    <cellStyle name="Normal 3" xfId="2" xr:uid="{00000000-0005-0000-0000-000004000000}"/>
  </cellStyles>
  <dxfs count="33">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
      <font>
        <color auto="1"/>
      </font>
      <fill>
        <patternFill>
          <bgColor rgb="FF92D050"/>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eetMetadata" Target="metadata.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tiff"/><Relationship Id="rId1" Type="http://schemas.openxmlformats.org/officeDocument/2006/relationships/image" Target="../media/image1.wmf"/><Relationship Id="rId6" Type="http://schemas.openxmlformats.org/officeDocument/2006/relationships/image" Target="../media/image6.png"/><Relationship Id="rId11" Type="http://schemas.openxmlformats.org/officeDocument/2006/relationships/image" Target="../media/image11.tiff"/><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8" Type="http://schemas.openxmlformats.org/officeDocument/2006/relationships/image" Target="../media/image16.png"/><Relationship Id="rId13" Type="http://schemas.openxmlformats.org/officeDocument/2006/relationships/image" Target="../media/image21.png"/><Relationship Id="rId18" Type="http://schemas.openxmlformats.org/officeDocument/2006/relationships/image" Target="../media/image26.png"/><Relationship Id="rId26" Type="http://schemas.openxmlformats.org/officeDocument/2006/relationships/image" Target="../media/image34.png"/><Relationship Id="rId3" Type="http://schemas.openxmlformats.org/officeDocument/2006/relationships/image" Target="../media/image8.png"/><Relationship Id="rId21" Type="http://schemas.openxmlformats.org/officeDocument/2006/relationships/image" Target="../media/image29.png"/><Relationship Id="rId7" Type="http://schemas.openxmlformats.org/officeDocument/2006/relationships/image" Target="../media/image15.emf"/><Relationship Id="rId12" Type="http://schemas.openxmlformats.org/officeDocument/2006/relationships/image" Target="../media/image20.png"/><Relationship Id="rId17" Type="http://schemas.openxmlformats.org/officeDocument/2006/relationships/image" Target="../media/image25.png"/><Relationship Id="rId25" Type="http://schemas.openxmlformats.org/officeDocument/2006/relationships/image" Target="../media/image33.png"/><Relationship Id="rId2" Type="http://schemas.openxmlformats.org/officeDocument/2006/relationships/image" Target="../media/image13.png"/><Relationship Id="rId16" Type="http://schemas.openxmlformats.org/officeDocument/2006/relationships/image" Target="../media/image24.png"/><Relationship Id="rId20" Type="http://schemas.openxmlformats.org/officeDocument/2006/relationships/image" Target="../media/image28.png"/><Relationship Id="rId1" Type="http://schemas.openxmlformats.org/officeDocument/2006/relationships/image" Target="../media/image12.png"/><Relationship Id="rId6" Type="http://schemas.openxmlformats.org/officeDocument/2006/relationships/image" Target="../media/image14.emf"/><Relationship Id="rId11" Type="http://schemas.openxmlformats.org/officeDocument/2006/relationships/image" Target="../media/image19.png"/><Relationship Id="rId24" Type="http://schemas.openxmlformats.org/officeDocument/2006/relationships/image" Target="../media/image32.png"/><Relationship Id="rId5" Type="http://schemas.openxmlformats.org/officeDocument/2006/relationships/image" Target="../media/image5.png"/><Relationship Id="rId15" Type="http://schemas.openxmlformats.org/officeDocument/2006/relationships/image" Target="../media/image23.wmf"/><Relationship Id="rId23" Type="http://schemas.openxmlformats.org/officeDocument/2006/relationships/image" Target="../media/image31.png"/><Relationship Id="rId10" Type="http://schemas.openxmlformats.org/officeDocument/2006/relationships/image" Target="../media/image18.png"/><Relationship Id="rId19" Type="http://schemas.openxmlformats.org/officeDocument/2006/relationships/image" Target="../media/image27.png"/><Relationship Id="rId4" Type="http://schemas.openxmlformats.org/officeDocument/2006/relationships/image" Target="../media/image9.png"/><Relationship Id="rId9" Type="http://schemas.openxmlformats.org/officeDocument/2006/relationships/image" Target="../media/image17.png"/><Relationship Id="rId14" Type="http://schemas.openxmlformats.org/officeDocument/2006/relationships/image" Target="../media/image22.wmf"/><Relationship Id="rId22" Type="http://schemas.openxmlformats.org/officeDocument/2006/relationships/image" Target="../media/image30.png"/><Relationship Id="rId27" Type="http://schemas.openxmlformats.org/officeDocument/2006/relationships/image" Target="../media/image35.png"/></Relationships>
</file>

<file path=xl/drawings/drawing1.xml><?xml version="1.0" encoding="utf-8"?>
<xdr:wsDr xmlns:xdr="http://schemas.openxmlformats.org/drawingml/2006/spreadsheetDrawing" xmlns:a="http://schemas.openxmlformats.org/drawingml/2006/main">
  <xdr:oneCellAnchor>
    <xdr:from>
      <xdr:col>0</xdr:col>
      <xdr:colOff>114300</xdr:colOff>
      <xdr:row>98</xdr:row>
      <xdr:rowOff>139700</xdr:rowOff>
    </xdr:from>
    <xdr:ext cx="1460500" cy="1187450"/>
    <xdr:pic>
      <xdr:nvPicPr>
        <xdr:cNvPr id="5" name="Picture 4">
          <a:extLst>
            <a:ext uri="{FF2B5EF4-FFF2-40B4-BE49-F238E27FC236}">
              <a16:creationId xmlns:a16="http://schemas.microsoft.com/office/drawing/2014/main" id="{00000000-0008-0000-0000-000005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14300" y="17208500"/>
          <a:ext cx="1460500" cy="1187450"/>
        </a:xfrm>
        <a:prstGeom prst="rect">
          <a:avLst/>
        </a:prstGeom>
        <a:noFill/>
        <a:ln>
          <a:noFill/>
        </a:ln>
        <a:effectLst/>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 uri="{AF507438-7753-43e0-B8FC-AC1667EBCBE1}">
            <a14:hiddenEffects xmlns:a14="http://schemas.microsoft.com/office/drawing/2010/main" xmlns="">
              <a:effectLst>
                <a:outerShdw blurRad="63500" dist="38099" dir="2700000" algn="ctr" rotWithShape="0">
                  <a:srgbClr val="000000">
                    <a:alpha val="74998"/>
                  </a:srgbClr>
                </a:outerShdw>
              </a:effectLst>
            </a14:hiddenEffects>
          </a:ext>
        </a:extLst>
      </xdr:spPr>
    </xdr:pic>
    <xdr:clientData/>
  </xdr:oneCellAnchor>
  <xdr:oneCellAnchor>
    <xdr:from>
      <xdr:col>8</xdr:col>
      <xdr:colOff>163830</xdr:colOff>
      <xdr:row>95</xdr:row>
      <xdr:rowOff>69850</xdr:rowOff>
    </xdr:from>
    <xdr:ext cx="5016500" cy="436530"/>
    <xdr:sp macro="" textlink="">
      <xdr:nvSpPr>
        <xdr:cNvPr id="7" name="TextBox 6">
          <a:extLst>
            <a:ext uri="{FF2B5EF4-FFF2-40B4-BE49-F238E27FC236}">
              <a16:creationId xmlns:a16="http://schemas.microsoft.com/office/drawing/2014/main" id="{00000000-0008-0000-0000-000007000000}"/>
            </a:ext>
          </a:extLst>
        </xdr:cNvPr>
        <xdr:cNvSpPr txBox="1"/>
      </xdr:nvSpPr>
      <xdr:spPr>
        <a:xfrm>
          <a:off x="5869305" y="19215100"/>
          <a:ext cx="5016500" cy="436530"/>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100" baseline="0"/>
            <a:t>The z-test is for populations, or very large samples. Our subsamples are large, but not </a:t>
          </a:r>
          <a:r>
            <a:rPr lang="en-US" sz="1100" i="1" baseline="0"/>
            <a:t>very</a:t>
          </a:r>
          <a:r>
            <a:rPr lang="en-US" sz="1100" baseline="0"/>
            <a:t> large. We should be using the 2-sample t-test instead. But that's Lab 8...</a:t>
          </a:r>
        </a:p>
      </xdr:txBody>
    </xdr:sp>
    <xdr:clientData/>
  </xdr:oneCellAnchor>
  <xdr:oneCellAnchor>
    <xdr:from>
      <xdr:col>14</xdr:col>
      <xdr:colOff>64304</xdr:colOff>
      <xdr:row>0</xdr:row>
      <xdr:rowOff>0</xdr:rowOff>
    </xdr:from>
    <xdr:ext cx="7354746" cy="5964176"/>
    <xdr:sp macro="" textlink="">
      <xdr:nvSpPr>
        <xdr:cNvPr id="8" name="TextBox 7">
          <a:extLst>
            <a:ext uri="{FF2B5EF4-FFF2-40B4-BE49-F238E27FC236}">
              <a16:creationId xmlns:a16="http://schemas.microsoft.com/office/drawing/2014/main" id="{00000000-0008-0000-0000-000008000000}"/>
            </a:ext>
          </a:extLst>
        </xdr:cNvPr>
        <xdr:cNvSpPr txBox="1"/>
      </xdr:nvSpPr>
      <xdr:spPr>
        <a:xfrm>
          <a:off x="12193608" y="0"/>
          <a:ext cx="7354746" cy="5964176"/>
        </a:xfrm>
        <a:prstGeom prst="rect">
          <a:avLst/>
        </a:prstGeom>
        <a:solidFill>
          <a:schemeClr val="bg1"/>
        </a:solidFill>
        <a:ln w="25400" cmpd="thickThin">
          <a:solidFill>
            <a:schemeClr val="accent4"/>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200" b="1"/>
            <a:t>Rationale:</a:t>
          </a:r>
        </a:p>
        <a:p>
          <a:r>
            <a:rPr lang="en-US" sz="1200"/>
            <a:t>This</a:t>
          </a:r>
          <a:r>
            <a:rPr lang="en-US" sz="1200" baseline="0"/>
            <a:t> lab explores the Sustainability dataset from the Perceptive July omnibus survey (as used in Labs 4 and 6). In Lab 8 we will start to explore the data from the equivalent questions entered by students in this class over the past few years.  </a:t>
          </a:r>
          <a:r>
            <a:rPr lang="en-US" sz="1200" i="1" baseline="0"/>
            <a:t>[Note: sub-sample sizes are too small in the ClassData sheet to complete the same steps as for the larger SustainabilityData set that we complete in Lab 7. In Lab 8, where we use t-tests, the smaller sample is not a problem.]</a:t>
          </a:r>
        </a:p>
        <a:p>
          <a:endParaRPr lang="en-US" sz="1200" baseline="0"/>
        </a:p>
        <a:p>
          <a:r>
            <a:rPr lang="en-US" sz="1200" baseline="0"/>
            <a:t>New for this lab is constructing a composite variable for the grouped questions in columns BE:BH ("societal domain"), BI:BL ("environmental domain") etc. You will construct these composites in new columns CO:CV.</a:t>
          </a:r>
        </a:p>
        <a:p>
          <a:r>
            <a:rPr lang="en-US" sz="1200" i="1" baseline="0"/>
            <a:t>{This is getting closer to academic-style research: the individual variables (eg BE: How important is it that a retail business/brand "Contributes to solving societal problems") and so on are specific "measures" of an underlying "factor" called "Societal Domain". Conceptually this is more advanced than this course, but it might be helpful to understand why we are doing what we are doing. NB: the terminology can get quite complex, as diffierent researchers and disciplines can use alternative terminology: "indicators" for measures; "construct" for factor; and "latent" for underlying (meaning we are not directly asking/measuring it but it exists nonetheless and we are trying to estimate the latent construct from what we are measuring).</a:t>
          </a:r>
        </a:p>
        <a:p>
          <a:endParaRPr lang="en-US" sz="1200" i="1" baseline="0"/>
        </a:p>
        <a:p>
          <a:r>
            <a:rPr lang="en-US" sz="1200" i="1" baseline="0"/>
            <a:t>We have four different measures of the Societal Domain factor (columns BE:BH) and now we are combining them together: in effect, taking the simple average of the measures. This is called a "naive" composite variable; there are more sophisticated approaches that are used in academic research, including using Factor Analysis, Cluster Analysis, Multidimensional Scaling; our guest speakers from Perceptive mentioned some of these.}</a:t>
          </a:r>
        </a:p>
        <a:p>
          <a:r>
            <a:rPr lang="en-US" sz="1200" baseline="0"/>
            <a:t>We will then analyse these composites for any variation by demographics.</a:t>
          </a:r>
        </a:p>
        <a:p>
          <a:endParaRPr lang="en-US" sz="1200" baseline="0"/>
        </a:p>
        <a:p>
          <a:r>
            <a:rPr lang="en-US" sz="1200" baseline="0"/>
            <a:t>Task 1 computes those composite variables. Task 2 analyses the composite variables by Gender, using manually-derived descriptive statistics, to calculate Z-statistics of differences in composite means by Gender. </a:t>
          </a:r>
        </a:p>
        <a:p>
          <a:r>
            <a:rPr lang="en-US" sz="1200" baseline="0"/>
            <a:t>Task 3 uses the Income2 grouping that you did in Lab 6 (you will need to redo the grouping for this file, since PivotTable groupings are only temporarily cached variables.). You use the PivotTable results to calculate differences in composite means by income grouping.</a:t>
          </a:r>
        </a:p>
        <a:p>
          <a:r>
            <a:rPr lang="en-US" sz="1200" baseline="0"/>
            <a:t>Task 4 uses a new variable to split the dataset: How Often Buy. For this variable we will use the Analysis Toolpak Z-test tool.</a:t>
          </a:r>
          <a:br>
            <a:rPr lang="en-US" sz="1200" baseline="0"/>
          </a:br>
          <a:r>
            <a:rPr lang="en-US" sz="1200" baseline="0"/>
            <a:t>For Task 5 you will construct some charts to summarise the data, which might help your report.</a:t>
          </a:r>
        </a:p>
        <a:p>
          <a:endParaRPr lang="en-US" sz="1200" baseline="0"/>
        </a:p>
        <a:p>
          <a:r>
            <a:rPr lang="en-US" sz="1200" baseline="0"/>
            <a:t>These tasks are a basic form of </a:t>
          </a:r>
          <a:r>
            <a:rPr lang="en-US" sz="1200" b="1" baseline="0">
              <a:solidFill>
                <a:srgbClr val="FF0000"/>
              </a:solidFill>
            </a:rPr>
            <a:t>segmentation</a:t>
          </a:r>
          <a:r>
            <a:rPr lang="en-US" sz="1200" baseline="0"/>
            <a:t>: can we determine differences in our respondents' responses (eg attitudes towards sustainable behaviour) by Gender, Income or purchase behaviour? (You could also explore by Age, Ethnicity, region... if you wish.)</a:t>
          </a:r>
          <a:endParaRPr lang="en-US" sz="1200"/>
        </a:p>
      </xdr:txBody>
    </xdr:sp>
    <xdr:clientData/>
  </xdr:oneCellAnchor>
  <xdr:twoCellAnchor>
    <xdr:from>
      <xdr:col>9</xdr:col>
      <xdr:colOff>121920</xdr:colOff>
      <xdr:row>29</xdr:row>
      <xdr:rowOff>30480</xdr:rowOff>
    </xdr:from>
    <xdr:to>
      <xdr:col>12</xdr:col>
      <xdr:colOff>368300</xdr:colOff>
      <xdr:row>31</xdr:row>
      <xdr:rowOff>431800</xdr:rowOff>
    </xdr:to>
    <xdr:cxnSp macro="">
      <xdr:nvCxnSpPr>
        <xdr:cNvPr id="17" name="Straight Arrow Connector 16">
          <a:extLst>
            <a:ext uri="{FF2B5EF4-FFF2-40B4-BE49-F238E27FC236}">
              <a16:creationId xmlns:a16="http://schemas.microsoft.com/office/drawing/2014/main" id="{00000000-0008-0000-0000-000011000000}"/>
            </a:ext>
          </a:extLst>
        </xdr:cNvPr>
        <xdr:cNvCxnSpPr/>
      </xdr:nvCxnSpPr>
      <xdr:spPr>
        <a:xfrm>
          <a:off x="7569200" y="5577840"/>
          <a:ext cx="2776220" cy="80772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8</xdr:col>
      <xdr:colOff>0</xdr:colOff>
      <xdr:row>103</xdr:row>
      <xdr:rowOff>0</xdr:rowOff>
    </xdr:from>
    <xdr:to>
      <xdr:col>8</xdr:col>
      <xdr:colOff>304800</xdr:colOff>
      <xdr:row>104</xdr:row>
      <xdr:rowOff>106679</xdr:rowOff>
    </xdr:to>
    <xdr:sp macro="" textlink="">
      <xdr:nvSpPr>
        <xdr:cNvPr id="3089" name="&lt;149AB5F30AD8494F80C6BCF2B7D16F4C@MasseyUni.onmicrosoft.com&gt;" descr="IMG_5695.jpg">
          <a:extLst>
            <a:ext uri="{FF2B5EF4-FFF2-40B4-BE49-F238E27FC236}">
              <a16:creationId xmlns:a16="http://schemas.microsoft.com/office/drawing/2014/main" id="{00000000-0008-0000-0000-0000110C0000}"/>
            </a:ext>
          </a:extLst>
        </xdr:cNvPr>
        <xdr:cNvSpPr>
          <a:spLocks noChangeAspect="1" noChangeArrowheads="1"/>
        </xdr:cNvSpPr>
      </xdr:nvSpPr>
      <xdr:spPr bwMode="auto">
        <a:xfrm>
          <a:off x="7112000" y="30251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0</xdr:colOff>
      <xdr:row>103</xdr:row>
      <xdr:rowOff>0</xdr:rowOff>
    </xdr:from>
    <xdr:to>
      <xdr:col>8</xdr:col>
      <xdr:colOff>304800</xdr:colOff>
      <xdr:row>104</xdr:row>
      <xdr:rowOff>106679</xdr:rowOff>
    </xdr:to>
    <xdr:sp macro="" textlink="">
      <xdr:nvSpPr>
        <xdr:cNvPr id="3090" name="&lt;149AB5F30AD8494F80C6BCF2B7D16F4C@MasseyUni.onmicrosoft.com&gt;" descr="IMG_5695.jpg">
          <a:extLst>
            <a:ext uri="{FF2B5EF4-FFF2-40B4-BE49-F238E27FC236}">
              <a16:creationId xmlns:a16="http://schemas.microsoft.com/office/drawing/2014/main" id="{00000000-0008-0000-0000-0000120C0000}"/>
            </a:ext>
          </a:extLst>
        </xdr:cNvPr>
        <xdr:cNvSpPr>
          <a:spLocks noChangeAspect="1" noChangeArrowheads="1"/>
        </xdr:cNvSpPr>
      </xdr:nvSpPr>
      <xdr:spPr bwMode="auto">
        <a:xfrm>
          <a:off x="7112000" y="302514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0</xdr:colOff>
      <xdr:row>104</xdr:row>
      <xdr:rowOff>0</xdr:rowOff>
    </xdr:from>
    <xdr:to>
      <xdr:col>8</xdr:col>
      <xdr:colOff>304800</xdr:colOff>
      <xdr:row>105</xdr:row>
      <xdr:rowOff>101600</xdr:rowOff>
    </xdr:to>
    <xdr:sp macro="" textlink="">
      <xdr:nvSpPr>
        <xdr:cNvPr id="3091" name="&lt;149AB5F30AD8494F80C6BCF2B7D16F4C@MasseyUni.onmicrosoft.com&gt;" descr="IMG_5695.jpg">
          <a:extLst>
            <a:ext uri="{FF2B5EF4-FFF2-40B4-BE49-F238E27FC236}">
              <a16:creationId xmlns:a16="http://schemas.microsoft.com/office/drawing/2014/main" id="{00000000-0008-0000-0000-0000130C0000}"/>
            </a:ext>
          </a:extLst>
        </xdr:cNvPr>
        <xdr:cNvSpPr>
          <a:spLocks noChangeAspect="1" noChangeArrowheads="1"/>
        </xdr:cNvSpPr>
      </xdr:nvSpPr>
      <xdr:spPr bwMode="auto">
        <a:xfrm>
          <a:off x="7112000" y="3048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0</xdr:colOff>
      <xdr:row>104</xdr:row>
      <xdr:rowOff>0</xdr:rowOff>
    </xdr:from>
    <xdr:to>
      <xdr:col>8</xdr:col>
      <xdr:colOff>304800</xdr:colOff>
      <xdr:row>105</xdr:row>
      <xdr:rowOff>101600</xdr:rowOff>
    </xdr:to>
    <xdr:sp macro="" textlink="">
      <xdr:nvSpPr>
        <xdr:cNvPr id="3092" name="&lt;149AB5F30AD8494F80C6BCF2B7D16F4C@MasseyUni.onmicrosoft.com&gt;" descr="IMG_5695.jpg">
          <a:extLst>
            <a:ext uri="{FF2B5EF4-FFF2-40B4-BE49-F238E27FC236}">
              <a16:creationId xmlns:a16="http://schemas.microsoft.com/office/drawing/2014/main" id="{00000000-0008-0000-0000-0000140C0000}"/>
            </a:ext>
          </a:extLst>
        </xdr:cNvPr>
        <xdr:cNvSpPr>
          <a:spLocks noChangeAspect="1" noChangeArrowheads="1"/>
        </xdr:cNvSpPr>
      </xdr:nvSpPr>
      <xdr:spPr bwMode="auto">
        <a:xfrm>
          <a:off x="7112000" y="3048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8</xdr:col>
      <xdr:colOff>956945</xdr:colOff>
      <xdr:row>99</xdr:row>
      <xdr:rowOff>55795</xdr:rowOff>
    </xdr:from>
    <xdr:to>
      <xdr:col>11</xdr:col>
      <xdr:colOff>728345</xdr:colOff>
      <xdr:row>108</xdr:row>
      <xdr:rowOff>8233</xdr:rowOff>
    </xdr:to>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2"/>
        <a:stretch>
          <a:fillRect/>
        </a:stretch>
      </xdr:blipFill>
      <xdr:spPr>
        <a:xfrm>
          <a:off x="6662420" y="21401320"/>
          <a:ext cx="2305050" cy="1790763"/>
        </a:xfrm>
        <a:prstGeom prst="rect">
          <a:avLst/>
        </a:prstGeom>
      </xdr:spPr>
    </xdr:pic>
    <xdr:clientData/>
  </xdr:twoCellAnchor>
  <xdr:twoCellAnchor>
    <xdr:from>
      <xdr:col>5</xdr:col>
      <xdr:colOff>436880</xdr:colOff>
      <xdr:row>29</xdr:row>
      <xdr:rowOff>30480</xdr:rowOff>
    </xdr:from>
    <xdr:to>
      <xdr:col>9</xdr:col>
      <xdr:colOff>121920</xdr:colOff>
      <xdr:row>29</xdr:row>
      <xdr:rowOff>60960</xdr:rowOff>
    </xdr:to>
    <xdr:cxnSp macro="">
      <xdr:nvCxnSpPr>
        <xdr:cNvPr id="23" name="Straight Arrow Connector 22">
          <a:extLst>
            <a:ext uri="{FF2B5EF4-FFF2-40B4-BE49-F238E27FC236}">
              <a16:creationId xmlns:a16="http://schemas.microsoft.com/office/drawing/2014/main" id="{00000000-0008-0000-0000-000017000000}"/>
            </a:ext>
          </a:extLst>
        </xdr:cNvPr>
        <xdr:cNvCxnSpPr/>
      </xdr:nvCxnSpPr>
      <xdr:spPr>
        <a:xfrm flipV="1">
          <a:off x="4257040" y="5577840"/>
          <a:ext cx="3312160" cy="30480"/>
        </a:xfrm>
        <a:prstGeom prst="straightConnector1">
          <a:avLst/>
        </a:prstGeom>
        <a:ln>
          <a:solidFill>
            <a:srgbClr val="FF000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73661</xdr:colOff>
      <xdr:row>32</xdr:row>
      <xdr:rowOff>33020</xdr:rowOff>
    </xdr:from>
    <xdr:to>
      <xdr:col>17</xdr:col>
      <xdr:colOff>5081</xdr:colOff>
      <xdr:row>38</xdr:row>
      <xdr:rowOff>185420</xdr:rowOff>
    </xdr:to>
    <xdr:sp macro="" textlink="">
      <xdr:nvSpPr>
        <xdr:cNvPr id="26" name="TextBox 25">
          <a:extLst>
            <a:ext uri="{FF2B5EF4-FFF2-40B4-BE49-F238E27FC236}">
              <a16:creationId xmlns:a16="http://schemas.microsoft.com/office/drawing/2014/main" id="{00000000-0008-0000-0000-00001A000000}"/>
            </a:ext>
          </a:extLst>
        </xdr:cNvPr>
        <xdr:cNvSpPr txBox="1"/>
      </xdr:nvSpPr>
      <xdr:spPr>
        <a:xfrm>
          <a:off x="10894061" y="6139180"/>
          <a:ext cx="3304540" cy="1371600"/>
        </a:xfrm>
        <a:prstGeom prst="rect">
          <a:avLst/>
        </a:prstGeom>
        <a:solidFill>
          <a:schemeClr val="lt1"/>
        </a:solidFill>
        <a:ln w="9525" cmpd="sng">
          <a:solidFill>
            <a:schemeClr val="accent6">
              <a:lumMod val="7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&lt;&lt;Z-test results Interpretation&gt;&gt;</a:t>
          </a:r>
        </a:p>
      </xdr:txBody>
    </xdr:sp>
    <xdr:clientData/>
  </xdr:twoCellAnchor>
  <xdr:twoCellAnchor>
    <xdr:from>
      <xdr:col>8</xdr:col>
      <xdr:colOff>0</xdr:colOff>
      <xdr:row>41</xdr:row>
      <xdr:rowOff>30480</xdr:rowOff>
    </xdr:from>
    <xdr:to>
      <xdr:col>13</xdr:col>
      <xdr:colOff>30480</xdr:colOff>
      <xdr:row>41</xdr:row>
      <xdr:rowOff>40640</xdr:rowOff>
    </xdr:to>
    <xdr:cxnSp macro="">
      <xdr:nvCxnSpPr>
        <xdr:cNvPr id="27" name="Straight Arrow Connector 26">
          <a:extLst>
            <a:ext uri="{FF2B5EF4-FFF2-40B4-BE49-F238E27FC236}">
              <a16:creationId xmlns:a16="http://schemas.microsoft.com/office/drawing/2014/main" id="{00000000-0008-0000-0000-00001B000000}"/>
            </a:ext>
          </a:extLst>
        </xdr:cNvPr>
        <xdr:cNvCxnSpPr/>
      </xdr:nvCxnSpPr>
      <xdr:spPr>
        <a:xfrm>
          <a:off x="6532880" y="8371840"/>
          <a:ext cx="4318000" cy="1016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20</xdr:col>
      <xdr:colOff>579120</xdr:colOff>
      <xdr:row>47</xdr:row>
      <xdr:rowOff>190500</xdr:rowOff>
    </xdr:from>
    <xdr:to>
      <xdr:col>24</xdr:col>
      <xdr:colOff>444500</xdr:colOff>
      <xdr:row>61</xdr:row>
      <xdr:rowOff>160021</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rotWithShape="1">
        <a:blip xmlns:r="http://schemas.openxmlformats.org/officeDocument/2006/relationships" r:embed="rId3"/>
        <a:srcRect t="9917" r="45104" b="4990"/>
        <a:stretch/>
      </xdr:blipFill>
      <xdr:spPr>
        <a:xfrm>
          <a:off x="17736820" y="9944100"/>
          <a:ext cx="3218180" cy="3378200"/>
        </a:xfrm>
        <a:prstGeom prst="rect">
          <a:avLst/>
        </a:prstGeom>
      </xdr:spPr>
    </xdr:pic>
    <xdr:clientData/>
  </xdr:twoCellAnchor>
  <xdr:twoCellAnchor>
    <xdr:from>
      <xdr:col>12</xdr:col>
      <xdr:colOff>932688</xdr:colOff>
      <xdr:row>46</xdr:row>
      <xdr:rowOff>164592</xdr:rowOff>
    </xdr:from>
    <xdr:to>
      <xdr:col>20</xdr:col>
      <xdr:colOff>518160</xdr:colOff>
      <xdr:row>46</xdr:row>
      <xdr:rowOff>165041</xdr:rowOff>
    </xdr:to>
    <xdr:cxnSp macro="">
      <xdr:nvCxnSpPr>
        <xdr:cNvPr id="30" name="Straight Arrow Connector 29">
          <a:extLst>
            <a:ext uri="{FF2B5EF4-FFF2-40B4-BE49-F238E27FC236}">
              <a16:creationId xmlns:a16="http://schemas.microsoft.com/office/drawing/2014/main" id="{00000000-0008-0000-0000-00001E000000}"/>
            </a:ext>
          </a:extLst>
        </xdr:cNvPr>
        <xdr:cNvCxnSpPr/>
      </xdr:nvCxnSpPr>
      <xdr:spPr>
        <a:xfrm>
          <a:off x="10149840" y="9022080"/>
          <a:ext cx="5815584" cy="449"/>
        </a:xfrm>
        <a:prstGeom prst="straightConnector1">
          <a:avLst/>
        </a:prstGeom>
        <a:ln>
          <a:solidFill>
            <a:srgbClr val="00B05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156464</xdr:colOff>
      <xdr:row>42</xdr:row>
      <xdr:rowOff>182880</xdr:rowOff>
    </xdr:from>
    <xdr:to>
      <xdr:col>12</xdr:col>
      <xdr:colOff>934720</xdr:colOff>
      <xdr:row>42</xdr:row>
      <xdr:rowOff>193040</xdr:rowOff>
    </xdr:to>
    <xdr:cxnSp macro="">
      <xdr:nvCxnSpPr>
        <xdr:cNvPr id="34" name="Straight Arrow Connector 33">
          <a:extLst>
            <a:ext uri="{FF2B5EF4-FFF2-40B4-BE49-F238E27FC236}">
              <a16:creationId xmlns:a16="http://schemas.microsoft.com/office/drawing/2014/main" id="{00000000-0008-0000-0000-000022000000}"/>
            </a:ext>
          </a:extLst>
        </xdr:cNvPr>
        <xdr:cNvCxnSpPr/>
      </xdr:nvCxnSpPr>
      <xdr:spPr>
        <a:xfrm>
          <a:off x="6008624" y="9121140"/>
          <a:ext cx="4138676" cy="10160"/>
        </a:xfrm>
        <a:prstGeom prst="straightConnector1">
          <a:avLst/>
        </a:prstGeom>
        <a:ln>
          <a:solidFill>
            <a:srgbClr val="00B05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12</xdr:col>
      <xdr:colOff>934720</xdr:colOff>
      <xdr:row>42</xdr:row>
      <xdr:rowOff>132080</xdr:rowOff>
    </xdr:from>
    <xdr:to>
      <xdr:col>12</xdr:col>
      <xdr:colOff>934720</xdr:colOff>
      <xdr:row>46</xdr:row>
      <xdr:rowOff>182880</xdr:rowOff>
    </xdr:to>
    <xdr:cxnSp macro="">
      <xdr:nvCxnSpPr>
        <xdr:cNvPr id="38" name="Straight Arrow Connector 37">
          <a:extLst>
            <a:ext uri="{FF2B5EF4-FFF2-40B4-BE49-F238E27FC236}">
              <a16:creationId xmlns:a16="http://schemas.microsoft.com/office/drawing/2014/main" id="{00000000-0008-0000-0000-000026000000}"/>
            </a:ext>
          </a:extLst>
        </xdr:cNvPr>
        <xdr:cNvCxnSpPr/>
      </xdr:nvCxnSpPr>
      <xdr:spPr>
        <a:xfrm>
          <a:off x="10151872" y="8587232"/>
          <a:ext cx="0" cy="453136"/>
        </a:xfrm>
        <a:prstGeom prst="straightConnector1">
          <a:avLst/>
        </a:prstGeom>
        <a:ln>
          <a:solidFill>
            <a:srgbClr val="00B05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508000</xdr:colOff>
      <xdr:row>46</xdr:row>
      <xdr:rowOff>162560</xdr:rowOff>
    </xdr:from>
    <xdr:to>
      <xdr:col>20</xdr:col>
      <xdr:colOff>508000</xdr:colOff>
      <xdr:row>57</xdr:row>
      <xdr:rowOff>71120</xdr:rowOff>
    </xdr:to>
    <xdr:cxnSp macro="">
      <xdr:nvCxnSpPr>
        <xdr:cNvPr id="39" name="Straight Arrow Connector 38">
          <a:extLst>
            <a:ext uri="{FF2B5EF4-FFF2-40B4-BE49-F238E27FC236}">
              <a16:creationId xmlns:a16="http://schemas.microsoft.com/office/drawing/2014/main" id="{00000000-0008-0000-0000-000027000000}"/>
            </a:ext>
          </a:extLst>
        </xdr:cNvPr>
        <xdr:cNvCxnSpPr/>
      </xdr:nvCxnSpPr>
      <xdr:spPr>
        <a:xfrm>
          <a:off x="17231360" y="9113520"/>
          <a:ext cx="0" cy="2733040"/>
        </a:xfrm>
        <a:prstGeom prst="straightConnector1">
          <a:avLst/>
        </a:prstGeom>
        <a:ln>
          <a:solidFill>
            <a:srgbClr val="00B05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508000</xdr:colOff>
      <xdr:row>57</xdr:row>
      <xdr:rowOff>71120</xdr:rowOff>
    </xdr:from>
    <xdr:to>
      <xdr:col>21</xdr:col>
      <xdr:colOff>101600</xdr:colOff>
      <xdr:row>57</xdr:row>
      <xdr:rowOff>71120</xdr:rowOff>
    </xdr:to>
    <xdr:cxnSp macro="">
      <xdr:nvCxnSpPr>
        <xdr:cNvPr id="42" name="Straight Arrow Connector 41">
          <a:extLst>
            <a:ext uri="{FF2B5EF4-FFF2-40B4-BE49-F238E27FC236}">
              <a16:creationId xmlns:a16="http://schemas.microsoft.com/office/drawing/2014/main" id="{00000000-0008-0000-0000-00002A000000}"/>
            </a:ext>
          </a:extLst>
        </xdr:cNvPr>
        <xdr:cNvCxnSpPr/>
      </xdr:nvCxnSpPr>
      <xdr:spPr>
        <a:xfrm flipH="1">
          <a:off x="17231360" y="11846560"/>
          <a:ext cx="436880" cy="0"/>
        </a:xfrm>
        <a:prstGeom prst="straightConnector1">
          <a:avLst/>
        </a:prstGeom>
        <a:ln>
          <a:solidFill>
            <a:srgbClr val="00B050"/>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20</xdr:col>
      <xdr:colOff>518160</xdr:colOff>
      <xdr:row>53</xdr:row>
      <xdr:rowOff>50800</xdr:rowOff>
    </xdr:from>
    <xdr:to>
      <xdr:col>21</xdr:col>
      <xdr:colOff>111760</xdr:colOff>
      <xdr:row>53</xdr:row>
      <xdr:rowOff>50800</xdr:rowOff>
    </xdr:to>
    <xdr:cxnSp macro="">
      <xdr:nvCxnSpPr>
        <xdr:cNvPr id="45" name="Straight Arrow Connector 44">
          <a:extLst>
            <a:ext uri="{FF2B5EF4-FFF2-40B4-BE49-F238E27FC236}">
              <a16:creationId xmlns:a16="http://schemas.microsoft.com/office/drawing/2014/main" id="{00000000-0008-0000-0000-00002D000000}"/>
            </a:ext>
          </a:extLst>
        </xdr:cNvPr>
        <xdr:cNvCxnSpPr/>
      </xdr:nvCxnSpPr>
      <xdr:spPr>
        <a:xfrm flipH="1">
          <a:off x="17241520" y="11013440"/>
          <a:ext cx="436880" cy="0"/>
        </a:xfrm>
        <a:prstGeom prst="straightConnector1">
          <a:avLst/>
        </a:prstGeom>
        <a:ln>
          <a:solidFill>
            <a:srgbClr val="00B050"/>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24</xdr:col>
      <xdr:colOff>457200</xdr:colOff>
      <xdr:row>36</xdr:row>
      <xdr:rowOff>63500</xdr:rowOff>
    </xdr:from>
    <xdr:to>
      <xdr:col>28</xdr:col>
      <xdr:colOff>153969</xdr:colOff>
      <xdr:row>59</xdr:row>
      <xdr:rowOff>104140</xdr:rowOff>
    </xdr:to>
    <xdr:grpSp>
      <xdr:nvGrpSpPr>
        <xdr:cNvPr id="12" name="Group 11">
          <a:extLst>
            <a:ext uri="{FF2B5EF4-FFF2-40B4-BE49-F238E27FC236}">
              <a16:creationId xmlns:a16="http://schemas.microsoft.com/office/drawing/2014/main" id="{2327F8B9-47A6-6A4C-9327-8E96269A997A}"/>
            </a:ext>
          </a:extLst>
        </xdr:cNvPr>
        <xdr:cNvGrpSpPr/>
      </xdr:nvGrpSpPr>
      <xdr:grpSpPr>
        <a:xfrm>
          <a:off x="20945997" y="7940715"/>
          <a:ext cx="3040567" cy="5257286"/>
          <a:chOff x="20967700" y="7988300"/>
          <a:chExt cx="3049569" cy="5298440"/>
        </a:xfrm>
      </xdr:grpSpPr>
      <xdr:pic>
        <xdr:nvPicPr>
          <xdr:cNvPr id="13" name="Picture 12">
            <a:extLst>
              <a:ext uri="{FF2B5EF4-FFF2-40B4-BE49-F238E27FC236}">
                <a16:creationId xmlns:a16="http://schemas.microsoft.com/office/drawing/2014/main" id="{E83DCACE-6FC8-F44D-859C-5320D15A6EF6}"/>
              </a:ext>
            </a:extLst>
          </xdr:cNvPr>
          <xdr:cNvPicPr>
            <a:picLocks noChangeAspect="1"/>
          </xdr:cNvPicPr>
        </xdr:nvPicPr>
        <xdr:blipFill>
          <a:blip xmlns:r="http://schemas.openxmlformats.org/officeDocument/2006/relationships" r:embed="rId4"/>
          <a:stretch>
            <a:fillRect/>
          </a:stretch>
        </xdr:blipFill>
        <xdr:spPr>
          <a:xfrm>
            <a:off x="20967700" y="7988300"/>
            <a:ext cx="3049569" cy="5283200"/>
          </a:xfrm>
          <a:prstGeom prst="rect">
            <a:avLst/>
          </a:prstGeom>
        </xdr:spPr>
      </xdr:pic>
      <xdr:sp macro="" textlink="">
        <xdr:nvSpPr>
          <xdr:cNvPr id="41" name="Oval 40">
            <a:extLst>
              <a:ext uri="{FF2B5EF4-FFF2-40B4-BE49-F238E27FC236}">
                <a16:creationId xmlns:a16="http://schemas.microsoft.com/office/drawing/2014/main" id="{00000000-0008-0000-0000-000029000000}"/>
              </a:ext>
            </a:extLst>
          </xdr:cNvPr>
          <xdr:cNvSpPr/>
        </xdr:nvSpPr>
        <xdr:spPr>
          <a:xfrm>
            <a:off x="22532340" y="13012420"/>
            <a:ext cx="1264920" cy="27432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pSp>
    <xdr:clientData/>
  </xdr:twoCellAnchor>
  <xdr:twoCellAnchor>
    <xdr:from>
      <xdr:col>16</xdr:col>
      <xdr:colOff>266700</xdr:colOff>
      <xdr:row>48</xdr:row>
      <xdr:rowOff>165100</xdr:rowOff>
    </xdr:from>
    <xdr:to>
      <xdr:col>20</xdr:col>
      <xdr:colOff>203200</xdr:colOff>
      <xdr:row>56</xdr:row>
      <xdr:rowOff>190500</xdr:rowOff>
    </xdr:to>
    <xdr:sp macro="" textlink="">
      <xdr:nvSpPr>
        <xdr:cNvPr id="59" name="TextBox 58">
          <a:extLst>
            <a:ext uri="{FF2B5EF4-FFF2-40B4-BE49-F238E27FC236}">
              <a16:creationId xmlns:a16="http://schemas.microsoft.com/office/drawing/2014/main" id="{00000000-0008-0000-0000-00003B000000}"/>
            </a:ext>
          </a:extLst>
        </xdr:cNvPr>
        <xdr:cNvSpPr txBox="1"/>
      </xdr:nvSpPr>
      <xdr:spPr>
        <a:xfrm>
          <a:off x="14071600" y="10756900"/>
          <a:ext cx="3289300" cy="200660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&lt;&lt;Z-test results interpretation&gt;&gt;</a:t>
          </a:r>
        </a:p>
      </xdr:txBody>
    </xdr:sp>
    <xdr:clientData/>
  </xdr:twoCellAnchor>
  <xdr:oneCellAnchor>
    <xdr:from>
      <xdr:col>13</xdr:col>
      <xdr:colOff>81279</xdr:colOff>
      <xdr:row>39</xdr:row>
      <xdr:rowOff>142240</xdr:rowOff>
    </xdr:from>
    <xdr:ext cx="8061189" cy="918773"/>
    <xdr:sp macro="" textlink="">
      <xdr:nvSpPr>
        <xdr:cNvPr id="66" name="TextBox 65">
          <a:extLst>
            <a:ext uri="{FF2B5EF4-FFF2-40B4-BE49-F238E27FC236}">
              <a16:creationId xmlns:a16="http://schemas.microsoft.com/office/drawing/2014/main" id="{00000000-0008-0000-0000-000042000000}"/>
            </a:ext>
          </a:extLst>
        </xdr:cNvPr>
        <xdr:cNvSpPr txBox="1"/>
      </xdr:nvSpPr>
      <xdr:spPr>
        <a:xfrm>
          <a:off x="11374633" y="8622303"/>
          <a:ext cx="8061189" cy="918773"/>
        </a:xfrm>
        <a:prstGeom prst="rect">
          <a:avLst/>
        </a:prstGeom>
        <a:solidFill>
          <a:schemeClr val="accent6">
            <a:lumMod val="20000"/>
            <a:lumOff val="8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100"/>
            <a:t>Reminder</a:t>
          </a:r>
          <a:r>
            <a:rPr lang="en-US" sz="1100">
              <a:solidFill>
                <a:schemeClr val="tx1"/>
              </a:solidFill>
              <a:effectLst/>
              <a:latin typeface="+mn-lt"/>
              <a:ea typeface="+mn-ea"/>
              <a:cs typeface="+mn-cs"/>
            </a:rPr>
            <a:t>: Copy the PivotTable, and edit. Select the rows you wish to group, then right-click any selected row and choose Group.... </a:t>
          </a:r>
        </a:p>
        <a:p>
          <a:r>
            <a:rPr lang="en-NZ" sz="1100">
              <a:solidFill>
                <a:schemeClr val="tx1"/>
              </a:solidFill>
              <a:effectLst/>
              <a:latin typeface="+mn-lt"/>
              <a:ea typeface="+mn-ea"/>
              <a:cs typeface="+mn-cs"/>
            </a:rPr>
            <a:t>2) To group (Household)Income, you will need to have the</a:t>
          </a:r>
          <a:r>
            <a:rPr lang="en-NZ" sz="1100" baseline="0">
              <a:solidFill>
                <a:schemeClr val="tx1"/>
              </a:solidFill>
              <a:effectLst/>
              <a:latin typeface="+mn-lt"/>
              <a:ea typeface="+mn-ea"/>
              <a:cs typeface="+mn-cs"/>
            </a:rPr>
            <a:t> Income variable in</a:t>
          </a:r>
          <a:r>
            <a:rPr lang="en-NZ" sz="1100">
              <a:solidFill>
                <a:schemeClr val="tx1"/>
              </a:solidFill>
              <a:effectLst/>
              <a:latin typeface="+mn-lt"/>
              <a:ea typeface="+mn-ea"/>
              <a:cs typeface="+mn-cs"/>
            </a:rPr>
            <a:t> Rows Create groups: </a:t>
          </a:r>
          <a:r>
            <a:rPr lang="en-US" sz="1100">
              <a:solidFill>
                <a:schemeClr val="tx1"/>
              </a:solidFill>
              <a:effectLst/>
              <a:latin typeface="+mn-lt"/>
              <a:ea typeface="+mn-ea"/>
              <a:cs typeface="+mn-cs"/>
            </a:rPr>
            <a:t>"</a:t>
          </a:r>
          <a:r>
            <a:rPr lang="en-US" sz="1100" b="1">
              <a:solidFill>
                <a:schemeClr val="tx1"/>
              </a:solidFill>
              <a:effectLst/>
              <a:latin typeface="+mn-lt"/>
              <a:ea typeface="+mn-ea"/>
              <a:cs typeface="+mn-cs"/>
            </a:rPr>
            <a:t>Lower</a:t>
          </a:r>
          <a:r>
            <a:rPr lang="en-US" sz="1100">
              <a:solidFill>
                <a:schemeClr val="tx1"/>
              </a:solidFill>
              <a:effectLst/>
              <a:latin typeface="+mn-lt"/>
              <a:ea typeface="+mn-ea"/>
              <a:cs typeface="+mn-cs"/>
            </a:rPr>
            <a:t>" (categories</a:t>
          </a:r>
          <a:r>
            <a:rPr lang="en-US" sz="1100" baseline="0">
              <a:solidFill>
                <a:schemeClr val="tx1"/>
              </a:solidFill>
              <a:effectLst/>
              <a:latin typeface="+mn-lt"/>
              <a:ea typeface="+mn-ea"/>
              <a:cs typeface="+mn-cs"/>
            </a:rPr>
            <a:t> </a:t>
          </a:r>
          <a:r>
            <a:rPr lang="en-US" sz="1100">
              <a:solidFill>
                <a:schemeClr val="tx1"/>
              </a:solidFill>
              <a:effectLst/>
              <a:latin typeface="+mn-lt"/>
              <a:ea typeface="+mn-ea"/>
              <a:cs typeface="+mn-cs"/>
            </a:rPr>
            <a:t>1 &amp; 2, &lt;$50k); "</a:t>
          </a:r>
          <a:r>
            <a:rPr lang="en-US" sz="1100" b="1">
              <a:solidFill>
                <a:schemeClr val="tx1"/>
              </a:solidFill>
              <a:effectLst/>
              <a:latin typeface="+mn-lt"/>
              <a:ea typeface="+mn-ea"/>
              <a:cs typeface="+mn-cs"/>
            </a:rPr>
            <a:t>Middle</a:t>
          </a:r>
          <a:r>
            <a:rPr lang="en-US" sz="1100">
              <a:solidFill>
                <a:schemeClr val="tx1"/>
              </a:solidFill>
              <a:effectLst/>
              <a:latin typeface="+mn-lt"/>
              <a:ea typeface="+mn-ea"/>
              <a:cs typeface="+mn-cs"/>
            </a:rPr>
            <a:t>" (3&amp;4, $50-100k) and "</a:t>
          </a:r>
          <a:r>
            <a:rPr lang="en-US" sz="1100" b="1">
              <a:solidFill>
                <a:schemeClr val="tx1"/>
              </a:solidFill>
              <a:effectLst/>
              <a:latin typeface="+mn-lt"/>
              <a:ea typeface="+mn-ea"/>
              <a:cs typeface="+mn-cs"/>
            </a:rPr>
            <a:t>Higher</a:t>
          </a:r>
          <a:r>
            <a:rPr lang="en-US" sz="1100">
              <a:solidFill>
                <a:schemeClr val="tx1"/>
              </a:solidFill>
              <a:effectLst/>
              <a:latin typeface="+mn-lt"/>
              <a:ea typeface="+mn-ea"/>
              <a:cs typeface="+mn-cs"/>
            </a:rPr>
            <a:t>" (5&amp;6, &gt;$100k) in new variable </a:t>
          </a:r>
          <a:r>
            <a:rPr lang="en-US" sz="1100" b="1">
              <a:solidFill>
                <a:schemeClr val="tx1"/>
              </a:solidFill>
              <a:effectLst/>
              <a:latin typeface="+mn-lt"/>
              <a:ea typeface="+mn-ea"/>
              <a:cs typeface="+mn-cs"/>
            </a:rPr>
            <a:t>Income2</a:t>
          </a:r>
          <a:r>
            <a:rPr lang="en-US" sz="1100">
              <a:solidFill>
                <a:schemeClr val="tx1"/>
              </a:solidFill>
              <a:effectLst/>
              <a:latin typeface="+mn-lt"/>
              <a:ea typeface="+mn-ea"/>
              <a:cs typeface="+mn-cs"/>
            </a:rPr>
            <a:t>.</a:t>
          </a:r>
        </a:p>
        <a:p>
          <a:r>
            <a:rPr lang="en-US" sz="1100" baseline="0">
              <a:solidFill>
                <a:schemeClr val="tx1"/>
              </a:solidFill>
              <a:effectLst/>
              <a:latin typeface="+mn-lt"/>
              <a:ea typeface="+mn-ea"/>
              <a:cs typeface="+mn-cs"/>
            </a:rPr>
            <a:t>(You can group Age as well as per Lab 6, but that is additional work that is not required for this lab (though might be useful for the report)</a:t>
          </a:r>
          <a:endParaRPr lang="en-US" sz="1100" baseline="0"/>
        </a:p>
      </xdr:txBody>
    </xdr:sp>
    <xdr:clientData/>
  </xdr:oneCellAnchor>
  <xdr:twoCellAnchor editAs="oneCell">
    <xdr:from>
      <xdr:col>10</xdr:col>
      <xdr:colOff>260985</xdr:colOff>
      <xdr:row>66</xdr:row>
      <xdr:rowOff>41455</xdr:rowOff>
    </xdr:from>
    <xdr:to>
      <xdr:col>12</xdr:col>
      <xdr:colOff>561975</xdr:colOff>
      <xdr:row>70</xdr:row>
      <xdr:rowOff>90804</xdr:rowOff>
    </xdr:to>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5"/>
        <a:stretch>
          <a:fillRect/>
        </a:stretch>
      </xdr:blipFill>
      <xdr:spPr>
        <a:xfrm>
          <a:off x="7766685" y="14414680"/>
          <a:ext cx="1767840" cy="849449"/>
        </a:xfrm>
        <a:prstGeom prst="rect">
          <a:avLst/>
        </a:prstGeom>
      </xdr:spPr>
    </xdr:pic>
    <xdr:clientData/>
  </xdr:twoCellAnchor>
  <xdr:twoCellAnchor editAs="oneCell">
    <xdr:from>
      <xdr:col>11</xdr:col>
      <xdr:colOff>64135</xdr:colOff>
      <xdr:row>71</xdr:row>
      <xdr:rowOff>154663</xdr:rowOff>
    </xdr:from>
    <xdr:to>
      <xdr:col>13</xdr:col>
      <xdr:colOff>66040</xdr:colOff>
      <xdr:row>73</xdr:row>
      <xdr:rowOff>159385</xdr:rowOff>
    </xdr:to>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6"/>
        <a:stretch>
          <a:fillRect/>
        </a:stretch>
      </xdr:blipFill>
      <xdr:spPr>
        <a:xfrm>
          <a:off x="9474835" y="15775663"/>
          <a:ext cx="1881505" cy="411122"/>
        </a:xfrm>
        <a:prstGeom prst="rect">
          <a:avLst/>
        </a:prstGeom>
      </xdr:spPr>
    </xdr:pic>
    <xdr:clientData/>
  </xdr:twoCellAnchor>
  <xdr:twoCellAnchor editAs="oneCell">
    <xdr:from>
      <xdr:col>12</xdr:col>
      <xdr:colOff>633095</xdr:colOff>
      <xdr:row>64</xdr:row>
      <xdr:rowOff>2540</xdr:rowOff>
    </xdr:from>
    <xdr:to>
      <xdr:col>16</xdr:col>
      <xdr:colOff>285115</xdr:colOff>
      <xdr:row>72</xdr:row>
      <xdr:rowOff>40527</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7"/>
        <a:stretch>
          <a:fillRect/>
        </a:stretch>
      </xdr:blipFill>
      <xdr:spPr>
        <a:xfrm>
          <a:off x="9605645" y="13975715"/>
          <a:ext cx="2766695" cy="1638187"/>
        </a:xfrm>
        <a:prstGeom prst="rect">
          <a:avLst/>
        </a:prstGeom>
      </xdr:spPr>
    </xdr:pic>
    <xdr:clientData/>
  </xdr:twoCellAnchor>
  <xdr:twoCellAnchor>
    <xdr:from>
      <xdr:col>4</xdr:col>
      <xdr:colOff>822960</xdr:colOff>
      <xdr:row>78</xdr:row>
      <xdr:rowOff>0</xdr:rowOff>
    </xdr:from>
    <xdr:to>
      <xdr:col>6</xdr:col>
      <xdr:colOff>30480</xdr:colOff>
      <xdr:row>80</xdr:row>
      <xdr:rowOff>457200</xdr:rowOff>
    </xdr:to>
    <xdr:cxnSp macro="">
      <xdr:nvCxnSpPr>
        <xdr:cNvPr id="44" name="Straight Arrow Connector 43">
          <a:extLst>
            <a:ext uri="{FF2B5EF4-FFF2-40B4-BE49-F238E27FC236}">
              <a16:creationId xmlns:a16="http://schemas.microsoft.com/office/drawing/2014/main" id="{00000000-0008-0000-0000-00002C000000}"/>
            </a:ext>
          </a:extLst>
        </xdr:cNvPr>
        <xdr:cNvCxnSpPr/>
      </xdr:nvCxnSpPr>
      <xdr:spPr>
        <a:xfrm flipH="1">
          <a:off x="3698240" y="15433040"/>
          <a:ext cx="1046480" cy="863600"/>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30480</xdr:colOff>
      <xdr:row>78</xdr:row>
      <xdr:rowOff>10160</xdr:rowOff>
    </xdr:from>
    <xdr:to>
      <xdr:col>6</xdr:col>
      <xdr:colOff>528320</xdr:colOff>
      <xdr:row>80</xdr:row>
      <xdr:rowOff>386080</xdr:rowOff>
    </xdr:to>
    <xdr:cxnSp macro="">
      <xdr:nvCxnSpPr>
        <xdr:cNvPr id="46" name="Straight Arrow Connector 45">
          <a:extLst>
            <a:ext uri="{FF2B5EF4-FFF2-40B4-BE49-F238E27FC236}">
              <a16:creationId xmlns:a16="http://schemas.microsoft.com/office/drawing/2014/main" id="{00000000-0008-0000-0000-00002E000000}"/>
            </a:ext>
          </a:extLst>
        </xdr:cNvPr>
        <xdr:cNvCxnSpPr/>
      </xdr:nvCxnSpPr>
      <xdr:spPr>
        <a:xfrm>
          <a:off x="4744720" y="15443200"/>
          <a:ext cx="497840" cy="782320"/>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21</xdr:col>
      <xdr:colOff>123190</xdr:colOff>
      <xdr:row>65</xdr:row>
      <xdr:rowOff>172085</xdr:rowOff>
    </xdr:from>
    <xdr:ext cx="3007360" cy="416560"/>
    <xdr:sp macro="" textlink="">
      <xdr:nvSpPr>
        <xdr:cNvPr id="54" name="TextBox 53">
          <a:extLst>
            <a:ext uri="{FF2B5EF4-FFF2-40B4-BE49-F238E27FC236}">
              <a16:creationId xmlns:a16="http://schemas.microsoft.com/office/drawing/2014/main" id="{00000000-0008-0000-0000-000036000000}"/>
            </a:ext>
          </a:extLst>
        </xdr:cNvPr>
        <xdr:cNvSpPr txBox="1"/>
      </xdr:nvSpPr>
      <xdr:spPr>
        <a:xfrm>
          <a:off x="15877540" y="14345285"/>
          <a:ext cx="3007360" cy="416560"/>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Enter the rows you determined for groups 1+2+3 and 4+5 for How Often Buy (I've hidden</a:t>
          </a:r>
          <a:r>
            <a:rPr lang="en-US" sz="1000" baseline="0"/>
            <a:t> them here!)</a:t>
          </a:r>
        </a:p>
      </xdr:txBody>
    </xdr:sp>
    <xdr:clientData/>
  </xdr:oneCellAnchor>
  <xdr:oneCellAnchor>
    <xdr:from>
      <xdr:col>21</xdr:col>
      <xdr:colOff>133350</xdr:colOff>
      <xdr:row>69</xdr:row>
      <xdr:rowOff>100965</xdr:rowOff>
    </xdr:from>
    <xdr:ext cx="2570480" cy="436880"/>
    <xdr:sp macro="" textlink="">
      <xdr:nvSpPr>
        <xdr:cNvPr id="55" name="TextBox 54">
          <a:extLst>
            <a:ext uri="{FF2B5EF4-FFF2-40B4-BE49-F238E27FC236}">
              <a16:creationId xmlns:a16="http://schemas.microsoft.com/office/drawing/2014/main" id="{00000000-0008-0000-0000-000037000000}"/>
            </a:ext>
          </a:extLst>
        </xdr:cNvPr>
        <xdr:cNvSpPr txBox="1"/>
      </xdr:nvSpPr>
      <xdr:spPr>
        <a:xfrm>
          <a:off x="15887700" y="15074265"/>
          <a:ext cx="2570480" cy="436880"/>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Enter the variance values you calculated for each variable (in this case, column</a:t>
          </a:r>
          <a:r>
            <a:rPr lang="en-US" sz="1000" baseline="0"/>
            <a:t> CO)</a:t>
          </a:r>
        </a:p>
      </xdr:txBody>
    </xdr:sp>
    <xdr:clientData/>
  </xdr:oneCellAnchor>
  <xdr:oneCellAnchor>
    <xdr:from>
      <xdr:col>21</xdr:col>
      <xdr:colOff>156210</xdr:colOff>
      <xdr:row>72</xdr:row>
      <xdr:rowOff>90805</xdr:rowOff>
    </xdr:from>
    <xdr:ext cx="2560320" cy="274320"/>
    <xdr:sp macro="" textlink="">
      <xdr:nvSpPr>
        <xdr:cNvPr id="56" name="TextBox 55">
          <a:extLst>
            <a:ext uri="{FF2B5EF4-FFF2-40B4-BE49-F238E27FC236}">
              <a16:creationId xmlns:a16="http://schemas.microsoft.com/office/drawing/2014/main" id="{00000000-0008-0000-0000-000038000000}"/>
            </a:ext>
          </a:extLst>
        </xdr:cNvPr>
        <xdr:cNvSpPr txBox="1"/>
      </xdr:nvSpPr>
      <xdr:spPr>
        <a:xfrm>
          <a:off x="15910560" y="15664180"/>
          <a:ext cx="2560320" cy="274320"/>
        </a:xfrm>
        <a:prstGeom prst="rect">
          <a:avLst/>
        </a:prstGeom>
        <a:solidFill>
          <a:schemeClr val="accent3">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Default value - you can change</a:t>
          </a:r>
          <a:r>
            <a:rPr lang="en-US" sz="1000" baseline="0"/>
            <a:t> it, but don't!</a:t>
          </a:r>
        </a:p>
      </xdr:txBody>
    </xdr:sp>
    <xdr:clientData/>
  </xdr:oneCellAnchor>
  <xdr:oneCellAnchor>
    <xdr:from>
      <xdr:col>21</xdr:col>
      <xdr:colOff>133350</xdr:colOff>
      <xdr:row>68</xdr:row>
      <xdr:rowOff>19685</xdr:rowOff>
    </xdr:from>
    <xdr:ext cx="2692400" cy="233680"/>
    <xdr:sp macro="" textlink="">
      <xdr:nvSpPr>
        <xdr:cNvPr id="57" name="TextBox 56">
          <a:extLst>
            <a:ext uri="{FF2B5EF4-FFF2-40B4-BE49-F238E27FC236}">
              <a16:creationId xmlns:a16="http://schemas.microsoft.com/office/drawing/2014/main" id="{00000000-0008-0000-0000-000039000000}"/>
            </a:ext>
          </a:extLst>
        </xdr:cNvPr>
        <xdr:cNvSpPr txBox="1"/>
      </xdr:nvSpPr>
      <xdr:spPr>
        <a:xfrm>
          <a:off x="15887700" y="14792960"/>
          <a:ext cx="2692400" cy="233680"/>
        </a:xfrm>
        <a:prstGeom prst="rect">
          <a:avLst/>
        </a:prstGeom>
        <a:solidFill>
          <a:schemeClr val="accent3">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Enter 0</a:t>
          </a:r>
          <a:r>
            <a:rPr lang="en-US" sz="1000" baseline="0"/>
            <a:t> (null hypothesis: no difference in means)</a:t>
          </a:r>
        </a:p>
      </xdr:txBody>
    </xdr:sp>
    <xdr:clientData/>
  </xdr:oneCellAnchor>
  <xdr:oneCellAnchor>
    <xdr:from>
      <xdr:col>14</xdr:col>
      <xdr:colOff>116840</xdr:colOff>
      <xdr:row>77</xdr:row>
      <xdr:rowOff>195580</xdr:rowOff>
    </xdr:from>
    <xdr:ext cx="772160" cy="426720"/>
    <xdr:sp macro="" textlink="">
      <xdr:nvSpPr>
        <xdr:cNvPr id="71" name="TextBox 70">
          <a:extLst>
            <a:ext uri="{FF2B5EF4-FFF2-40B4-BE49-F238E27FC236}">
              <a16:creationId xmlns:a16="http://schemas.microsoft.com/office/drawing/2014/main" id="{00000000-0008-0000-0000-000047000000}"/>
            </a:ext>
          </a:extLst>
        </xdr:cNvPr>
        <xdr:cNvSpPr txBox="1"/>
      </xdr:nvSpPr>
      <xdr:spPr>
        <a:xfrm>
          <a:off x="12245340" y="17035780"/>
          <a:ext cx="772160" cy="426720"/>
        </a:xfrm>
        <a:prstGeom prst="rect">
          <a:avLst/>
        </a:prstGeom>
        <a:solidFill>
          <a:schemeClr val="accent4">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solidFill>
                <a:schemeClr val="tx1"/>
              </a:solidFill>
            </a:rPr>
            <a:t>Employee Domain</a:t>
          </a:r>
          <a:endParaRPr lang="en-US" sz="1000" baseline="0">
            <a:solidFill>
              <a:schemeClr val="tx1"/>
            </a:solidFill>
          </a:endParaRPr>
        </a:p>
      </xdr:txBody>
    </xdr:sp>
    <xdr:clientData/>
  </xdr:oneCellAnchor>
  <xdr:oneCellAnchor>
    <xdr:from>
      <xdr:col>10</xdr:col>
      <xdr:colOff>66040</xdr:colOff>
      <xdr:row>77</xdr:row>
      <xdr:rowOff>195580</xdr:rowOff>
    </xdr:from>
    <xdr:ext cx="772160" cy="426720"/>
    <xdr:sp macro="" textlink="">
      <xdr:nvSpPr>
        <xdr:cNvPr id="72" name="TextBox 71">
          <a:extLst>
            <a:ext uri="{FF2B5EF4-FFF2-40B4-BE49-F238E27FC236}">
              <a16:creationId xmlns:a16="http://schemas.microsoft.com/office/drawing/2014/main" id="{00000000-0008-0000-0000-000048000000}"/>
            </a:ext>
          </a:extLst>
        </xdr:cNvPr>
        <xdr:cNvSpPr txBox="1"/>
      </xdr:nvSpPr>
      <xdr:spPr>
        <a:xfrm>
          <a:off x="8638540" y="17035780"/>
          <a:ext cx="772160" cy="426720"/>
        </a:xfrm>
        <a:prstGeom prst="rect">
          <a:avLst/>
        </a:prstGeom>
        <a:solidFill>
          <a:srgbClr val="FFC000"/>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Supplier Domain</a:t>
          </a:r>
          <a:endParaRPr lang="en-US" sz="1000" baseline="0"/>
        </a:p>
      </xdr:txBody>
    </xdr:sp>
    <xdr:clientData/>
  </xdr:oneCellAnchor>
  <xdr:twoCellAnchor>
    <xdr:from>
      <xdr:col>6</xdr:col>
      <xdr:colOff>211328</xdr:colOff>
      <xdr:row>102</xdr:row>
      <xdr:rowOff>134112</xdr:rowOff>
    </xdr:from>
    <xdr:to>
      <xdr:col>9</xdr:col>
      <xdr:colOff>114300</xdr:colOff>
      <xdr:row>104</xdr:row>
      <xdr:rowOff>47625</xdr:rowOff>
    </xdr:to>
    <xdr:cxnSp macro="">
      <xdr:nvCxnSpPr>
        <xdr:cNvPr id="79" name="Straight Arrow Connector 78">
          <a:extLst>
            <a:ext uri="{FF2B5EF4-FFF2-40B4-BE49-F238E27FC236}">
              <a16:creationId xmlns:a16="http://schemas.microsoft.com/office/drawing/2014/main" id="{00000000-0008-0000-0000-00004F000000}"/>
            </a:ext>
          </a:extLst>
        </xdr:cNvPr>
        <xdr:cNvCxnSpPr/>
      </xdr:nvCxnSpPr>
      <xdr:spPr>
        <a:xfrm>
          <a:off x="4326128" y="22117812"/>
          <a:ext cx="2560447" cy="313563"/>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24</xdr:col>
      <xdr:colOff>477520</xdr:colOff>
      <xdr:row>62</xdr:row>
      <xdr:rowOff>188753</xdr:rowOff>
    </xdr:from>
    <xdr:to>
      <xdr:col>31</xdr:col>
      <xdr:colOff>348658</xdr:colOff>
      <xdr:row>81</xdr:row>
      <xdr:rowOff>151929</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8"/>
        <a:stretch>
          <a:fillRect/>
        </a:stretch>
      </xdr:blipFill>
      <xdr:spPr>
        <a:xfrm>
          <a:off x="20988020" y="13980953"/>
          <a:ext cx="5738538" cy="4192276"/>
        </a:xfrm>
        <a:prstGeom prst="rect">
          <a:avLst/>
        </a:prstGeom>
      </xdr:spPr>
    </xdr:pic>
    <xdr:clientData/>
  </xdr:twoCellAnchor>
  <xdr:twoCellAnchor editAs="oneCell">
    <xdr:from>
      <xdr:col>28</xdr:col>
      <xdr:colOff>384048</xdr:colOff>
      <xdr:row>80</xdr:row>
      <xdr:rowOff>225552</xdr:rowOff>
    </xdr:from>
    <xdr:to>
      <xdr:col>32</xdr:col>
      <xdr:colOff>423937</xdr:colOff>
      <xdr:row>84</xdr:row>
      <xdr:rowOff>197709</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9"/>
        <a:stretch>
          <a:fillRect/>
        </a:stretch>
      </xdr:blipFill>
      <xdr:spPr>
        <a:xfrm>
          <a:off x="21878544" y="16075152"/>
          <a:ext cx="3063505" cy="1120237"/>
        </a:xfrm>
        <a:prstGeom prst="rect">
          <a:avLst/>
        </a:prstGeom>
      </xdr:spPr>
    </xdr:pic>
    <xdr:clientData/>
  </xdr:twoCellAnchor>
  <xdr:oneCellAnchor>
    <xdr:from>
      <xdr:col>17</xdr:col>
      <xdr:colOff>158991</xdr:colOff>
      <xdr:row>29</xdr:row>
      <xdr:rowOff>48710</xdr:rowOff>
    </xdr:from>
    <xdr:ext cx="1460500" cy="1187450"/>
    <xdr:pic>
      <xdr:nvPicPr>
        <xdr:cNvPr id="58" name="Picture 57">
          <a:extLst>
            <a:ext uri="{FF2B5EF4-FFF2-40B4-BE49-F238E27FC236}">
              <a16:creationId xmlns:a16="http://schemas.microsoft.com/office/drawing/2014/main" id="{4FAC8CFF-A756-024D-AE53-A6915523574D}"/>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4796143" y="6133457"/>
          <a:ext cx="1460500" cy="1187450"/>
        </a:xfrm>
        <a:prstGeom prst="rect">
          <a:avLst/>
        </a:prstGeom>
        <a:noFill/>
        <a:ln>
          <a:noFill/>
        </a:ln>
        <a:effectLst/>
        <a:extLst>
          <a:ext uri="{909E8E84-426E-40dd-AFC4-6F175D3DCCD1}">
            <a14:hiddenFill xmlns:a14="http://schemas.microsoft.com/office/drawing/2010/main" xmlns="">
              <a:solidFill>
                <a:srgbClr val="FFFFFF"/>
              </a:solidFill>
            </a14:hiddenFill>
          </a:ext>
          <a:ext uri="{91240B29-F687-4f45-9708-019B960494DF}">
            <a14:hiddenLine xmlns:a14="http://schemas.microsoft.com/office/drawing/2010/main" xmlns="" w="9525">
              <a:solidFill>
                <a:srgbClr val="000000"/>
              </a:solidFill>
              <a:miter lim="800000"/>
              <a:headEnd/>
              <a:tailEnd/>
            </a14:hiddenLine>
          </a:ext>
          <a:ext uri="{AF507438-7753-43e0-B8FC-AC1667EBCBE1}">
            <a14:hiddenEffects xmlns:a14="http://schemas.microsoft.com/office/drawing/2010/main" xmlns="">
              <a:effectLst>
                <a:outerShdw blurRad="63500" dist="38099" dir="2700000" algn="ctr" rotWithShape="0">
                  <a:srgbClr val="000000">
                    <a:alpha val="74998"/>
                  </a:srgbClr>
                </a:outerShdw>
              </a:effectLst>
            </a14:hiddenEffects>
          </a:ext>
        </a:extLst>
      </xdr:spPr>
    </xdr:pic>
    <xdr:clientData/>
  </xdr:oneCellAnchor>
  <xdr:twoCellAnchor editAs="oneCell">
    <xdr:from>
      <xdr:col>8</xdr:col>
      <xdr:colOff>434200</xdr:colOff>
      <xdr:row>16</xdr:row>
      <xdr:rowOff>190500</xdr:rowOff>
    </xdr:from>
    <xdr:to>
      <xdr:col>10</xdr:col>
      <xdr:colOff>355600</xdr:colOff>
      <xdr:row>23</xdr:row>
      <xdr:rowOff>50800</xdr:rowOff>
    </xdr:to>
    <xdr:pic>
      <xdr:nvPicPr>
        <xdr:cNvPr id="2" name="Picture 1">
          <a:extLst>
            <a:ext uri="{FF2B5EF4-FFF2-40B4-BE49-F238E27FC236}">
              <a16:creationId xmlns:a16="http://schemas.microsoft.com/office/drawing/2014/main" id="{1FCB0E0D-E2C8-BF49-8B32-EAD32749EEAD}"/>
            </a:ext>
          </a:extLst>
        </xdr:cNvPr>
        <xdr:cNvPicPr>
          <a:picLocks noChangeAspect="1"/>
        </xdr:cNvPicPr>
      </xdr:nvPicPr>
      <xdr:blipFill>
        <a:blip xmlns:r="http://schemas.openxmlformats.org/officeDocument/2006/relationships" r:embed="rId10"/>
        <a:stretch>
          <a:fillRect/>
        </a:stretch>
      </xdr:blipFill>
      <xdr:spPr>
        <a:xfrm>
          <a:off x="6949300" y="3695700"/>
          <a:ext cx="1978800" cy="1282700"/>
        </a:xfrm>
        <a:prstGeom prst="rect">
          <a:avLst/>
        </a:prstGeom>
      </xdr:spPr>
    </xdr:pic>
    <xdr:clientData/>
  </xdr:twoCellAnchor>
  <xdr:twoCellAnchor>
    <xdr:from>
      <xdr:col>7</xdr:col>
      <xdr:colOff>444500</xdr:colOff>
      <xdr:row>18</xdr:row>
      <xdr:rowOff>38100</xdr:rowOff>
    </xdr:from>
    <xdr:to>
      <xdr:col>8</xdr:col>
      <xdr:colOff>584200</xdr:colOff>
      <xdr:row>24</xdr:row>
      <xdr:rowOff>91440</xdr:rowOff>
    </xdr:to>
    <xdr:cxnSp macro="">
      <xdr:nvCxnSpPr>
        <xdr:cNvPr id="60" name="Straight Arrow Connector 59">
          <a:extLst>
            <a:ext uri="{FF2B5EF4-FFF2-40B4-BE49-F238E27FC236}">
              <a16:creationId xmlns:a16="http://schemas.microsoft.com/office/drawing/2014/main" id="{77F21492-E232-CF43-963B-5D1CBA4BEF59}"/>
            </a:ext>
          </a:extLst>
        </xdr:cNvPr>
        <xdr:cNvCxnSpPr/>
      </xdr:nvCxnSpPr>
      <xdr:spPr>
        <a:xfrm flipV="1">
          <a:off x="6070600" y="3949700"/>
          <a:ext cx="1028700" cy="127254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444500</xdr:colOff>
      <xdr:row>21</xdr:row>
      <xdr:rowOff>63500</xdr:rowOff>
    </xdr:from>
    <xdr:to>
      <xdr:col>8</xdr:col>
      <xdr:colOff>596900</xdr:colOff>
      <xdr:row>24</xdr:row>
      <xdr:rowOff>88900</xdr:rowOff>
    </xdr:to>
    <xdr:cxnSp macro="">
      <xdr:nvCxnSpPr>
        <xdr:cNvPr id="63" name="Straight Arrow Connector 62">
          <a:extLst>
            <a:ext uri="{FF2B5EF4-FFF2-40B4-BE49-F238E27FC236}">
              <a16:creationId xmlns:a16="http://schemas.microsoft.com/office/drawing/2014/main" id="{0E01E2A3-7E5F-1743-B423-6AC65BA036F7}"/>
            </a:ext>
          </a:extLst>
        </xdr:cNvPr>
        <xdr:cNvCxnSpPr/>
      </xdr:nvCxnSpPr>
      <xdr:spPr>
        <a:xfrm flipV="1">
          <a:off x="6070600" y="4584700"/>
          <a:ext cx="1041400" cy="6350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406400</xdr:colOff>
      <xdr:row>71</xdr:row>
      <xdr:rowOff>177800</xdr:rowOff>
    </xdr:from>
    <xdr:to>
      <xdr:col>12</xdr:col>
      <xdr:colOff>276225</xdr:colOff>
      <xdr:row>72</xdr:row>
      <xdr:rowOff>66675</xdr:rowOff>
    </xdr:to>
    <xdr:cxnSp macro="">
      <xdr:nvCxnSpPr>
        <xdr:cNvPr id="74" name="Straight Arrow Connector 73">
          <a:extLst>
            <a:ext uri="{FF2B5EF4-FFF2-40B4-BE49-F238E27FC236}">
              <a16:creationId xmlns:a16="http://schemas.microsoft.com/office/drawing/2014/main" id="{CCE3B0D3-25EC-5345-B36F-DB70E12F6CA4}"/>
            </a:ext>
          </a:extLst>
        </xdr:cNvPr>
        <xdr:cNvCxnSpPr/>
      </xdr:nvCxnSpPr>
      <xdr:spPr>
        <a:xfrm>
          <a:off x="5105400" y="15798800"/>
          <a:ext cx="5419725" cy="92075"/>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9525</xdr:colOff>
      <xdr:row>71</xdr:row>
      <xdr:rowOff>85726</xdr:rowOff>
    </xdr:from>
    <xdr:to>
      <xdr:col>12</xdr:col>
      <xdr:colOff>619125</xdr:colOff>
      <xdr:row>71</xdr:row>
      <xdr:rowOff>133350</xdr:rowOff>
    </xdr:to>
    <xdr:cxnSp macro="">
      <xdr:nvCxnSpPr>
        <xdr:cNvPr id="75" name="Straight Arrow Connector 74">
          <a:extLst>
            <a:ext uri="{FF2B5EF4-FFF2-40B4-BE49-F238E27FC236}">
              <a16:creationId xmlns:a16="http://schemas.microsoft.com/office/drawing/2014/main" id="{D854E182-C27D-B646-93F8-AED5F50D2A89}"/>
            </a:ext>
          </a:extLst>
        </xdr:cNvPr>
        <xdr:cNvCxnSpPr/>
      </xdr:nvCxnSpPr>
      <xdr:spPr>
        <a:xfrm flipV="1">
          <a:off x="8248650" y="15459076"/>
          <a:ext cx="1343025" cy="47624"/>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596900</xdr:colOff>
      <xdr:row>72</xdr:row>
      <xdr:rowOff>180975</xdr:rowOff>
    </xdr:from>
    <xdr:to>
      <xdr:col>12</xdr:col>
      <xdr:colOff>276225</xdr:colOff>
      <xdr:row>77</xdr:row>
      <xdr:rowOff>57151</xdr:rowOff>
    </xdr:to>
    <xdr:cxnSp macro="">
      <xdr:nvCxnSpPr>
        <xdr:cNvPr id="76" name="Straight Arrow Connector 75">
          <a:extLst>
            <a:ext uri="{FF2B5EF4-FFF2-40B4-BE49-F238E27FC236}">
              <a16:creationId xmlns:a16="http://schemas.microsoft.com/office/drawing/2014/main" id="{EA7BDD1D-3F43-FB40-874F-FFCE13F58B2F}"/>
            </a:ext>
          </a:extLst>
        </xdr:cNvPr>
        <xdr:cNvCxnSpPr/>
      </xdr:nvCxnSpPr>
      <xdr:spPr>
        <a:xfrm flipV="1">
          <a:off x="8102600" y="15754350"/>
          <a:ext cx="1146175" cy="876301"/>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152400</xdr:colOff>
      <xdr:row>71</xdr:row>
      <xdr:rowOff>161925</xdr:rowOff>
    </xdr:from>
    <xdr:to>
      <xdr:col>13</xdr:col>
      <xdr:colOff>180975</xdr:colOff>
      <xdr:row>77</xdr:row>
      <xdr:rowOff>12700</xdr:rowOff>
    </xdr:to>
    <xdr:cxnSp macro="">
      <xdr:nvCxnSpPr>
        <xdr:cNvPr id="77" name="Straight Arrow Connector 76">
          <a:extLst>
            <a:ext uri="{FF2B5EF4-FFF2-40B4-BE49-F238E27FC236}">
              <a16:creationId xmlns:a16="http://schemas.microsoft.com/office/drawing/2014/main" id="{19BB6DAD-D645-9B41-A7F3-2C0E0CAA761B}"/>
            </a:ext>
          </a:extLst>
        </xdr:cNvPr>
        <xdr:cNvCxnSpPr/>
      </xdr:nvCxnSpPr>
      <xdr:spPr>
        <a:xfrm flipV="1">
          <a:off x="11442700" y="15782925"/>
          <a:ext cx="28575" cy="1069975"/>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16</xdr:col>
      <xdr:colOff>412750</xdr:colOff>
      <xdr:row>62</xdr:row>
      <xdr:rowOff>136525</xdr:rowOff>
    </xdr:from>
    <xdr:to>
      <xdr:col>21</xdr:col>
      <xdr:colOff>60325</xdr:colOff>
      <xdr:row>77</xdr:row>
      <xdr:rowOff>22225</xdr:rowOff>
    </xdr:to>
    <xdr:grpSp>
      <xdr:nvGrpSpPr>
        <xdr:cNvPr id="16" name="Group 15">
          <a:extLst>
            <a:ext uri="{FF2B5EF4-FFF2-40B4-BE49-F238E27FC236}">
              <a16:creationId xmlns:a16="http://schemas.microsoft.com/office/drawing/2014/main" id="{C942FE94-FF03-9013-A2E1-2DB0808EEB2D}"/>
            </a:ext>
          </a:extLst>
        </xdr:cNvPr>
        <xdr:cNvGrpSpPr/>
      </xdr:nvGrpSpPr>
      <xdr:grpSpPr>
        <a:xfrm>
          <a:off x="14213953" y="13833234"/>
          <a:ext cx="3827321" cy="2899940"/>
          <a:chOff x="13970000" y="14160500"/>
          <a:chExt cx="3733800" cy="2933700"/>
        </a:xfrm>
      </xdr:grpSpPr>
      <xdr:pic>
        <xdr:nvPicPr>
          <xdr:cNvPr id="6" name="Picture 5">
            <a:extLst>
              <a:ext uri="{FF2B5EF4-FFF2-40B4-BE49-F238E27FC236}">
                <a16:creationId xmlns:a16="http://schemas.microsoft.com/office/drawing/2014/main" id="{C28E5D72-63AB-C943-939E-186844EB306F}"/>
              </a:ext>
            </a:extLst>
          </xdr:cNvPr>
          <xdr:cNvPicPr>
            <a:picLocks noChangeAspect="1"/>
          </xdr:cNvPicPr>
        </xdr:nvPicPr>
        <xdr:blipFill>
          <a:blip xmlns:r="http://schemas.openxmlformats.org/officeDocument/2006/relationships" r:embed="rId11"/>
          <a:stretch>
            <a:fillRect/>
          </a:stretch>
        </xdr:blipFill>
        <xdr:spPr>
          <a:xfrm>
            <a:off x="13970000" y="14160500"/>
            <a:ext cx="3733800" cy="2908300"/>
          </a:xfrm>
          <a:prstGeom prst="rect">
            <a:avLst/>
          </a:prstGeom>
        </xdr:spPr>
      </xdr:pic>
      <xdr:sp macro="" textlink="">
        <xdr:nvSpPr>
          <xdr:cNvPr id="15" name="TextBox 14">
            <a:extLst>
              <a:ext uri="{FF2B5EF4-FFF2-40B4-BE49-F238E27FC236}">
                <a16:creationId xmlns:a16="http://schemas.microsoft.com/office/drawing/2014/main" id="{FF8E63C5-5286-B936-7852-B28A3670C1BE}"/>
              </a:ext>
            </a:extLst>
          </xdr:cNvPr>
          <xdr:cNvSpPr txBox="1"/>
        </xdr:nvSpPr>
        <xdr:spPr>
          <a:xfrm>
            <a:off x="15430500" y="16446500"/>
            <a:ext cx="2171700" cy="647700"/>
          </a:xfrm>
          <a:prstGeom prst="rect">
            <a:avLst/>
          </a:prstGeom>
          <a:solidFill>
            <a:srgbClr val="FFFF00"/>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NOTE!! You need to activate (run) each</a:t>
            </a:r>
            <a:r>
              <a:rPr lang="en-US" sz="1000" baseline="0"/>
              <a:t> tool while viewing the datafile (SustainabilityData), not this sheet!</a:t>
            </a:r>
            <a:endParaRPr lang="en-US" sz="1000"/>
          </a:p>
        </xdr:txBody>
      </xdr:sp>
    </xdr:grpSp>
    <xdr:clientData/>
  </xdr:twoCellAnchor>
  <xdr:twoCellAnchor>
    <xdr:from>
      <xdr:col>14</xdr:col>
      <xdr:colOff>800100</xdr:colOff>
      <xdr:row>65</xdr:row>
      <xdr:rowOff>139700</xdr:rowOff>
    </xdr:from>
    <xdr:to>
      <xdr:col>19</xdr:col>
      <xdr:colOff>38100</xdr:colOff>
      <xdr:row>77</xdr:row>
      <xdr:rowOff>38100</xdr:rowOff>
    </xdr:to>
    <xdr:cxnSp macro="">
      <xdr:nvCxnSpPr>
        <xdr:cNvPr id="70" name="Straight Arrow Connector 69">
          <a:extLst>
            <a:ext uri="{FF2B5EF4-FFF2-40B4-BE49-F238E27FC236}">
              <a16:creationId xmlns:a16="http://schemas.microsoft.com/office/drawing/2014/main" id="{00000000-0008-0000-0000-000046000000}"/>
            </a:ext>
          </a:extLst>
        </xdr:cNvPr>
        <xdr:cNvCxnSpPr/>
      </xdr:nvCxnSpPr>
      <xdr:spPr>
        <a:xfrm flipV="1">
          <a:off x="12928600" y="14541500"/>
          <a:ext cx="3429000" cy="23368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1054100</xdr:colOff>
      <xdr:row>90</xdr:row>
      <xdr:rowOff>101600</xdr:rowOff>
    </xdr:from>
    <xdr:to>
      <xdr:col>14</xdr:col>
      <xdr:colOff>633476</xdr:colOff>
      <xdr:row>94</xdr:row>
      <xdr:rowOff>200660</xdr:rowOff>
    </xdr:to>
    <xdr:sp macro="" textlink="">
      <xdr:nvSpPr>
        <xdr:cNvPr id="24" name="TextBox 23">
          <a:extLst>
            <a:ext uri="{FF2B5EF4-FFF2-40B4-BE49-F238E27FC236}">
              <a16:creationId xmlns:a16="http://schemas.microsoft.com/office/drawing/2014/main" id="{C2B63185-A3BD-A049-96D9-25E5AD20D0EB}"/>
            </a:ext>
          </a:extLst>
        </xdr:cNvPr>
        <xdr:cNvSpPr txBox="1"/>
      </xdr:nvSpPr>
      <xdr:spPr>
        <a:xfrm>
          <a:off x="7569200" y="19989800"/>
          <a:ext cx="5192776" cy="91186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&lt;&lt;Z-test results Interpretation&gt;&gt; </a:t>
          </a:r>
          <a:endParaRPr lang="en-US" sz="1000" b="0" baseline="0">
            <a:solidFill>
              <a:schemeClr val="tx1"/>
            </a:solidFill>
            <a:effectLst/>
          </a:endParaRPr>
        </a:p>
        <a:p>
          <a:endParaRPr lang="en-US" sz="1000">
            <a:effectLst/>
          </a:endParaRPr>
        </a:p>
      </xdr:txBody>
    </xdr:sp>
    <xdr:clientData/>
  </xdr:twoCellAnchor>
  <xdr:twoCellAnchor>
    <xdr:from>
      <xdr:col>0</xdr:col>
      <xdr:colOff>194140</xdr:colOff>
      <xdr:row>144</xdr:row>
      <xdr:rowOff>0</xdr:rowOff>
    </xdr:from>
    <xdr:to>
      <xdr:col>12</xdr:col>
      <xdr:colOff>1012785</xdr:colOff>
      <xdr:row>144</xdr:row>
      <xdr:rowOff>869</xdr:rowOff>
    </xdr:to>
    <xdr:sp macro="" textlink="">
      <xdr:nvSpPr>
        <xdr:cNvPr id="3" name="TextBox 2">
          <a:extLst>
            <a:ext uri="{FF2B5EF4-FFF2-40B4-BE49-F238E27FC236}">
              <a16:creationId xmlns:a16="http://schemas.microsoft.com/office/drawing/2014/main" id="{7E66B585-1EE9-CA41-A7C4-892DF7B551AF}"/>
            </a:ext>
          </a:extLst>
        </xdr:cNvPr>
        <xdr:cNvSpPr txBox="1"/>
      </xdr:nvSpPr>
      <xdr:spPr>
        <a:xfrm>
          <a:off x="194140" y="31774215"/>
          <a:ext cx="11067063" cy="135114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900" i="1"/>
            <a:t>AI tool used</a:t>
          </a:r>
          <a:r>
            <a:rPr lang="en-US" sz="900" i="1" baseline="0"/>
            <a:t>: </a:t>
          </a:r>
        </a:p>
        <a:p>
          <a:r>
            <a:rPr lang="en-US" sz="900" i="1"/>
            <a:t>I entered</a:t>
          </a:r>
          <a:r>
            <a:rPr lang="en-US" sz="900" i="1" baseline="0"/>
            <a:t> the following prompt(s): </a:t>
          </a:r>
        </a:p>
        <a:p>
          <a:endParaRPr lang="en-US" sz="1100" baseline="0"/>
        </a:p>
        <a:p>
          <a:r>
            <a:rPr lang="en-US" sz="900" i="1" baseline="0"/>
            <a:t>I used the output to / I modified the output to: [expand as necessary]</a:t>
          </a:r>
        </a:p>
        <a:p>
          <a:endParaRPr lang="en-US" sz="1100"/>
        </a:p>
      </xdr:txBody>
    </xdr:sp>
    <xdr:clientData/>
  </xdr:twoCellAnchor>
  <xdr:twoCellAnchor editAs="oneCell">
    <xdr:from>
      <xdr:col>25</xdr:col>
      <xdr:colOff>608972</xdr:colOff>
      <xdr:row>28</xdr:row>
      <xdr:rowOff>120570</xdr:rowOff>
    </xdr:from>
    <xdr:to>
      <xdr:col>28</xdr:col>
      <xdr:colOff>766195</xdr:colOff>
      <xdr:row>35</xdr:row>
      <xdr:rowOff>113197</xdr:rowOff>
    </xdr:to>
    <xdr:pic>
      <xdr:nvPicPr>
        <xdr:cNvPr id="20" name="Picture 19">
          <a:extLst>
            <a:ext uri="{FF2B5EF4-FFF2-40B4-BE49-F238E27FC236}">
              <a16:creationId xmlns:a16="http://schemas.microsoft.com/office/drawing/2014/main" id="{E92D67EC-D5C5-7548-A401-0E5B062729B2}"/>
            </a:ext>
          </a:extLst>
        </xdr:cNvPr>
        <xdr:cNvPicPr>
          <a:picLocks noChangeAspect="1"/>
        </xdr:cNvPicPr>
      </xdr:nvPicPr>
      <xdr:blipFill>
        <a:blip xmlns:r="http://schemas.openxmlformats.org/officeDocument/2006/relationships" r:embed="rId2"/>
        <a:stretch>
          <a:fillRect/>
        </a:stretch>
      </xdr:blipFill>
      <xdr:spPr>
        <a:xfrm>
          <a:off x="21933719" y="6004367"/>
          <a:ext cx="2665071" cy="1785096"/>
        </a:xfrm>
        <a:prstGeom prst="rect">
          <a:avLst/>
        </a:prstGeom>
      </xdr:spPr>
    </xdr:pic>
    <xdr:clientData/>
  </xdr:twoCellAnchor>
  <xdr:twoCellAnchor>
    <xdr:from>
      <xdr:col>22</xdr:col>
      <xdr:colOff>184873</xdr:colOff>
      <xdr:row>31</xdr:row>
      <xdr:rowOff>538412</xdr:rowOff>
    </xdr:from>
    <xdr:to>
      <xdr:col>26</xdr:col>
      <xdr:colOff>152151</xdr:colOff>
      <xdr:row>35</xdr:row>
      <xdr:rowOff>96456</xdr:rowOff>
    </xdr:to>
    <xdr:cxnSp macro="">
      <xdr:nvCxnSpPr>
        <xdr:cNvPr id="21" name="Straight Arrow Connector 20">
          <a:extLst>
            <a:ext uri="{FF2B5EF4-FFF2-40B4-BE49-F238E27FC236}">
              <a16:creationId xmlns:a16="http://schemas.microsoft.com/office/drawing/2014/main" id="{0738ACA7-6E18-A442-88D0-FF9C2AFBB697}"/>
            </a:ext>
          </a:extLst>
        </xdr:cNvPr>
        <xdr:cNvCxnSpPr/>
      </xdr:nvCxnSpPr>
      <xdr:spPr>
        <a:xfrm flipV="1">
          <a:off x="19001772" y="7025058"/>
          <a:ext cx="3311075" cy="747664"/>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13</xdr:col>
      <xdr:colOff>584200</xdr:colOff>
      <xdr:row>62</xdr:row>
      <xdr:rowOff>139699</xdr:rowOff>
    </xdr:from>
    <xdr:to>
      <xdr:col>16</xdr:col>
      <xdr:colOff>584200</xdr:colOff>
      <xdr:row>76</xdr:row>
      <xdr:rowOff>186879</xdr:rowOff>
    </xdr:to>
    <xdr:pic>
      <xdr:nvPicPr>
        <xdr:cNvPr id="44" name="Picture 43">
          <a:extLst>
            <a:ext uri="{FF2B5EF4-FFF2-40B4-BE49-F238E27FC236}">
              <a16:creationId xmlns:a16="http://schemas.microsoft.com/office/drawing/2014/main" id="{6077D21F-1F87-018F-19BB-C61E7A1912AB}"/>
            </a:ext>
          </a:extLst>
        </xdr:cNvPr>
        <xdr:cNvPicPr>
          <a:picLocks noChangeAspect="1"/>
        </xdr:cNvPicPr>
      </xdr:nvPicPr>
      <xdr:blipFill>
        <a:blip xmlns:r="http://schemas.openxmlformats.org/officeDocument/2006/relationships" r:embed="rId1"/>
        <a:stretch>
          <a:fillRect/>
        </a:stretch>
      </xdr:blipFill>
      <xdr:spPr>
        <a:xfrm>
          <a:off x="11582400" y="13779499"/>
          <a:ext cx="2514600" cy="2896819"/>
        </a:xfrm>
        <a:prstGeom prst="rect">
          <a:avLst/>
        </a:prstGeom>
      </xdr:spPr>
    </xdr:pic>
    <xdr:clientData/>
  </xdr:twoCellAnchor>
  <xdr:oneCellAnchor>
    <xdr:from>
      <xdr:col>10</xdr:col>
      <xdr:colOff>414020</xdr:colOff>
      <xdr:row>128</xdr:row>
      <xdr:rowOff>81280</xdr:rowOff>
    </xdr:from>
    <xdr:ext cx="5908040" cy="3486661"/>
    <xdr:pic>
      <xdr:nvPicPr>
        <xdr:cNvPr id="2" name="Picture 1">
          <a:extLst>
            <a:ext uri="{FF2B5EF4-FFF2-40B4-BE49-F238E27FC236}">
              <a16:creationId xmlns:a16="http://schemas.microsoft.com/office/drawing/2014/main" id="{4C2366C1-1CD7-9540-B33E-350FCA42DE01}"/>
            </a:ext>
          </a:extLst>
        </xdr:cNvPr>
        <xdr:cNvPicPr>
          <a:picLocks noChangeAspect="1"/>
        </xdr:cNvPicPr>
      </xdr:nvPicPr>
      <xdr:blipFill>
        <a:blip xmlns:r="http://schemas.openxmlformats.org/officeDocument/2006/relationships" r:embed="rId2"/>
        <a:stretch>
          <a:fillRect/>
        </a:stretch>
      </xdr:blipFill>
      <xdr:spPr>
        <a:xfrm>
          <a:off x="8694420" y="28338780"/>
          <a:ext cx="5908040" cy="3486661"/>
        </a:xfrm>
        <a:prstGeom prst="rect">
          <a:avLst/>
        </a:prstGeom>
      </xdr:spPr>
    </xdr:pic>
    <xdr:clientData/>
  </xdr:oneCellAnchor>
  <xdr:twoCellAnchor>
    <xdr:from>
      <xdr:col>12</xdr:col>
      <xdr:colOff>934720</xdr:colOff>
      <xdr:row>30</xdr:row>
      <xdr:rowOff>132080</xdr:rowOff>
    </xdr:from>
    <xdr:to>
      <xdr:col>12</xdr:col>
      <xdr:colOff>934720</xdr:colOff>
      <xdr:row>32</xdr:row>
      <xdr:rowOff>182880</xdr:rowOff>
    </xdr:to>
    <xdr:cxnSp macro="">
      <xdr:nvCxnSpPr>
        <xdr:cNvPr id="9" name="Straight Arrow Connector 8">
          <a:extLst>
            <a:ext uri="{FF2B5EF4-FFF2-40B4-BE49-F238E27FC236}">
              <a16:creationId xmlns:a16="http://schemas.microsoft.com/office/drawing/2014/main" id="{1E3C7FA6-A49D-8D43-B2FC-E2079AC2BA41}"/>
            </a:ext>
          </a:extLst>
        </xdr:cNvPr>
        <xdr:cNvCxnSpPr/>
      </xdr:nvCxnSpPr>
      <xdr:spPr>
        <a:xfrm>
          <a:off x="10891520" y="5275580"/>
          <a:ext cx="0" cy="431800"/>
        </a:xfrm>
        <a:prstGeom prst="straightConnector1">
          <a:avLst/>
        </a:prstGeom>
        <a:ln>
          <a:solidFill>
            <a:srgbClr val="00B05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25</xdr:col>
      <xdr:colOff>81280</xdr:colOff>
      <xdr:row>40</xdr:row>
      <xdr:rowOff>40640</xdr:rowOff>
    </xdr:from>
    <xdr:to>
      <xdr:col>25</xdr:col>
      <xdr:colOff>81280</xdr:colOff>
      <xdr:row>41</xdr:row>
      <xdr:rowOff>71120</xdr:rowOff>
    </xdr:to>
    <xdr:cxnSp macro="">
      <xdr:nvCxnSpPr>
        <xdr:cNvPr id="10" name="Straight Arrow Connector 9">
          <a:extLst>
            <a:ext uri="{FF2B5EF4-FFF2-40B4-BE49-F238E27FC236}">
              <a16:creationId xmlns:a16="http://schemas.microsoft.com/office/drawing/2014/main" id="{57BCB34C-2F5C-734E-AEA6-4497F09A0819}"/>
            </a:ext>
          </a:extLst>
        </xdr:cNvPr>
        <xdr:cNvCxnSpPr/>
      </xdr:nvCxnSpPr>
      <xdr:spPr>
        <a:xfrm>
          <a:off x="21036280" y="7089140"/>
          <a:ext cx="0" cy="220980"/>
        </a:xfrm>
        <a:prstGeom prst="straightConnector1">
          <a:avLst/>
        </a:prstGeom>
        <a:ln>
          <a:solidFill>
            <a:srgbClr val="00B050"/>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19</xdr:col>
      <xdr:colOff>558800</xdr:colOff>
      <xdr:row>45</xdr:row>
      <xdr:rowOff>38893</xdr:rowOff>
    </xdr:from>
    <xdr:ext cx="5738538" cy="4189736"/>
    <xdr:pic>
      <xdr:nvPicPr>
        <xdr:cNvPr id="14" name="Picture 13">
          <a:extLst>
            <a:ext uri="{FF2B5EF4-FFF2-40B4-BE49-F238E27FC236}">
              <a16:creationId xmlns:a16="http://schemas.microsoft.com/office/drawing/2014/main" id="{82055CAD-9847-2E41-B987-1C5CBA071089}"/>
            </a:ext>
          </a:extLst>
        </xdr:cNvPr>
        <xdr:cNvPicPr>
          <a:picLocks noChangeAspect="1"/>
        </xdr:cNvPicPr>
      </xdr:nvPicPr>
      <xdr:blipFill>
        <a:blip xmlns:r="http://schemas.openxmlformats.org/officeDocument/2006/relationships" r:embed="rId3"/>
        <a:stretch>
          <a:fillRect/>
        </a:stretch>
      </xdr:blipFill>
      <xdr:spPr>
        <a:xfrm>
          <a:off x="16484600" y="7849393"/>
          <a:ext cx="5738538" cy="4189736"/>
        </a:xfrm>
        <a:prstGeom prst="rect">
          <a:avLst/>
        </a:prstGeom>
      </xdr:spPr>
    </xdr:pic>
    <xdr:clientData/>
  </xdr:oneCellAnchor>
  <xdr:oneCellAnchor>
    <xdr:from>
      <xdr:col>23</xdr:col>
      <xdr:colOff>465328</xdr:colOff>
      <xdr:row>59</xdr:row>
      <xdr:rowOff>88392</xdr:rowOff>
    </xdr:from>
    <xdr:ext cx="3392689" cy="1133572"/>
    <xdr:pic>
      <xdr:nvPicPr>
        <xdr:cNvPr id="15" name="Picture 14">
          <a:extLst>
            <a:ext uri="{FF2B5EF4-FFF2-40B4-BE49-F238E27FC236}">
              <a16:creationId xmlns:a16="http://schemas.microsoft.com/office/drawing/2014/main" id="{7E09E00E-2CD3-824B-9B88-070DBA392806}"/>
            </a:ext>
          </a:extLst>
        </xdr:cNvPr>
        <xdr:cNvPicPr>
          <a:picLocks noChangeAspect="1"/>
        </xdr:cNvPicPr>
      </xdr:nvPicPr>
      <xdr:blipFill>
        <a:blip xmlns:r="http://schemas.openxmlformats.org/officeDocument/2006/relationships" r:embed="rId4"/>
        <a:stretch>
          <a:fillRect/>
        </a:stretch>
      </xdr:blipFill>
      <xdr:spPr>
        <a:xfrm>
          <a:off x="19743928" y="10565892"/>
          <a:ext cx="3392689" cy="1133572"/>
        </a:xfrm>
        <a:prstGeom prst="rect">
          <a:avLst/>
        </a:prstGeom>
      </xdr:spPr>
    </xdr:pic>
    <xdr:clientData/>
  </xdr:oneCellAnchor>
  <xdr:oneCellAnchor>
    <xdr:from>
      <xdr:col>13</xdr:col>
      <xdr:colOff>241300</xdr:colOff>
      <xdr:row>0</xdr:row>
      <xdr:rowOff>107950</xdr:rowOff>
    </xdr:from>
    <xdr:ext cx="7518400" cy="3159227"/>
    <xdr:sp macro="" textlink="">
      <xdr:nvSpPr>
        <xdr:cNvPr id="16" name="TextBox 15">
          <a:extLst>
            <a:ext uri="{FF2B5EF4-FFF2-40B4-BE49-F238E27FC236}">
              <a16:creationId xmlns:a16="http://schemas.microsoft.com/office/drawing/2014/main" id="{8190758E-7B34-A44B-B654-AA9CD1369751}"/>
            </a:ext>
          </a:extLst>
        </xdr:cNvPr>
        <xdr:cNvSpPr txBox="1"/>
      </xdr:nvSpPr>
      <xdr:spPr>
        <a:xfrm>
          <a:off x="11271865" y="107950"/>
          <a:ext cx="7518400" cy="3159227"/>
        </a:xfrm>
        <a:prstGeom prst="rect">
          <a:avLst/>
        </a:prstGeom>
        <a:solidFill>
          <a:schemeClr val="bg1"/>
        </a:solidFill>
        <a:ln w="25400" cmpd="thickThin">
          <a:solidFill>
            <a:schemeClr val="accent4"/>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200" b="1"/>
            <a:t>Rationale:</a:t>
          </a:r>
        </a:p>
        <a:p>
          <a:r>
            <a:rPr lang="en-US" sz="1200"/>
            <a:t>This</a:t>
          </a:r>
          <a:r>
            <a:rPr lang="en-US" sz="1200" baseline="0"/>
            <a:t> lab continues to explore the Sustainability dataset from the Perceptive July omnibus survey (as used in Labs 4, 6 and 7), but additionally contrasts the results from the data from the equivalent questions collected from students from August 2020 to now ("ClassData"). We will continue to use the composite variables constructed in Lab 7. (You will need to create them in the ClassData file too - in Task2.)</a:t>
          </a:r>
          <a:endParaRPr lang="en-US" sz="1200" i="1" baseline="0"/>
        </a:p>
        <a:p>
          <a:endParaRPr lang="en-US" sz="1200" baseline="0"/>
        </a:p>
        <a:p>
          <a:r>
            <a:rPr lang="en-US" sz="1200" baseline="0"/>
            <a:t>Task 1 continues testing the composite variables, this time using Literacy via the t-test, using a nested IF for StDev, Average and Count, and results are compared to the Z-test. </a:t>
          </a:r>
        </a:p>
        <a:p>
          <a:r>
            <a:rPr lang="en-US" sz="1200" baseline="0"/>
            <a:t>Task 2 analyses the SustainabilityData against the much smaller ClassData.</a:t>
          </a:r>
        </a:p>
        <a:p>
          <a:r>
            <a:rPr lang="en-US" sz="1200" baseline="0"/>
            <a:t>Task 3 uses ANOVA to investigate differences in one composite variable by the variable How Often Buy, this time using all 5 levels (rather than the three groups we created in Lab 7), and using Analysis of Variance (Analysis Toolpak tool ANOVA) to determine whether there are any significant differences among the five levels of How Often Buy. </a:t>
          </a:r>
        </a:p>
        <a:p>
          <a:r>
            <a:rPr lang="en-US" sz="1200" baseline="0"/>
            <a:t>Task 4 constructs some confidence intervals around the five composite variable means, using the standard error.</a:t>
          </a: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t>Task 5 conducts one independent samples t-test to test differences between the SustainabilityData and ClassData sets.</a:t>
          </a: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t>Finally, Task 6 constructs one PivotChart to summarise data in the SustainabilityData sheet.</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p>
      </xdr:txBody>
    </xdr:sp>
    <xdr:clientData/>
  </xdr:oneCellAnchor>
  <xdr:oneCellAnchor>
    <xdr:from>
      <xdr:col>8</xdr:col>
      <xdr:colOff>0</xdr:colOff>
      <xdr:row>119</xdr:row>
      <xdr:rowOff>0</xdr:rowOff>
    </xdr:from>
    <xdr:ext cx="304800" cy="309880"/>
    <xdr:sp macro="" textlink="">
      <xdr:nvSpPr>
        <xdr:cNvPr id="18" name="&lt;149AB5F30AD8494F80C6BCF2B7D16F4C@MasseyUni.onmicrosoft.com&gt;" descr="IMG_5695.jpg">
          <a:extLst>
            <a:ext uri="{FF2B5EF4-FFF2-40B4-BE49-F238E27FC236}">
              <a16:creationId xmlns:a16="http://schemas.microsoft.com/office/drawing/2014/main" id="{AD985B2D-175B-0049-AA85-2EED68FEE1C3}"/>
            </a:ext>
          </a:extLst>
        </xdr:cNvPr>
        <xdr:cNvSpPr>
          <a:spLocks noChangeAspect="1" noChangeArrowheads="1"/>
        </xdr:cNvSpPr>
      </xdr:nvSpPr>
      <xdr:spPr bwMode="auto">
        <a:xfrm>
          <a:off x="6705600" y="21907500"/>
          <a:ext cx="304800" cy="30988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8</xdr:col>
      <xdr:colOff>0</xdr:colOff>
      <xdr:row>119</xdr:row>
      <xdr:rowOff>0</xdr:rowOff>
    </xdr:from>
    <xdr:ext cx="304800" cy="309880"/>
    <xdr:sp macro="" textlink="">
      <xdr:nvSpPr>
        <xdr:cNvPr id="19" name="&lt;149AB5F30AD8494F80C6BCF2B7D16F4C@MasseyUni.onmicrosoft.com&gt;" descr="IMG_5695.jpg">
          <a:extLst>
            <a:ext uri="{FF2B5EF4-FFF2-40B4-BE49-F238E27FC236}">
              <a16:creationId xmlns:a16="http://schemas.microsoft.com/office/drawing/2014/main" id="{C1E21502-192C-4D45-88DD-CCBBF7344FFD}"/>
            </a:ext>
          </a:extLst>
        </xdr:cNvPr>
        <xdr:cNvSpPr>
          <a:spLocks noChangeAspect="1" noChangeArrowheads="1"/>
        </xdr:cNvSpPr>
      </xdr:nvSpPr>
      <xdr:spPr bwMode="auto">
        <a:xfrm>
          <a:off x="6705600" y="21907500"/>
          <a:ext cx="304800" cy="30988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8</xdr:col>
      <xdr:colOff>0</xdr:colOff>
      <xdr:row>119</xdr:row>
      <xdr:rowOff>0</xdr:rowOff>
    </xdr:from>
    <xdr:ext cx="304800" cy="304800"/>
    <xdr:sp macro="" textlink="">
      <xdr:nvSpPr>
        <xdr:cNvPr id="20" name="&lt;149AB5F30AD8494F80C6BCF2B7D16F4C@MasseyUni.onmicrosoft.com&gt;" descr="IMG_5695.jpg">
          <a:extLst>
            <a:ext uri="{FF2B5EF4-FFF2-40B4-BE49-F238E27FC236}">
              <a16:creationId xmlns:a16="http://schemas.microsoft.com/office/drawing/2014/main" id="{80E6E0E3-7141-8642-99AD-BFBCDA04AB08}"/>
            </a:ext>
          </a:extLst>
        </xdr:cNvPr>
        <xdr:cNvSpPr>
          <a:spLocks noChangeAspect="1" noChangeArrowheads="1"/>
        </xdr:cNvSpPr>
      </xdr:nvSpPr>
      <xdr:spPr bwMode="auto">
        <a:xfrm>
          <a:off x="6705600" y="21907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8</xdr:col>
      <xdr:colOff>0</xdr:colOff>
      <xdr:row>119</xdr:row>
      <xdr:rowOff>0</xdr:rowOff>
    </xdr:from>
    <xdr:ext cx="304800" cy="304800"/>
    <xdr:sp macro="" textlink="">
      <xdr:nvSpPr>
        <xdr:cNvPr id="21" name="&lt;149AB5F30AD8494F80C6BCF2B7D16F4C@MasseyUni.onmicrosoft.com&gt;" descr="IMG_5695.jpg">
          <a:extLst>
            <a:ext uri="{FF2B5EF4-FFF2-40B4-BE49-F238E27FC236}">
              <a16:creationId xmlns:a16="http://schemas.microsoft.com/office/drawing/2014/main" id="{A2142E94-F1DF-8B44-AFE8-5EBCB12C9772}"/>
            </a:ext>
          </a:extLst>
        </xdr:cNvPr>
        <xdr:cNvSpPr>
          <a:spLocks noChangeAspect="1" noChangeArrowheads="1"/>
        </xdr:cNvSpPr>
      </xdr:nvSpPr>
      <xdr:spPr bwMode="auto">
        <a:xfrm>
          <a:off x="6705600" y="21907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11</xdr:col>
      <xdr:colOff>41911</xdr:colOff>
      <xdr:row>25</xdr:row>
      <xdr:rowOff>11430</xdr:rowOff>
    </xdr:from>
    <xdr:to>
      <xdr:col>15</xdr:col>
      <xdr:colOff>6351</xdr:colOff>
      <xdr:row>32</xdr:row>
      <xdr:rowOff>82550</xdr:rowOff>
    </xdr:to>
    <xdr:sp macro="" textlink="">
      <xdr:nvSpPr>
        <xdr:cNvPr id="23" name="TextBox 22">
          <a:extLst>
            <a:ext uri="{FF2B5EF4-FFF2-40B4-BE49-F238E27FC236}">
              <a16:creationId xmlns:a16="http://schemas.microsoft.com/office/drawing/2014/main" id="{1C71D199-C6BE-A544-B685-CE45B91A1F07}"/>
            </a:ext>
          </a:extLst>
        </xdr:cNvPr>
        <xdr:cNvSpPr txBox="1"/>
      </xdr:nvSpPr>
      <xdr:spPr>
        <a:xfrm>
          <a:off x="9160511" y="5751830"/>
          <a:ext cx="3520440" cy="178562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&lt;&lt;t-test results Interpretation&gt;&gt;</a:t>
          </a:r>
        </a:p>
      </xdr:txBody>
    </xdr:sp>
    <xdr:clientData/>
  </xdr:twoCellAnchor>
  <xdr:twoCellAnchor>
    <xdr:from>
      <xdr:col>10</xdr:col>
      <xdr:colOff>762000</xdr:colOff>
      <xdr:row>43</xdr:row>
      <xdr:rowOff>101600</xdr:rowOff>
    </xdr:from>
    <xdr:to>
      <xdr:col>14</xdr:col>
      <xdr:colOff>193040</xdr:colOff>
      <xdr:row>43</xdr:row>
      <xdr:rowOff>101600</xdr:rowOff>
    </xdr:to>
    <xdr:cxnSp macro="">
      <xdr:nvCxnSpPr>
        <xdr:cNvPr id="24" name="Straight Arrow Connector 23">
          <a:extLst>
            <a:ext uri="{FF2B5EF4-FFF2-40B4-BE49-F238E27FC236}">
              <a16:creationId xmlns:a16="http://schemas.microsoft.com/office/drawing/2014/main" id="{9501AAA0-67AD-7547-8835-53ECFBB223B9}"/>
            </a:ext>
          </a:extLst>
        </xdr:cNvPr>
        <xdr:cNvCxnSpPr/>
      </xdr:nvCxnSpPr>
      <xdr:spPr>
        <a:xfrm>
          <a:off x="9042400" y="9931400"/>
          <a:ext cx="2987040" cy="0"/>
        </a:xfrm>
        <a:prstGeom prst="straightConnector1">
          <a:avLst/>
        </a:prstGeom>
        <a:ln>
          <a:solidFill>
            <a:srgbClr val="00B050"/>
          </a:solidFill>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182880</xdr:colOff>
      <xdr:row>43</xdr:row>
      <xdr:rowOff>101600</xdr:rowOff>
    </xdr:from>
    <xdr:to>
      <xdr:col>14</xdr:col>
      <xdr:colOff>294640</xdr:colOff>
      <xdr:row>46</xdr:row>
      <xdr:rowOff>20320</xdr:rowOff>
    </xdr:to>
    <xdr:cxnSp macro="">
      <xdr:nvCxnSpPr>
        <xdr:cNvPr id="25" name="Straight Arrow Connector 24">
          <a:extLst>
            <a:ext uri="{FF2B5EF4-FFF2-40B4-BE49-F238E27FC236}">
              <a16:creationId xmlns:a16="http://schemas.microsoft.com/office/drawing/2014/main" id="{B980DF0A-A94C-134B-B36E-82825EC1D069}"/>
            </a:ext>
          </a:extLst>
        </xdr:cNvPr>
        <xdr:cNvCxnSpPr/>
      </xdr:nvCxnSpPr>
      <xdr:spPr>
        <a:xfrm flipH="1" flipV="1">
          <a:off x="11917680" y="7721600"/>
          <a:ext cx="111760" cy="299720"/>
        </a:xfrm>
        <a:prstGeom prst="straightConnector1">
          <a:avLst/>
        </a:prstGeom>
        <a:ln>
          <a:solidFill>
            <a:srgbClr val="00B050"/>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xdr:col>
      <xdr:colOff>287020</xdr:colOff>
      <xdr:row>46</xdr:row>
      <xdr:rowOff>134620</xdr:rowOff>
    </xdr:from>
    <xdr:to>
      <xdr:col>19</xdr:col>
      <xdr:colOff>223520</xdr:colOff>
      <xdr:row>53</xdr:row>
      <xdr:rowOff>137160</xdr:rowOff>
    </xdr:to>
    <xdr:sp macro="" textlink="">
      <xdr:nvSpPr>
        <xdr:cNvPr id="26" name="TextBox 25">
          <a:extLst>
            <a:ext uri="{FF2B5EF4-FFF2-40B4-BE49-F238E27FC236}">
              <a16:creationId xmlns:a16="http://schemas.microsoft.com/office/drawing/2014/main" id="{C50704D1-7C68-BB47-86EB-D8E9C2B8D0D2}"/>
            </a:ext>
          </a:extLst>
        </xdr:cNvPr>
        <xdr:cNvSpPr txBox="1"/>
      </xdr:nvSpPr>
      <xdr:spPr>
        <a:xfrm>
          <a:off x="12860020" y="8135620"/>
          <a:ext cx="3289300" cy="133604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&lt;&lt;Z- and t-test results interpretation&gt;&gt;</a:t>
          </a:r>
        </a:p>
      </xdr:txBody>
    </xdr:sp>
    <xdr:clientData/>
  </xdr:twoCellAnchor>
  <xdr:oneCellAnchor>
    <xdr:from>
      <xdr:col>11</xdr:col>
      <xdr:colOff>626110</xdr:colOff>
      <xdr:row>60</xdr:row>
      <xdr:rowOff>11610</xdr:rowOff>
    </xdr:from>
    <xdr:ext cx="1996440" cy="862149"/>
    <xdr:pic>
      <xdr:nvPicPr>
        <xdr:cNvPr id="27" name="Picture 26">
          <a:extLst>
            <a:ext uri="{FF2B5EF4-FFF2-40B4-BE49-F238E27FC236}">
              <a16:creationId xmlns:a16="http://schemas.microsoft.com/office/drawing/2014/main" id="{785BFF80-CB57-BA4C-B42B-86197953CE6C}"/>
            </a:ext>
          </a:extLst>
        </xdr:cNvPr>
        <xdr:cNvPicPr>
          <a:picLocks noChangeAspect="1"/>
        </xdr:cNvPicPr>
      </xdr:nvPicPr>
      <xdr:blipFill>
        <a:blip xmlns:r="http://schemas.openxmlformats.org/officeDocument/2006/relationships" r:embed="rId5"/>
        <a:stretch>
          <a:fillRect/>
        </a:stretch>
      </xdr:blipFill>
      <xdr:spPr>
        <a:xfrm>
          <a:off x="8608060" y="13156110"/>
          <a:ext cx="1996440" cy="862149"/>
        </a:xfrm>
        <a:prstGeom prst="rect">
          <a:avLst/>
        </a:prstGeom>
      </xdr:spPr>
    </xdr:pic>
    <xdr:clientData/>
  </xdr:oneCellAnchor>
  <xdr:oneCellAnchor>
    <xdr:from>
      <xdr:col>9</xdr:col>
      <xdr:colOff>195580</xdr:colOff>
      <xdr:row>32</xdr:row>
      <xdr:rowOff>182880</xdr:rowOff>
    </xdr:from>
    <xdr:ext cx="1236980" cy="657914"/>
    <xdr:pic>
      <xdr:nvPicPr>
        <xdr:cNvPr id="30" name="Picture 29">
          <a:extLst>
            <a:ext uri="{FF2B5EF4-FFF2-40B4-BE49-F238E27FC236}">
              <a16:creationId xmlns:a16="http://schemas.microsoft.com/office/drawing/2014/main" id="{F127A665-373A-9948-B8EA-1ED75E5FE1B8}"/>
            </a:ext>
          </a:extLst>
        </xdr:cNvPr>
        <xdr:cNvPicPr>
          <a:picLocks noChangeAspect="1" noChangeArrowheads="1"/>
        </xdr:cNvPicPr>
      </xdr:nvPicPr>
      <xdr:blipFill>
        <a:blip xmlns:r="http://schemas.openxmlformats.org/officeDocument/2006/relationships" r:embed="rId6"/>
        <a:srcRect/>
        <a:stretch>
          <a:fillRect/>
        </a:stretch>
      </xdr:blipFill>
      <xdr:spPr bwMode="auto">
        <a:xfrm>
          <a:off x="7739380" y="5707380"/>
          <a:ext cx="1236980" cy="657914"/>
        </a:xfrm>
        <a:prstGeom prst="rect">
          <a:avLst/>
        </a:prstGeom>
        <a:noFill/>
        <a:ln w="9525">
          <a:solidFill>
            <a:srgbClr val="FF0000"/>
          </a:solidFill>
          <a:miter lim="800000"/>
          <a:headEnd/>
          <a:tailEnd/>
        </a:ln>
      </xdr:spPr>
    </xdr:pic>
    <xdr:clientData/>
  </xdr:oneCellAnchor>
  <xdr:oneCellAnchor>
    <xdr:from>
      <xdr:col>10</xdr:col>
      <xdr:colOff>653098</xdr:colOff>
      <xdr:row>32</xdr:row>
      <xdr:rowOff>182880</xdr:rowOff>
    </xdr:from>
    <xdr:ext cx="2411412" cy="657543"/>
    <xdr:pic>
      <xdr:nvPicPr>
        <xdr:cNvPr id="31" name="Picture 30">
          <a:extLst>
            <a:ext uri="{FF2B5EF4-FFF2-40B4-BE49-F238E27FC236}">
              <a16:creationId xmlns:a16="http://schemas.microsoft.com/office/drawing/2014/main" id="{D5943028-6381-7E42-9505-80F989EE3FDE}"/>
            </a:ext>
          </a:extLst>
        </xdr:cNvPr>
        <xdr:cNvPicPr>
          <a:picLocks noChangeAspect="1" noChangeArrowheads="1"/>
        </xdr:cNvPicPr>
      </xdr:nvPicPr>
      <xdr:blipFill>
        <a:blip xmlns:r="http://schemas.openxmlformats.org/officeDocument/2006/relationships" r:embed="rId7"/>
        <a:srcRect/>
        <a:stretch>
          <a:fillRect/>
        </a:stretch>
      </xdr:blipFill>
      <xdr:spPr bwMode="auto">
        <a:xfrm>
          <a:off x="9035098" y="5707380"/>
          <a:ext cx="2411412" cy="657543"/>
        </a:xfrm>
        <a:prstGeom prst="rect">
          <a:avLst/>
        </a:prstGeom>
        <a:noFill/>
        <a:ln w="9525">
          <a:solidFill>
            <a:srgbClr val="FF0000"/>
          </a:solidFill>
          <a:miter lim="800000"/>
          <a:headEnd/>
          <a:tailEnd/>
        </a:ln>
      </xdr:spPr>
    </xdr:pic>
    <xdr:clientData/>
  </xdr:oneCellAnchor>
  <xdr:oneCellAnchor>
    <xdr:from>
      <xdr:col>9</xdr:col>
      <xdr:colOff>149860</xdr:colOff>
      <xdr:row>29</xdr:row>
      <xdr:rowOff>33020</xdr:rowOff>
    </xdr:from>
    <xdr:ext cx="1528330" cy="980440"/>
    <xdr:pic>
      <xdr:nvPicPr>
        <xdr:cNvPr id="32" name="Picture 31">
          <a:extLst>
            <a:ext uri="{FF2B5EF4-FFF2-40B4-BE49-F238E27FC236}">
              <a16:creationId xmlns:a16="http://schemas.microsoft.com/office/drawing/2014/main" id="{420A70AB-D085-9241-AE6D-A9339A4ACE4D}"/>
            </a:ext>
          </a:extLst>
        </xdr:cNvPr>
        <xdr:cNvPicPr>
          <a:picLocks noChangeAspect="1"/>
        </xdr:cNvPicPr>
      </xdr:nvPicPr>
      <xdr:blipFill>
        <a:blip xmlns:r="http://schemas.openxmlformats.org/officeDocument/2006/relationships" r:embed="rId8"/>
        <a:stretch>
          <a:fillRect/>
        </a:stretch>
      </xdr:blipFill>
      <xdr:spPr>
        <a:xfrm>
          <a:off x="7693660" y="4986020"/>
          <a:ext cx="1528330" cy="980440"/>
        </a:xfrm>
        <a:prstGeom prst="rect">
          <a:avLst/>
        </a:prstGeom>
      </xdr:spPr>
    </xdr:pic>
    <xdr:clientData/>
  </xdr:oneCellAnchor>
  <xdr:oneCellAnchor>
    <xdr:from>
      <xdr:col>9</xdr:col>
      <xdr:colOff>19685</xdr:colOff>
      <xdr:row>36</xdr:row>
      <xdr:rowOff>85725</xdr:rowOff>
    </xdr:from>
    <xdr:ext cx="737553" cy="677545"/>
    <xdr:pic>
      <xdr:nvPicPr>
        <xdr:cNvPr id="33" name="Picture 32">
          <a:extLst>
            <a:ext uri="{FF2B5EF4-FFF2-40B4-BE49-F238E27FC236}">
              <a16:creationId xmlns:a16="http://schemas.microsoft.com/office/drawing/2014/main" id="{BCCBE8A3-0381-3F4A-B134-B99874AE0DDF}"/>
            </a:ext>
          </a:extLst>
        </xdr:cNvPr>
        <xdr:cNvPicPr>
          <a:picLocks noChangeAspect="1"/>
        </xdr:cNvPicPr>
      </xdr:nvPicPr>
      <xdr:blipFill>
        <a:blip xmlns:r="http://schemas.openxmlformats.org/officeDocument/2006/relationships" r:embed="rId9"/>
        <a:stretch>
          <a:fillRect/>
        </a:stretch>
      </xdr:blipFill>
      <xdr:spPr>
        <a:xfrm>
          <a:off x="6534785" y="8077200"/>
          <a:ext cx="737553" cy="677545"/>
        </a:xfrm>
        <a:prstGeom prst="rect">
          <a:avLst/>
        </a:prstGeom>
      </xdr:spPr>
    </xdr:pic>
    <xdr:clientData/>
  </xdr:oneCellAnchor>
  <xdr:oneCellAnchor>
    <xdr:from>
      <xdr:col>9</xdr:col>
      <xdr:colOff>335280</xdr:colOff>
      <xdr:row>45</xdr:row>
      <xdr:rowOff>20320</xdr:rowOff>
    </xdr:from>
    <xdr:ext cx="1544676" cy="1737360"/>
    <xdr:pic>
      <xdr:nvPicPr>
        <xdr:cNvPr id="34" name="Picture 33">
          <a:extLst>
            <a:ext uri="{FF2B5EF4-FFF2-40B4-BE49-F238E27FC236}">
              <a16:creationId xmlns:a16="http://schemas.microsoft.com/office/drawing/2014/main" id="{A31EF0DA-379B-A642-B54A-5034C4646A7A}"/>
            </a:ext>
          </a:extLst>
        </xdr:cNvPr>
        <xdr:cNvPicPr>
          <a:picLocks noChangeAspect="1"/>
        </xdr:cNvPicPr>
      </xdr:nvPicPr>
      <xdr:blipFill>
        <a:blip xmlns:r="http://schemas.openxmlformats.org/officeDocument/2006/relationships" r:embed="rId10"/>
        <a:stretch>
          <a:fillRect/>
        </a:stretch>
      </xdr:blipFill>
      <xdr:spPr>
        <a:xfrm>
          <a:off x="7879080" y="7830820"/>
          <a:ext cx="1544676" cy="1737360"/>
        </a:xfrm>
        <a:prstGeom prst="rect">
          <a:avLst/>
        </a:prstGeom>
      </xdr:spPr>
    </xdr:pic>
    <xdr:clientData/>
  </xdr:oneCellAnchor>
  <xdr:twoCellAnchor>
    <xdr:from>
      <xdr:col>10</xdr:col>
      <xdr:colOff>419100</xdr:colOff>
      <xdr:row>41</xdr:row>
      <xdr:rowOff>193040</xdr:rowOff>
    </xdr:from>
    <xdr:to>
      <xdr:col>11</xdr:col>
      <xdr:colOff>416560</xdr:colOff>
      <xdr:row>50</xdr:row>
      <xdr:rowOff>38100</xdr:rowOff>
    </xdr:to>
    <xdr:cxnSp macro="">
      <xdr:nvCxnSpPr>
        <xdr:cNvPr id="37" name="Straight Arrow Connector 36">
          <a:extLst>
            <a:ext uri="{FF2B5EF4-FFF2-40B4-BE49-F238E27FC236}">
              <a16:creationId xmlns:a16="http://schemas.microsoft.com/office/drawing/2014/main" id="{32DADE46-719B-1248-8BAD-F24889E39711}"/>
            </a:ext>
          </a:extLst>
        </xdr:cNvPr>
        <xdr:cNvCxnSpPr/>
      </xdr:nvCxnSpPr>
      <xdr:spPr>
        <a:xfrm flipH="1">
          <a:off x="8699500" y="9464040"/>
          <a:ext cx="835660" cy="202946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13</xdr:col>
      <xdr:colOff>721360</xdr:colOff>
      <xdr:row>43</xdr:row>
      <xdr:rowOff>111760</xdr:rowOff>
    </xdr:from>
    <xdr:to>
      <xdr:col>14</xdr:col>
      <xdr:colOff>172720</xdr:colOff>
      <xdr:row>46</xdr:row>
      <xdr:rowOff>40640</xdr:rowOff>
    </xdr:to>
    <xdr:cxnSp macro="">
      <xdr:nvCxnSpPr>
        <xdr:cNvPr id="38" name="Straight Arrow Connector 37">
          <a:extLst>
            <a:ext uri="{FF2B5EF4-FFF2-40B4-BE49-F238E27FC236}">
              <a16:creationId xmlns:a16="http://schemas.microsoft.com/office/drawing/2014/main" id="{6D428559-E91F-E247-8FCC-3343072B262F}"/>
            </a:ext>
          </a:extLst>
        </xdr:cNvPr>
        <xdr:cNvCxnSpPr/>
      </xdr:nvCxnSpPr>
      <xdr:spPr>
        <a:xfrm flipV="1">
          <a:off x="11617960" y="7731760"/>
          <a:ext cx="289560" cy="309880"/>
        </a:xfrm>
        <a:prstGeom prst="straightConnector1">
          <a:avLst/>
        </a:prstGeom>
        <a:ln>
          <a:solidFill>
            <a:srgbClr val="00B050"/>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13</xdr:col>
      <xdr:colOff>434340</xdr:colOff>
      <xdr:row>32</xdr:row>
      <xdr:rowOff>162560</xdr:rowOff>
    </xdr:from>
    <xdr:ext cx="2570480" cy="1229360"/>
    <xdr:sp macro="" textlink="">
      <xdr:nvSpPr>
        <xdr:cNvPr id="39" name="TextBox 38">
          <a:extLst>
            <a:ext uri="{FF2B5EF4-FFF2-40B4-BE49-F238E27FC236}">
              <a16:creationId xmlns:a16="http://schemas.microsoft.com/office/drawing/2014/main" id="{5289D464-2908-A447-A2C9-2F3C92892D0E}"/>
            </a:ext>
          </a:extLst>
        </xdr:cNvPr>
        <xdr:cNvSpPr txBox="1"/>
      </xdr:nvSpPr>
      <xdr:spPr>
        <a:xfrm>
          <a:off x="11330940" y="5687060"/>
          <a:ext cx="2570480" cy="1229360"/>
        </a:xfrm>
        <a:prstGeom prst="rect">
          <a:avLst/>
        </a:prstGeom>
        <a:solidFill>
          <a:schemeClr val="accent6">
            <a:lumMod val="20000"/>
            <a:lumOff val="8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NB: you would not normally do BOTH a z-test and two-samples t-test [assuming equal variances], as they have different assumptions</a:t>
          </a:r>
          <a:r>
            <a:rPr lang="en-US" sz="1000" baseline="0"/>
            <a:t> (large samples/populations for Z, smaller samples for t). The point of doing both here is to see the similarities and differences between them.</a:t>
          </a:r>
        </a:p>
      </xdr:txBody>
    </xdr:sp>
    <xdr:clientData/>
  </xdr:oneCellAnchor>
  <xdr:twoCellAnchor>
    <xdr:from>
      <xdr:col>8</xdr:col>
      <xdr:colOff>57150</xdr:colOff>
      <xdr:row>94</xdr:row>
      <xdr:rowOff>182880</xdr:rowOff>
    </xdr:from>
    <xdr:to>
      <xdr:col>12</xdr:col>
      <xdr:colOff>444500</xdr:colOff>
      <xdr:row>98</xdr:row>
      <xdr:rowOff>124460</xdr:rowOff>
    </xdr:to>
    <xdr:sp macro="" textlink="">
      <xdr:nvSpPr>
        <xdr:cNvPr id="45" name="TextBox 44">
          <a:extLst>
            <a:ext uri="{FF2B5EF4-FFF2-40B4-BE49-F238E27FC236}">
              <a16:creationId xmlns:a16="http://schemas.microsoft.com/office/drawing/2014/main" id="{D04BA8F0-6EE4-9440-8277-84E65953920E}"/>
            </a:ext>
          </a:extLst>
        </xdr:cNvPr>
        <xdr:cNvSpPr txBox="1"/>
      </xdr:nvSpPr>
      <xdr:spPr>
        <a:xfrm>
          <a:off x="6572250" y="21252180"/>
          <a:ext cx="3829050" cy="75438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&lt;&lt;Confidence Interval</a:t>
          </a:r>
          <a:r>
            <a:rPr lang="en-US" sz="1000" baseline="0">
              <a:effectLst/>
            </a:rPr>
            <a:t> interpretation</a:t>
          </a:r>
          <a:r>
            <a:rPr lang="en-US" sz="1000">
              <a:effectLst/>
            </a:rPr>
            <a:t>&gt;&gt;</a:t>
          </a:r>
        </a:p>
      </xdr:txBody>
    </xdr:sp>
    <xdr:clientData/>
  </xdr:twoCellAnchor>
  <xdr:oneCellAnchor>
    <xdr:from>
      <xdr:col>12</xdr:col>
      <xdr:colOff>549275</xdr:colOff>
      <xdr:row>94</xdr:row>
      <xdr:rowOff>68847</xdr:rowOff>
    </xdr:from>
    <xdr:ext cx="3721100" cy="1865998"/>
    <xdr:pic>
      <xdr:nvPicPr>
        <xdr:cNvPr id="46" name="Picture 45">
          <a:extLst>
            <a:ext uri="{FF2B5EF4-FFF2-40B4-BE49-F238E27FC236}">
              <a16:creationId xmlns:a16="http://schemas.microsoft.com/office/drawing/2014/main" id="{85560CF3-44E7-934A-901C-664E2584E237}"/>
            </a:ext>
          </a:extLst>
        </xdr:cNvPr>
        <xdr:cNvPicPr>
          <a:picLocks noChangeAspect="1"/>
        </xdr:cNvPicPr>
      </xdr:nvPicPr>
      <xdr:blipFill>
        <a:blip xmlns:r="http://schemas.openxmlformats.org/officeDocument/2006/relationships" r:embed="rId11"/>
        <a:stretch>
          <a:fillRect/>
        </a:stretch>
      </xdr:blipFill>
      <xdr:spPr>
        <a:xfrm>
          <a:off x="9264650" y="20347572"/>
          <a:ext cx="3721100" cy="1865998"/>
        </a:xfrm>
        <a:prstGeom prst="rect">
          <a:avLst/>
        </a:prstGeom>
      </xdr:spPr>
    </xdr:pic>
    <xdr:clientData/>
  </xdr:oneCellAnchor>
  <xdr:oneCellAnchor>
    <xdr:from>
      <xdr:col>16</xdr:col>
      <xdr:colOff>495300</xdr:colOff>
      <xdr:row>110</xdr:row>
      <xdr:rowOff>104140</xdr:rowOff>
    </xdr:from>
    <xdr:ext cx="2560320" cy="274320"/>
    <xdr:sp macro="" textlink="">
      <xdr:nvSpPr>
        <xdr:cNvPr id="50" name="TextBox 49">
          <a:extLst>
            <a:ext uri="{FF2B5EF4-FFF2-40B4-BE49-F238E27FC236}">
              <a16:creationId xmlns:a16="http://schemas.microsoft.com/office/drawing/2014/main" id="{E57FD0C1-7661-594F-AB0C-8D32DE9DE318}"/>
            </a:ext>
          </a:extLst>
        </xdr:cNvPr>
        <xdr:cNvSpPr txBox="1"/>
      </xdr:nvSpPr>
      <xdr:spPr>
        <a:xfrm>
          <a:off x="14008100" y="24691340"/>
          <a:ext cx="2560320" cy="274320"/>
        </a:xfrm>
        <a:prstGeom prst="rect">
          <a:avLst/>
        </a:prstGeom>
        <a:solidFill>
          <a:schemeClr val="accent3">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Default value - you can change</a:t>
          </a:r>
          <a:r>
            <a:rPr lang="en-US" sz="1000" baseline="0"/>
            <a:t> it, but don't!</a:t>
          </a:r>
        </a:p>
      </xdr:txBody>
    </xdr:sp>
    <xdr:clientData/>
  </xdr:oneCellAnchor>
  <xdr:oneCellAnchor>
    <xdr:from>
      <xdr:col>16</xdr:col>
      <xdr:colOff>462280</xdr:colOff>
      <xdr:row>108</xdr:row>
      <xdr:rowOff>5080</xdr:rowOff>
    </xdr:from>
    <xdr:ext cx="2692400" cy="233680"/>
    <xdr:sp macro="" textlink="">
      <xdr:nvSpPr>
        <xdr:cNvPr id="51" name="TextBox 50">
          <a:extLst>
            <a:ext uri="{FF2B5EF4-FFF2-40B4-BE49-F238E27FC236}">
              <a16:creationId xmlns:a16="http://schemas.microsoft.com/office/drawing/2014/main" id="{D7390408-F14F-3B4D-BAAC-0B6E23CA3D47}"/>
            </a:ext>
          </a:extLst>
        </xdr:cNvPr>
        <xdr:cNvSpPr txBox="1"/>
      </xdr:nvSpPr>
      <xdr:spPr>
        <a:xfrm>
          <a:off x="13975080" y="24185880"/>
          <a:ext cx="2692400" cy="233680"/>
        </a:xfrm>
        <a:prstGeom prst="rect">
          <a:avLst/>
        </a:prstGeom>
        <a:solidFill>
          <a:schemeClr val="accent3">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Enter 0</a:t>
          </a:r>
          <a:r>
            <a:rPr lang="en-US" sz="1000" baseline="0"/>
            <a:t> (null hypothesis: no difference in means)</a:t>
          </a:r>
        </a:p>
      </xdr:txBody>
    </xdr:sp>
    <xdr:clientData/>
  </xdr:oneCellAnchor>
  <xdr:twoCellAnchor>
    <xdr:from>
      <xdr:col>13</xdr:col>
      <xdr:colOff>342900</xdr:colOff>
      <xdr:row>54</xdr:row>
      <xdr:rowOff>88901</xdr:rowOff>
    </xdr:from>
    <xdr:to>
      <xdr:col>20</xdr:col>
      <xdr:colOff>3175</xdr:colOff>
      <xdr:row>63</xdr:row>
      <xdr:rowOff>104775</xdr:rowOff>
    </xdr:to>
    <xdr:cxnSp macro="">
      <xdr:nvCxnSpPr>
        <xdr:cNvPr id="53" name="Straight Arrow Connector 52">
          <a:extLst>
            <a:ext uri="{FF2B5EF4-FFF2-40B4-BE49-F238E27FC236}">
              <a16:creationId xmlns:a16="http://schemas.microsoft.com/office/drawing/2014/main" id="{3CA9D191-D94C-6048-8A36-C63D9F040366}"/>
            </a:ext>
          </a:extLst>
        </xdr:cNvPr>
        <xdr:cNvCxnSpPr/>
      </xdr:nvCxnSpPr>
      <xdr:spPr>
        <a:xfrm flipV="1">
          <a:off x="9972675" y="12033251"/>
          <a:ext cx="4794250" cy="1816099"/>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162560</xdr:colOff>
      <xdr:row>92</xdr:row>
      <xdr:rowOff>30480</xdr:rowOff>
    </xdr:from>
    <xdr:to>
      <xdr:col>15</xdr:col>
      <xdr:colOff>76200</xdr:colOff>
      <xdr:row>94</xdr:row>
      <xdr:rowOff>43180</xdr:rowOff>
    </xdr:to>
    <xdr:sp macro="" textlink="">
      <xdr:nvSpPr>
        <xdr:cNvPr id="55" name="TextBox 54">
          <a:extLst>
            <a:ext uri="{FF2B5EF4-FFF2-40B4-BE49-F238E27FC236}">
              <a16:creationId xmlns:a16="http://schemas.microsoft.com/office/drawing/2014/main" id="{E6BDB099-43AE-0442-8070-06608C94BD8B}"/>
            </a:ext>
          </a:extLst>
        </xdr:cNvPr>
        <xdr:cNvSpPr txBox="1"/>
      </xdr:nvSpPr>
      <xdr:spPr>
        <a:xfrm>
          <a:off x="6677660" y="20680680"/>
          <a:ext cx="6073140" cy="43180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&lt;&lt;ANOVA</a:t>
          </a:r>
          <a:r>
            <a:rPr lang="en-US" sz="1000" baseline="0">
              <a:effectLst/>
            </a:rPr>
            <a:t> interpretation</a:t>
          </a:r>
          <a:r>
            <a:rPr lang="en-US" sz="1000">
              <a:effectLst/>
            </a:rPr>
            <a:t>&gt;&gt;</a:t>
          </a:r>
        </a:p>
      </xdr:txBody>
    </xdr:sp>
    <xdr:clientData/>
  </xdr:twoCellAnchor>
  <xdr:oneCellAnchor>
    <xdr:from>
      <xdr:col>8</xdr:col>
      <xdr:colOff>132080</xdr:colOff>
      <xdr:row>86</xdr:row>
      <xdr:rowOff>71120</xdr:rowOff>
    </xdr:from>
    <xdr:ext cx="6116320" cy="1158240"/>
    <xdr:sp macro="" textlink="">
      <xdr:nvSpPr>
        <xdr:cNvPr id="56" name="TextBox 55">
          <a:extLst>
            <a:ext uri="{FF2B5EF4-FFF2-40B4-BE49-F238E27FC236}">
              <a16:creationId xmlns:a16="http://schemas.microsoft.com/office/drawing/2014/main" id="{7E961F65-4E73-CE41-B4CB-46D08F86304B}"/>
            </a:ext>
          </a:extLst>
        </xdr:cNvPr>
        <xdr:cNvSpPr txBox="1"/>
      </xdr:nvSpPr>
      <xdr:spPr>
        <a:xfrm>
          <a:off x="6837680" y="15692120"/>
          <a:ext cx="6116320" cy="1158240"/>
        </a:xfrm>
        <a:prstGeom prst="rect">
          <a:avLst/>
        </a:prstGeom>
        <a:solidFill>
          <a:schemeClr val="accent3">
            <a:lumMod val="40000"/>
            <a:lumOff val="6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900" i="1" baseline="0"/>
            <a:t>What does this P-value tell me? </a:t>
          </a:r>
          <a:r>
            <a:rPr lang="en-US" sz="900" i="0" baseline="0"/>
            <a:t>The P-value is the probability you will make a Type 1 error (rejecting the Null hypothesis when it is in fact true). You want this probability to be as low as possible, and we set the tipping point at &lt;0.05 by convention.</a:t>
          </a:r>
        </a:p>
        <a:p>
          <a:r>
            <a:rPr lang="en-US" sz="900" i="0" baseline="0"/>
            <a:t>So if the P-value is &lt; 0.05, you can reject the Null Hypothesis (ANOVA: that all means are statistically indistinguishable).</a:t>
          </a:r>
        </a:p>
        <a:p>
          <a:r>
            <a:rPr lang="en-US" sz="900" i="0" baseline="0"/>
            <a:t>A REALLY small probability might be expressed in scientific format: </a:t>
          </a:r>
          <a:r>
            <a:rPr lang="en-NZ" sz="1100" b="0" i="0" u="none" strike="noStrike">
              <a:solidFill>
                <a:schemeClr val="tx1"/>
              </a:solidFill>
              <a:effectLst/>
              <a:latin typeface="+mn-lt"/>
              <a:ea typeface="+mn-ea"/>
              <a:cs typeface="+mn-cs"/>
            </a:rPr>
            <a:t>2.02067E-05</a:t>
          </a:r>
          <a:r>
            <a:rPr lang="en-US" sz="900" i="0" baseline="0"/>
            <a:t> means the number shifts </a:t>
          </a:r>
          <a:r>
            <a:rPr lang="en-US" sz="900" b="1" i="0" baseline="0"/>
            <a:t>5 places to the right</a:t>
          </a:r>
          <a:r>
            <a:rPr lang="en-US" sz="900" i="0" baseline="0"/>
            <a:t>, so  it has 4 0s before the first digit, after the decimal place: 0.0000202067</a:t>
          </a:r>
        </a:p>
        <a:p>
          <a:r>
            <a:rPr lang="en-US" sz="900" i="0" baseline="0"/>
            <a:t>Yep, that's a really small number, well less than 0.05! (NB: Excel can only show 30 d.p. so often shows numbers like this in scientific format.)</a:t>
          </a:r>
        </a:p>
      </xdr:txBody>
    </xdr:sp>
    <xdr:clientData/>
  </xdr:oneCellAnchor>
  <xdr:twoCellAnchor>
    <xdr:from>
      <xdr:col>6</xdr:col>
      <xdr:colOff>721360</xdr:colOff>
      <xdr:row>87</xdr:row>
      <xdr:rowOff>0</xdr:rowOff>
    </xdr:from>
    <xdr:to>
      <xdr:col>8</xdr:col>
      <xdr:colOff>182880</xdr:colOff>
      <xdr:row>89</xdr:row>
      <xdr:rowOff>101600</xdr:rowOff>
    </xdr:to>
    <xdr:cxnSp macro="">
      <xdr:nvCxnSpPr>
        <xdr:cNvPr id="57" name="Straight Arrow Connector 56">
          <a:extLst>
            <a:ext uri="{FF2B5EF4-FFF2-40B4-BE49-F238E27FC236}">
              <a16:creationId xmlns:a16="http://schemas.microsoft.com/office/drawing/2014/main" id="{9D557AAC-8A20-374D-A931-5509FD9592CB}"/>
            </a:ext>
          </a:extLst>
        </xdr:cNvPr>
        <xdr:cNvCxnSpPr/>
      </xdr:nvCxnSpPr>
      <xdr:spPr>
        <a:xfrm flipH="1">
          <a:off x="5750560" y="15811500"/>
          <a:ext cx="1137920" cy="4826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325755</xdr:colOff>
      <xdr:row>117</xdr:row>
      <xdr:rowOff>125730</xdr:rowOff>
    </xdr:from>
    <xdr:ext cx="2071587" cy="783590"/>
    <xdr:pic>
      <xdr:nvPicPr>
        <xdr:cNvPr id="58" name="Picture 57">
          <a:extLst>
            <a:ext uri="{FF2B5EF4-FFF2-40B4-BE49-F238E27FC236}">
              <a16:creationId xmlns:a16="http://schemas.microsoft.com/office/drawing/2014/main" id="{DE2ECB77-4388-A54B-AAD8-7638EFBEFFA4}"/>
            </a:ext>
          </a:extLst>
        </xdr:cNvPr>
        <xdr:cNvPicPr>
          <a:picLocks noChangeAspect="1"/>
        </xdr:cNvPicPr>
      </xdr:nvPicPr>
      <xdr:blipFill>
        <a:blip xmlns:r="http://schemas.openxmlformats.org/officeDocument/2006/relationships" r:embed="rId12"/>
        <a:stretch>
          <a:fillRect/>
        </a:stretch>
      </xdr:blipFill>
      <xdr:spPr>
        <a:xfrm>
          <a:off x="4440555" y="25366980"/>
          <a:ext cx="2071587" cy="783590"/>
        </a:xfrm>
        <a:prstGeom prst="rect">
          <a:avLst/>
        </a:prstGeom>
      </xdr:spPr>
    </xdr:pic>
    <xdr:clientData/>
  </xdr:oneCellAnchor>
  <xdr:twoCellAnchor>
    <xdr:from>
      <xdr:col>14</xdr:col>
      <xdr:colOff>335280</xdr:colOff>
      <xdr:row>138</xdr:row>
      <xdr:rowOff>182880</xdr:rowOff>
    </xdr:from>
    <xdr:to>
      <xdr:col>14</xdr:col>
      <xdr:colOff>650240</xdr:colOff>
      <xdr:row>140</xdr:row>
      <xdr:rowOff>50800</xdr:rowOff>
    </xdr:to>
    <xdr:sp macro="" textlink="">
      <xdr:nvSpPr>
        <xdr:cNvPr id="59" name="Oval 58">
          <a:extLst>
            <a:ext uri="{FF2B5EF4-FFF2-40B4-BE49-F238E27FC236}">
              <a16:creationId xmlns:a16="http://schemas.microsoft.com/office/drawing/2014/main" id="{18993458-AA39-774D-81E6-3E70A3BA58B1}"/>
            </a:ext>
          </a:extLst>
        </xdr:cNvPr>
        <xdr:cNvSpPr/>
      </xdr:nvSpPr>
      <xdr:spPr>
        <a:xfrm>
          <a:off x="12070080" y="25709880"/>
          <a:ext cx="314960" cy="24892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oneCellAnchor>
    <xdr:from>
      <xdr:col>9</xdr:col>
      <xdr:colOff>713740</xdr:colOff>
      <xdr:row>144</xdr:row>
      <xdr:rowOff>187960</xdr:rowOff>
    </xdr:from>
    <xdr:ext cx="4726940" cy="2439094"/>
    <xdr:pic>
      <xdr:nvPicPr>
        <xdr:cNvPr id="62" name="Picture 61">
          <a:extLst>
            <a:ext uri="{FF2B5EF4-FFF2-40B4-BE49-F238E27FC236}">
              <a16:creationId xmlns:a16="http://schemas.microsoft.com/office/drawing/2014/main" id="{EA8B4E0A-4BD6-CC4D-9899-1A6E39E361FD}"/>
            </a:ext>
          </a:extLst>
        </xdr:cNvPr>
        <xdr:cNvPicPr>
          <a:picLocks noChangeAspect="1"/>
        </xdr:cNvPicPr>
      </xdr:nvPicPr>
      <xdr:blipFill>
        <a:blip xmlns:r="http://schemas.openxmlformats.org/officeDocument/2006/relationships" r:embed="rId13"/>
        <a:stretch>
          <a:fillRect/>
        </a:stretch>
      </xdr:blipFill>
      <xdr:spPr>
        <a:xfrm>
          <a:off x="8155940" y="31696660"/>
          <a:ext cx="4726940" cy="2439094"/>
        </a:xfrm>
        <a:prstGeom prst="rect">
          <a:avLst/>
        </a:prstGeom>
      </xdr:spPr>
    </xdr:pic>
    <xdr:clientData/>
  </xdr:oneCellAnchor>
  <xdr:oneCellAnchor>
    <xdr:from>
      <xdr:col>12</xdr:col>
      <xdr:colOff>1</xdr:colOff>
      <xdr:row>80</xdr:row>
      <xdr:rowOff>777457</xdr:rowOff>
    </xdr:from>
    <xdr:ext cx="1212849" cy="232192"/>
    <xdr:pic>
      <xdr:nvPicPr>
        <xdr:cNvPr id="63" name="Picture 62">
          <a:extLst>
            <a:ext uri="{FF2B5EF4-FFF2-40B4-BE49-F238E27FC236}">
              <a16:creationId xmlns:a16="http://schemas.microsoft.com/office/drawing/2014/main" id="{92A97643-B0E6-CB45-ABD8-5C98430E302B}"/>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0058401" y="14671257"/>
          <a:ext cx="1212849" cy="232192"/>
        </a:xfrm>
        <a:prstGeom prst="rect">
          <a:avLst/>
        </a:prstGeom>
        <a:noFill/>
        <a:extLst>
          <a:ext uri="{909E8E84-426E-40dd-AFC4-6F175D3DCCD1}">
            <a14:hiddenFill xmlns:lc="http://schemas.openxmlformats.org/drawingml/2006/lockedCanvas" xmlns="" xmlns:a14="http://schemas.microsoft.com/office/drawing/2010/main" xmlns:mc="http://schemas.openxmlformats.org/markup-compatibility/2006" xmlns:p="http://schemas.openxmlformats.org/presentationml/2006/main" xmlns:r="http://schemas.openxmlformats.org/officeDocument/2006/relationships">
              <a:solidFill>
                <a:srgbClr val="FFFFFF"/>
              </a:solidFill>
            </a14:hiddenFill>
          </a:ext>
        </a:extLst>
      </xdr:spPr>
    </xdr:pic>
    <xdr:clientData/>
  </xdr:oneCellAnchor>
  <xdr:oneCellAnchor>
    <xdr:from>
      <xdr:col>12</xdr:col>
      <xdr:colOff>25401</xdr:colOff>
      <xdr:row>81</xdr:row>
      <xdr:rowOff>195262</xdr:rowOff>
    </xdr:from>
    <xdr:ext cx="1182688" cy="228600"/>
    <xdr:pic>
      <xdr:nvPicPr>
        <xdr:cNvPr id="64" name="Picture 63">
          <a:extLst>
            <a:ext uri="{FF2B5EF4-FFF2-40B4-BE49-F238E27FC236}">
              <a16:creationId xmlns:a16="http://schemas.microsoft.com/office/drawing/2014/main" id="{57A954A2-CCB0-1342-8E7E-E27826E3DE8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0083801" y="14863762"/>
          <a:ext cx="1182688" cy="228600"/>
        </a:xfrm>
        <a:prstGeom prst="rect">
          <a:avLst/>
        </a:prstGeom>
        <a:noFill/>
        <a:extLst>
          <a:ext uri="{909E8E84-426E-40dd-AFC4-6F175D3DCCD1}">
            <a14:hiddenFill xmlns:lc="http://schemas.openxmlformats.org/drawingml/2006/lockedCanvas" xmlns="" xmlns:a14="http://schemas.microsoft.com/office/drawing/2010/main" xmlns:mc="http://schemas.openxmlformats.org/markup-compatibility/2006" xmlns:p="http://schemas.openxmlformats.org/presentationml/2006/main" xmlns:r="http://schemas.openxmlformats.org/officeDocument/2006/relationships">
              <a:solidFill>
                <a:srgbClr val="FFFFFF"/>
              </a:solidFill>
            </a14:hiddenFill>
          </a:ext>
        </a:extLst>
      </xdr:spPr>
    </xdr:pic>
    <xdr:clientData/>
  </xdr:oneCellAnchor>
  <xdr:twoCellAnchor editAs="oneCell">
    <xdr:from>
      <xdr:col>7</xdr:col>
      <xdr:colOff>607060</xdr:colOff>
      <xdr:row>61</xdr:row>
      <xdr:rowOff>190500</xdr:rowOff>
    </xdr:from>
    <xdr:to>
      <xdr:col>8</xdr:col>
      <xdr:colOff>244541</xdr:colOff>
      <xdr:row>64</xdr:row>
      <xdr:rowOff>190500</xdr:rowOff>
    </xdr:to>
    <xdr:pic>
      <xdr:nvPicPr>
        <xdr:cNvPr id="77" name="Picture 76">
          <a:extLst>
            <a:ext uri="{FF2B5EF4-FFF2-40B4-BE49-F238E27FC236}">
              <a16:creationId xmlns:a16="http://schemas.microsoft.com/office/drawing/2014/main" id="{AE118EC1-B117-1F41-A553-D77C84FD51F7}"/>
            </a:ext>
          </a:extLst>
        </xdr:cNvPr>
        <xdr:cNvPicPr>
          <a:picLocks noChangeAspect="1"/>
        </xdr:cNvPicPr>
      </xdr:nvPicPr>
      <xdr:blipFill>
        <a:blip xmlns:r="http://schemas.openxmlformats.org/officeDocument/2006/relationships" r:embed="rId16"/>
        <a:stretch>
          <a:fillRect/>
        </a:stretch>
      </xdr:blipFill>
      <xdr:spPr>
        <a:xfrm>
          <a:off x="5531485" y="13535025"/>
          <a:ext cx="418531" cy="600075"/>
        </a:xfrm>
        <a:prstGeom prst="rect">
          <a:avLst/>
        </a:prstGeom>
      </xdr:spPr>
    </xdr:pic>
    <xdr:clientData/>
  </xdr:twoCellAnchor>
  <xdr:oneCellAnchor>
    <xdr:from>
      <xdr:col>11</xdr:col>
      <xdr:colOff>593725</xdr:colOff>
      <xdr:row>61</xdr:row>
      <xdr:rowOff>50800</xdr:rowOff>
    </xdr:from>
    <xdr:ext cx="518027" cy="264560"/>
    <xdr:sp macro="" textlink="">
      <xdr:nvSpPr>
        <xdr:cNvPr id="79" name="TextBox 78">
          <a:extLst>
            <a:ext uri="{FF2B5EF4-FFF2-40B4-BE49-F238E27FC236}">
              <a16:creationId xmlns:a16="http://schemas.microsoft.com/office/drawing/2014/main" id="{5C5BF76A-CDB2-014E-B528-489BE4186083}"/>
            </a:ext>
          </a:extLst>
        </xdr:cNvPr>
        <xdr:cNvSpPr txBox="1"/>
      </xdr:nvSpPr>
      <xdr:spPr>
        <a:xfrm>
          <a:off x="8575675" y="13395325"/>
          <a:ext cx="518027"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GB" sz="1100" i="1"/>
            <a:t>(Mac)</a:t>
          </a:r>
        </a:p>
      </xdr:txBody>
    </xdr:sp>
    <xdr:clientData/>
  </xdr:oneCellAnchor>
  <xdr:oneCellAnchor>
    <xdr:from>
      <xdr:col>19</xdr:col>
      <xdr:colOff>723900</xdr:colOff>
      <xdr:row>53</xdr:row>
      <xdr:rowOff>50800</xdr:rowOff>
    </xdr:from>
    <xdr:ext cx="806696" cy="264560"/>
    <xdr:sp macro="" textlink="">
      <xdr:nvSpPr>
        <xdr:cNvPr id="81" name="TextBox 80">
          <a:extLst>
            <a:ext uri="{FF2B5EF4-FFF2-40B4-BE49-F238E27FC236}">
              <a16:creationId xmlns:a16="http://schemas.microsoft.com/office/drawing/2014/main" id="{4D959DCE-795E-B141-B3BB-28366ECE2955}"/>
            </a:ext>
          </a:extLst>
        </xdr:cNvPr>
        <xdr:cNvSpPr txBox="1"/>
      </xdr:nvSpPr>
      <xdr:spPr>
        <a:xfrm>
          <a:off x="16751300" y="12268200"/>
          <a:ext cx="806696"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GB" sz="1100"/>
            <a:t>(</a:t>
          </a:r>
          <a:r>
            <a:rPr lang="en-GB" sz="1100" i="1"/>
            <a:t>Windows</a:t>
          </a:r>
          <a:r>
            <a:rPr lang="en-GB" sz="1100"/>
            <a:t>)</a:t>
          </a:r>
        </a:p>
      </xdr:txBody>
    </xdr:sp>
    <xdr:clientData/>
  </xdr:oneCellAnchor>
  <xdr:twoCellAnchor>
    <xdr:from>
      <xdr:col>9</xdr:col>
      <xdr:colOff>812800</xdr:colOff>
      <xdr:row>65</xdr:row>
      <xdr:rowOff>88900</xdr:rowOff>
    </xdr:from>
    <xdr:to>
      <xdr:col>14</xdr:col>
      <xdr:colOff>723900</xdr:colOff>
      <xdr:row>72</xdr:row>
      <xdr:rowOff>101600</xdr:rowOff>
    </xdr:to>
    <xdr:cxnSp macro="">
      <xdr:nvCxnSpPr>
        <xdr:cNvPr id="89" name="Straight Arrow Connector 88">
          <a:extLst>
            <a:ext uri="{FF2B5EF4-FFF2-40B4-BE49-F238E27FC236}">
              <a16:creationId xmlns:a16="http://schemas.microsoft.com/office/drawing/2014/main" id="{183CAEEE-11C5-594D-A66B-621C51803A01}"/>
            </a:ext>
          </a:extLst>
        </xdr:cNvPr>
        <xdr:cNvCxnSpPr/>
      </xdr:nvCxnSpPr>
      <xdr:spPr>
        <a:xfrm flipH="1">
          <a:off x="8255000" y="14338300"/>
          <a:ext cx="4305300" cy="825500"/>
        </a:xfrm>
        <a:prstGeom prst="straightConnector1">
          <a:avLst/>
        </a:prstGeom>
        <a:ln>
          <a:solidFill>
            <a:srgbClr val="00B050"/>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266700</xdr:colOff>
      <xdr:row>64</xdr:row>
      <xdr:rowOff>197800</xdr:rowOff>
    </xdr:from>
    <xdr:to>
      <xdr:col>23</xdr:col>
      <xdr:colOff>63500</xdr:colOff>
      <xdr:row>80</xdr:row>
      <xdr:rowOff>402700</xdr:rowOff>
    </xdr:to>
    <xdr:grpSp>
      <xdr:nvGrpSpPr>
        <xdr:cNvPr id="98" name="Group 97">
          <a:extLst>
            <a:ext uri="{FF2B5EF4-FFF2-40B4-BE49-F238E27FC236}">
              <a16:creationId xmlns:a16="http://schemas.microsoft.com/office/drawing/2014/main" id="{23A9DDF5-B4E8-3F46-9C43-25EC647C23A0}"/>
            </a:ext>
          </a:extLst>
        </xdr:cNvPr>
        <xdr:cNvGrpSpPr/>
      </xdr:nvGrpSpPr>
      <xdr:grpSpPr>
        <a:xfrm>
          <a:off x="7727043" y="14516143"/>
          <a:ext cx="11785600" cy="3673814"/>
          <a:chOff x="7708900" y="14833600"/>
          <a:chExt cx="11734800" cy="3467100"/>
        </a:xfrm>
      </xdr:grpSpPr>
      <xdr:cxnSp macro="">
        <xdr:nvCxnSpPr>
          <xdr:cNvPr id="28" name="Straight Arrow Connector 27">
            <a:extLst>
              <a:ext uri="{FF2B5EF4-FFF2-40B4-BE49-F238E27FC236}">
                <a16:creationId xmlns:a16="http://schemas.microsoft.com/office/drawing/2014/main" id="{0E1C55C2-AE21-F141-9329-B39C0DE395E5}"/>
              </a:ext>
            </a:extLst>
          </xdr:cNvPr>
          <xdr:cNvCxnSpPr/>
        </xdr:nvCxnSpPr>
        <xdr:spPr>
          <a:xfrm flipV="1">
            <a:off x="7708900" y="16549376"/>
            <a:ext cx="6680200" cy="508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pic>
        <xdr:nvPicPr>
          <xdr:cNvPr id="91" name="Picture 90">
            <a:extLst>
              <a:ext uri="{FF2B5EF4-FFF2-40B4-BE49-F238E27FC236}">
                <a16:creationId xmlns:a16="http://schemas.microsoft.com/office/drawing/2014/main" id="{4085B5A9-51C5-E048-A8EB-11DDD618602F}"/>
              </a:ext>
            </a:extLst>
          </xdr:cNvPr>
          <xdr:cNvPicPr>
            <a:picLocks noChangeAspect="1"/>
          </xdr:cNvPicPr>
        </xdr:nvPicPr>
        <xdr:blipFill>
          <a:blip xmlns:r="http://schemas.openxmlformats.org/officeDocument/2006/relationships" r:embed="rId17"/>
          <a:stretch>
            <a:fillRect/>
          </a:stretch>
        </xdr:blipFill>
        <xdr:spPr>
          <a:xfrm>
            <a:off x="14224000" y="14833600"/>
            <a:ext cx="5219700" cy="3467100"/>
          </a:xfrm>
          <a:prstGeom prst="rect">
            <a:avLst/>
          </a:prstGeom>
        </xdr:spPr>
      </xdr:pic>
      <xdr:cxnSp macro="">
        <xdr:nvCxnSpPr>
          <xdr:cNvPr id="92" name="Straight Arrow Connector 91">
            <a:extLst>
              <a:ext uri="{FF2B5EF4-FFF2-40B4-BE49-F238E27FC236}">
                <a16:creationId xmlns:a16="http://schemas.microsoft.com/office/drawing/2014/main" id="{2FCF89C4-193C-8F43-B549-20292B93E521}"/>
              </a:ext>
            </a:extLst>
          </xdr:cNvPr>
          <xdr:cNvCxnSpPr>
            <a:stCxn id="91" idx="1"/>
          </xdr:cNvCxnSpPr>
        </xdr:nvCxnSpPr>
        <xdr:spPr>
          <a:xfrm flipV="1">
            <a:off x="14224000" y="15671802"/>
            <a:ext cx="2698750" cy="895348"/>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11</xdr:col>
      <xdr:colOff>215900</xdr:colOff>
      <xdr:row>104</xdr:row>
      <xdr:rowOff>83620</xdr:rowOff>
    </xdr:from>
    <xdr:to>
      <xdr:col>16</xdr:col>
      <xdr:colOff>393700</xdr:colOff>
      <xdr:row>117</xdr:row>
      <xdr:rowOff>63500</xdr:rowOff>
    </xdr:to>
    <xdr:pic>
      <xdr:nvPicPr>
        <xdr:cNvPr id="101" name="Picture 100">
          <a:extLst>
            <a:ext uri="{FF2B5EF4-FFF2-40B4-BE49-F238E27FC236}">
              <a16:creationId xmlns:a16="http://schemas.microsoft.com/office/drawing/2014/main" id="{AEF9B89F-FC31-4441-82A1-33418F7083D7}"/>
            </a:ext>
          </a:extLst>
        </xdr:cNvPr>
        <xdr:cNvPicPr>
          <a:picLocks noChangeAspect="1"/>
        </xdr:cNvPicPr>
      </xdr:nvPicPr>
      <xdr:blipFill>
        <a:blip xmlns:r="http://schemas.openxmlformats.org/officeDocument/2006/relationships" r:embed="rId18"/>
        <a:stretch>
          <a:fillRect/>
        </a:stretch>
      </xdr:blipFill>
      <xdr:spPr>
        <a:xfrm>
          <a:off x="9334500" y="23083320"/>
          <a:ext cx="4572000" cy="2989780"/>
        </a:xfrm>
        <a:prstGeom prst="rect">
          <a:avLst/>
        </a:prstGeom>
      </xdr:spPr>
    </xdr:pic>
    <xdr:clientData/>
  </xdr:twoCellAnchor>
  <xdr:oneCellAnchor>
    <xdr:from>
      <xdr:col>13</xdr:col>
      <xdr:colOff>571500</xdr:colOff>
      <xdr:row>113</xdr:row>
      <xdr:rowOff>25400</xdr:rowOff>
    </xdr:from>
    <xdr:ext cx="2184400" cy="589280"/>
    <xdr:sp macro="" textlink="">
      <xdr:nvSpPr>
        <xdr:cNvPr id="102" name="TextBox 101">
          <a:extLst>
            <a:ext uri="{FF2B5EF4-FFF2-40B4-BE49-F238E27FC236}">
              <a16:creationId xmlns:a16="http://schemas.microsoft.com/office/drawing/2014/main" id="{833E6021-CF93-0544-99B7-264310171297}"/>
            </a:ext>
          </a:extLst>
        </xdr:cNvPr>
        <xdr:cNvSpPr txBox="1"/>
      </xdr:nvSpPr>
      <xdr:spPr>
        <a:xfrm>
          <a:off x="11569700" y="25222200"/>
          <a:ext cx="2184400" cy="589280"/>
        </a:xfrm>
        <a:prstGeom prst="rect">
          <a:avLst/>
        </a:prstGeom>
        <a:solidFill>
          <a:schemeClr val="accent3">
            <a:lumMod val="40000"/>
            <a:lumOff val="6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1000"/>
            <a:t>NOTE!! You need to activate (run) each</a:t>
          </a:r>
          <a:r>
            <a:rPr lang="en-US" sz="1000" baseline="0"/>
            <a:t> tool while viewing the datafile (SustainabilityData), not this sheet!!</a:t>
          </a:r>
        </a:p>
      </xdr:txBody>
    </xdr:sp>
    <xdr:clientData/>
  </xdr:oneCellAnchor>
  <xdr:twoCellAnchor>
    <xdr:from>
      <xdr:col>9</xdr:col>
      <xdr:colOff>184117</xdr:colOff>
      <xdr:row>117</xdr:row>
      <xdr:rowOff>36195</xdr:rowOff>
    </xdr:from>
    <xdr:to>
      <xdr:col>13</xdr:col>
      <xdr:colOff>790574</xdr:colOff>
      <xdr:row>128</xdr:row>
      <xdr:rowOff>114300</xdr:rowOff>
    </xdr:to>
    <xdr:grpSp>
      <xdr:nvGrpSpPr>
        <xdr:cNvPr id="105" name="Group 104">
          <a:extLst>
            <a:ext uri="{FF2B5EF4-FFF2-40B4-BE49-F238E27FC236}">
              <a16:creationId xmlns:a16="http://schemas.microsoft.com/office/drawing/2014/main" id="{B2DEC0F6-4C85-C743-8411-366536B15A2B}"/>
            </a:ext>
          </a:extLst>
        </xdr:cNvPr>
        <xdr:cNvGrpSpPr/>
      </xdr:nvGrpSpPr>
      <xdr:grpSpPr>
        <a:xfrm>
          <a:off x="7644460" y="26183681"/>
          <a:ext cx="4176971" cy="2327819"/>
          <a:chOff x="7016717" y="26045795"/>
          <a:chExt cx="4162457" cy="2326005"/>
        </a:xfrm>
      </xdr:grpSpPr>
      <xdr:pic>
        <xdr:nvPicPr>
          <xdr:cNvPr id="61" name="Picture 60">
            <a:extLst>
              <a:ext uri="{FF2B5EF4-FFF2-40B4-BE49-F238E27FC236}">
                <a16:creationId xmlns:a16="http://schemas.microsoft.com/office/drawing/2014/main" id="{D4780F08-B701-544F-A726-BAAD3EACC306}"/>
              </a:ext>
            </a:extLst>
          </xdr:cNvPr>
          <xdr:cNvPicPr>
            <a:picLocks noChangeAspect="1"/>
          </xdr:cNvPicPr>
        </xdr:nvPicPr>
        <xdr:blipFill>
          <a:blip xmlns:r="http://schemas.openxmlformats.org/officeDocument/2006/relationships" r:embed="rId19"/>
          <a:stretch>
            <a:fillRect/>
          </a:stretch>
        </xdr:blipFill>
        <xdr:spPr>
          <a:xfrm>
            <a:off x="7016717" y="26045795"/>
            <a:ext cx="4162457" cy="2326005"/>
          </a:xfrm>
          <a:prstGeom prst="rect">
            <a:avLst/>
          </a:prstGeom>
        </xdr:spPr>
      </xdr:pic>
      <xdr:pic>
        <xdr:nvPicPr>
          <xdr:cNvPr id="104" name="Picture 103">
            <a:extLst>
              <a:ext uri="{FF2B5EF4-FFF2-40B4-BE49-F238E27FC236}">
                <a16:creationId xmlns:a16="http://schemas.microsoft.com/office/drawing/2014/main" id="{23326FE2-8773-8244-A158-3627AF76B72D}"/>
              </a:ext>
            </a:extLst>
          </xdr:cNvPr>
          <xdr:cNvPicPr>
            <a:picLocks noChangeAspect="1"/>
          </xdr:cNvPicPr>
        </xdr:nvPicPr>
        <xdr:blipFill>
          <a:blip xmlns:r="http://schemas.openxmlformats.org/officeDocument/2006/relationships" r:embed="rId20"/>
          <a:stretch>
            <a:fillRect/>
          </a:stretch>
        </xdr:blipFill>
        <xdr:spPr>
          <a:xfrm>
            <a:off x="8293100" y="26873200"/>
            <a:ext cx="2120900" cy="249518"/>
          </a:xfrm>
          <a:prstGeom prst="rect">
            <a:avLst/>
          </a:prstGeom>
        </xdr:spPr>
      </xdr:pic>
    </xdr:grpSp>
    <xdr:clientData/>
  </xdr:twoCellAnchor>
  <xdr:twoCellAnchor editAs="oneCell">
    <xdr:from>
      <xdr:col>14</xdr:col>
      <xdr:colOff>12700</xdr:colOff>
      <xdr:row>117</xdr:row>
      <xdr:rowOff>88900</xdr:rowOff>
    </xdr:from>
    <xdr:to>
      <xdr:col>18</xdr:col>
      <xdr:colOff>176823</xdr:colOff>
      <xdr:row>147</xdr:row>
      <xdr:rowOff>76199</xdr:rowOff>
    </xdr:to>
    <xdr:pic>
      <xdr:nvPicPr>
        <xdr:cNvPr id="106" name="Picture 105">
          <a:extLst>
            <a:ext uri="{FF2B5EF4-FFF2-40B4-BE49-F238E27FC236}">
              <a16:creationId xmlns:a16="http://schemas.microsoft.com/office/drawing/2014/main" id="{ABF60FF1-FB7A-984B-A516-99C8B14698D6}"/>
            </a:ext>
          </a:extLst>
        </xdr:cNvPr>
        <xdr:cNvPicPr>
          <a:picLocks noChangeAspect="1"/>
        </xdr:cNvPicPr>
      </xdr:nvPicPr>
      <xdr:blipFill>
        <a:blip xmlns:r="http://schemas.openxmlformats.org/officeDocument/2006/relationships" r:embed="rId21"/>
        <a:stretch>
          <a:fillRect/>
        </a:stretch>
      </xdr:blipFill>
      <xdr:spPr>
        <a:xfrm>
          <a:off x="11849100" y="26098500"/>
          <a:ext cx="3516923" cy="6096000"/>
        </a:xfrm>
        <a:prstGeom prst="rect">
          <a:avLst/>
        </a:prstGeom>
      </xdr:spPr>
    </xdr:pic>
    <xdr:clientData/>
  </xdr:twoCellAnchor>
  <xdr:twoCellAnchor>
    <xdr:from>
      <xdr:col>11</xdr:col>
      <xdr:colOff>457200</xdr:colOff>
      <xdr:row>136</xdr:row>
      <xdr:rowOff>63500</xdr:rowOff>
    </xdr:from>
    <xdr:to>
      <xdr:col>17</xdr:col>
      <xdr:colOff>635000</xdr:colOff>
      <xdr:row>139</xdr:row>
      <xdr:rowOff>152400</xdr:rowOff>
    </xdr:to>
    <xdr:cxnSp macro="">
      <xdr:nvCxnSpPr>
        <xdr:cNvPr id="107" name="Straight Arrow Connector 106">
          <a:extLst>
            <a:ext uri="{FF2B5EF4-FFF2-40B4-BE49-F238E27FC236}">
              <a16:creationId xmlns:a16="http://schemas.microsoft.com/office/drawing/2014/main" id="{702B5907-78DB-F440-9171-8ACC20AA98A2}"/>
            </a:ext>
          </a:extLst>
        </xdr:cNvPr>
        <xdr:cNvCxnSpPr/>
      </xdr:nvCxnSpPr>
      <xdr:spPr>
        <a:xfrm flipH="1" flipV="1">
          <a:off x="9575800" y="29946600"/>
          <a:ext cx="5410200" cy="698500"/>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6</xdr:col>
      <xdr:colOff>807356</xdr:colOff>
      <xdr:row>130</xdr:row>
      <xdr:rowOff>88900</xdr:rowOff>
    </xdr:from>
    <xdr:to>
      <xdr:col>10</xdr:col>
      <xdr:colOff>38099</xdr:colOff>
      <xdr:row>146</xdr:row>
      <xdr:rowOff>139702</xdr:rowOff>
    </xdr:to>
    <xdr:pic>
      <xdr:nvPicPr>
        <xdr:cNvPr id="110" name="Picture 109">
          <a:extLst>
            <a:ext uri="{FF2B5EF4-FFF2-40B4-BE49-F238E27FC236}">
              <a16:creationId xmlns:a16="http://schemas.microsoft.com/office/drawing/2014/main" id="{A724F0BC-1729-D746-B944-69140B2F386D}"/>
            </a:ext>
          </a:extLst>
        </xdr:cNvPr>
        <xdr:cNvPicPr>
          <a:picLocks noChangeAspect="1"/>
        </xdr:cNvPicPr>
      </xdr:nvPicPr>
      <xdr:blipFill>
        <a:blip xmlns:r="http://schemas.openxmlformats.org/officeDocument/2006/relationships" r:embed="rId22"/>
        <a:stretch>
          <a:fillRect/>
        </a:stretch>
      </xdr:blipFill>
      <xdr:spPr>
        <a:xfrm>
          <a:off x="5506356" y="28752800"/>
          <a:ext cx="2812143" cy="3302000"/>
        </a:xfrm>
        <a:prstGeom prst="rect">
          <a:avLst/>
        </a:prstGeom>
      </xdr:spPr>
    </xdr:pic>
    <xdr:clientData/>
  </xdr:twoCellAnchor>
  <xdr:twoCellAnchor>
    <xdr:from>
      <xdr:col>14</xdr:col>
      <xdr:colOff>152400</xdr:colOff>
      <xdr:row>129</xdr:row>
      <xdr:rowOff>114300</xdr:rowOff>
    </xdr:from>
    <xdr:to>
      <xdr:col>16</xdr:col>
      <xdr:colOff>12700</xdr:colOff>
      <xdr:row>136</xdr:row>
      <xdr:rowOff>165100</xdr:rowOff>
    </xdr:to>
    <xdr:cxnSp macro="">
      <xdr:nvCxnSpPr>
        <xdr:cNvPr id="120" name="Straight Arrow Connector 119">
          <a:extLst>
            <a:ext uri="{FF2B5EF4-FFF2-40B4-BE49-F238E27FC236}">
              <a16:creationId xmlns:a16="http://schemas.microsoft.com/office/drawing/2014/main" id="{EFA6CEFF-875A-6B41-BE90-2AC97CB0463B}"/>
            </a:ext>
          </a:extLst>
        </xdr:cNvPr>
        <xdr:cNvCxnSpPr/>
      </xdr:nvCxnSpPr>
      <xdr:spPr>
        <a:xfrm>
          <a:off x="11988800" y="28575000"/>
          <a:ext cx="1536700" cy="1473200"/>
        </a:xfrm>
        <a:prstGeom prst="straightConnector1">
          <a:avLst/>
        </a:prstGeom>
        <a:ln>
          <a:solidFill>
            <a:srgbClr val="FF0000"/>
          </a:solidFill>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14</xdr:col>
      <xdr:colOff>152400</xdr:colOff>
      <xdr:row>129</xdr:row>
      <xdr:rowOff>139700</xdr:rowOff>
    </xdr:from>
    <xdr:to>
      <xdr:col>15</xdr:col>
      <xdr:colOff>800100</xdr:colOff>
      <xdr:row>136</xdr:row>
      <xdr:rowOff>139700</xdr:rowOff>
    </xdr:to>
    <xdr:cxnSp macro="">
      <xdr:nvCxnSpPr>
        <xdr:cNvPr id="122" name="Straight Arrow Connector 121">
          <a:extLst>
            <a:ext uri="{FF2B5EF4-FFF2-40B4-BE49-F238E27FC236}">
              <a16:creationId xmlns:a16="http://schemas.microsoft.com/office/drawing/2014/main" id="{EB76BBE3-75C7-8141-BBCF-3297518D209F}"/>
            </a:ext>
          </a:extLst>
        </xdr:cNvPr>
        <xdr:cNvCxnSpPr/>
      </xdr:nvCxnSpPr>
      <xdr:spPr>
        <a:xfrm flipV="1">
          <a:off x="11988800" y="28600400"/>
          <a:ext cx="1485900" cy="1422400"/>
        </a:xfrm>
        <a:prstGeom prst="straightConnector1">
          <a:avLst/>
        </a:prstGeom>
        <a:ln>
          <a:solidFill>
            <a:srgbClr val="FF0000"/>
          </a:solidFill>
          <a:headEnd type="non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8</xdr:col>
      <xdr:colOff>863600</xdr:colOff>
      <xdr:row>128</xdr:row>
      <xdr:rowOff>190500</xdr:rowOff>
    </xdr:from>
    <xdr:to>
      <xdr:col>10</xdr:col>
      <xdr:colOff>63500</xdr:colOff>
      <xdr:row>135</xdr:row>
      <xdr:rowOff>177800</xdr:rowOff>
    </xdr:to>
    <xdr:pic>
      <xdr:nvPicPr>
        <xdr:cNvPr id="127" name="Picture 126">
          <a:extLst>
            <a:ext uri="{FF2B5EF4-FFF2-40B4-BE49-F238E27FC236}">
              <a16:creationId xmlns:a16="http://schemas.microsoft.com/office/drawing/2014/main" id="{E6706519-2AB9-5E4A-BA7C-52FD1B90913C}"/>
            </a:ext>
          </a:extLst>
        </xdr:cNvPr>
        <xdr:cNvPicPr>
          <a:picLocks noChangeAspect="1"/>
        </xdr:cNvPicPr>
      </xdr:nvPicPr>
      <xdr:blipFill>
        <a:blip xmlns:r="http://schemas.openxmlformats.org/officeDocument/2006/relationships" r:embed="rId23"/>
        <a:stretch>
          <a:fillRect/>
        </a:stretch>
      </xdr:blipFill>
      <xdr:spPr>
        <a:xfrm>
          <a:off x="7378700" y="28448000"/>
          <a:ext cx="965200" cy="1409700"/>
        </a:xfrm>
        <a:prstGeom prst="rect">
          <a:avLst/>
        </a:prstGeom>
      </xdr:spPr>
    </xdr:pic>
    <xdr:clientData/>
  </xdr:twoCellAnchor>
  <xdr:twoCellAnchor>
    <xdr:from>
      <xdr:col>8</xdr:col>
      <xdr:colOff>292100</xdr:colOff>
      <xdr:row>128</xdr:row>
      <xdr:rowOff>114300</xdr:rowOff>
    </xdr:from>
    <xdr:to>
      <xdr:col>9</xdr:col>
      <xdr:colOff>711200</xdr:colOff>
      <xdr:row>129</xdr:row>
      <xdr:rowOff>114300</xdr:rowOff>
    </xdr:to>
    <xdr:cxnSp macro="">
      <xdr:nvCxnSpPr>
        <xdr:cNvPr id="128" name="Straight Arrow Connector 127">
          <a:extLst>
            <a:ext uri="{FF2B5EF4-FFF2-40B4-BE49-F238E27FC236}">
              <a16:creationId xmlns:a16="http://schemas.microsoft.com/office/drawing/2014/main" id="{E7C61014-DEBF-1847-BD97-ACF1785476B4}"/>
            </a:ext>
          </a:extLst>
        </xdr:cNvPr>
        <xdr:cNvCxnSpPr/>
      </xdr:nvCxnSpPr>
      <xdr:spPr>
        <a:xfrm>
          <a:off x="6807200" y="28371800"/>
          <a:ext cx="1346200" cy="2032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495300</xdr:colOff>
      <xdr:row>129</xdr:row>
      <xdr:rowOff>190500</xdr:rowOff>
    </xdr:from>
    <xdr:to>
      <xdr:col>9</xdr:col>
      <xdr:colOff>774700</xdr:colOff>
      <xdr:row>145</xdr:row>
      <xdr:rowOff>127000</xdr:rowOff>
    </xdr:to>
    <xdr:cxnSp macro="">
      <xdr:nvCxnSpPr>
        <xdr:cNvPr id="130" name="Straight Arrow Connector 129">
          <a:extLst>
            <a:ext uri="{FF2B5EF4-FFF2-40B4-BE49-F238E27FC236}">
              <a16:creationId xmlns:a16="http://schemas.microsoft.com/office/drawing/2014/main" id="{3457C572-1B3B-E547-B9C1-2CF546792D93}"/>
            </a:ext>
          </a:extLst>
        </xdr:cNvPr>
        <xdr:cNvCxnSpPr/>
      </xdr:nvCxnSpPr>
      <xdr:spPr>
        <a:xfrm flipH="1">
          <a:off x="6121400" y="28651200"/>
          <a:ext cx="2095500" cy="31877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17</xdr:col>
      <xdr:colOff>609600</xdr:colOff>
      <xdr:row>139</xdr:row>
      <xdr:rowOff>38100</xdr:rowOff>
    </xdr:from>
    <xdr:to>
      <xdr:col>18</xdr:col>
      <xdr:colOff>86360</xdr:colOff>
      <xdr:row>140</xdr:row>
      <xdr:rowOff>109220</xdr:rowOff>
    </xdr:to>
    <xdr:sp macro="" textlink="">
      <xdr:nvSpPr>
        <xdr:cNvPr id="132" name="Oval 131">
          <a:extLst>
            <a:ext uri="{FF2B5EF4-FFF2-40B4-BE49-F238E27FC236}">
              <a16:creationId xmlns:a16="http://schemas.microsoft.com/office/drawing/2014/main" id="{11BDF5C4-8A32-D843-89A6-630C92C38D6A}"/>
            </a:ext>
          </a:extLst>
        </xdr:cNvPr>
        <xdr:cNvSpPr/>
      </xdr:nvSpPr>
      <xdr:spPr>
        <a:xfrm>
          <a:off x="14960600" y="30530800"/>
          <a:ext cx="314960" cy="274320"/>
        </a:xfrm>
        <a:prstGeom prst="ellipse">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5</xdr:col>
      <xdr:colOff>644525</xdr:colOff>
      <xdr:row>100</xdr:row>
      <xdr:rowOff>104775</xdr:rowOff>
    </xdr:from>
    <xdr:to>
      <xdr:col>14</xdr:col>
      <xdr:colOff>83820</xdr:colOff>
      <xdr:row>106</xdr:row>
      <xdr:rowOff>320040</xdr:rowOff>
    </xdr:to>
    <xdr:cxnSp macro="">
      <xdr:nvCxnSpPr>
        <xdr:cNvPr id="48" name="Straight Arrow Connector 47">
          <a:extLst>
            <a:ext uri="{FF2B5EF4-FFF2-40B4-BE49-F238E27FC236}">
              <a16:creationId xmlns:a16="http://schemas.microsoft.com/office/drawing/2014/main" id="{5F3C675E-07F6-5A4B-B6E5-3C753178D038}"/>
            </a:ext>
          </a:extLst>
        </xdr:cNvPr>
        <xdr:cNvCxnSpPr/>
      </xdr:nvCxnSpPr>
      <xdr:spPr>
        <a:xfrm>
          <a:off x="4454525" y="22291675"/>
          <a:ext cx="7465695" cy="1447165"/>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510540</xdr:colOff>
      <xdr:row>102</xdr:row>
      <xdr:rowOff>0</xdr:rowOff>
    </xdr:from>
    <xdr:to>
      <xdr:col>14</xdr:col>
      <xdr:colOff>25400</xdr:colOff>
      <xdr:row>108</xdr:row>
      <xdr:rowOff>76200</xdr:rowOff>
    </xdr:to>
    <xdr:cxnSp macro="">
      <xdr:nvCxnSpPr>
        <xdr:cNvPr id="52" name="Straight Arrow Connector 51">
          <a:extLst>
            <a:ext uri="{FF2B5EF4-FFF2-40B4-BE49-F238E27FC236}">
              <a16:creationId xmlns:a16="http://schemas.microsoft.com/office/drawing/2014/main" id="{EE83F432-7CA5-E14F-AA1A-F86D72332E8C}"/>
            </a:ext>
          </a:extLst>
        </xdr:cNvPr>
        <xdr:cNvCxnSpPr/>
      </xdr:nvCxnSpPr>
      <xdr:spPr>
        <a:xfrm>
          <a:off x="3380740" y="22593300"/>
          <a:ext cx="8481060" cy="16637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9</xdr:col>
      <xdr:colOff>335205</xdr:colOff>
      <xdr:row>52</xdr:row>
      <xdr:rowOff>12700</xdr:rowOff>
    </xdr:from>
    <xdr:to>
      <xdr:col>11</xdr:col>
      <xdr:colOff>482600</xdr:colOff>
      <xdr:row>57</xdr:row>
      <xdr:rowOff>190500</xdr:rowOff>
    </xdr:to>
    <xdr:pic>
      <xdr:nvPicPr>
        <xdr:cNvPr id="12" name="Picture 11">
          <a:extLst>
            <a:ext uri="{FF2B5EF4-FFF2-40B4-BE49-F238E27FC236}">
              <a16:creationId xmlns:a16="http://schemas.microsoft.com/office/drawing/2014/main" id="{3D06BC35-7407-DB68-C688-742E07290263}"/>
            </a:ext>
          </a:extLst>
        </xdr:cNvPr>
        <xdr:cNvPicPr>
          <a:picLocks noChangeAspect="1"/>
        </xdr:cNvPicPr>
      </xdr:nvPicPr>
      <xdr:blipFill rotWithShape="1">
        <a:blip xmlns:r="http://schemas.openxmlformats.org/officeDocument/2006/relationships" r:embed="rId24"/>
        <a:srcRect r="6241"/>
        <a:stretch/>
      </xdr:blipFill>
      <xdr:spPr>
        <a:xfrm>
          <a:off x="7777405" y="11620500"/>
          <a:ext cx="1823795" cy="1193800"/>
        </a:xfrm>
        <a:prstGeom prst="rect">
          <a:avLst/>
        </a:prstGeom>
      </xdr:spPr>
    </xdr:pic>
    <xdr:clientData/>
  </xdr:twoCellAnchor>
  <xdr:twoCellAnchor>
    <xdr:from>
      <xdr:col>6</xdr:col>
      <xdr:colOff>0</xdr:colOff>
      <xdr:row>80</xdr:row>
      <xdr:rowOff>279400</xdr:rowOff>
    </xdr:from>
    <xdr:to>
      <xdr:col>9</xdr:col>
      <xdr:colOff>25400</xdr:colOff>
      <xdr:row>96</xdr:row>
      <xdr:rowOff>123825</xdr:rowOff>
    </xdr:to>
    <xdr:cxnSp macro="">
      <xdr:nvCxnSpPr>
        <xdr:cNvPr id="41" name="Straight Arrow Connector 40">
          <a:extLst>
            <a:ext uri="{FF2B5EF4-FFF2-40B4-BE49-F238E27FC236}">
              <a16:creationId xmlns:a16="http://schemas.microsoft.com/office/drawing/2014/main" id="{6DD30B24-CA8A-6F4D-8C1A-2899CD5E3224}"/>
            </a:ext>
          </a:extLst>
        </xdr:cNvPr>
        <xdr:cNvCxnSpPr/>
      </xdr:nvCxnSpPr>
      <xdr:spPr>
        <a:xfrm flipV="1">
          <a:off x="4114800" y="17433925"/>
          <a:ext cx="2425700" cy="3368675"/>
        </a:xfrm>
        <a:prstGeom prst="straightConnector1">
          <a:avLst/>
        </a:prstGeom>
        <a:ln>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622300</xdr:colOff>
      <xdr:row>121</xdr:row>
      <xdr:rowOff>38100</xdr:rowOff>
    </xdr:from>
    <xdr:to>
      <xdr:col>13</xdr:col>
      <xdr:colOff>558800</xdr:colOff>
      <xdr:row>122</xdr:row>
      <xdr:rowOff>74709</xdr:rowOff>
    </xdr:to>
    <xdr:sp macro="" textlink="">
      <xdr:nvSpPr>
        <xdr:cNvPr id="11" name="TextBox 6">
          <a:extLst>
            <a:ext uri="{FF2B5EF4-FFF2-40B4-BE49-F238E27FC236}">
              <a16:creationId xmlns:a16="http://schemas.microsoft.com/office/drawing/2014/main" id="{8B257E39-638C-3F4D-73F1-720FE69598A9}"/>
            </a:ext>
          </a:extLst>
        </xdr:cNvPr>
        <xdr:cNvSpPr txBox="1"/>
      </xdr:nvSpPr>
      <xdr:spPr>
        <a:xfrm>
          <a:off x="8902700" y="26466800"/>
          <a:ext cx="2654300" cy="239809"/>
        </a:xfrm>
        <a:prstGeom prst="rect">
          <a:avLst/>
        </a:prstGeom>
        <a:solidFill>
          <a:schemeClr val="bg1"/>
        </a:solidFill>
      </xdr:spPr>
      <xdr:txBody>
        <a:bodyPr wrap="square" rtlCol="0">
          <a:spAutoFit/>
        </a:bodyPr>
        <a:lstStyle>
          <a:defPPr>
            <a:defRPr lang="en-US"/>
          </a:defPPr>
          <a:lvl1pPr algn="l" rtl="0" fontAlgn="base">
            <a:spcBef>
              <a:spcPct val="0"/>
            </a:spcBef>
            <a:spcAft>
              <a:spcPct val="0"/>
            </a:spcAft>
            <a:defRPr kern="1200">
              <a:solidFill>
                <a:schemeClr val="tx1"/>
              </a:solidFill>
              <a:latin typeface="Arial" charset="0"/>
              <a:ea typeface="ＭＳ Ｐゴシック" charset="0"/>
              <a:cs typeface="ＭＳ Ｐゴシック" charset="0"/>
            </a:defRPr>
          </a:lvl1pPr>
          <a:lvl2pPr marL="457200" algn="l" rtl="0" fontAlgn="base">
            <a:spcBef>
              <a:spcPct val="0"/>
            </a:spcBef>
            <a:spcAft>
              <a:spcPct val="0"/>
            </a:spcAft>
            <a:defRPr kern="1200">
              <a:solidFill>
                <a:schemeClr val="tx1"/>
              </a:solidFill>
              <a:latin typeface="Arial" charset="0"/>
              <a:ea typeface="ＭＳ Ｐゴシック" charset="0"/>
              <a:cs typeface="ＭＳ Ｐゴシック" charset="0"/>
            </a:defRPr>
          </a:lvl2pPr>
          <a:lvl3pPr marL="914400" algn="l" rtl="0" fontAlgn="base">
            <a:spcBef>
              <a:spcPct val="0"/>
            </a:spcBef>
            <a:spcAft>
              <a:spcPct val="0"/>
            </a:spcAft>
            <a:defRPr kern="1200">
              <a:solidFill>
                <a:schemeClr val="tx1"/>
              </a:solidFill>
              <a:latin typeface="Arial" charset="0"/>
              <a:ea typeface="ＭＳ Ｐゴシック" charset="0"/>
              <a:cs typeface="ＭＳ Ｐゴシック" charset="0"/>
            </a:defRPr>
          </a:lvl3pPr>
          <a:lvl4pPr marL="1371600" algn="l" rtl="0" fontAlgn="base">
            <a:spcBef>
              <a:spcPct val="0"/>
            </a:spcBef>
            <a:spcAft>
              <a:spcPct val="0"/>
            </a:spcAft>
            <a:defRPr kern="1200">
              <a:solidFill>
                <a:schemeClr val="tx1"/>
              </a:solidFill>
              <a:latin typeface="Arial" charset="0"/>
              <a:ea typeface="ＭＳ Ｐゴシック" charset="0"/>
              <a:cs typeface="ＭＳ Ｐゴシック" charset="0"/>
            </a:defRPr>
          </a:lvl4pPr>
          <a:lvl5pPr marL="1828800" algn="l" rtl="0" fontAlgn="base">
            <a:spcBef>
              <a:spcPct val="0"/>
            </a:spcBef>
            <a:spcAft>
              <a:spcPct val="0"/>
            </a:spcAft>
            <a:defRPr kern="1200">
              <a:solidFill>
                <a:schemeClr val="tx1"/>
              </a:solidFill>
              <a:latin typeface="Arial" charset="0"/>
              <a:ea typeface="ＭＳ Ｐゴシック" charset="0"/>
              <a:cs typeface="ＭＳ Ｐゴシック" charset="0"/>
            </a:defRPr>
          </a:lvl5pPr>
          <a:lvl6pPr marL="2286000" algn="l" defTabSz="457200" rtl="0" eaLnBrk="1" latinLnBrk="0" hangingPunct="1">
            <a:defRPr kern="1200">
              <a:solidFill>
                <a:schemeClr val="tx1"/>
              </a:solidFill>
              <a:latin typeface="Arial" charset="0"/>
              <a:ea typeface="ＭＳ Ｐゴシック" charset="0"/>
              <a:cs typeface="ＭＳ Ｐゴシック" charset="0"/>
            </a:defRPr>
          </a:lvl6pPr>
          <a:lvl7pPr marL="2743200" algn="l" defTabSz="457200" rtl="0" eaLnBrk="1" latinLnBrk="0" hangingPunct="1">
            <a:defRPr kern="1200">
              <a:solidFill>
                <a:schemeClr val="tx1"/>
              </a:solidFill>
              <a:latin typeface="Arial" charset="0"/>
              <a:ea typeface="ＭＳ Ｐゴシック" charset="0"/>
              <a:cs typeface="ＭＳ Ｐゴシック" charset="0"/>
            </a:defRPr>
          </a:lvl7pPr>
          <a:lvl8pPr marL="3200400" algn="l" defTabSz="457200" rtl="0" eaLnBrk="1" latinLnBrk="0" hangingPunct="1">
            <a:defRPr kern="1200">
              <a:solidFill>
                <a:schemeClr val="tx1"/>
              </a:solidFill>
              <a:latin typeface="Arial" charset="0"/>
              <a:ea typeface="ＭＳ Ｐゴシック" charset="0"/>
              <a:cs typeface="ＭＳ Ｐゴシック" charset="0"/>
            </a:defRPr>
          </a:lvl8pPr>
          <a:lvl9pPr marL="3657600" algn="l" defTabSz="457200" rtl="0" eaLnBrk="1" latinLnBrk="0" hangingPunct="1">
            <a:defRPr kern="1200">
              <a:solidFill>
                <a:schemeClr val="tx1"/>
              </a:solidFill>
              <a:latin typeface="Arial" charset="0"/>
              <a:ea typeface="ＭＳ Ｐゴシック" charset="0"/>
              <a:cs typeface="ＭＳ Ｐゴシック" charset="0"/>
            </a:defRPr>
          </a:lvl9pPr>
        </a:lstStyle>
        <a:p>
          <a:r>
            <a:rPr lang="en-US" sz="1000"/>
            <a:t>SustainabilityData!$A$4:$CV$1046</a:t>
          </a:r>
        </a:p>
      </xdr:txBody>
    </xdr:sp>
    <xdr:clientData/>
  </xdr:twoCellAnchor>
  <xdr:oneCellAnchor>
    <xdr:from>
      <xdr:col>15</xdr:col>
      <xdr:colOff>533400</xdr:colOff>
      <xdr:row>67</xdr:row>
      <xdr:rowOff>12700</xdr:rowOff>
    </xdr:from>
    <xdr:ext cx="762000" cy="889000"/>
    <xdr:sp macro="" textlink="">
      <xdr:nvSpPr>
        <xdr:cNvPr id="47" name="TextBox 46">
          <a:extLst>
            <a:ext uri="{FF2B5EF4-FFF2-40B4-BE49-F238E27FC236}">
              <a16:creationId xmlns:a16="http://schemas.microsoft.com/office/drawing/2014/main" id="{967B8864-C479-2D4E-BECD-84EFA77C82E0}"/>
            </a:ext>
          </a:extLst>
        </xdr:cNvPr>
        <xdr:cNvSpPr txBox="1"/>
      </xdr:nvSpPr>
      <xdr:spPr>
        <a:xfrm>
          <a:off x="13208000" y="14465300"/>
          <a:ext cx="762000" cy="889000"/>
        </a:xfrm>
        <a:prstGeom prst="rect">
          <a:avLst/>
        </a:prstGeom>
        <a:solidFill>
          <a:schemeClr val="accent6">
            <a:lumMod val="20000"/>
            <a:lumOff val="8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AU" sz="900" i="1" baseline="0"/>
            <a:t>These are indicative only - your numbers may vary</a:t>
          </a:r>
          <a:endParaRPr lang="en-US" sz="900" i="0" baseline="0"/>
        </a:p>
      </xdr:txBody>
    </xdr:sp>
    <xdr:clientData/>
  </xdr:oneCellAnchor>
  <xdr:twoCellAnchor>
    <xdr:from>
      <xdr:col>9</xdr:col>
      <xdr:colOff>584200</xdr:colOff>
      <xdr:row>26</xdr:row>
      <xdr:rowOff>139700</xdr:rowOff>
    </xdr:from>
    <xdr:to>
      <xdr:col>10</xdr:col>
      <xdr:colOff>800100</xdr:colOff>
      <xdr:row>28</xdr:row>
      <xdr:rowOff>101600</xdr:rowOff>
    </xdr:to>
    <xdr:cxnSp macro="">
      <xdr:nvCxnSpPr>
        <xdr:cNvPr id="3" name="Straight Arrow Connector 2">
          <a:extLst>
            <a:ext uri="{FF2B5EF4-FFF2-40B4-BE49-F238E27FC236}">
              <a16:creationId xmlns:a16="http://schemas.microsoft.com/office/drawing/2014/main" id="{BDE8F5D4-43C8-454F-ADAF-4568A6B39C6A}"/>
            </a:ext>
          </a:extLst>
        </xdr:cNvPr>
        <xdr:cNvCxnSpPr/>
      </xdr:nvCxnSpPr>
      <xdr:spPr>
        <a:xfrm flipV="1">
          <a:off x="8026400" y="6083300"/>
          <a:ext cx="1054100" cy="3683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213360</xdr:colOff>
      <xdr:row>43</xdr:row>
      <xdr:rowOff>12700</xdr:rowOff>
    </xdr:from>
    <xdr:to>
      <xdr:col>9</xdr:col>
      <xdr:colOff>457200</xdr:colOff>
      <xdr:row>54</xdr:row>
      <xdr:rowOff>38100</xdr:rowOff>
    </xdr:to>
    <xdr:cxnSp macro="">
      <xdr:nvCxnSpPr>
        <xdr:cNvPr id="40" name="Straight Arrow Connector 39">
          <a:extLst>
            <a:ext uri="{FF2B5EF4-FFF2-40B4-BE49-F238E27FC236}">
              <a16:creationId xmlns:a16="http://schemas.microsoft.com/office/drawing/2014/main" id="{A8923F0B-A005-724D-B3B7-9C6B393FF66A}"/>
            </a:ext>
          </a:extLst>
        </xdr:cNvPr>
        <xdr:cNvCxnSpPr/>
      </xdr:nvCxnSpPr>
      <xdr:spPr>
        <a:xfrm>
          <a:off x="7655560" y="9690100"/>
          <a:ext cx="243840" cy="261620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190500</xdr:colOff>
      <xdr:row>109</xdr:row>
      <xdr:rowOff>127000</xdr:rowOff>
    </xdr:from>
    <xdr:to>
      <xdr:col>8</xdr:col>
      <xdr:colOff>787400</xdr:colOff>
      <xdr:row>116</xdr:row>
      <xdr:rowOff>144780</xdr:rowOff>
    </xdr:to>
    <xdr:sp macro="" textlink="">
      <xdr:nvSpPr>
        <xdr:cNvPr id="4" name="TextBox 3">
          <a:extLst>
            <a:ext uri="{FF2B5EF4-FFF2-40B4-BE49-F238E27FC236}">
              <a16:creationId xmlns:a16="http://schemas.microsoft.com/office/drawing/2014/main" id="{D18BEC61-85E0-A94E-A963-19B0F5FB6516}"/>
            </a:ext>
          </a:extLst>
        </xdr:cNvPr>
        <xdr:cNvSpPr txBox="1"/>
      </xdr:nvSpPr>
      <xdr:spPr>
        <a:xfrm>
          <a:off x="4000500" y="24612600"/>
          <a:ext cx="3302000" cy="144018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a:effectLst/>
            </a:rPr>
            <a:t>&lt;&lt;t-test</a:t>
          </a:r>
          <a:r>
            <a:rPr lang="en-US" sz="1000" baseline="0">
              <a:effectLst/>
            </a:rPr>
            <a:t> interpretation</a:t>
          </a:r>
          <a:r>
            <a:rPr lang="en-US" sz="1000">
              <a:effectLst/>
            </a:rPr>
            <a:t>&gt;&gt;</a:t>
          </a:r>
        </a:p>
      </xdr:txBody>
    </xdr:sp>
    <xdr:clientData/>
  </xdr:twoCellAnchor>
  <xdr:oneCellAnchor>
    <xdr:from>
      <xdr:col>23</xdr:col>
      <xdr:colOff>252800</xdr:colOff>
      <xdr:row>65</xdr:row>
      <xdr:rowOff>142080</xdr:rowOff>
    </xdr:from>
    <xdr:ext cx="3262560" cy="1554640"/>
    <xdr:sp macro="" textlink="">
      <xdr:nvSpPr>
        <xdr:cNvPr id="6" name="TextBox 5">
          <a:extLst>
            <a:ext uri="{FF2B5EF4-FFF2-40B4-BE49-F238E27FC236}">
              <a16:creationId xmlns:a16="http://schemas.microsoft.com/office/drawing/2014/main" id="{E86D8996-0DC8-A74E-BE16-AB97958732AC}"/>
            </a:ext>
          </a:extLst>
        </xdr:cNvPr>
        <xdr:cNvSpPr txBox="1"/>
      </xdr:nvSpPr>
      <xdr:spPr>
        <a:xfrm>
          <a:off x="19719360" y="14650560"/>
          <a:ext cx="3262560" cy="1554640"/>
        </a:xfrm>
        <a:prstGeom prst="rect">
          <a:avLst/>
        </a:prstGeom>
      </xdr:spPr>
      <xdr:style>
        <a:lnRef idx="2">
          <a:schemeClr val="accent2"/>
        </a:lnRef>
        <a:fillRef idx="1">
          <a:schemeClr val="lt1"/>
        </a:fillRef>
        <a:effectRef idx="0">
          <a:schemeClr val="accent2"/>
        </a:effectRef>
        <a:fontRef idx="minor">
          <a:schemeClr val="dk1"/>
        </a:fontRef>
      </xdr:style>
      <xdr:txBody>
        <a:bodyPr vertOverflow="clip" horzOverflow="clip" wrap="none" rtlCol="0" anchor="t">
          <a:noAutofit/>
        </a:bodyPr>
        <a:lstStyle/>
        <a:p>
          <a:r>
            <a:rPr lang="en-US" sz="1100"/>
            <a:t>The calculations should be:</a:t>
          </a:r>
        </a:p>
        <a:p>
          <a:r>
            <a:rPr lang="en-US" sz="1100"/>
            <a:t>CX5:  =IF($AY5=1,$CT5,"")</a:t>
          </a:r>
        </a:p>
        <a:p>
          <a:pPr marL="0" marR="0" lvl="0" indent="0" defTabSz="914400" eaLnBrk="1" fontAlgn="auto" latinLnBrk="0" hangingPunct="1">
            <a:lnSpc>
              <a:spcPct val="100000"/>
            </a:lnSpc>
            <a:spcBef>
              <a:spcPts val="0"/>
            </a:spcBef>
            <a:spcAft>
              <a:spcPts val="0"/>
            </a:spcAft>
            <a:buClrTx/>
            <a:buSzTx/>
            <a:buFontTx/>
            <a:buNone/>
            <a:tabLst/>
            <a:defRPr/>
          </a:pPr>
          <a:r>
            <a:rPr lang="en-US" sz="1100"/>
            <a:t>CY5:  =IF($AY5=2,$CT5,"")</a:t>
          </a:r>
        </a:p>
        <a:p>
          <a:pPr marL="0" marR="0" lvl="0" indent="0" defTabSz="914400" eaLnBrk="1" fontAlgn="auto" latinLnBrk="0" hangingPunct="1">
            <a:lnSpc>
              <a:spcPct val="100000"/>
            </a:lnSpc>
            <a:spcBef>
              <a:spcPts val="0"/>
            </a:spcBef>
            <a:spcAft>
              <a:spcPts val="0"/>
            </a:spcAft>
            <a:buClrTx/>
            <a:buSzTx/>
            <a:buFontTx/>
            <a:buNone/>
            <a:tabLst/>
            <a:defRPr/>
          </a:pPr>
          <a:r>
            <a:rPr lang="en-US" sz="1100"/>
            <a:t>CZ5:  =IF($AY5=3,$CT5,"")</a:t>
          </a:r>
        </a:p>
        <a:p>
          <a:pPr marL="0" marR="0" lvl="0" indent="0" defTabSz="914400" eaLnBrk="1" fontAlgn="auto" latinLnBrk="0" hangingPunct="1">
            <a:lnSpc>
              <a:spcPct val="100000"/>
            </a:lnSpc>
            <a:spcBef>
              <a:spcPts val="0"/>
            </a:spcBef>
            <a:spcAft>
              <a:spcPts val="0"/>
            </a:spcAft>
            <a:buClrTx/>
            <a:buSzTx/>
            <a:buFontTx/>
            <a:buNone/>
            <a:tabLst/>
            <a:defRPr/>
          </a:pPr>
          <a:r>
            <a:rPr lang="en-US" sz="1100"/>
            <a:t>DA5:</a:t>
          </a:r>
          <a:r>
            <a:rPr lang="en-US" sz="1100" baseline="0"/>
            <a:t> </a:t>
          </a:r>
          <a:r>
            <a:rPr lang="en-US" sz="1100"/>
            <a:t>=IF($AY5=4,$CT5,"")</a:t>
          </a:r>
        </a:p>
        <a:p>
          <a:pPr marL="0" marR="0" lvl="0" indent="0" defTabSz="914400" eaLnBrk="1" fontAlgn="auto" latinLnBrk="0" hangingPunct="1">
            <a:lnSpc>
              <a:spcPct val="100000"/>
            </a:lnSpc>
            <a:spcBef>
              <a:spcPts val="0"/>
            </a:spcBef>
            <a:spcAft>
              <a:spcPts val="0"/>
            </a:spcAft>
            <a:buClrTx/>
            <a:buSzTx/>
            <a:buFontTx/>
            <a:buNone/>
            <a:tabLst/>
            <a:defRPr/>
          </a:pPr>
          <a:r>
            <a:rPr lang="en-US" sz="1100"/>
            <a:t>DB5: =IF($AY5=5,$CT5,"")</a:t>
          </a:r>
        </a:p>
        <a:p>
          <a:pPr marL="0" marR="0" lvl="0" indent="0" defTabSz="914400" eaLnBrk="1" fontAlgn="auto" latinLnBrk="0" hangingPunct="1">
            <a:lnSpc>
              <a:spcPct val="100000"/>
            </a:lnSpc>
            <a:spcBef>
              <a:spcPts val="0"/>
            </a:spcBef>
            <a:spcAft>
              <a:spcPts val="0"/>
            </a:spcAft>
            <a:buClrTx/>
            <a:buSzTx/>
            <a:buFontTx/>
            <a:buNone/>
            <a:tabLst/>
            <a:defRPr/>
          </a:pPr>
          <a:r>
            <a:rPr lang="en-US" sz="1100"/>
            <a:t>The resulting columns</a:t>
          </a:r>
          <a:r>
            <a:rPr lang="en-US" sz="1100" baseline="0"/>
            <a:t> will be staggered if you sort </a:t>
          </a:r>
        </a:p>
        <a:p>
          <a:pPr marL="0" marR="0" lvl="0" indent="0" defTabSz="914400" eaLnBrk="1" fontAlgn="auto" latinLnBrk="0" hangingPunct="1">
            <a:lnSpc>
              <a:spcPct val="100000"/>
            </a:lnSpc>
            <a:spcBef>
              <a:spcPts val="0"/>
            </a:spcBef>
            <a:spcAft>
              <a:spcPts val="0"/>
            </a:spcAft>
            <a:buClrTx/>
            <a:buSzTx/>
            <a:buFontTx/>
            <a:buNone/>
            <a:tabLst/>
            <a:defRPr/>
          </a:pPr>
          <a:r>
            <a:rPr lang="en-US" sz="1100" baseline="0"/>
            <a:t>by HowOftenBuy, but you do not need to</a:t>
          </a:r>
        </a:p>
      </xdr:txBody>
    </xdr:sp>
    <xdr:clientData/>
  </xdr:oneCellAnchor>
  <xdr:twoCellAnchor editAs="oneCell">
    <xdr:from>
      <xdr:col>23</xdr:col>
      <xdr:colOff>274203</xdr:colOff>
      <xdr:row>75</xdr:row>
      <xdr:rowOff>28864</xdr:rowOff>
    </xdr:from>
    <xdr:to>
      <xdr:col>28</xdr:col>
      <xdr:colOff>381106</xdr:colOff>
      <xdr:row>78</xdr:row>
      <xdr:rowOff>14433</xdr:rowOff>
    </xdr:to>
    <xdr:pic>
      <xdr:nvPicPr>
        <xdr:cNvPr id="71" name="Picture 70">
          <a:extLst>
            <a:ext uri="{FF2B5EF4-FFF2-40B4-BE49-F238E27FC236}">
              <a16:creationId xmlns:a16="http://schemas.microsoft.com/office/drawing/2014/main" id="{888713D8-6D81-AD64-6FC1-32A79168C2DE}"/>
            </a:ext>
          </a:extLst>
        </xdr:cNvPr>
        <xdr:cNvPicPr>
          <a:picLocks noChangeAspect="1"/>
        </xdr:cNvPicPr>
      </xdr:nvPicPr>
      <xdr:blipFill>
        <a:blip xmlns:r="http://schemas.openxmlformats.org/officeDocument/2006/relationships" r:embed="rId25"/>
        <a:stretch>
          <a:fillRect/>
        </a:stretch>
      </xdr:blipFill>
      <xdr:spPr>
        <a:xfrm>
          <a:off x="19627271" y="16293523"/>
          <a:ext cx="4292130" cy="793750"/>
        </a:xfrm>
        <a:prstGeom prst="rect">
          <a:avLst/>
        </a:prstGeom>
      </xdr:spPr>
    </xdr:pic>
    <xdr:clientData/>
  </xdr:twoCellAnchor>
  <xdr:twoCellAnchor editAs="oneCell">
    <xdr:from>
      <xdr:col>23</xdr:col>
      <xdr:colOff>336371</xdr:colOff>
      <xdr:row>79</xdr:row>
      <xdr:rowOff>28865</xdr:rowOff>
    </xdr:from>
    <xdr:to>
      <xdr:col>28</xdr:col>
      <xdr:colOff>308930</xdr:colOff>
      <xdr:row>81</xdr:row>
      <xdr:rowOff>14432</xdr:rowOff>
    </xdr:to>
    <xdr:pic>
      <xdr:nvPicPr>
        <xdr:cNvPr id="69" name="Picture 68">
          <a:extLst>
            <a:ext uri="{FF2B5EF4-FFF2-40B4-BE49-F238E27FC236}">
              <a16:creationId xmlns:a16="http://schemas.microsoft.com/office/drawing/2014/main" id="{4B152855-1EA7-5F43-D064-4239CE5D440D}"/>
            </a:ext>
          </a:extLst>
        </xdr:cNvPr>
        <xdr:cNvPicPr>
          <a:picLocks noChangeAspect="1"/>
        </xdr:cNvPicPr>
      </xdr:nvPicPr>
      <xdr:blipFill>
        <a:blip xmlns:r="http://schemas.openxmlformats.org/officeDocument/2006/relationships" r:embed="rId26"/>
        <a:stretch>
          <a:fillRect/>
        </a:stretch>
      </xdr:blipFill>
      <xdr:spPr>
        <a:xfrm>
          <a:off x="19689439" y="17303751"/>
          <a:ext cx="4157786" cy="779317"/>
        </a:xfrm>
        <a:prstGeom prst="rect">
          <a:avLst/>
        </a:prstGeom>
      </xdr:spPr>
    </xdr:pic>
    <xdr:clientData/>
  </xdr:twoCellAnchor>
  <xdr:twoCellAnchor editAs="oneCell">
    <xdr:from>
      <xdr:col>25</xdr:col>
      <xdr:colOff>669611</xdr:colOff>
      <xdr:row>78</xdr:row>
      <xdr:rowOff>113368</xdr:rowOff>
    </xdr:from>
    <xdr:to>
      <xdr:col>27</xdr:col>
      <xdr:colOff>434556</xdr:colOff>
      <xdr:row>80</xdr:row>
      <xdr:rowOff>35642</xdr:rowOff>
    </xdr:to>
    <xdr:pic>
      <xdr:nvPicPr>
        <xdr:cNvPr id="13" name="Picture 12">
          <a:extLst>
            <a:ext uri="{FF2B5EF4-FFF2-40B4-BE49-F238E27FC236}">
              <a16:creationId xmlns:a16="http://schemas.microsoft.com/office/drawing/2014/main" id="{C5467038-C88B-B447-963C-D8553EC9BDA0}"/>
            </a:ext>
          </a:extLst>
        </xdr:cNvPr>
        <xdr:cNvPicPr>
          <a:picLocks noChangeAspect="1"/>
        </xdr:cNvPicPr>
      </xdr:nvPicPr>
      <xdr:blipFill>
        <a:blip xmlns:r="http://schemas.openxmlformats.org/officeDocument/2006/relationships" r:embed="rId27"/>
        <a:stretch>
          <a:fillRect/>
        </a:stretch>
      </xdr:blipFill>
      <xdr:spPr>
        <a:xfrm>
          <a:off x="21810732" y="17586816"/>
          <a:ext cx="1450979" cy="349257"/>
        </a:xfrm>
        <a:prstGeom prst="rect">
          <a:avLst/>
        </a:prstGeom>
      </xdr:spPr>
    </xdr:pic>
    <xdr:clientData/>
  </xdr:twoCellAnchor>
  <xdr:twoCellAnchor>
    <xdr:from>
      <xdr:col>11</xdr:col>
      <xdr:colOff>711638</xdr:colOff>
      <xdr:row>68</xdr:row>
      <xdr:rowOff>153276</xdr:rowOff>
    </xdr:from>
    <xdr:to>
      <xdr:col>25</xdr:col>
      <xdr:colOff>394138</xdr:colOff>
      <xdr:row>77</xdr:row>
      <xdr:rowOff>54741</xdr:rowOff>
    </xdr:to>
    <xdr:cxnSp macro="">
      <xdr:nvCxnSpPr>
        <xdr:cNvPr id="22" name="Straight Arrow Connector 21">
          <a:extLst>
            <a:ext uri="{FF2B5EF4-FFF2-40B4-BE49-F238E27FC236}">
              <a16:creationId xmlns:a16="http://schemas.microsoft.com/office/drawing/2014/main" id="{A1263341-C0B0-E044-B126-A76D2C5E9AA0}"/>
            </a:ext>
          </a:extLst>
        </xdr:cNvPr>
        <xdr:cNvCxnSpPr/>
      </xdr:nvCxnSpPr>
      <xdr:spPr>
        <a:xfrm flipH="1" flipV="1">
          <a:off x="9853448" y="15349483"/>
          <a:ext cx="11681811" cy="1773620"/>
        </a:xfrm>
        <a:prstGeom prst="straightConnector1">
          <a:avLst/>
        </a:prstGeom>
        <a:ln>
          <a:solidFill>
            <a:schemeClr val="tx2">
              <a:lumMod val="60000"/>
              <a:lumOff val="40000"/>
            </a:schemeClr>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11</xdr:col>
      <xdr:colOff>711638</xdr:colOff>
      <xdr:row>71</xdr:row>
      <xdr:rowOff>164225</xdr:rowOff>
    </xdr:from>
    <xdr:to>
      <xdr:col>25</xdr:col>
      <xdr:colOff>669611</xdr:colOff>
      <xdr:row>79</xdr:row>
      <xdr:rowOff>79979</xdr:rowOff>
    </xdr:to>
    <xdr:cxnSp macro="">
      <xdr:nvCxnSpPr>
        <xdr:cNvPr id="42" name="Straight Arrow Connector 41">
          <a:extLst>
            <a:ext uri="{FF2B5EF4-FFF2-40B4-BE49-F238E27FC236}">
              <a16:creationId xmlns:a16="http://schemas.microsoft.com/office/drawing/2014/main" id="{AE3D8CDB-26E8-9E47-BF70-A1299EC760B4}"/>
            </a:ext>
          </a:extLst>
        </xdr:cNvPr>
        <xdr:cNvCxnSpPr>
          <a:stCxn id="13" idx="1"/>
        </xdr:cNvCxnSpPr>
      </xdr:nvCxnSpPr>
      <xdr:spPr>
        <a:xfrm flipH="1" flipV="1">
          <a:off x="9853448" y="15776466"/>
          <a:ext cx="11957284" cy="1984979"/>
        </a:xfrm>
        <a:prstGeom prst="straightConnector1">
          <a:avLst/>
        </a:prstGeom>
        <a:ln>
          <a:solidFill>
            <a:schemeClr val="tx2">
              <a:lumMod val="60000"/>
              <a:lumOff val="40000"/>
            </a:schemeClr>
          </a:solidFill>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3.xml><?xml version="1.0" encoding="utf-8"?>
<xdr:wsDr xmlns:xdr="http://schemas.openxmlformats.org/drawingml/2006/spreadsheetDrawing" xmlns:a="http://schemas.openxmlformats.org/drawingml/2006/main">
  <xdr:oneCellAnchor>
    <xdr:from>
      <xdr:col>92</xdr:col>
      <xdr:colOff>104587</xdr:colOff>
      <xdr:row>1046</xdr:row>
      <xdr:rowOff>29882</xdr:rowOff>
    </xdr:from>
    <xdr:ext cx="5537200" cy="463177"/>
    <xdr:sp macro="" textlink="">
      <xdr:nvSpPr>
        <xdr:cNvPr id="5" name="TextBox 4">
          <a:extLst>
            <a:ext uri="{FF2B5EF4-FFF2-40B4-BE49-F238E27FC236}">
              <a16:creationId xmlns:a16="http://schemas.microsoft.com/office/drawing/2014/main" id="{BD5AB9A9-48CF-6D4B-A128-98EE315F9A73}"/>
            </a:ext>
          </a:extLst>
        </xdr:cNvPr>
        <xdr:cNvSpPr txBox="1"/>
      </xdr:nvSpPr>
      <xdr:spPr>
        <a:xfrm>
          <a:off x="62887411" y="83132706"/>
          <a:ext cx="5537200" cy="46317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GB" sz="2400"/>
            <a:t>Rows 373-1046</a:t>
          </a:r>
          <a:r>
            <a:rPr lang="en-GB" sz="2400" baseline="0"/>
            <a:t> hidden (for simplicity)</a:t>
          </a:r>
          <a:endParaRPr lang="en-GB" sz="2400"/>
        </a:p>
      </xdr:txBody>
    </xdr:sp>
    <xdr:clientData/>
  </xdr:one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s://exceljet.net/excel-functions/excel-averageif-function" TargetMode="External"/><Relationship Id="rId5" Type="http://schemas.openxmlformats.org/officeDocument/2006/relationships/comments" Target="../comments2.xml"/><Relationship Id="rId4" Type="http://schemas.openxmlformats.org/officeDocument/2006/relationships/vmlDrawing" Target="../drawings/vmlDrawing2.vml"/></Relationships>
</file>

<file path=xl/worksheets/_rels/sheet3.xml.rels><?xml version="1.0" encoding="UTF-8" standalone="yes"?>
<Relationships xmlns="http://schemas.openxmlformats.org/package/2006/relationships"><Relationship Id="rId2" Type="http://schemas.openxmlformats.org/officeDocument/2006/relationships/comments" Target="../comments3.xml"/><Relationship Id="rId1" Type="http://schemas.openxmlformats.org/officeDocument/2006/relationships/vmlDrawing" Target="../drawings/vmlDrawing3.vml"/></Relationships>
</file>

<file path=xl/worksheets/_rels/sheet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V145"/>
  <sheetViews>
    <sheetView tabSelected="1" zoomScale="158" zoomScaleNormal="100" workbookViewId="0"/>
  </sheetViews>
  <sheetFormatPr baseColWidth="10" defaultColWidth="11" defaultRowHeight="16" x14ac:dyDescent="0.2"/>
  <cols>
    <col min="1" max="1" width="3.83203125" style="3" customWidth="1"/>
    <col min="2" max="2" width="10.83203125" style="3" customWidth="1"/>
    <col min="3" max="3" width="11" style="3"/>
    <col min="4" max="4" width="12" style="3" customWidth="1"/>
    <col min="5" max="5" width="12.33203125" style="3" customWidth="1"/>
    <col min="6" max="6" width="11.6640625" style="3" customWidth="1"/>
    <col min="7" max="7" width="12.1640625" style="3" customWidth="1"/>
    <col min="8" max="8" width="11.6640625" style="3" customWidth="1"/>
    <col min="9" max="9" width="16" style="3" customWidth="1"/>
    <col min="10" max="12" width="11" style="3"/>
    <col min="13" max="13" width="13.6640625" style="3" customWidth="1"/>
    <col min="14" max="16384" width="11" style="3"/>
  </cols>
  <sheetData>
    <row r="1" spans="1:10" ht="26" x14ac:dyDescent="0.3">
      <c r="A1" s="89" t="s">
        <v>1472</v>
      </c>
      <c r="B1" s="13"/>
    </row>
    <row r="2" spans="1:10" ht="26" x14ac:dyDescent="0.3">
      <c r="A2" s="154" t="s">
        <v>3082</v>
      </c>
      <c r="B2" s="154"/>
      <c r="F2" s="157" t="s">
        <v>3081</v>
      </c>
      <c r="H2" s="175" t="s">
        <v>2531</v>
      </c>
      <c r="I2" s="264"/>
      <c r="J2" s="265"/>
    </row>
    <row r="3" spans="1:10" x14ac:dyDescent="0.2">
      <c r="H3" s="175" t="s">
        <v>2532</v>
      </c>
      <c r="I3" s="264"/>
      <c r="J3" s="265"/>
    </row>
    <row r="4" spans="1:10" x14ac:dyDescent="0.2">
      <c r="A4" s="218" t="s">
        <v>2520</v>
      </c>
      <c r="B4" s="219"/>
      <c r="C4" s="219"/>
      <c r="D4" s="219"/>
      <c r="E4" s="219"/>
      <c r="F4" s="219"/>
      <c r="G4" s="219"/>
    </row>
    <row r="5" spans="1:10" x14ac:dyDescent="0.2">
      <c r="C5" s="49" t="s">
        <v>1473</v>
      </c>
    </row>
    <row r="6" spans="1:10" x14ac:dyDescent="0.2">
      <c r="A6" s="45" t="s">
        <v>1465</v>
      </c>
      <c r="B6" s="48"/>
      <c r="C6" t="s">
        <v>2433</v>
      </c>
      <c r="D6"/>
      <c r="E6"/>
      <c r="F6"/>
      <c r="G6"/>
      <c r="H6"/>
      <c r="I6"/>
    </row>
    <row r="7" spans="1:10" x14ac:dyDescent="0.2">
      <c r="A7" s="44" t="s">
        <v>1464</v>
      </c>
      <c r="B7" s="44"/>
      <c r="C7" t="s">
        <v>2434</v>
      </c>
      <c r="D7"/>
      <c r="E7"/>
      <c r="F7"/>
      <c r="G7"/>
      <c r="H7"/>
      <c r="I7"/>
    </row>
    <row r="8" spans="1:10" x14ac:dyDescent="0.2">
      <c r="A8" s="43" t="s">
        <v>1463</v>
      </c>
      <c r="B8" s="43"/>
      <c r="C8" t="s">
        <v>2435</v>
      </c>
      <c r="D8"/>
      <c r="E8"/>
      <c r="F8"/>
      <c r="G8"/>
      <c r="H8"/>
      <c r="I8"/>
    </row>
    <row r="9" spans="1:10" x14ac:dyDescent="0.2">
      <c r="A9" s="42" t="s">
        <v>1462</v>
      </c>
      <c r="B9" s="42"/>
      <c r="C9" t="s">
        <v>2436</v>
      </c>
      <c r="D9"/>
      <c r="E9"/>
      <c r="F9"/>
      <c r="G9"/>
      <c r="H9"/>
      <c r="I9"/>
    </row>
    <row r="10" spans="1:10" x14ac:dyDescent="0.2">
      <c r="A10" s="41" t="s">
        <v>1461</v>
      </c>
      <c r="B10" s="41"/>
      <c r="C10" t="s">
        <v>2437</v>
      </c>
      <c r="D10"/>
      <c r="E10"/>
      <c r="F10"/>
      <c r="G10"/>
      <c r="H10"/>
      <c r="I10"/>
    </row>
    <row r="11" spans="1:10" x14ac:dyDescent="0.2">
      <c r="A11" s="40" t="s">
        <v>1460</v>
      </c>
      <c r="B11" s="40"/>
      <c r="C11" t="s">
        <v>2438</v>
      </c>
      <c r="D11"/>
      <c r="E11"/>
      <c r="F11"/>
      <c r="G11"/>
      <c r="H11"/>
      <c r="I11"/>
    </row>
    <row r="12" spans="1:10" x14ac:dyDescent="0.2">
      <c r="A12" s="39" t="s">
        <v>1459</v>
      </c>
      <c r="B12" s="39"/>
      <c r="C12" t="s">
        <v>2441</v>
      </c>
      <c r="D12"/>
      <c r="E12"/>
      <c r="F12"/>
      <c r="G12"/>
      <c r="H12"/>
      <c r="I12"/>
    </row>
    <row r="13" spans="1:10" x14ac:dyDescent="0.2">
      <c r="A13" s="105" t="s">
        <v>2359</v>
      </c>
      <c r="B13" s="105"/>
      <c r="C13" t="s">
        <v>2491</v>
      </c>
      <c r="D13"/>
      <c r="E13"/>
      <c r="F13"/>
      <c r="G13"/>
      <c r="H13"/>
      <c r="I13"/>
    </row>
    <row r="14" spans="1:10" x14ac:dyDescent="0.2">
      <c r="A14"/>
      <c r="B14"/>
      <c r="C14" t="s">
        <v>2368</v>
      </c>
      <c r="D14"/>
      <c r="E14"/>
      <c r="F14"/>
      <c r="G14"/>
      <c r="H14"/>
      <c r="I14"/>
    </row>
    <row r="15" spans="1:10" x14ac:dyDescent="0.2">
      <c r="A15" s="244" t="s">
        <v>2977</v>
      </c>
      <c r="B15"/>
      <c r="C15"/>
      <c r="D15"/>
      <c r="E15"/>
      <c r="F15"/>
      <c r="G15"/>
      <c r="H15"/>
      <c r="I15"/>
    </row>
    <row r="16" spans="1:10" x14ac:dyDescent="0.2">
      <c r="A16"/>
      <c r="B16"/>
      <c r="C16"/>
      <c r="D16"/>
      <c r="E16"/>
      <c r="F16"/>
      <c r="G16"/>
      <c r="H16"/>
      <c r="I16"/>
    </row>
    <row r="17" spans="1:20" x14ac:dyDescent="0.2">
      <c r="A17" s="218" t="s">
        <v>2432</v>
      </c>
      <c r="B17" s="220"/>
      <c r="C17" s="220"/>
      <c r="D17" s="220"/>
      <c r="E17" s="220"/>
      <c r="F17" s="220"/>
      <c r="G17" s="220"/>
      <c r="H17" s="220"/>
      <c r="I17" s="220"/>
      <c r="J17" s="220"/>
      <c r="K17"/>
    </row>
    <row r="18" spans="1:20" x14ac:dyDescent="0.2">
      <c r="A18" t="s">
        <v>1474</v>
      </c>
      <c r="B18"/>
      <c r="C18"/>
      <c r="D18"/>
      <c r="E18"/>
      <c r="F18"/>
      <c r="G18"/>
      <c r="H18"/>
      <c r="I18"/>
      <c r="J18"/>
      <c r="K18"/>
    </row>
    <row r="19" spans="1:20" x14ac:dyDescent="0.2">
      <c r="A19" t="s">
        <v>3076</v>
      </c>
      <c r="B19" s="87"/>
      <c r="C19"/>
      <c r="D19"/>
      <c r="E19"/>
      <c r="F19"/>
      <c r="G19"/>
      <c r="H19"/>
      <c r="I19"/>
      <c r="J19"/>
      <c r="K19"/>
    </row>
    <row r="20" spans="1:20" x14ac:dyDescent="0.2">
      <c r="A20" t="s">
        <v>1485</v>
      </c>
      <c r="B20" s="87"/>
      <c r="C20"/>
      <c r="D20"/>
      <c r="E20"/>
      <c r="F20"/>
      <c r="G20"/>
      <c r="H20"/>
      <c r="I20"/>
      <c r="J20"/>
      <c r="K20"/>
    </row>
    <row r="21" spans="1:20" x14ac:dyDescent="0.2">
      <c r="A21" t="s">
        <v>1487</v>
      </c>
      <c r="B21" s="87"/>
      <c r="C21"/>
      <c r="D21"/>
      <c r="E21"/>
      <c r="F21"/>
      <c r="G21"/>
      <c r="H21"/>
      <c r="I21"/>
      <c r="J21"/>
      <c r="K21"/>
    </row>
    <row r="22" spans="1:20" x14ac:dyDescent="0.2">
      <c r="A22" t="s">
        <v>1486</v>
      </c>
      <c r="B22" s="87"/>
      <c r="C22"/>
      <c r="D22"/>
      <c r="E22"/>
      <c r="F22"/>
      <c r="G22"/>
      <c r="H22"/>
      <c r="I22"/>
      <c r="J22"/>
      <c r="K22"/>
    </row>
    <row r="23" spans="1:20" x14ac:dyDescent="0.2">
      <c r="A23" t="s">
        <v>1488</v>
      </c>
      <c r="B23" s="87"/>
      <c r="C23"/>
      <c r="D23"/>
      <c r="E23"/>
      <c r="F23"/>
      <c r="G23"/>
      <c r="H23"/>
      <c r="I23"/>
      <c r="J23"/>
      <c r="K23"/>
    </row>
    <row r="24" spans="1:20" x14ac:dyDescent="0.2">
      <c r="A24" t="s">
        <v>3077</v>
      </c>
      <c r="B24" s="87"/>
      <c r="C24"/>
      <c r="D24"/>
      <c r="E24"/>
      <c r="F24"/>
      <c r="G24"/>
      <c r="H24"/>
      <c r="I24"/>
      <c r="J24"/>
      <c r="K24"/>
    </row>
    <row r="25" spans="1:20" x14ac:dyDescent="0.2">
      <c r="A25" t="s">
        <v>2448</v>
      </c>
      <c r="B25" t="s">
        <v>3078</v>
      </c>
      <c r="C25"/>
      <c r="D25"/>
      <c r="E25"/>
      <c r="F25"/>
      <c r="G25"/>
      <c r="H25"/>
      <c r="I25"/>
    </row>
    <row r="26" spans="1:20" x14ac:dyDescent="0.2">
      <c r="A26"/>
      <c r="B26" t="s">
        <v>3079</v>
      </c>
      <c r="C26"/>
      <c r="D26"/>
      <c r="F26"/>
      <c r="G26"/>
      <c r="H26"/>
      <c r="J26" s="221"/>
      <c r="K26" s="221"/>
    </row>
    <row r="27" spans="1:20" x14ac:dyDescent="0.2">
      <c r="A27"/>
      <c r="B27" t="s">
        <v>2523</v>
      </c>
      <c r="C27"/>
      <c r="D27"/>
      <c r="F27"/>
      <c r="G27"/>
      <c r="H27"/>
    </row>
    <row r="28" spans="1:20" x14ac:dyDescent="0.2">
      <c r="A28"/>
      <c r="B28" t="s">
        <v>2524</v>
      </c>
      <c r="C28"/>
      <c r="D28"/>
      <c r="F28"/>
      <c r="G28"/>
      <c r="H28"/>
    </row>
    <row r="29" spans="1:20" x14ac:dyDescent="0.2">
      <c r="A29" t="s">
        <v>1493</v>
      </c>
      <c r="B29" t="s">
        <v>2449</v>
      </c>
      <c r="C29"/>
      <c r="D29"/>
      <c r="E29"/>
      <c r="F29"/>
      <c r="G29"/>
      <c r="H29"/>
      <c r="I29"/>
    </row>
    <row r="30" spans="1:20" x14ac:dyDescent="0.2">
      <c r="A30" t="s">
        <v>1479</v>
      </c>
      <c r="B30" s="87" t="s">
        <v>2978</v>
      </c>
      <c r="C30"/>
      <c r="D30"/>
      <c r="E30"/>
      <c r="F30"/>
      <c r="G30"/>
      <c r="H30"/>
      <c r="I30"/>
      <c r="T30" s="8" t="s">
        <v>1510</v>
      </c>
    </row>
    <row r="31" spans="1:20" x14ac:dyDescent="0.2">
      <c r="A31" s="11"/>
      <c r="D31" s="269" t="s">
        <v>1476</v>
      </c>
      <c r="E31" s="270"/>
      <c r="F31" s="268"/>
      <c r="G31" s="269" t="s">
        <v>1477</v>
      </c>
      <c r="H31" s="270"/>
      <c r="I31" s="268"/>
      <c r="T31" s="87" t="s">
        <v>3069</v>
      </c>
    </row>
    <row r="32" spans="1:20" ht="44" customHeight="1" x14ac:dyDescent="0.2">
      <c r="A32" s="64" t="s">
        <v>1478</v>
      </c>
      <c r="C32" s="19" t="s">
        <v>1483</v>
      </c>
      <c r="D32" s="196" t="s">
        <v>11</v>
      </c>
      <c r="E32" s="66" t="s">
        <v>12</v>
      </c>
      <c r="F32" s="67" t="s">
        <v>13</v>
      </c>
      <c r="G32" s="65" t="s">
        <v>11</v>
      </c>
      <c r="H32" s="66" t="s">
        <v>12</v>
      </c>
      <c r="I32" s="67" t="s">
        <v>13</v>
      </c>
      <c r="J32" s="5"/>
      <c r="K32" s="63" t="s">
        <v>16</v>
      </c>
      <c r="L32" s="61" t="s">
        <v>17</v>
      </c>
      <c r="M32" s="62" t="s">
        <v>18</v>
      </c>
      <c r="T32" s="87" t="s">
        <v>3070</v>
      </c>
    </row>
    <row r="33" spans="1:22" x14ac:dyDescent="0.2">
      <c r="A33" s="2" t="s">
        <v>2361</v>
      </c>
      <c r="B33" s="51"/>
      <c r="C33" s="51" t="s">
        <v>1465</v>
      </c>
      <c r="D33" s="15"/>
      <c r="E33" s="15"/>
      <c r="F33" s="160"/>
      <c r="G33" s="14"/>
      <c r="H33" s="15"/>
      <c r="I33" s="160"/>
      <c r="K33" s="58">
        <f>D33-G33</f>
        <v>0</v>
      </c>
      <c r="L33" s="59" t="e">
        <f>SQRT((E33*E33/F33)+(H33*H33/I33))</f>
        <v>#DIV/0!</v>
      </c>
      <c r="M33" s="59" t="e">
        <f>K33/L33</f>
        <v>#DIV/0!</v>
      </c>
      <c r="T33" s="80" t="s">
        <v>3071</v>
      </c>
    </row>
    <row r="34" spans="1:22" x14ac:dyDescent="0.2">
      <c r="A34" s="2" t="s">
        <v>2362</v>
      </c>
      <c r="B34" s="52"/>
      <c r="C34" s="52" t="s">
        <v>1464</v>
      </c>
      <c r="D34" s="14"/>
      <c r="E34" s="15"/>
      <c r="F34" s="198"/>
      <c r="G34" s="14"/>
      <c r="H34" s="15"/>
      <c r="I34" s="160"/>
      <c r="K34" s="60"/>
      <c r="L34" s="60"/>
      <c r="M34" s="59"/>
      <c r="T34" s="251" t="s">
        <v>3072</v>
      </c>
    </row>
    <row r="35" spans="1:22" ht="18" x14ac:dyDescent="0.25">
      <c r="A35" s="2" t="s">
        <v>2363</v>
      </c>
      <c r="B35" s="53"/>
      <c r="C35" s="53" t="s">
        <v>1463</v>
      </c>
      <c r="D35" s="14"/>
      <c r="E35" s="15"/>
      <c r="F35" s="160"/>
      <c r="G35" s="14"/>
      <c r="H35" s="15"/>
      <c r="I35" s="160"/>
      <c r="K35" s="60"/>
      <c r="L35" s="60"/>
      <c r="M35" s="232"/>
      <c r="T35" s="5" t="s">
        <v>10</v>
      </c>
      <c r="U35" s="5" t="s">
        <v>9</v>
      </c>
      <c r="V35" s="79" t="s">
        <v>1515</v>
      </c>
    </row>
    <row r="36" spans="1:22" x14ac:dyDescent="0.2">
      <c r="A36" s="2" t="s">
        <v>2364</v>
      </c>
      <c r="B36" s="54"/>
      <c r="C36" s="54" t="s">
        <v>1462</v>
      </c>
      <c r="D36" s="14"/>
      <c r="E36" s="15"/>
      <c r="F36" s="160"/>
      <c r="G36" s="14"/>
      <c r="H36" s="15"/>
      <c r="I36" s="198"/>
      <c r="K36" s="60"/>
      <c r="L36" s="178"/>
      <c r="M36" s="200"/>
      <c r="T36" s="86" t="s">
        <v>8</v>
      </c>
      <c r="U36" s="79" t="s">
        <v>1514</v>
      </c>
    </row>
    <row r="37" spans="1:22" x14ac:dyDescent="0.2">
      <c r="A37" s="2" t="s">
        <v>2365</v>
      </c>
      <c r="B37" s="55"/>
      <c r="C37" s="55" t="s">
        <v>1461</v>
      </c>
      <c r="D37" s="14"/>
      <c r="E37" s="15"/>
      <c r="F37" s="160"/>
      <c r="G37" s="14"/>
      <c r="H37" s="15"/>
      <c r="I37" s="160"/>
      <c r="K37" s="60"/>
      <c r="L37" s="60"/>
      <c r="M37" s="233"/>
    </row>
    <row r="38" spans="1:22" x14ac:dyDescent="0.2">
      <c r="A38" s="2" t="s">
        <v>2366</v>
      </c>
      <c r="B38" s="56"/>
      <c r="C38" s="56" t="s">
        <v>1460</v>
      </c>
      <c r="D38" s="195"/>
      <c r="E38" s="197"/>
      <c r="F38" s="160"/>
      <c r="G38" s="14"/>
      <c r="H38" s="195"/>
      <c r="I38" s="160"/>
      <c r="K38" s="60"/>
      <c r="L38" s="60"/>
      <c r="M38" s="59"/>
    </row>
    <row r="39" spans="1:22" x14ac:dyDescent="0.2">
      <c r="A39" s="2" t="s">
        <v>2367</v>
      </c>
      <c r="B39" s="57"/>
      <c r="C39" s="57" t="s">
        <v>1459</v>
      </c>
      <c r="D39" s="194"/>
      <c r="E39" s="15"/>
      <c r="F39" s="160"/>
      <c r="G39" s="14"/>
      <c r="H39" s="15"/>
      <c r="I39" s="160"/>
      <c r="K39" s="60"/>
      <c r="L39" s="60"/>
      <c r="M39" s="232"/>
    </row>
    <row r="40" spans="1:22" x14ac:dyDescent="0.2">
      <c r="A40" s="2" t="s">
        <v>2439</v>
      </c>
      <c r="B40" s="107"/>
      <c r="C40" s="107" t="s">
        <v>2359</v>
      </c>
      <c r="D40" s="14"/>
      <c r="E40" s="15"/>
      <c r="G40" s="195"/>
      <c r="H40" s="15"/>
      <c r="K40" s="60"/>
      <c r="L40" s="178"/>
      <c r="M40" s="197"/>
    </row>
    <row r="41" spans="1:22" x14ac:dyDescent="0.2">
      <c r="A41" s="12"/>
      <c r="H41" s="193"/>
    </row>
    <row r="42" spans="1:22" x14ac:dyDescent="0.2">
      <c r="A42" s="218" t="s">
        <v>2979</v>
      </c>
      <c r="B42" s="219"/>
      <c r="C42" s="219"/>
      <c r="D42" s="219"/>
      <c r="E42" s="219"/>
      <c r="F42" s="219"/>
      <c r="G42" s="219"/>
      <c r="H42" s="219"/>
      <c r="I42" s="219"/>
      <c r="J42" s="219"/>
      <c r="K42" s="219"/>
      <c r="L42" s="219"/>
      <c r="M42" s="219"/>
    </row>
    <row r="43" spans="1:22" x14ac:dyDescent="0.2">
      <c r="A43" s="68" t="s">
        <v>1475</v>
      </c>
      <c r="B43" s="171" t="s">
        <v>3068</v>
      </c>
    </row>
    <row r="44" spans="1:22" x14ac:dyDescent="0.2">
      <c r="A44" s="68"/>
      <c r="B44" s="171" t="s">
        <v>2492</v>
      </c>
    </row>
    <row r="45" spans="1:22" x14ac:dyDescent="0.2">
      <c r="A45" s="68" t="s">
        <v>1493</v>
      </c>
      <c r="B45" s="171" t="s">
        <v>2980</v>
      </c>
    </row>
    <row r="46" spans="1:22" x14ac:dyDescent="0.2">
      <c r="A46" s="68"/>
      <c r="B46" s="171" t="s">
        <v>2981</v>
      </c>
    </row>
    <row r="47" spans="1:22" x14ac:dyDescent="0.2">
      <c r="A47" s="68" t="s">
        <v>1479</v>
      </c>
      <c r="B47" s="171" t="s">
        <v>2493</v>
      </c>
    </row>
    <row r="48" spans="1:22" ht="34" x14ac:dyDescent="0.2">
      <c r="A48" s="11"/>
      <c r="D48" s="271" t="s">
        <v>1480</v>
      </c>
      <c r="E48" s="272"/>
      <c r="F48" s="273"/>
      <c r="G48" s="271" t="s">
        <v>1481</v>
      </c>
      <c r="H48" s="272"/>
      <c r="I48" s="273"/>
      <c r="J48" s="271" t="s">
        <v>1482</v>
      </c>
      <c r="K48" s="272"/>
      <c r="L48" s="273"/>
      <c r="N48" s="176" t="s">
        <v>2537</v>
      </c>
      <c r="O48" s="176" t="s">
        <v>2538</v>
      </c>
      <c r="P48" s="176" t="s">
        <v>2539</v>
      </c>
    </row>
    <row r="49" spans="1:17" ht="44" customHeight="1" x14ac:dyDescent="0.2">
      <c r="A49" s="64" t="s">
        <v>1478</v>
      </c>
      <c r="C49" s="19" t="s">
        <v>1483</v>
      </c>
      <c r="D49" s="65" t="s">
        <v>11</v>
      </c>
      <c r="E49" s="66" t="s">
        <v>12</v>
      </c>
      <c r="F49" s="67" t="s">
        <v>13</v>
      </c>
      <c r="G49" s="65" t="s">
        <v>11</v>
      </c>
      <c r="H49" s="66" t="s">
        <v>12</v>
      </c>
      <c r="I49" s="67" t="s">
        <v>13</v>
      </c>
      <c r="J49" s="65" t="s">
        <v>11</v>
      </c>
      <c r="K49" s="66" t="s">
        <v>12</v>
      </c>
      <c r="L49" s="67" t="s">
        <v>13</v>
      </c>
      <c r="N49" s="77" t="s">
        <v>18</v>
      </c>
      <c r="O49" s="78" t="s">
        <v>18</v>
      </c>
      <c r="P49" s="78" t="s">
        <v>18</v>
      </c>
    </row>
    <row r="50" spans="1:17" x14ac:dyDescent="0.2">
      <c r="A50" s="2" t="s">
        <v>2361</v>
      </c>
      <c r="B50" s="51"/>
      <c r="C50" s="51" t="s">
        <v>1465</v>
      </c>
      <c r="D50" s="14"/>
      <c r="E50" s="15"/>
      <c r="G50" s="14"/>
      <c r="H50" s="200"/>
      <c r="J50" s="14"/>
      <c r="K50" s="200"/>
      <c r="N50" s="59" t="e">
        <f>(D50-G50)/SQRT((E50*E50/F50)+(H50*H50/I50))</f>
        <v>#DIV/0!</v>
      </c>
      <c r="O50" s="59" t="e">
        <f>(G50-J50)/SQRT((H50*H50/I50)+(K50*K50/L50))</f>
        <v>#DIV/0!</v>
      </c>
      <c r="P50" s="59" t="e">
        <f>(D50-J50)/SQRT((E50*E50/F50)+(K50*K50/L50))</f>
        <v>#DIV/0!</v>
      </c>
      <c r="Q50" s="199"/>
    </row>
    <row r="51" spans="1:17" x14ac:dyDescent="0.2">
      <c r="A51" s="2" t="s">
        <v>2362</v>
      </c>
      <c r="B51" s="52"/>
      <c r="C51" s="52" t="s">
        <v>1464</v>
      </c>
      <c r="D51" s="14"/>
      <c r="E51" s="200"/>
      <c r="G51" s="14"/>
      <c r="H51" s="15"/>
      <c r="J51" s="14"/>
      <c r="K51" s="15"/>
      <c r="N51" s="59"/>
      <c r="O51" s="59"/>
      <c r="P51" s="59"/>
    </row>
    <row r="52" spans="1:17" x14ac:dyDescent="0.2">
      <c r="A52" s="2" t="s">
        <v>2363</v>
      </c>
      <c r="B52" s="53"/>
      <c r="C52" s="53" t="s">
        <v>1463</v>
      </c>
      <c r="D52" s="14"/>
      <c r="E52" s="15"/>
      <c r="G52" s="14"/>
      <c r="H52" s="15"/>
      <c r="J52" s="14"/>
      <c r="K52" s="15"/>
      <c r="N52" s="59"/>
      <c r="O52" s="59"/>
      <c r="P52" s="59"/>
    </row>
    <row r="53" spans="1:17" x14ac:dyDescent="0.2">
      <c r="A53" s="2" t="s">
        <v>2364</v>
      </c>
      <c r="B53" s="54"/>
      <c r="C53" s="54" t="s">
        <v>1462</v>
      </c>
      <c r="D53" s="14"/>
      <c r="E53" s="15"/>
      <c r="G53" s="14"/>
      <c r="H53" s="15"/>
      <c r="J53" s="14"/>
      <c r="K53" s="15"/>
      <c r="N53" s="59"/>
      <c r="O53" s="59"/>
      <c r="P53" s="59"/>
    </row>
    <row r="54" spans="1:17" x14ac:dyDescent="0.2">
      <c r="A54" s="2" t="s">
        <v>2365</v>
      </c>
      <c r="B54" s="55"/>
      <c r="C54" s="55" t="s">
        <v>1461</v>
      </c>
      <c r="D54" s="14"/>
      <c r="E54" s="15"/>
      <c r="G54" s="195"/>
      <c r="H54" s="15"/>
      <c r="J54" s="14"/>
      <c r="K54" s="15"/>
      <c r="N54" s="59"/>
      <c r="O54" s="59"/>
      <c r="P54" s="59"/>
    </row>
    <row r="55" spans="1:17" x14ac:dyDescent="0.2">
      <c r="A55" s="2" t="s">
        <v>2366</v>
      </c>
      <c r="B55" s="56"/>
      <c r="C55" s="56" t="s">
        <v>1460</v>
      </c>
      <c r="D55" s="195"/>
      <c r="E55" s="15"/>
      <c r="G55" s="14"/>
      <c r="H55" s="15"/>
      <c r="J55" s="14"/>
      <c r="K55" s="15"/>
      <c r="N55" s="59"/>
      <c r="O55" s="59"/>
      <c r="P55" s="59"/>
    </row>
    <row r="56" spans="1:17" x14ac:dyDescent="0.2">
      <c r="A56" s="2" t="s">
        <v>2367</v>
      </c>
      <c r="B56" s="57"/>
      <c r="C56" s="57" t="s">
        <v>1459</v>
      </c>
      <c r="D56" s="14"/>
      <c r="E56" s="197"/>
      <c r="G56" s="14"/>
      <c r="H56" s="15"/>
      <c r="J56" s="14"/>
      <c r="K56" s="15"/>
      <c r="N56" s="200"/>
      <c r="O56" s="197"/>
      <c r="P56" s="59"/>
    </row>
    <row r="57" spans="1:17" x14ac:dyDescent="0.2">
      <c r="A57" s="2" t="s">
        <v>2439</v>
      </c>
      <c r="B57" s="107"/>
      <c r="C57" s="107" t="s">
        <v>2359</v>
      </c>
      <c r="D57" s="14"/>
      <c r="E57" s="15"/>
      <c r="F57" s="198"/>
      <c r="G57" s="14"/>
      <c r="H57" s="15"/>
      <c r="J57" s="195"/>
      <c r="K57" s="15"/>
      <c r="L57" s="198"/>
      <c r="N57" s="200"/>
      <c r="O57" s="59"/>
      <c r="P57" s="59"/>
    </row>
    <row r="58" spans="1:17" x14ac:dyDescent="0.2">
      <c r="A58" s="11"/>
      <c r="C58" s="165"/>
    </row>
    <row r="59" spans="1:17" x14ac:dyDescent="0.2">
      <c r="A59" s="11"/>
    </row>
    <row r="60" spans="1:17" x14ac:dyDescent="0.2">
      <c r="A60" s="11"/>
      <c r="C60" s="76" t="s">
        <v>1489</v>
      </c>
    </row>
    <row r="61" spans="1:17" x14ac:dyDescent="0.2">
      <c r="A61" s="11"/>
    </row>
    <row r="62" spans="1:17" x14ac:dyDescent="0.2">
      <c r="A62" s="11"/>
    </row>
    <row r="63" spans="1:17" x14ac:dyDescent="0.2">
      <c r="A63" s="11"/>
    </row>
    <row r="64" spans="1:17" x14ac:dyDescent="0.2">
      <c r="A64" s="11"/>
    </row>
    <row r="65" spans="1:22" x14ac:dyDescent="0.2">
      <c r="A65" s="11"/>
    </row>
    <row r="66" spans="1:22" x14ac:dyDescent="0.2">
      <c r="A66" s="11"/>
    </row>
    <row r="67" spans="1:22" x14ac:dyDescent="0.2">
      <c r="A67" s="11"/>
      <c r="V67" s="79"/>
    </row>
    <row r="68" spans="1:22" x14ac:dyDescent="0.2">
      <c r="A68" s="11"/>
    </row>
    <row r="69" spans="1:22" x14ac:dyDescent="0.2">
      <c r="A69" s="218" t="s">
        <v>1491</v>
      </c>
      <c r="B69" s="219"/>
      <c r="C69" s="219"/>
      <c r="D69" s="219"/>
      <c r="E69" s="219"/>
      <c r="F69" s="219"/>
      <c r="G69" s="219"/>
      <c r="H69" s="219"/>
      <c r="I69" s="219"/>
      <c r="J69" s="219"/>
    </row>
    <row r="70" spans="1:22" x14ac:dyDescent="0.2">
      <c r="A70" s="68" t="s">
        <v>1475</v>
      </c>
      <c r="B70" s="80" t="s">
        <v>1526</v>
      </c>
    </row>
    <row r="71" spans="1:22" x14ac:dyDescent="0.2">
      <c r="A71" s="68"/>
      <c r="B71" s="80" t="s">
        <v>1527</v>
      </c>
    </row>
    <row r="72" spans="1:22" x14ac:dyDescent="0.2">
      <c r="A72" s="4"/>
      <c r="B72" s="80" t="s">
        <v>1490</v>
      </c>
    </row>
    <row r="73" spans="1:22" x14ac:dyDescent="0.2">
      <c r="A73" s="68" t="s">
        <v>1493</v>
      </c>
      <c r="B73" s="87" t="s">
        <v>2812</v>
      </c>
      <c r="J73" s="103"/>
    </row>
    <row r="74" spans="1:22" x14ac:dyDescent="0.2">
      <c r="A74" s="68"/>
      <c r="B74" s="80" t="s">
        <v>2982</v>
      </c>
    </row>
    <row r="75" spans="1:22" x14ac:dyDescent="0.2">
      <c r="A75" s="68"/>
      <c r="B75" s="80" t="s">
        <v>2525</v>
      </c>
    </row>
    <row r="76" spans="1:22" x14ac:dyDescent="0.2">
      <c r="A76" s="68" t="s">
        <v>1479</v>
      </c>
      <c r="B76" s="80" t="s">
        <v>2494</v>
      </c>
    </row>
    <row r="77" spans="1:22" x14ac:dyDescent="0.2">
      <c r="A77" s="4"/>
      <c r="B77" s="87" t="s">
        <v>2811</v>
      </c>
    </row>
    <row r="78" spans="1:22" x14ac:dyDescent="0.2">
      <c r="A78" s="68" t="s">
        <v>1507</v>
      </c>
      <c r="B78" s="87" t="s">
        <v>2810</v>
      </c>
    </row>
    <row r="79" spans="1:22" x14ac:dyDescent="0.2">
      <c r="A79" s="4"/>
      <c r="B79" s="80"/>
      <c r="H79" s="88" t="s">
        <v>1505</v>
      </c>
      <c r="I79" t="s">
        <v>1494</v>
      </c>
      <c r="J79"/>
      <c r="K79"/>
      <c r="M79" t="s">
        <v>1494</v>
      </c>
      <c r="N79"/>
      <c r="O79"/>
    </row>
    <row r="80" spans="1:22" ht="17" thickBot="1" x14ac:dyDescent="0.25">
      <c r="A80" s="11"/>
      <c r="D80" s="267" t="s">
        <v>2502</v>
      </c>
      <c r="E80" s="268"/>
      <c r="F80" s="269" t="s">
        <v>1484</v>
      </c>
      <c r="G80" s="270"/>
      <c r="H80" s="88" t="s">
        <v>1506</v>
      </c>
      <c r="I80"/>
      <c r="J80"/>
      <c r="K80"/>
      <c r="M80"/>
      <c r="N80"/>
      <c r="O80"/>
    </row>
    <row r="81" spans="1:19" ht="44" customHeight="1" x14ac:dyDescent="0.2">
      <c r="A81" s="64" t="s">
        <v>1478</v>
      </c>
      <c r="C81" s="19" t="s">
        <v>1483</v>
      </c>
      <c r="D81" s="81" t="s">
        <v>19</v>
      </c>
      <c r="E81" s="81" t="s">
        <v>1492</v>
      </c>
      <c r="F81" s="81" t="s">
        <v>19</v>
      </c>
      <c r="G81" s="82" t="s">
        <v>1492</v>
      </c>
      <c r="I81" s="83"/>
      <c r="J81" s="83" t="s">
        <v>1495</v>
      </c>
      <c r="K81" s="83" t="s">
        <v>1496</v>
      </c>
      <c r="M81" s="83"/>
      <c r="N81" s="83" t="s">
        <v>1495</v>
      </c>
      <c r="O81" s="83" t="s">
        <v>1496</v>
      </c>
      <c r="S81" s="172"/>
    </row>
    <row r="82" spans="1:19" x14ac:dyDescent="0.2">
      <c r="A82" s="2" t="s">
        <v>2361</v>
      </c>
      <c r="B82" s="51"/>
      <c r="C82" s="51" t="s">
        <v>1465</v>
      </c>
      <c r="D82" s="15"/>
      <c r="E82" s="200"/>
      <c r="F82" s="15"/>
      <c r="G82" s="200"/>
      <c r="I82" t="s">
        <v>14</v>
      </c>
      <c r="J82"/>
      <c r="K82"/>
      <c r="M82" t="s">
        <v>14</v>
      </c>
      <c r="N82"/>
      <c r="O82"/>
    </row>
    <row r="83" spans="1:19" x14ac:dyDescent="0.2">
      <c r="A83" s="2" t="s">
        <v>2362</v>
      </c>
      <c r="B83" s="52"/>
      <c r="C83" s="52" t="s">
        <v>1464</v>
      </c>
      <c r="D83" s="15"/>
      <c r="E83" s="85"/>
      <c r="F83" s="15"/>
      <c r="G83" s="85"/>
      <c r="I83" t="s">
        <v>1497</v>
      </c>
      <c r="J83"/>
      <c r="K83"/>
      <c r="M83" t="s">
        <v>1497</v>
      </c>
      <c r="N83"/>
      <c r="O83"/>
    </row>
    <row r="84" spans="1:19" x14ac:dyDescent="0.2">
      <c r="A84" s="2" t="s">
        <v>2363</v>
      </c>
      <c r="B84" s="53"/>
      <c r="C84" s="53" t="s">
        <v>1463</v>
      </c>
      <c r="D84" s="15"/>
      <c r="E84" s="201"/>
      <c r="F84" s="15"/>
      <c r="G84" s="201"/>
      <c r="I84" t="s">
        <v>1498</v>
      </c>
      <c r="J84"/>
      <c r="K84"/>
      <c r="M84" t="s">
        <v>1498</v>
      </c>
      <c r="N84"/>
      <c r="O84"/>
    </row>
    <row r="85" spans="1:19" x14ac:dyDescent="0.2">
      <c r="A85" s="2" t="s">
        <v>2364</v>
      </c>
      <c r="B85" s="54"/>
      <c r="C85" s="54" t="s">
        <v>1462</v>
      </c>
      <c r="D85" s="15"/>
      <c r="E85" s="85"/>
      <c r="F85" s="15"/>
      <c r="G85" s="85"/>
      <c r="I85" t="s">
        <v>1499</v>
      </c>
      <c r="J85"/>
      <c r="K85" s="215"/>
      <c r="M85" t="s">
        <v>1499</v>
      </c>
      <c r="N85"/>
      <c r="O85" s="215"/>
    </row>
    <row r="86" spans="1:19" x14ac:dyDescent="0.2">
      <c r="A86" s="2" t="s">
        <v>2365</v>
      </c>
      <c r="B86" s="55"/>
      <c r="C86" s="55" t="s">
        <v>1461</v>
      </c>
      <c r="D86" s="15"/>
      <c r="E86" s="85"/>
      <c r="F86" s="15"/>
      <c r="G86" s="85"/>
      <c r="I86" t="s">
        <v>1500</v>
      </c>
      <c r="J86"/>
      <c r="K86" s="215"/>
      <c r="M86" t="s">
        <v>1500</v>
      </c>
      <c r="N86"/>
      <c r="O86" s="215"/>
    </row>
    <row r="87" spans="1:19" ht="17" thickBot="1" x14ac:dyDescent="0.25">
      <c r="A87" s="2" t="s">
        <v>2366</v>
      </c>
      <c r="B87" s="263" t="s">
        <v>1460</v>
      </c>
      <c r="C87" s="263"/>
      <c r="D87" s="15"/>
      <c r="E87" s="74"/>
      <c r="F87" s="15"/>
      <c r="G87" s="74"/>
      <c r="I87" t="s">
        <v>1501</v>
      </c>
      <c r="J87"/>
      <c r="K87" s="215"/>
      <c r="M87" t="s">
        <v>1501</v>
      </c>
      <c r="N87"/>
      <c r="O87" s="215"/>
    </row>
    <row r="88" spans="1:19" ht="17" thickBot="1" x14ac:dyDescent="0.25">
      <c r="A88" s="2" t="s">
        <v>2367</v>
      </c>
      <c r="B88" s="57"/>
      <c r="C88" s="57" t="s">
        <v>1459</v>
      </c>
      <c r="D88" s="15"/>
      <c r="E88" s="85"/>
      <c r="F88" s="15"/>
      <c r="G88" s="179"/>
      <c r="I88" t="s">
        <v>1502</v>
      </c>
      <c r="J88"/>
      <c r="K88" s="215"/>
      <c r="M88" t="s">
        <v>1502</v>
      </c>
      <c r="N88"/>
      <c r="O88" s="215"/>
    </row>
    <row r="89" spans="1:19" x14ac:dyDescent="0.2">
      <c r="A89" s="2" t="s">
        <v>2439</v>
      </c>
      <c r="B89" s="107"/>
      <c r="C89" s="107" t="s">
        <v>2359</v>
      </c>
      <c r="D89" s="15"/>
      <c r="E89" s="85"/>
      <c r="F89" s="15"/>
      <c r="G89" s="85"/>
      <c r="I89" t="s">
        <v>1503</v>
      </c>
      <c r="J89"/>
      <c r="K89" s="215"/>
      <c r="M89" t="s">
        <v>1503</v>
      </c>
      <c r="N89"/>
      <c r="O89" s="215"/>
    </row>
    <row r="90" spans="1:19" ht="17" thickBot="1" x14ac:dyDescent="0.25">
      <c r="B90" s="9"/>
      <c r="I90" s="84" t="s">
        <v>1504</v>
      </c>
      <c r="J90" s="84"/>
      <c r="K90" s="216"/>
      <c r="M90" s="84" t="s">
        <v>1504</v>
      </c>
      <c r="N90" s="84"/>
      <c r="O90" s="216"/>
    </row>
    <row r="91" spans="1:19" x14ac:dyDescent="0.2">
      <c r="A91" s="68" t="s">
        <v>1509</v>
      </c>
      <c r="B91" s="80" t="s">
        <v>1524</v>
      </c>
      <c r="C91" s="10"/>
      <c r="D91"/>
      <c r="E91" s="14"/>
      <c r="F91" s="15"/>
      <c r="H91" s="14"/>
    </row>
    <row r="92" spans="1:19" x14ac:dyDescent="0.2">
      <c r="A92" s="80"/>
      <c r="B92" s="87" t="s">
        <v>2540</v>
      </c>
    </row>
    <row r="93" spans="1:19" x14ac:dyDescent="0.2">
      <c r="A93" s="68"/>
      <c r="B93" s="80"/>
    </row>
    <row r="94" spans="1:19" x14ac:dyDescent="0.2">
      <c r="A94" s="80"/>
      <c r="B94" s="80"/>
    </row>
    <row r="97" spans="1:17" x14ac:dyDescent="0.2">
      <c r="A97" s="4"/>
    </row>
    <row r="98" spans="1:17" x14ac:dyDescent="0.2">
      <c r="A98" s="8" t="s">
        <v>1510</v>
      </c>
      <c r="B98" s="7"/>
      <c r="D98" s="80" t="s">
        <v>1512</v>
      </c>
    </row>
    <row r="99" spans="1:17" x14ac:dyDescent="0.2">
      <c r="A99" s="79" t="s">
        <v>1511</v>
      </c>
      <c r="D99" s="87" t="s">
        <v>1525</v>
      </c>
    </row>
    <row r="100" spans="1:17" x14ac:dyDescent="0.2">
      <c r="D100" s="80" t="s">
        <v>1516</v>
      </c>
      <c r="G100" s="6"/>
    </row>
    <row r="101" spans="1:17" x14ac:dyDescent="0.2">
      <c r="D101" s="79" t="s">
        <v>1513</v>
      </c>
    </row>
    <row r="102" spans="1:17" ht="18" x14ac:dyDescent="0.25">
      <c r="D102" s="5" t="s">
        <v>10</v>
      </c>
      <c r="E102" s="5" t="s">
        <v>9</v>
      </c>
      <c r="F102" s="79" t="s">
        <v>1515</v>
      </c>
    </row>
    <row r="103" spans="1:17" x14ac:dyDescent="0.2">
      <c r="D103" s="86" t="s">
        <v>8</v>
      </c>
      <c r="E103" s="79" t="s">
        <v>1514</v>
      </c>
    </row>
    <row r="104" spans="1:17" x14ac:dyDescent="0.2">
      <c r="D104" s="5"/>
      <c r="I104"/>
    </row>
    <row r="105" spans="1:17" x14ac:dyDescent="0.2">
      <c r="I105"/>
    </row>
    <row r="106" spans="1:17" x14ac:dyDescent="0.2">
      <c r="D106" s="5"/>
    </row>
    <row r="109" spans="1:17" x14ac:dyDescent="0.2">
      <c r="A109" s="218" t="s">
        <v>2911</v>
      </c>
      <c r="B109" s="219"/>
      <c r="C109" s="219"/>
      <c r="D109" s="219"/>
      <c r="E109" s="234"/>
      <c r="F109" s="219"/>
      <c r="J109" s="266"/>
      <c r="K109" s="266"/>
    </row>
    <row r="110" spans="1:17" x14ac:dyDescent="0.2">
      <c r="D110" s="266" t="s">
        <v>1517</v>
      </c>
      <c r="E110" s="266"/>
      <c r="F110" s="266" t="s">
        <v>1520</v>
      </c>
      <c r="G110" s="266"/>
      <c r="H110" s="159" t="s">
        <v>1523</v>
      </c>
      <c r="I110" s="95"/>
      <c r="J110" s="17"/>
      <c r="K110" s="16"/>
    </row>
    <row r="111" spans="1:17" ht="45" x14ac:dyDescent="0.2">
      <c r="A111" s="64" t="s">
        <v>1478</v>
      </c>
      <c r="B111" s="16"/>
      <c r="C111" s="19" t="s">
        <v>1483</v>
      </c>
      <c r="D111" s="17" t="s">
        <v>1518</v>
      </c>
      <c r="E111" s="18" t="s">
        <v>1519</v>
      </c>
      <c r="F111" s="17" t="s">
        <v>1521</v>
      </c>
      <c r="G111" s="16" t="s">
        <v>1522</v>
      </c>
      <c r="H111" s="17" t="s">
        <v>2535</v>
      </c>
      <c r="I111" s="16" t="s">
        <v>2536</v>
      </c>
      <c r="J111" s="14"/>
      <c r="K111" s="14"/>
      <c r="L111" s="14"/>
      <c r="M111" s="14"/>
      <c r="N111" s="14"/>
      <c r="O111" s="14"/>
      <c r="P111" s="14"/>
    </row>
    <row r="112" spans="1:17" x14ac:dyDescent="0.2">
      <c r="A112" s="2" t="s">
        <v>2361</v>
      </c>
      <c r="B112" s="51"/>
      <c r="C112" s="51" t="s">
        <v>1465</v>
      </c>
      <c r="D112" s="14">
        <f t="shared" ref="D112:D119" si="0">D33</f>
        <v>0</v>
      </c>
      <c r="E112" s="14">
        <f t="shared" ref="E112:E118" si="1">G33</f>
        <v>0</v>
      </c>
      <c r="F112" s="14">
        <f>D50</f>
        <v>0</v>
      </c>
      <c r="G112" s="14">
        <f>J50</f>
        <v>0</v>
      </c>
      <c r="H112" s="14"/>
      <c r="I112" s="14"/>
      <c r="J112" s="14"/>
      <c r="K112" s="14"/>
      <c r="Q112" s="14"/>
    </row>
    <row r="113" spans="1:11" x14ac:dyDescent="0.2">
      <c r="A113" s="2" t="s">
        <v>2362</v>
      </c>
      <c r="B113" s="52"/>
      <c r="C113" s="52" t="s">
        <v>1464</v>
      </c>
      <c r="D113" s="14">
        <f t="shared" si="0"/>
        <v>0</v>
      </c>
      <c r="E113" s="14">
        <f t="shared" si="1"/>
        <v>0</v>
      </c>
      <c r="F113" s="14">
        <f t="shared" ref="F113:F118" si="2">D51</f>
        <v>0</v>
      </c>
      <c r="G113" s="14">
        <f t="shared" ref="G113:G118" si="3">J51</f>
        <v>0</v>
      </c>
      <c r="H113" s="14"/>
      <c r="I113" s="14"/>
      <c r="J113" s="14"/>
      <c r="K113" s="14"/>
    </row>
    <row r="114" spans="1:11" x14ac:dyDescent="0.2">
      <c r="A114" s="2" t="s">
        <v>2363</v>
      </c>
      <c r="B114" s="53"/>
      <c r="C114" s="53" t="s">
        <v>1463</v>
      </c>
      <c r="D114" s="14">
        <f t="shared" si="0"/>
        <v>0</v>
      </c>
      <c r="E114" s="14">
        <f t="shared" si="1"/>
        <v>0</v>
      </c>
      <c r="F114" s="14">
        <f t="shared" si="2"/>
        <v>0</v>
      </c>
      <c r="G114" s="14">
        <f t="shared" si="3"/>
        <v>0</v>
      </c>
      <c r="H114" s="14"/>
      <c r="I114" s="14"/>
      <c r="J114" s="14"/>
      <c r="K114" s="14"/>
    </row>
    <row r="115" spans="1:11" x14ac:dyDescent="0.2">
      <c r="A115" s="2" t="s">
        <v>2364</v>
      </c>
      <c r="B115" s="54"/>
      <c r="C115" s="54" t="s">
        <v>1462</v>
      </c>
      <c r="D115" s="14">
        <f t="shared" si="0"/>
        <v>0</v>
      </c>
      <c r="E115" s="14">
        <f t="shared" si="1"/>
        <v>0</v>
      </c>
      <c r="F115" s="14">
        <f t="shared" si="2"/>
        <v>0</v>
      </c>
      <c r="G115" s="14">
        <f t="shared" si="3"/>
        <v>0</v>
      </c>
      <c r="H115" s="14"/>
      <c r="I115" s="14"/>
      <c r="J115" s="14"/>
      <c r="K115" s="14"/>
    </row>
    <row r="116" spans="1:11" x14ac:dyDescent="0.2">
      <c r="A116" s="2" t="s">
        <v>2365</v>
      </c>
      <c r="B116" s="55"/>
      <c r="C116" s="55" t="s">
        <v>1461</v>
      </c>
      <c r="D116" s="14">
        <f t="shared" si="0"/>
        <v>0</v>
      </c>
      <c r="E116" s="14">
        <f t="shared" si="1"/>
        <v>0</v>
      </c>
      <c r="F116" s="14">
        <f t="shared" si="2"/>
        <v>0</v>
      </c>
      <c r="G116" s="14">
        <f t="shared" si="3"/>
        <v>0</v>
      </c>
      <c r="H116" s="14"/>
      <c r="I116" s="14"/>
      <c r="J116" s="14"/>
      <c r="K116" s="14"/>
    </row>
    <row r="117" spans="1:11" x14ac:dyDescent="0.2">
      <c r="A117" s="2" t="s">
        <v>2366</v>
      </c>
      <c r="B117" s="56"/>
      <c r="C117" s="56" t="s">
        <v>1460</v>
      </c>
      <c r="D117" s="14">
        <f t="shared" si="0"/>
        <v>0</v>
      </c>
      <c r="E117" s="14">
        <f t="shared" si="1"/>
        <v>0</v>
      </c>
      <c r="F117" s="14">
        <f t="shared" si="2"/>
        <v>0</v>
      </c>
      <c r="G117" s="14">
        <f t="shared" si="3"/>
        <v>0</v>
      </c>
      <c r="H117" s="14"/>
      <c r="I117" s="14"/>
      <c r="J117" s="14"/>
      <c r="K117" s="14"/>
    </row>
    <row r="118" spans="1:11" x14ac:dyDescent="0.2">
      <c r="A118" s="2" t="s">
        <v>2367</v>
      </c>
      <c r="B118" s="57"/>
      <c r="C118" s="57" t="s">
        <v>1459</v>
      </c>
      <c r="D118" s="14">
        <f t="shared" si="0"/>
        <v>0</v>
      </c>
      <c r="E118" s="14">
        <f t="shared" si="1"/>
        <v>0</v>
      </c>
      <c r="F118" s="14">
        <f t="shared" si="2"/>
        <v>0</v>
      </c>
      <c r="G118" s="14">
        <f t="shared" si="3"/>
        <v>0</v>
      </c>
      <c r="H118" s="14"/>
      <c r="I118" s="14"/>
    </row>
    <row r="119" spans="1:11" x14ac:dyDescent="0.2">
      <c r="A119" s="2" t="s">
        <v>2439</v>
      </c>
      <c r="B119" s="107"/>
      <c r="C119" s="107" t="s">
        <v>2359</v>
      </c>
      <c r="D119" s="14">
        <f t="shared" si="0"/>
        <v>0</v>
      </c>
      <c r="E119" s="14">
        <f t="shared" ref="E119" si="4">G40</f>
        <v>0</v>
      </c>
      <c r="F119" s="14">
        <f t="shared" ref="F119" si="5">D57</f>
        <v>0</v>
      </c>
      <c r="G119" s="14">
        <f t="shared" ref="G119" si="6">J57</f>
        <v>0</v>
      </c>
      <c r="H119" s="14"/>
      <c r="I119" s="14"/>
    </row>
    <row r="120" spans="1:11" x14ac:dyDescent="0.2">
      <c r="A120" s="2"/>
      <c r="B120" s="2"/>
      <c r="C120" s="2"/>
      <c r="D120" s="14"/>
      <c r="E120" s="14"/>
      <c r="F120" s="14"/>
      <c r="G120" s="14"/>
      <c r="H120" s="14"/>
      <c r="I120" s="14"/>
    </row>
    <row r="121" spans="1:11" x14ac:dyDescent="0.2">
      <c r="A121" s="1"/>
      <c r="B121" s="14"/>
      <c r="C121" s="14"/>
      <c r="D121" s="14"/>
      <c r="E121" s="14"/>
      <c r="F121" s="14"/>
      <c r="G121" s="14"/>
    </row>
    <row r="122" spans="1:11" x14ac:dyDescent="0.2">
      <c r="A122" s="235" t="s">
        <v>2912</v>
      </c>
      <c r="B122" s="236"/>
      <c r="C122" s="236"/>
      <c r="D122" s="14"/>
      <c r="E122" s="14"/>
      <c r="F122" s="14"/>
      <c r="G122" s="14"/>
    </row>
    <row r="123" spans="1:11" x14ac:dyDescent="0.2">
      <c r="A123" s="1"/>
      <c r="B123" s="14"/>
      <c r="C123" s="14"/>
      <c r="D123" s="14"/>
      <c r="E123" s="14"/>
      <c r="F123" s="14"/>
      <c r="G123" s="14"/>
    </row>
    <row r="124" spans="1:11" x14ac:dyDescent="0.2">
      <c r="B124" s="14"/>
      <c r="C124" s="14"/>
      <c r="D124" s="14"/>
      <c r="E124" s="14"/>
      <c r="F124" s="14"/>
      <c r="G124" s="14"/>
    </row>
    <row r="125" spans="1:11" x14ac:dyDescent="0.2">
      <c r="A125" s="1"/>
      <c r="B125" s="1"/>
      <c r="C125" s="1"/>
      <c r="D125" s="1"/>
      <c r="E125" s="1"/>
      <c r="F125" s="1"/>
      <c r="G125" s="14"/>
    </row>
    <row r="126" spans="1:11" x14ac:dyDescent="0.2">
      <c r="A126" s="1"/>
      <c r="B126" s="1"/>
      <c r="C126" s="1"/>
      <c r="D126" s="1"/>
      <c r="E126" s="1"/>
      <c r="F126" s="1"/>
      <c r="G126" s="14"/>
    </row>
    <row r="127" spans="1:11" x14ac:dyDescent="0.2">
      <c r="A127" s="1"/>
      <c r="B127" s="1"/>
      <c r="C127" s="1"/>
      <c r="D127" s="1"/>
      <c r="E127" s="1"/>
      <c r="F127" s="1"/>
      <c r="G127" s="14"/>
    </row>
    <row r="128" spans="1:11" x14ac:dyDescent="0.2">
      <c r="A128" s="1"/>
      <c r="B128" s="1"/>
      <c r="C128" s="1"/>
      <c r="D128" s="1"/>
      <c r="E128" s="1"/>
      <c r="F128" s="1"/>
    </row>
    <row r="129" spans="1:7" x14ac:dyDescent="0.2">
      <c r="A129" s="1"/>
      <c r="B129" s="1"/>
      <c r="C129" s="1"/>
      <c r="D129" s="1"/>
      <c r="E129" s="1"/>
      <c r="F129" s="1"/>
      <c r="G129" s="14"/>
    </row>
    <row r="130" spans="1:7" x14ac:dyDescent="0.2">
      <c r="A130" s="1"/>
      <c r="B130" s="1"/>
      <c r="C130" s="1"/>
      <c r="D130" s="1"/>
      <c r="E130" s="1"/>
      <c r="F130" s="1"/>
    </row>
    <row r="131" spans="1:7" x14ac:dyDescent="0.2">
      <c r="A131" s="1"/>
      <c r="B131" s="1"/>
      <c r="C131" s="1"/>
      <c r="D131" s="1"/>
      <c r="E131" s="1"/>
      <c r="F131" s="1"/>
    </row>
    <row r="132" spans="1:7" x14ac:dyDescent="0.2">
      <c r="A132" s="1"/>
      <c r="B132" s="1"/>
      <c r="C132" s="1"/>
      <c r="D132" s="1"/>
      <c r="E132" s="1"/>
      <c r="F132" s="1"/>
    </row>
    <row r="133" spans="1:7" x14ac:dyDescent="0.2">
      <c r="A133" s="1"/>
      <c r="B133" s="1"/>
      <c r="C133" s="1"/>
      <c r="D133" s="1"/>
      <c r="E133" s="1"/>
      <c r="F133" s="1"/>
    </row>
    <row r="134" spans="1:7" x14ac:dyDescent="0.2">
      <c r="A134" s="1"/>
      <c r="B134" s="1"/>
      <c r="C134" s="1"/>
      <c r="D134" s="1"/>
      <c r="E134" s="1"/>
      <c r="F134" s="1"/>
    </row>
    <row r="135" spans="1:7" x14ac:dyDescent="0.2">
      <c r="A135" s="1"/>
      <c r="B135" s="1"/>
      <c r="C135" s="1"/>
      <c r="D135" s="1"/>
      <c r="E135" s="1"/>
      <c r="F135" s="1"/>
    </row>
    <row r="136" spans="1:7" x14ac:dyDescent="0.2">
      <c r="A136" s="1"/>
      <c r="B136" s="1"/>
      <c r="C136" s="1"/>
      <c r="D136" s="1"/>
      <c r="E136" s="1"/>
      <c r="F136" s="1"/>
    </row>
    <row r="137" spans="1:7" x14ac:dyDescent="0.2">
      <c r="A137" s="1"/>
      <c r="B137" s="1"/>
      <c r="C137" s="1"/>
      <c r="D137" s="1"/>
      <c r="E137" s="1"/>
      <c r="F137" s="1"/>
    </row>
    <row r="138" spans="1:7" x14ac:dyDescent="0.2">
      <c r="A138" s="91"/>
      <c r="B138" s="173"/>
      <c r="C138" s="14"/>
      <c r="D138" s="14"/>
      <c r="E138" s="14"/>
      <c r="F138" s="14"/>
      <c r="G138" s="14"/>
    </row>
    <row r="139" spans="1:7" x14ac:dyDescent="0.2">
      <c r="B139" s="92"/>
    </row>
    <row r="140" spans="1:7" x14ac:dyDescent="0.2">
      <c r="B140" s="92"/>
    </row>
    <row r="141" spans="1:7" x14ac:dyDescent="0.2">
      <c r="B141" s="92"/>
    </row>
    <row r="142" spans="1:7" x14ac:dyDescent="0.2">
      <c r="A142" s="277" t="s">
        <v>3083</v>
      </c>
      <c r="B142" s="92"/>
    </row>
    <row r="143" spans="1:7" x14ac:dyDescent="0.2">
      <c r="A143" t="s">
        <v>2910</v>
      </c>
    </row>
    <row r="144" spans="1:7" x14ac:dyDescent="0.2">
      <c r="B144" s="93"/>
      <c r="E144" s="93"/>
    </row>
    <row r="145" s="250" customFormat="1" ht="11" x14ac:dyDescent="0.15"/>
  </sheetData>
  <mergeCells count="13">
    <mergeCell ref="B87:C87"/>
    <mergeCell ref="I2:J2"/>
    <mergeCell ref="I3:J3"/>
    <mergeCell ref="D110:E110"/>
    <mergeCell ref="F110:G110"/>
    <mergeCell ref="J109:K109"/>
    <mergeCell ref="D80:E80"/>
    <mergeCell ref="F80:G80"/>
    <mergeCell ref="D31:F31"/>
    <mergeCell ref="G31:I31"/>
    <mergeCell ref="D48:F48"/>
    <mergeCell ref="G48:I48"/>
    <mergeCell ref="J48:L48"/>
  </mergeCells>
  <conditionalFormatting sqref="D38">
    <cfRule type="cellIs" dxfId="32" priority="19" stopIfTrue="1" operator="between">
      <formula>4.2</formula>
      <formula>4.25</formula>
    </cfRule>
  </conditionalFormatting>
  <conditionalFormatting sqref="D55">
    <cfRule type="cellIs" dxfId="31" priority="11" stopIfTrue="1" operator="between">
      <formula>4.3</formula>
      <formula>4.349</formula>
    </cfRule>
  </conditionalFormatting>
  <conditionalFormatting sqref="E51">
    <cfRule type="cellIs" dxfId="30" priority="13" stopIfTrue="1" operator="between">
      <formula>0.72</formula>
      <formula>0.724</formula>
    </cfRule>
  </conditionalFormatting>
  <conditionalFormatting sqref="E82">
    <cfRule type="cellIs" dxfId="29" priority="2" stopIfTrue="1" operator="between">
      <formula>0.525</formula>
      <formula>0.53</formula>
    </cfRule>
  </conditionalFormatting>
  <conditionalFormatting sqref="F34">
    <cfRule type="cellIs" dxfId="28" priority="16" stopIfTrue="1" operator="equal">
      <formula>449</formula>
    </cfRule>
  </conditionalFormatting>
  <conditionalFormatting sqref="F57">
    <cfRule type="cellIs" dxfId="27" priority="8" operator="equal">
      <formula>283</formula>
    </cfRule>
  </conditionalFormatting>
  <conditionalFormatting sqref="G40">
    <cfRule type="cellIs" dxfId="26" priority="14" operator="between">
      <formula>3.5</formula>
      <formula>3.54</formula>
    </cfRule>
  </conditionalFormatting>
  <conditionalFormatting sqref="G54">
    <cfRule type="cellIs" dxfId="25" priority="5" stopIfTrue="1" operator="between">
      <formula>3.94</formula>
      <formula>3.95</formula>
    </cfRule>
  </conditionalFormatting>
  <conditionalFormatting sqref="G82">
    <cfRule type="cellIs" dxfId="24" priority="3" stopIfTrue="1" operator="between">
      <formula>0.48</formula>
      <formula>0.4849</formula>
    </cfRule>
  </conditionalFormatting>
  <conditionalFormatting sqref="H38">
    <cfRule type="cellIs" dxfId="23" priority="18" operator="between">
      <formula>0.71</formula>
      <formula>0.719</formula>
    </cfRule>
  </conditionalFormatting>
  <conditionalFormatting sqref="H50">
    <cfRule type="cellIs" dxfId="22" priority="10" operator="between">
      <formula>0.73</formula>
      <formula>0.7349</formula>
    </cfRule>
  </conditionalFormatting>
  <conditionalFormatting sqref="I36">
    <cfRule type="cellIs" dxfId="21" priority="15" operator="equal">
      <formula>591</formula>
    </cfRule>
  </conditionalFormatting>
  <conditionalFormatting sqref="J57">
    <cfRule type="cellIs" dxfId="20" priority="6" operator="between">
      <formula>3.45</formula>
      <formula>3.49</formula>
    </cfRule>
  </conditionalFormatting>
  <conditionalFormatting sqref="K50">
    <cfRule type="cellIs" dxfId="19" priority="9" stopIfTrue="1" operator="between">
      <formula>0.819</formula>
      <formula>0.8249</formula>
    </cfRule>
  </conditionalFormatting>
  <conditionalFormatting sqref="L57">
    <cfRule type="cellIs" dxfId="18" priority="7" stopIfTrue="1" operator="equal">
      <formula>231</formula>
    </cfRule>
  </conditionalFormatting>
  <conditionalFormatting sqref="M36">
    <cfRule type="cellIs" dxfId="17" priority="17" stopIfTrue="1" operator="between">
      <formula>-1.67</formula>
      <formula>-1.68</formula>
    </cfRule>
  </conditionalFormatting>
  <conditionalFormatting sqref="N56">
    <cfRule type="cellIs" dxfId="16" priority="12" operator="between">
      <formula>0.339</formula>
      <formula>0.3395</formula>
    </cfRule>
  </conditionalFormatting>
  <conditionalFormatting sqref="N57">
    <cfRule type="cellIs" dxfId="15" priority="1" operator="between">
      <formula>-2.667</formula>
      <formula>-2.67</formula>
    </cfRule>
  </conditionalFormatting>
  <pageMargins left="0.75" right="0.75" top="1" bottom="1" header="0.5" footer="0.5"/>
  <pageSetup paperSize="9" orientation="portrait" horizontalDpi="4294967292" verticalDpi="4294967292" r:id="rId1"/>
  <drawing r:id="rId2"/>
  <legacyDrawing r:id="rId3"/>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7CDFA1-D2A0-1944-BAB5-3983433FE5E6}">
  <dimension ref="A1:X159"/>
  <sheetViews>
    <sheetView zoomScale="175" zoomScaleNormal="175" workbookViewId="0"/>
  </sheetViews>
  <sheetFormatPr baseColWidth="10" defaultColWidth="11" defaultRowHeight="16" x14ac:dyDescent="0.2"/>
  <cols>
    <col min="1" max="1" width="3.83203125" style="103" customWidth="1"/>
    <col min="2" max="2" width="10.83203125" style="103" customWidth="1"/>
    <col min="3" max="3" width="11" style="103"/>
    <col min="4" max="4" width="12" style="103" customWidth="1"/>
    <col min="5" max="5" width="12.33203125" style="103" customWidth="1"/>
    <col min="6" max="6" width="11.6640625" style="103" customWidth="1"/>
    <col min="7" max="7" width="12.1640625" style="103" customWidth="1"/>
    <col min="8" max="8" width="11.6640625" style="103" customWidth="1"/>
    <col min="9" max="9" width="12.1640625" style="103" customWidth="1"/>
    <col min="10" max="12" width="11" style="103"/>
    <col min="13" max="13" width="13.6640625" style="103" customWidth="1"/>
    <col min="14" max="16384" width="11" style="103"/>
  </cols>
  <sheetData>
    <row r="1" spans="1:11" ht="26" x14ac:dyDescent="0.3">
      <c r="A1" s="156" t="s">
        <v>2426</v>
      </c>
      <c r="B1" s="155"/>
    </row>
    <row r="2" spans="1:11" ht="26" x14ac:dyDescent="0.3">
      <c r="A2" s="154" t="str">
        <f>'Lab 7'!A2</f>
        <v>Due date: October 5</v>
      </c>
      <c r="F2" s="50" t="str">
        <f>'Lab 7'!F2</f>
        <v>Version: 1 (3.09)</v>
      </c>
    </row>
    <row r="4" spans="1:11" x14ac:dyDescent="0.2">
      <c r="A4" s="222" t="s">
        <v>2541</v>
      </c>
      <c r="B4" s="220"/>
      <c r="C4" s="220"/>
      <c r="D4" s="220"/>
      <c r="E4" s="220"/>
      <c r="F4" s="220"/>
      <c r="G4" s="220"/>
      <c r="H4" s="220"/>
      <c r="I4" s="220"/>
      <c r="J4" s="220"/>
      <c r="K4"/>
    </row>
    <row r="5" spans="1:11" x14ac:dyDescent="0.2">
      <c r="A5"/>
      <c r="B5" t="s">
        <v>2425</v>
      </c>
      <c r="C5"/>
      <c r="D5"/>
      <c r="E5"/>
      <c r="F5"/>
      <c r="G5"/>
      <c r="I5"/>
      <c r="J5"/>
      <c r="K5"/>
    </row>
    <row r="6" spans="1:11" x14ac:dyDescent="0.2">
      <c r="A6"/>
      <c r="B6" t="s">
        <v>2983</v>
      </c>
      <c r="C6"/>
      <c r="D6"/>
      <c r="E6"/>
      <c r="F6"/>
      <c r="G6"/>
      <c r="H6"/>
      <c r="I6"/>
      <c r="J6"/>
      <c r="K6"/>
    </row>
    <row r="7" spans="1:11" x14ac:dyDescent="0.2">
      <c r="A7"/>
      <c r="B7" t="s">
        <v>2530</v>
      </c>
      <c r="C7"/>
      <c r="D7"/>
      <c r="E7"/>
      <c r="F7"/>
      <c r="G7"/>
      <c r="H7"/>
      <c r="I7"/>
      <c r="J7"/>
      <c r="K7"/>
    </row>
    <row r="8" spans="1:11" x14ac:dyDescent="0.2">
      <c r="A8"/>
      <c r="B8" t="s">
        <v>2424</v>
      </c>
      <c r="C8"/>
      <c r="D8"/>
      <c r="E8"/>
      <c r="F8"/>
      <c r="G8" s="153" t="s">
        <v>2423</v>
      </c>
      <c r="H8"/>
      <c r="I8"/>
      <c r="J8"/>
      <c r="K8"/>
    </row>
    <row r="9" spans="1:11" x14ac:dyDescent="0.2">
      <c r="A9"/>
      <c r="B9" t="s">
        <v>2559</v>
      </c>
      <c r="C9"/>
      <c r="D9"/>
      <c r="E9"/>
      <c r="F9"/>
      <c r="G9"/>
      <c r="I9"/>
      <c r="J9"/>
      <c r="K9"/>
    </row>
    <row r="10" spans="1:11" x14ac:dyDescent="0.2">
      <c r="A10" s="202" t="s">
        <v>1475</v>
      </c>
      <c r="B10" s="210" t="s">
        <v>2809</v>
      </c>
    </row>
    <row r="11" spans="1:11" x14ac:dyDescent="0.2">
      <c r="A11"/>
      <c r="B11" s="116" t="s">
        <v>2557</v>
      </c>
      <c r="C11"/>
      <c r="D11"/>
      <c r="E11"/>
      <c r="F11"/>
      <c r="G11"/>
      <c r="H11"/>
      <c r="I11"/>
      <c r="J11"/>
      <c r="K11"/>
    </row>
    <row r="12" spans="1:11" x14ac:dyDescent="0.2">
      <c r="A12" t="s">
        <v>1493</v>
      </c>
      <c r="B12" s="116" t="s">
        <v>2555</v>
      </c>
      <c r="H12"/>
      <c r="I12"/>
      <c r="K12"/>
    </row>
    <row r="13" spans="1:11" x14ac:dyDescent="0.2">
      <c r="B13" s="116" t="s">
        <v>2556</v>
      </c>
      <c r="C13"/>
      <c r="D13"/>
      <c r="E13"/>
      <c r="F13"/>
      <c r="G13"/>
      <c r="H13"/>
      <c r="I13"/>
    </row>
    <row r="14" spans="1:11" x14ac:dyDescent="0.2">
      <c r="A14"/>
      <c r="B14" s="116" t="s">
        <v>2808</v>
      </c>
      <c r="C14"/>
      <c r="D14"/>
      <c r="E14"/>
      <c r="F14"/>
      <c r="G14"/>
      <c r="H14"/>
      <c r="I14"/>
    </row>
    <row r="15" spans="1:11" x14ac:dyDescent="0.2">
      <c r="A15"/>
      <c r="B15" s="204" t="s">
        <v>2560</v>
      </c>
      <c r="C15"/>
      <c r="D15"/>
      <c r="E15"/>
      <c r="F15"/>
      <c r="G15"/>
      <c r="H15"/>
      <c r="I15"/>
    </row>
    <row r="16" spans="1:11" x14ac:dyDescent="0.2">
      <c r="A16" t="s">
        <v>1479</v>
      </c>
      <c r="B16" s="116" t="s">
        <v>2558</v>
      </c>
      <c r="C16"/>
      <c r="D16"/>
      <c r="F16"/>
      <c r="G16"/>
      <c r="H16"/>
    </row>
    <row r="17" spans="1:12" x14ac:dyDescent="0.2">
      <c r="A17" t="s">
        <v>1507</v>
      </c>
      <c r="B17" s="124" t="s">
        <v>2561</v>
      </c>
      <c r="C17"/>
      <c r="D17"/>
      <c r="F17"/>
      <c r="G17"/>
      <c r="H17"/>
    </row>
    <row r="18" spans="1:12" x14ac:dyDescent="0.2">
      <c r="A18" s="125"/>
      <c r="D18" s="260" t="s">
        <v>2543</v>
      </c>
      <c r="E18" s="261"/>
      <c r="F18" s="262"/>
      <c r="G18" s="260" t="s">
        <v>2544</v>
      </c>
      <c r="H18" s="261"/>
      <c r="I18" s="262"/>
    </row>
    <row r="19" spans="1:12" ht="44" customHeight="1" x14ac:dyDescent="0.2">
      <c r="A19" s="135" t="s">
        <v>1478</v>
      </c>
      <c r="C19" s="134" t="s">
        <v>1483</v>
      </c>
      <c r="D19" s="152" t="s">
        <v>11</v>
      </c>
      <c r="E19" s="151" t="s">
        <v>12</v>
      </c>
      <c r="F19" s="129" t="s">
        <v>13</v>
      </c>
      <c r="G19" s="152" t="s">
        <v>11</v>
      </c>
      <c r="H19" s="151" t="s">
        <v>12</v>
      </c>
      <c r="I19" s="129" t="s">
        <v>13</v>
      </c>
      <c r="J19" s="150"/>
      <c r="K19" s="150"/>
      <c r="L19" s="150"/>
    </row>
    <row r="20" spans="1:12" x14ac:dyDescent="0.2">
      <c r="A20" s="2" t="s">
        <v>2361</v>
      </c>
      <c r="B20" s="51"/>
      <c r="C20" s="51" t="s">
        <v>1465</v>
      </c>
      <c r="D20" s="149"/>
      <c r="E20" s="148"/>
      <c r="F20" s="147"/>
      <c r="G20" s="195"/>
      <c r="H20" s="148"/>
      <c r="I20" s="147"/>
    </row>
    <row r="21" spans="1:12" x14ac:dyDescent="0.2">
      <c r="A21" s="2" t="s">
        <v>2362</v>
      </c>
      <c r="B21" s="52"/>
      <c r="C21" s="52" t="s">
        <v>1464</v>
      </c>
      <c r="D21" s="149"/>
      <c r="E21" s="182"/>
      <c r="F21" s="147"/>
      <c r="G21" s="149"/>
      <c r="H21" s="148"/>
      <c r="I21" s="147"/>
    </row>
    <row r="22" spans="1:12" x14ac:dyDescent="0.2">
      <c r="A22" s="2" t="s">
        <v>2363</v>
      </c>
      <c r="B22" s="53"/>
      <c r="C22" s="53" t="s">
        <v>1463</v>
      </c>
      <c r="D22" s="180"/>
      <c r="E22" s="195"/>
      <c r="F22" s="181"/>
      <c r="G22" s="149"/>
      <c r="H22" s="148"/>
      <c r="I22" s="147"/>
    </row>
    <row r="23" spans="1:12" ht="17" thickBot="1" x14ac:dyDescent="0.25">
      <c r="A23" s="2" t="s">
        <v>2364</v>
      </c>
      <c r="B23" s="54"/>
      <c r="C23" s="54" t="s">
        <v>1462</v>
      </c>
      <c r="D23" s="149"/>
      <c r="E23" s="183"/>
      <c r="F23" s="147"/>
      <c r="G23" s="149"/>
      <c r="H23" s="182"/>
      <c r="I23" s="147"/>
    </row>
    <row r="24" spans="1:12" ht="17" thickBot="1" x14ac:dyDescent="0.25">
      <c r="A24" s="2" t="s">
        <v>2365</v>
      </c>
      <c r="B24" s="55"/>
      <c r="C24" s="55" t="s">
        <v>1461</v>
      </c>
      <c r="D24" s="149"/>
      <c r="E24" s="148"/>
      <c r="F24" s="147"/>
      <c r="G24" s="180"/>
      <c r="H24" s="229"/>
      <c r="I24" s="181"/>
    </row>
    <row r="25" spans="1:12" x14ac:dyDescent="0.2">
      <c r="A25" s="2" t="s">
        <v>2366</v>
      </c>
      <c r="B25" s="56"/>
      <c r="C25" s="56" t="s">
        <v>1460</v>
      </c>
      <c r="D25" s="149"/>
      <c r="E25" s="148"/>
      <c r="F25" s="147"/>
      <c r="G25" s="149"/>
      <c r="H25" s="183"/>
      <c r="I25" s="147"/>
    </row>
    <row r="26" spans="1:12" x14ac:dyDescent="0.2">
      <c r="A26" s="2" t="s">
        <v>2367</v>
      </c>
      <c r="B26" s="57"/>
      <c r="C26" s="57" t="s">
        <v>1459</v>
      </c>
      <c r="D26" s="149"/>
      <c r="E26" s="148"/>
      <c r="F26" s="147"/>
      <c r="G26" s="149"/>
      <c r="H26" s="148"/>
      <c r="I26" s="147"/>
    </row>
    <row r="27" spans="1:12" x14ac:dyDescent="0.2">
      <c r="A27" s="2" t="s">
        <v>2439</v>
      </c>
      <c r="B27" s="107"/>
      <c r="C27" s="107" t="s">
        <v>2542</v>
      </c>
      <c r="D27" s="110"/>
      <c r="E27" s="146"/>
      <c r="G27" s="195"/>
      <c r="H27" s="146"/>
    </row>
    <row r="28" spans="1:12" x14ac:dyDescent="0.2">
      <c r="A28" s="2"/>
      <c r="B28" s="2"/>
      <c r="C28" s="2"/>
      <c r="D28" s="110"/>
      <c r="E28" s="146"/>
      <c r="G28" s="110"/>
      <c r="H28" s="146"/>
    </row>
    <row r="29" spans="1:12" x14ac:dyDescent="0.2">
      <c r="A29" t="s">
        <v>1509</v>
      </c>
      <c r="B29" s="202" t="s">
        <v>2562</v>
      </c>
    </row>
    <row r="30" spans="1:12" ht="38" x14ac:dyDescent="0.2">
      <c r="A30" s="135" t="s">
        <v>1478</v>
      </c>
      <c r="C30" s="134" t="s">
        <v>1483</v>
      </c>
      <c r="D30" s="145" t="s">
        <v>2416</v>
      </c>
      <c r="E30" s="144" t="s">
        <v>2422</v>
      </c>
      <c r="F30" s="143" t="s">
        <v>2421</v>
      </c>
      <c r="G30" s="142" t="s">
        <v>2420</v>
      </c>
      <c r="H30" s="142" t="s">
        <v>2419</v>
      </c>
      <c r="I30" s="142" t="s">
        <v>2418</v>
      </c>
    </row>
    <row r="31" spans="1:12" x14ac:dyDescent="0.2">
      <c r="A31" s="2" t="s">
        <v>2361</v>
      </c>
      <c r="B31" s="51"/>
      <c r="C31" s="51" t="s">
        <v>1465</v>
      </c>
      <c r="D31" s="128" t="e">
        <f>(D20-G20)/SQRT((E20*E20/F20)+(H20*H20/I20))</f>
        <v>#DIV/0!</v>
      </c>
      <c r="E31" s="141">
        <f>(D20-G20)</f>
        <v>0</v>
      </c>
      <c r="F31" s="140">
        <f>SQRT(((F20-1)*E20*E20+(I20-1)*H20*H20)/(F20+I20-2))</f>
        <v>0</v>
      </c>
      <c r="G31" s="139" t="e">
        <f>F31*SQRT(1/F20+1/I20)</f>
        <v>#DIV/0!</v>
      </c>
      <c r="H31" s="128" t="e">
        <f>E31/G31</f>
        <v>#DIV/0!</v>
      </c>
      <c r="I31" s="128" t="e">
        <f t="shared" ref="I31:I38" si="0">TINV(0.05,(F20+I20-2))</f>
        <v>#NUM!</v>
      </c>
    </row>
    <row r="32" spans="1:12" x14ac:dyDescent="0.2">
      <c r="A32" s="2" t="s">
        <v>2362</v>
      </c>
      <c r="B32" s="52"/>
      <c r="C32" s="52" t="s">
        <v>1464</v>
      </c>
      <c r="D32" s="128"/>
      <c r="E32" s="138"/>
      <c r="F32" s="137"/>
      <c r="G32" s="186"/>
      <c r="H32" s="195"/>
      <c r="I32" s="128" t="e">
        <f t="shared" si="0"/>
        <v>#NUM!</v>
      </c>
    </row>
    <row r="33" spans="1:15" x14ac:dyDescent="0.2">
      <c r="A33" s="2" t="s">
        <v>2363</v>
      </c>
      <c r="B33" s="53"/>
      <c r="C33" s="53" t="s">
        <v>1463</v>
      </c>
      <c r="D33" s="128"/>
      <c r="E33" s="195"/>
      <c r="F33" s="184"/>
      <c r="G33" s="195"/>
      <c r="H33" s="185"/>
      <c r="I33" s="128" t="e">
        <f t="shared" si="0"/>
        <v>#NUM!</v>
      </c>
    </row>
    <row r="34" spans="1:15" ht="17" thickBot="1" x14ac:dyDescent="0.25">
      <c r="A34" s="2" t="s">
        <v>2364</v>
      </c>
      <c r="B34" s="54"/>
      <c r="C34" s="54" t="s">
        <v>1462</v>
      </c>
      <c r="D34" s="128"/>
      <c r="E34" s="138"/>
      <c r="F34" s="137"/>
      <c r="G34" s="187"/>
      <c r="H34" s="188"/>
      <c r="I34" s="128" t="e">
        <f t="shared" si="0"/>
        <v>#NUM!</v>
      </c>
    </row>
    <row r="35" spans="1:15" ht="17" thickBot="1" x14ac:dyDescent="0.25">
      <c r="A35" s="2" t="s">
        <v>2365</v>
      </c>
      <c r="B35" s="55"/>
      <c r="C35" s="55" t="s">
        <v>1461</v>
      </c>
      <c r="D35" s="128"/>
      <c r="E35" s="138"/>
      <c r="F35" s="137"/>
      <c r="G35" s="184"/>
      <c r="H35" s="228"/>
      <c r="I35" s="185" t="e">
        <f t="shared" si="0"/>
        <v>#NUM!</v>
      </c>
    </row>
    <row r="36" spans="1:15" x14ac:dyDescent="0.2">
      <c r="A36" s="2" t="s">
        <v>2366</v>
      </c>
      <c r="B36" s="56"/>
      <c r="C36" s="56" t="s">
        <v>1460</v>
      </c>
      <c r="D36" s="253"/>
      <c r="E36" s="138"/>
      <c r="F36" s="137"/>
      <c r="G36" s="136"/>
      <c r="H36" s="189"/>
      <c r="I36" s="128" t="e">
        <f t="shared" si="0"/>
        <v>#NUM!</v>
      </c>
    </row>
    <row r="37" spans="1:15" x14ac:dyDescent="0.2">
      <c r="A37" s="2" t="s">
        <v>2367</v>
      </c>
      <c r="B37" s="57"/>
      <c r="C37" s="57" t="s">
        <v>1459</v>
      </c>
      <c r="D37" s="128"/>
      <c r="E37" s="138"/>
      <c r="F37" s="137"/>
      <c r="G37" s="136"/>
      <c r="H37" s="128"/>
      <c r="I37" s="128" t="e">
        <f t="shared" si="0"/>
        <v>#NUM!</v>
      </c>
    </row>
    <row r="38" spans="1:15" x14ac:dyDescent="0.2">
      <c r="A38" s="2" t="s">
        <v>2439</v>
      </c>
      <c r="B38" s="107"/>
      <c r="C38" s="107" t="s">
        <v>2359</v>
      </c>
      <c r="D38" s="128"/>
      <c r="E38" s="138"/>
      <c r="F38" s="137"/>
      <c r="G38" s="136"/>
      <c r="H38" s="128"/>
      <c r="I38" s="128" t="e">
        <f t="shared" si="0"/>
        <v>#NUM!</v>
      </c>
    </row>
    <row r="39" spans="1:15" x14ac:dyDescent="0.2">
      <c r="A39" s="2"/>
      <c r="B39" s="2"/>
      <c r="C39" s="2"/>
    </row>
    <row r="40" spans="1:15" x14ac:dyDescent="0.2">
      <c r="A40" s="222" t="s">
        <v>2526</v>
      </c>
      <c r="B40" s="223"/>
      <c r="C40" s="223"/>
      <c r="D40" s="223"/>
      <c r="E40" s="223"/>
      <c r="F40" s="223"/>
      <c r="G40" s="223"/>
      <c r="H40" s="223"/>
    </row>
    <row r="41" spans="1:15" x14ac:dyDescent="0.2">
      <c r="A41" t="s">
        <v>3065</v>
      </c>
    </row>
    <row r="42" spans="1:15" x14ac:dyDescent="0.2">
      <c r="A42" s="117" t="s">
        <v>1475</v>
      </c>
      <c r="B42" t="s">
        <v>2813</v>
      </c>
    </row>
    <row r="43" spans="1:15" x14ac:dyDescent="0.2">
      <c r="A43" s="117" t="s">
        <v>1493</v>
      </c>
      <c r="B43" t="s">
        <v>2814</v>
      </c>
    </row>
    <row r="44" spans="1:15" x14ac:dyDescent="0.2">
      <c r="A44" s="117" t="s">
        <v>1479</v>
      </c>
      <c r="B44" s="177" t="s">
        <v>3064</v>
      </c>
    </row>
    <row r="45" spans="1:15" x14ac:dyDescent="0.2">
      <c r="A45" s="117"/>
      <c r="B45" t="s">
        <v>2804</v>
      </c>
    </row>
    <row r="46" spans="1:15" x14ac:dyDescent="0.2">
      <c r="A46" s="125"/>
      <c r="D46" s="256" t="s">
        <v>2527</v>
      </c>
      <c r="E46" s="257"/>
      <c r="F46" s="258"/>
      <c r="G46" s="259" t="s">
        <v>2417</v>
      </c>
      <c r="H46" s="257"/>
      <c r="I46" s="258"/>
    </row>
    <row r="47" spans="1:15" ht="44" customHeight="1" x14ac:dyDescent="0.2">
      <c r="A47" s="135" t="s">
        <v>1478</v>
      </c>
      <c r="C47" s="134" t="s">
        <v>1483</v>
      </c>
      <c r="D47" s="133" t="s">
        <v>11</v>
      </c>
      <c r="E47" s="132" t="s">
        <v>12</v>
      </c>
      <c r="F47" s="131" t="s">
        <v>13</v>
      </c>
      <c r="G47" s="133" t="s">
        <v>11</v>
      </c>
      <c r="H47" s="132" t="s">
        <v>12</v>
      </c>
      <c r="I47" s="131" t="s">
        <v>13</v>
      </c>
      <c r="N47" s="130" t="s">
        <v>2416</v>
      </c>
      <c r="O47" s="129" t="s">
        <v>2415</v>
      </c>
    </row>
    <row r="48" spans="1:15" x14ac:dyDescent="0.2">
      <c r="A48" s="2" t="s">
        <v>2361</v>
      </c>
      <c r="B48" s="51"/>
      <c r="C48" s="51" t="s">
        <v>1465</v>
      </c>
      <c r="D48" s="110" t="e">
        <f>AVERAGE(SustainabilityData!$CO$5:$CO$1046)</f>
        <v>#DIV/0!</v>
      </c>
      <c r="E48" s="110"/>
      <c r="F48" s="241"/>
      <c r="G48" s="195"/>
      <c r="H48" s="110"/>
      <c r="N48" s="128" t="e">
        <f>(D48-G48)/SQRT((E48*E48/F48)+(H48*H48/I48))</f>
        <v>#DIV/0!</v>
      </c>
      <c r="O48" s="128" t="e">
        <f>(D48-G48)/(SQRT(((F48-1)*E48*E48+(I48-1)*H48*H48)/(F48+I48-2))*SQRT(1/F48+1/I48))</f>
        <v>#DIV/0!</v>
      </c>
    </row>
    <row r="49" spans="1:16" x14ac:dyDescent="0.2">
      <c r="A49" s="2" t="s">
        <v>2362</v>
      </c>
      <c r="B49" s="52"/>
      <c r="C49" s="52" t="s">
        <v>1464</v>
      </c>
      <c r="D49" s="110" t="e">
        <f>AVERAGE(SustainabilityData!$CP$5:$CP$1046)</f>
        <v>#DIV/0!</v>
      </c>
      <c r="E49" s="110"/>
      <c r="G49" s="110"/>
      <c r="H49" s="110"/>
      <c r="J49" s="110"/>
      <c r="K49" s="127"/>
      <c r="N49" s="200" t="e">
        <f t="shared" ref="N49" si="1">(D49-G49)/SQRT((E49*E49/F49)+(H49*H49/I49))</f>
        <v>#DIV/0!</v>
      </c>
      <c r="O49" s="128"/>
    </row>
    <row r="50" spans="1:16" x14ac:dyDescent="0.2">
      <c r="A50" s="2" t="s">
        <v>2363</v>
      </c>
      <c r="B50" s="53"/>
      <c r="C50" s="53" t="s">
        <v>1463</v>
      </c>
      <c r="D50" s="110" t="e">
        <f>AVERAGE(SustainabilityData!$CQ$5:$CQ$1046)</f>
        <v>#DIV/0!</v>
      </c>
      <c r="E50" s="110"/>
      <c r="G50" s="110"/>
      <c r="H50" s="110"/>
      <c r="J50" s="110"/>
      <c r="K50" s="127"/>
      <c r="N50" s="128"/>
      <c r="O50" s="128"/>
    </row>
    <row r="51" spans="1:16" x14ac:dyDescent="0.2">
      <c r="A51" s="2" t="s">
        <v>2364</v>
      </c>
      <c r="B51" s="54"/>
      <c r="C51" s="54" t="s">
        <v>1462</v>
      </c>
      <c r="D51" s="110" t="e">
        <f>AVERAGE(SustainabilityData!$CR$5:$CR$1046)</f>
        <v>#DIV/0!</v>
      </c>
      <c r="E51" s="110"/>
      <c r="G51" s="110"/>
      <c r="H51" s="110"/>
      <c r="J51" s="110"/>
      <c r="K51" s="127"/>
      <c r="N51" s="128"/>
      <c r="O51" s="200" t="e">
        <f t="shared" ref="O51" si="2">(D51-G51)/(SQRT(((F51-1)*E51*E51+(I51-1)*H51*H51)/(F51+I51-2))*SQRT(1/F51+1/I51))</f>
        <v>#DIV/0!</v>
      </c>
    </row>
    <row r="52" spans="1:16" x14ac:dyDescent="0.2">
      <c r="A52" s="2" t="s">
        <v>2365</v>
      </c>
      <c r="B52" s="55"/>
      <c r="C52" s="55" t="s">
        <v>1461</v>
      </c>
      <c r="D52" s="110" t="e">
        <f>AVERAGE(SustainabilityData!$CS$5:$CS$1046)</f>
        <v>#DIV/0!</v>
      </c>
      <c r="E52" s="110"/>
      <c r="G52" s="252"/>
      <c r="H52" s="110"/>
      <c r="J52" s="110"/>
      <c r="K52" s="127"/>
      <c r="N52" s="128"/>
      <c r="O52" s="128"/>
    </row>
    <row r="53" spans="1:16" x14ac:dyDescent="0.2">
      <c r="A53" s="2" t="s">
        <v>2366</v>
      </c>
      <c r="B53" s="56"/>
      <c r="C53" s="56" t="s">
        <v>1460</v>
      </c>
      <c r="D53" s="110" t="e">
        <f>AVERAGE(SustainabilityData!$CT$5:$CT$1046)</f>
        <v>#DIV/0!</v>
      </c>
      <c r="E53" s="110"/>
      <c r="G53" s="110"/>
      <c r="H53" s="110"/>
      <c r="J53" s="110"/>
      <c r="N53" s="128"/>
      <c r="O53" s="128"/>
    </row>
    <row r="54" spans="1:16" x14ac:dyDescent="0.2">
      <c r="A54" s="2" t="s">
        <v>2367</v>
      </c>
      <c r="B54" s="57"/>
      <c r="C54" s="57" t="s">
        <v>1459</v>
      </c>
      <c r="D54" s="110" t="e">
        <f>AVERAGE(SustainabilityData!$CU$5:$CU$1046)</f>
        <v>#DIV/0!</v>
      </c>
      <c r="E54" s="110"/>
      <c r="G54" s="110"/>
      <c r="H54" s="110"/>
      <c r="J54" s="110"/>
      <c r="K54" s="127"/>
      <c r="N54" s="128"/>
      <c r="O54" s="128"/>
    </row>
    <row r="55" spans="1:16" x14ac:dyDescent="0.2">
      <c r="A55" s="2" t="s">
        <v>2439</v>
      </c>
      <c r="B55" s="107"/>
      <c r="C55" s="107" t="s">
        <v>2359</v>
      </c>
      <c r="D55" s="195" t="e">
        <f>AVERAGE(SustainabilityData!$CV$5:$CV$1046)</f>
        <v>#DIV/0!</v>
      </c>
      <c r="E55" s="110"/>
      <c r="G55" s="110"/>
      <c r="H55" s="110"/>
      <c r="N55" s="128"/>
      <c r="O55" s="128"/>
    </row>
    <row r="56" spans="1:16" x14ac:dyDescent="0.2">
      <c r="A56" s="125"/>
      <c r="C56" s="126"/>
      <c r="N56" s="127">
        <f>NORMINV(0.975,0,1)</f>
        <v>1.9599639845400536</v>
      </c>
      <c r="O56" s="127" t="e">
        <f>TINV(0.05,(F48+I48-2))</f>
        <v>#NUM!</v>
      </c>
      <c r="P56" s="109" t="s">
        <v>2414</v>
      </c>
    </row>
    <row r="57" spans="1:16" x14ac:dyDescent="0.2">
      <c r="A57" s="125"/>
    </row>
    <row r="58" spans="1:16" x14ac:dyDescent="0.2">
      <c r="A58" s="125"/>
    </row>
    <row r="59" spans="1:16" x14ac:dyDescent="0.2">
      <c r="A59" s="125"/>
    </row>
    <row r="60" spans="1:16" x14ac:dyDescent="0.2">
      <c r="A60" s="125"/>
    </row>
    <row r="61" spans="1:16" x14ac:dyDescent="0.2">
      <c r="A61" s="125"/>
    </row>
    <row r="62" spans="1:16" x14ac:dyDescent="0.2">
      <c r="A62" s="222" t="s">
        <v>2528</v>
      </c>
      <c r="B62" s="223"/>
      <c r="C62" s="223"/>
      <c r="D62" s="223"/>
      <c r="E62" s="223"/>
      <c r="F62" s="223"/>
      <c r="G62" s="223"/>
      <c r="H62" s="223"/>
      <c r="I62" s="223"/>
      <c r="J62" s="223"/>
      <c r="K62" s="223"/>
    </row>
    <row r="63" spans="1:16" x14ac:dyDescent="0.2">
      <c r="B63" s="124" t="s">
        <v>2805</v>
      </c>
    </row>
    <row r="64" spans="1:16" x14ac:dyDescent="0.2">
      <c r="A64" s="117"/>
      <c r="B64" s="123" t="s">
        <v>2806</v>
      </c>
    </row>
    <row r="65" spans="1:12" x14ac:dyDescent="0.2">
      <c r="A65" s="112"/>
      <c r="B65" s="123" t="s">
        <v>2807</v>
      </c>
    </row>
    <row r="66" spans="1:12" x14ac:dyDescent="0.2">
      <c r="A66" s="117"/>
      <c r="B66" s="240" t="s">
        <v>2964</v>
      </c>
    </row>
    <row r="67" spans="1:12" x14ac:dyDescent="0.2">
      <c r="A67" s="117" t="s">
        <v>1475</v>
      </c>
      <c r="B67" s="243" t="s">
        <v>2968</v>
      </c>
    </row>
    <row r="68" spans="1:12" x14ac:dyDescent="0.2">
      <c r="A68" s="117" t="s">
        <v>1493</v>
      </c>
      <c r="B68" s="243" t="s">
        <v>2965</v>
      </c>
    </row>
    <row r="69" spans="1:12" x14ac:dyDescent="0.2">
      <c r="A69" s="117"/>
      <c r="B69" s="243" t="s">
        <v>2966</v>
      </c>
    </row>
    <row r="70" spans="1:12" x14ac:dyDescent="0.2">
      <c r="A70" s="117" t="s">
        <v>2969</v>
      </c>
      <c r="B70" s="243" t="s">
        <v>2975</v>
      </c>
    </row>
    <row r="71" spans="1:12" x14ac:dyDescent="0.2">
      <c r="A71" s="117"/>
      <c r="B71" s="243" t="s">
        <v>2976</v>
      </c>
    </row>
    <row r="72" spans="1:12" x14ac:dyDescent="0.2">
      <c r="A72" s="117"/>
      <c r="B72" s="243" t="s">
        <v>2967</v>
      </c>
    </row>
    <row r="73" spans="1:12" x14ac:dyDescent="0.2">
      <c r="A73" s="117" t="s">
        <v>1507</v>
      </c>
      <c r="B73" s="103" t="s">
        <v>2440</v>
      </c>
    </row>
    <row r="74" spans="1:12" x14ac:dyDescent="0.2">
      <c r="A74" s="117" t="s">
        <v>1509</v>
      </c>
      <c r="B74" s="166" t="s">
        <v>2495</v>
      </c>
      <c r="J74" s="224"/>
      <c r="K74" s="224"/>
      <c r="L74" s="224"/>
    </row>
    <row r="75" spans="1:12" x14ac:dyDescent="0.2">
      <c r="A75" s="117" t="s">
        <v>2374</v>
      </c>
      <c r="B75" s="166" t="s">
        <v>2496</v>
      </c>
    </row>
    <row r="76" spans="1:12" x14ac:dyDescent="0.2">
      <c r="A76" s="117"/>
      <c r="B76" s="254" t="s">
        <v>3073</v>
      </c>
      <c r="J76" s="166"/>
    </row>
    <row r="77" spans="1:12" x14ac:dyDescent="0.2">
      <c r="A77" s="117"/>
    </row>
    <row r="78" spans="1:12" ht="32" x14ac:dyDescent="0.2">
      <c r="A78" s="117"/>
      <c r="B78" t="s">
        <v>2413</v>
      </c>
      <c r="C78"/>
      <c r="D78"/>
      <c r="E78"/>
      <c r="F78" s="74" t="s">
        <v>1460</v>
      </c>
      <c r="H78"/>
    </row>
    <row r="79" spans="1:12" x14ac:dyDescent="0.2">
      <c r="A79" s="117"/>
      <c r="B79"/>
      <c r="C79"/>
      <c r="D79"/>
      <c r="E79"/>
      <c r="F79"/>
      <c r="G79"/>
      <c r="H79"/>
    </row>
    <row r="80" spans="1:12" ht="17" thickBot="1" x14ac:dyDescent="0.25">
      <c r="A80" s="117"/>
      <c r="B80" t="s">
        <v>2412</v>
      </c>
      <c r="C80"/>
      <c r="D80"/>
      <c r="E80"/>
      <c r="F80"/>
      <c r="G80"/>
      <c r="H80"/>
    </row>
    <row r="81" spans="1:24" ht="45" x14ac:dyDescent="0.2">
      <c r="A81" s="117"/>
      <c r="B81" s="118" t="s">
        <v>2411</v>
      </c>
      <c r="C81" s="118" t="s">
        <v>15</v>
      </c>
      <c r="D81" s="118" t="s">
        <v>2410</v>
      </c>
      <c r="E81" s="118" t="s">
        <v>2409</v>
      </c>
      <c r="F81" s="118" t="s">
        <v>1492</v>
      </c>
      <c r="G81"/>
      <c r="I81" s="122" t="s">
        <v>2408</v>
      </c>
      <c r="J81" s="121" t="s">
        <v>2407</v>
      </c>
      <c r="K81" s="121" t="s">
        <v>2406</v>
      </c>
      <c r="M81" s="103" t="s">
        <v>2405</v>
      </c>
    </row>
    <row r="82" spans="1:24" x14ac:dyDescent="0.2">
      <c r="A82" s="117"/>
      <c r="B82" t="s">
        <v>2404</v>
      </c>
      <c r="C82"/>
      <c r="D82"/>
      <c r="E82"/>
      <c r="F82"/>
      <c r="G82"/>
      <c r="I82" s="120" t="e">
        <f>SQRT(F82)/SQRT(C82)</f>
        <v>#DIV/0!</v>
      </c>
      <c r="J82" s="119" t="e">
        <f>E82-1.96*I82</f>
        <v>#DIV/0!</v>
      </c>
      <c r="K82" s="119" t="e">
        <f>E82+1.96*I82</f>
        <v>#DIV/0!</v>
      </c>
    </row>
    <row r="83" spans="1:24" ht="17" thickBot="1" x14ac:dyDescent="0.25">
      <c r="A83" s="117"/>
      <c r="B83" t="s">
        <v>2403</v>
      </c>
      <c r="C83"/>
      <c r="D83"/>
      <c r="E83"/>
      <c r="F83"/>
      <c r="G83"/>
      <c r="I83" s="120" t="e">
        <f>SQRT(F83)/SQRT(C83)</f>
        <v>#DIV/0!</v>
      </c>
      <c r="J83" s="191"/>
      <c r="K83" s="191"/>
      <c r="X83" s="243"/>
    </row>
    <row r="84" spans="1:24" ht="17" thickBot="1" x14ac:dyDescent="0.25">
      <c r="A84" s="117"/>
      <c r="B84" t="s">
        <v>2402</v>
      </c>
      <c r="C84"/>
      <c r="D84"/>
      <c r="E84"/>
      <c r="F84"/>
      <c r="G84"/>
      <c r="I84" s="120" t="e">
        <f>SQRT(F84)/SQRT(C84)</f>
        <v>#DIV/0!</v>
      </c>
      <c r="J84" s="195"/>
      <c r="K84" s="230"/>
    </row>
    <row r="85" spans="1:24" x14ac:dyDescent="0.2">
      <c r="A85" s="117"/>
      <c r="B85" t="s">
        <v>2401</v>
      </c>
      <c r="C85"/>
      <c r="D85"/>
      <c r="E85"/>
      <c r="F85"/>
      <c r="G85"/>
      <c r="I85" s="120" t="e">
        <f>SQRT(F85)/SQRT(C85)</f>
        <v>#DIV/0!</v>
      </c>
      <c r="J85" s="192"/>
      <c r="K85" s="192"/>
    </row>
    <row r="86" spans="1:24" ht="17" thickBot="1" x14ac:dyDescent="0.25">
      <c r="A86" s="117"/>
      <c r="B86" s="84" t="s">
        <v>2400</v>
      </c>
      <c r="C86" s="84"/>
      <c r="D86" s="84"/>
      <c r="E86" s="84"/>
      <c r="F86" s="84"/>
      <c r="G86"/>
      <c r="I86" s="120" t="e">
        <f>SQRT(F86)/SQRT(C86)</f>
        <v>#DIV/0!</v>
      </c>
      <c r="J86" s="119"/>
      <c r="K86" s="119"/>
    </row>
    <row r="87" spans="1:24" x14ac:dyDescent="0.2">
      <c r="A87" s="117"/>
      <c r="B87"/>
      <c r="C87"/>
      <c r="D87"/>
      <c r="E87"/>
      <c r="F87"/>
      <c r="G87"/>
      <c r="H87"/>
    </row>
    <row r="88" spans="1:24" x14ac:dyDescent="0.2">
      <c r="A88" s="117"/>
      <c r="B88"/>
      <c r="C88"/>
      <c r="D88"/>
      <c r="E88"/>
      <c r="F88"/>
      <c r="G88"/>
      <c r="H88"/>
    </row>
    <row r="89" spans="1:24" ht="17" thickBot="1" x14ac:dyDescent="0.25">
      <c r="A89" s="117"/>
      <c r="B89" t="s">
        <v>2399</v>
      </c>
      <c r="C89"/>
      <c r="D89"/>
      <c r="E89"/>
      <c r="F89"/>
      <c r="G89"/>
      <c r="H89"/>
    </row>
    <row r="90" spans="1:24" ht="17" thickBot="1" x14ac:dyDescent="0.25">
      <c r="A90" s="117"/>
      <c r="B90" s="118" t="s">
        <v>2398</v>
      </c>
      <c r="C90" s="118" t="s">
        <v>2397</v>
      </c>
      <c r="D90" s="190" t="s">
        <v>2385</v>
      </c>
      <c r="E90" s="118" t="s">
        <v>2396</v>
      </c>
      <c r="F90" s="118" t="s">
        <v>2395</v>
      </c>
      <c r="G90" s="118" t="s">
        <v>2394</v>
      </c>
      <c r="H90" s="190" t="s">
        <v>2393</v>
      </c>
    </row>
    <row r="91" spans="1:24" ht="17" thickBot="1" x14ac:dyDescent="0.25">
      <c r="A91" s="117"/>
      <c r="B91"/>
      <c r="C91"/>
      <c r="D91" s="198"/>
      <c r="E91"/>
      <c r="F91" s="195"/>
      <c r="G91"/>
      <c r="H91" s="231"/>
    </row>
    <row r="92" spans="1:24" x14ac:dyDescent="0.2">
      <c r="A92" s="117"/>
      <c r="B92"/>
      <c r="C92"/>
      <c r="D92"/>
      <c r="E92"/>
      <c r="F92"/>
      <c r="G92"/>
      <c r="H92"/>
    </row>
    <row r="93" spans="1:24" x14ac:dyDescent="0.2">
      <c r="A93" s="117"/>
      <c r="B93"/>
      <c r="C93"/>
      <c r="D93"/>
      <c r="E93"/>
      <c r="F93"/>
      <c r="G93"/>
      <c r="H93"/>
    </row>
    <row r="94" spans="1:24" ht="17" thickBot="1" x14ac:dyDescent="0.25">
      <c r="A94" s="117"/>
      <c r="B94" s="84"/>
      <c r="C94" s="84"/>
      <c r="D94" s="84"/>
      <c r="E94" s="84"/>
      <c r="F94" s="84"/>
      <c r="G94" s="84"/>
      <c r="H94" s="84"/>
    </row>
    <row r="95" spans="1:24" x14ac:dyDescent="0.2">
      <c r="A95" s="117"/>
    </row>
    <row r="96" spans="1:24" x14ac:dyDescent="0.2">
      <c r="A96" s="117"/>
    </row>
    <row r="97" spans="1:12" x14ac:dyDescent="0.2">
      <c r="A97" s="222" t="s">
        <v>2392</v>
      </c>
      <c r="B97" s="223"/>
      <c r="C97" s="223"/>
      <c r="D97" s="223"/>
      <c r="E97" s="223"/>
      <c r="F97" s="223"/>
    </row>
    <row r="98" spans="1:12" x14ac:dyDescent="0.2">
      <c r="A98" s="112"/>
      <c r="B98" s="103" t="s">
        <v>2391</v>
      </c>
    </row>
    <row r="99" spans="1:12" x14ac:dyDescent="0.2">
      <c r="A99" s="117"/>
    </row>
    <row r="100" spans="1:12" x14ac:dyDescent="0.2">
      <c r="A100" s="222" t="s">
        <v>2390</v>
      </c>
      <c r="B100" s="223"/>
      <c r="C100" s="223"/>
      <c r="D100" s="223"/>
      <c r="E100" s="223"/>
      <c r="F100" s="223"/>
      <c r="G100" s="223"/>
      <c r="H100" s="223"/>
      <c r="I100" s="223"/>
      <c r="J100" s="223"/>
      <c r="K100" s="223"/>
      <c r="L100" s="223"/>
    </row>
    <row r="101" spans="1:12" x14ac:dyDescent="0.2">
      <c r="A101" s="117" t="s">
        <v>1475</v>
      </c>
      <c r="B101" s="116" t="s">
        <v>2497</v>
      </c>
    </row>
    <row r="102" spans="1:12" x14ac:dyDescent="0.2">
      <c r="A102" s="117"/>
      <c r="B102" s="116" t="s">
        <v>2389</v>
      </c>
    </row>
    <row r="103" spans="1:12" x14ac:dyDescent="0.2">
      <c r="A103" s="117" t="s">
        <v>1493</v>
      </c>
      <c r="B103" s="116" t="s">
        <v>2388</v>
      </c>
    </row>
    <row r="104" spans="1:12" x14ac:dyDescent="0.2">
      <c r="A104" s="112"/>
      <c r="B104" s="116"/>
    </row>
    <row r="105" spans="1:12" x14ac:dyDescent="0.2">
      <c r="B105" s="225" t="s">
        <v>1505</v>
      </c>
      <c r="C105" s="114" t="s">
        <v>2387</v>
      </c>
      <c r="D105" s="114"/>
      <c r="E105" s="114"/>
    </row>
    <row r="106" spans="1:12" ht="17" thickBot="1" x14ac:dyDescent="0.25">
      <c r="B106" s="225" t="s">
        <v>1506</v>
      </c>
      <c r="C106" s="114"/>
      <c r="D106" s="114"/>
      <c r="E106" s="114"/>
    </row>
    <row r="107" spans="1:12" ht="44" customHeight="1" x14ac:dyDescent="0.2">
      <c r="C107" s="115"/>
      <c r="D107" s="115" t="s">
        <v>1495</v>
      </c>
      <c r="E107" s="115" t="s">
        <v>1496</v>
      </c>
      <c r="F107" s="74" t="s">
        <v>1460</v>
      </c>
    </row>
    <row r="108" spans="1:12" x14ac:dyDescent="0.2">
      <c r="C108" s="114" t="s">
        <v>14</v>
      </c>
      <c r="D108" s="114"/>
      <c r="E108" s="114"/>
    </row>
    <row r="109" spans="1:12" x14ac:dyDescent="0.2">
      <c r="C109" s="114" t="s">
        <v>1492</v>
      </c>
      <c r="D109" s="114"/>
      <c r="E109" s="114"/>
    </row>
    <row r="110" spans="1:12" x14ac:dyDescent="0.2">
      <c r="C110" s="114" t="s">
        <v>1498</v>
      </c>
      <c r="D110" s="114"/>
      <c r="E110" s="198"/>
    </row>
    <row r="111" spans="1:12" x14ac:dyDescent="0.2">
      <c r="C111" s="114" t="s">
        <v>2386</v>
      </c>
      <c r="D111" s="114"/>
      <c r="E111" s="114"/>
    </row>
    <row r="112" spans="1:12" x14ac:dyDescent="0.2">
      <c r="C112" s="114" t="s">
        <v>1499</v>
      </c>
      <c r="D112" s="114"/>
      <c r="E112" s="114"/>
    </row>
    <row r="113" spans="1:17" x14ac:dyDescent="0.2">
      <c r="C113" s="114" t="s">
        <v>2385</v>
      </c>
      <c r="D113" s="114"/>
      <c r="E113" s="114"/>
    </row>
    <row r="114" spans="1:17" x14ac:dyDescent="0.2">
      <c r="C114" s="114" t="s">
        <v>2384</v>
      </c>
      <c r="D114" s="214"/>
      <c r="E114" s="114"/>
    </row>
    <row r="115" spans="1:17" x14ac:dyDescent="0.2">
      <c r="C115" s="114" t="s">
        <v>2383</v>
      </c>
      <c r="D115" s="114"/>
      <c r="E115" s="114"/>
    </row>
    <row r="116" spans="1:17" x14ac:dyDescent="0.2">
      <c r="C116" s="114" t="s">
        <v>2382</v>
      </c>
      <c r="D116" s="114"/>
      <c r="E116" s="114"/>
      <c r="G116"/>
      <c r="H116"/>
      <c r="I116"/>
    </row>
    <row r="117" spans="1:17" x14ac:dyDescent="0.2">
      <c r="C117" s="114" t="s">
        <v>2381</v>
      </c>
      <c r="D117" s="114"/>
      <c r="E117" s="114"/>
      <c r="G117"/>
      <c r="H117"/>
      <c r="I117"/>
    </row>
    <row r="118" spans="1:17" ht="17" thickBot="1" x14ac:dyDescent="0.25">
      <c r="C118" s="113" t="s">
        <v>2380</v>
      </c>
      <c r="D118" s="113"/>
      <c r="E118" s="113"/>
      <c r="G118"/>
      <c r="H118"/>
      <c r="I118"/>
    </row>
    <row r="119" spans="1:17" x14ac:dyDescent="0.2">
      <c r="C119"/>
      <c r="D119"/>
      <c r="E119"/>
      <c r="G119"/>
      <c r="H119"/>
      <c r="I119"/>
    </row>
    <row r="121" spans="1:17" x14ac:dyDescent="0.2">
      <c r="A121" s="222" t="s">
        <v>2379</v>
      </c>
      <c r="B121" s="223"/>
      <c r="C121" s="223"/>
    </row>
    <row r="122" spans="1:17" x14ac:dyDescent="0.2">
      <c r="A122" s="103" t="s">
        <v>1475</v>
      </c>
      <c r="B122" s="174" t="s">
        <v>2529</v>
      </c>
      <c r="C122" s="110"/>
      <c r="D122" s="110"/>
      <c r="E122" s="110"/>
      <c r="F122" s="110"/>
      <c r="G122" s="110"/>
      <c r="H122" s="110"/>
    </row>
    <row r="123" spans="1:17" x14ac:dyDescent="0.2">
      <c r="A123" s="103" t="s">
        <v>1493</v>
      </c>
      <c r="B123" s="103" t="s">
        <v>2378</v>
      </c>
      <c r="C123" s="110"/>
      <c r="D123" s="110"/>
      <c r="E123" s="110"/>
      <c r="F123" s="110"/>
      <c r="G123" s="110"/>
      <c r="H123" s="110"/>
    </row>
    <row r="124" spans="1:17" x14ac:dyDescent="0.2">
      <c r="A124" s="103" t="s">
        <v>1479</v>
      </c>
      <c r="B124" s="103" t="s">
        <v>2377</v>
      </c>
      <c r="C124" s="110"/>
      <c r="D124" s="110"/>
      <c r="E124" s="110"/>
      <c r="F124" s="110"/>
      <c r="G124" s="110"/>
      <c r="H124" s="110"/>
      <c r="L124" s="110"/>
      <c r="M124" s="110"/>
      <c r="N124" s="110"/>
      <c r="O124" s="110"/>
      <c r="P124" s="110"/>
      <c r="Q124" s="110"/>
    </row>
    <row r="125" spans="1:17" x14ac:dyDescent="0.2">
      <c r="A125" s="103" t="s">
        <v>1507</v>
      </c>
      <c r="B125" s="103" t="s">
        <v>2376</v>
      </c>
      <c r="C125" s="110"/>
      <c r="D125" s="110"/>
      <c r="E125" s="110"/>
      <c r="F125" s="110"/>
      <c r="G125" s="110"/>
      <c r="H125" s="110"/>
      <c r="I125" s="110"/>
      <c r="J125" s="110"/>
      <c r="K125" s="110"/>
    </row>
    <row r="126" spans="1:17" x14ac:dyDescent="0.2">
      <c r="A126" s="110" t="s">
        <v>1509</v>
      </c>
      <c r="B126" s="110" t="s">
        <v>2375</v>
      </c>
      <c r="C126" s="110"/>
      <c r="D126" s="110"/>
      <c r="E126" s="110"/>
      <c r="F126" s="110"/>
      <c r="G126" s="110"/>
      <c r="H126" s="110"/>
      <c r="I126" s="110"/>
      <c r="J126" s="110"/>
      <c r="K126" s="110"/>
    </row>
    <row r="127" spans="1:17" x14ac:dyDescent="0.2">
      <c r="A127" s="103" t="s">
        <v>2374</v>
      </c>
      <c r="B127" s="103" t="s">
        <v>2373</v>
      </c>
      <c r="C127" s="110"/>
      <c r="D127" s="110"/>
      <c r="E127" s="110"/>
      <c r="F127" s="110"/>
      <c r="G127" s="110"/>
      <c r="H127" s="110"/>
      <c r="I127" s="110"/>
      <c r="J127" s="110"/>
      <c r="K127" s="110"/>
    </row>
    <row r="128" spans="1:17" x14ac:dyDescent="0.2">
      <c r="B128" s="123" t="s">
        <v>2498</v>
      </c>
      <c r="C128" s="110"/>
      <c r="D128" s="110"/>
      <c r="E128" s="110"/>
      <c r="F128" s="110"/>
      <c r="G128" s="110"/>
      <c r="H128" s="110"/>
      <c r="I128" s="110"/>
      <c r="J128" s="110"/>
      <c r="K128" s="110"/>
    </row>
    <row r="129" spans="1:11" x14ac:dyDescent="0.2">
      <c r="A129" s="103" t="s">
        <v>2372</v>
      </c>
      <c r="B129" s="166" t="s">
        <v>2499</v>
      </c>
      <c r="C129" s="110"/>
      <c r="D129" s="110"/>
      <c r="E129" s="110"/>
      <c r="F129" s="110"/>
      <c r="G129" s="110"/>
      <c r="H129" s="110"/>
      <c r="I129" s="110"/>
      <c r="J129" s="110"/>
      <c r="K129" s="110"/>
    </row>
    <row r="130" spans="1:11" x14ac:dyDescent="0.2">
      <c r="B130" s="166" t="s">
        <v>2500</v>
      </c>
      <c r="C130" s="110"/>
      <c r="D130" s="110"/>
      <c r="E130" s="110"/>
      <c r="F130" s="110"/>
      <c r="G130" s="110"/>
      <c r="H130" s="110"/>
      <c r="I130" s="110"/>
      <c r="J130" s="110"/>
      <c r="K130" s="110"/>
    </row>
    <row r="131" spans="1:11" x14ac:dyDescent="0.2">
      <c r="A131" s="166" t="s">
        <v>2370</v>
      </c>
      <c r="B131" s="166" t="s">
        <v>2501</v>
      </c>
      <c r="C131" s="110"/>
      <c r="D131" s="110"/>
      <c r="E131" s="110"/>
      <c r="F131" s="110"/>
      <c r="G131" s="110"/>
    </row>
    <row r="132" spans="1:11" x14ac:dyDescent="0.2">
      <c r="B132" s="103" t="s">
        <v>2371</v>
      </c>
      <c r="C132" s="110"/>
      <c r="D132" s="110"/>
      <c r="E132" s="110"/>
      <c r="F132" s="110"/>
      <c r="G132" s="110"/>
    </row>
    <row r="133" spans="1:11" x14ac:dyDescent="0.2">
      <c r="A133" s="255" t="s">
        <v>3080</v>
      </c>
      <c r="B133" s="110" t="s">
        <v>2369</v>
      </c>
      <c r="C133" s="110"/>
      <c r="D133" s="110"/>
      <c r="E133" s="110"/>
      <c r="F133" s="110"/>
      <c r="G133" s="110"/>
    </row>
    <row r="134" spans="1:11" x14ac:dyDescent="0.2">
      <c r="B134" s="108"/>
      <c r="C134" s="110"/>
      <c r="D134" s="110"/>
      <c r="F134" s="110"/>
      <c r="G134" s="110"/>
    </row>
    <row r="135" spans="1:11" x14ac:dyDescent="0.2">
      <c r="A135" s="246" t="s">
        <v>2984</v>
      </c>
      <c r="B135" s="245"/>
      <c r="C135" s="245"/>
      <c r="D135" s="245"/>
      <c r="E135" s="245"/>
      <c r="F135" s="110"/>
      <c r="G135" s="110"/>
    </row>
    <row r="136" spans="1:11" x14ac:dyDescent="0.2">
      <c r="A136" s="90"/>
      <c r="B136" s="110"/>
      <c r="C136" s="110"/>
      <c r="D136" s="110"/>
      <c r="E136" s="110"/>
      <c r="F136" s="110"/>
      <c r="G136" s="110"/>
    </row>
    <row r="137" spans="1:11" x14ac:dyDescent="0.2">
      <c r="A137" s="1"/>
      <c r="B137" s="110"/>
      <c r="C137" s="110"/>
      <c r="D137" s="110"/>
      <c r="E137" s="110"/>
      <c r="F137" s="110"/>
      <c r="G137" s="110"/>
    </row>
    <row r="138" spans="1:11" x14ac:dyDescent="0.2">
      <c r="B138" s="1"/>
      <c r="C138" s="110"/>
      <c r="D138" s="110"/>
      <c r="E138" s="110"/>
      <c r="F138" s="110"/>
      <c r="G138" s="110"/>
    </row>
    <row r="139" spans="1:11" x14ac:dyDescent="0.2">
      <c r="B139" s="109"/>
    </row>
    <row r="140" spans="1:11" x14ac:dyDescent="0.2">
      <c r="A140" s="1"/>
      <c r="B140" s="111"/>
      <c r="C140" s="110"/>
      <c r="D140" s="110"/>
      <c r="E140" s="110"/>
      <c r="F140" s="110"/>
      <c r="G140" s="110"/>
    </row>
    <row r="141" spans="1:11" x14ac:dyDescent="0.2">
      <c r="B141" s="109"/>
    </row>
    <row r="142" spans="1:11" x14ac:dyDescent="0.2">
      <c r="B142" s="109"/>
    </row>
    <row r="143" spans="1:11" x14ac:dyDescent="0.2">
      <c r="B143" s="109"/>
    </row>
    <row r="144" spans="1:11" x14ac:dyDescent="0.2">
      <c r="B144" s="109"/>
    </row>
    <row r="145" spans="1:7" x14ac:dyDescent="0.2">
      <c r="B145" s="109"/>
    </row>
    <row r="146" spans="1:7" x14ac:dyDescent="0.2">
      <c r="B146" s="109"/>
    </row>
    <row r="147" spans="1:7" x14ac:dyDescent="0.2">
      <c r="B147" s="109"/>
    </row>
    <row r="148" spans="1:7" x14ac:dyDescent="0.2">
      <c r="B148" s="109"/>
    </row>
    <row r="149" spans="1:7" x14ac:dyDescent="0.2">
      <c r="B149" s="1"/>
      <c r="C149" s="110"/>
      <c r="D149" s="110"/>
      <c r="E149" s="110"/>
      <c r="F149" s="110"/>
      <c r="G149" s="110"/>
    </row>
    <row r="150" spans="1:7" x14ac:dyDescent="0.2">
      <c r="B150" s="109"/>
    </row>
    <row r="151" spans="1:7" x14ac:dyDescent="0.2">
      <c r="B151" s="109"/>
    </row>
    <row r="152" spans="1:7" x14ac:dyDescent="0.2">
      <c r="B152" s="109"/>
    </row>
    <row r="153" spans="1:7" x14ac:dyDescent="0.2">
      <c r="B153" s="109"/>
    </row>
    <row r="155" spans="1:7" x14ac:dyDescent="0.2">
      <c r="B155" s="108"/>
      <c r="E155" s="108"/>
    </row>
    <row r="158" spans="1:7" x14ac:dyDescent="0.2">
      <c r="A158" s="277" t="s">
        <v>3084</v>
      </c>
    </row>
    <row r="159" spans="1:7" x14ac:dyDescent="0.2">
      <c r="A159" t="s">
        <v>2913</v>
      </c>
    </row>
  </sheetData>
  <mergeCells count="4">
    <mergeCell ref="D46:F46"/>
    <mergeCell ref="G46:I46"/>
    <mergeCell ref="D18:F18"/>
    <mergeCell ref="G18:I18"/>
  </mergeCells>
  <conditionalFormatting sqref="D55">
    <cfRule type="cellIs" dxfId="14" priority="17" operator="between">
      <formula>3.46</formula>
      <formula>3.474</formula>
    </cfRule>
  </conditionalFormatting>
  <conditionalFormatting sqref="D91">
    <cfRule type="cellIs" dxfId="13" priority="15" stopIfTrue="1" operator="equal">
      <formula>4</formula>
    </cfRule>
  </conditionalFormatting>
  <conditionalFormatting sqref="D114">
    <cfRule type="cellIs" dxfId="12" priority="13" operator="between">
      <formula>-3.5</formula>
      <formula>-3.485</formula>
    </cfRule>
  </conditionalFormatting>
  <conditionalFormatting sqref="E22">
    <cfRule type="cellIs" dxfId="11" priority="22" operator="between">
      <formula>0.6</formula>
      <formula>0.619</formula>
    </cfRule>
  </conditionalFormatting>
  <conditionalFormatting sqref="E33">
    <cfRule type="cellIs" dxfId="10" priority="8" operator="between">
      <formula>0.56</formula>
      <formula>0.564</formula>
    </cfRule>
  </conditionalFormatting>
  <conditionalFormatting sqref="E110">
    <cfRule type="cellIs" dxfId="9" priority="12" operator="equal">
      <formula>154</formula>
    </cfRule>
  </conditionalFormatting>
  <conditionalFormatting sqref="F91">
    <cfRule type="cellIs" dxfId="8" priority="14" stopIfTrue="1" operator="between">
      <formula>6.85</formula>
      <formula>6.9</formula>
    </cfRule>
  </conditionalFormatting>
  <conditionalFormatting sqref="G20">
    <cfRule type="cellIs" dxfId="7" priority="11" operator="between">
      <formula>3.19</formula>
      <formula>3.194</formula>
    </cfRule>
  </conditionalFormatting>
  <conditionalFormatting sqref="G27">
    <cfRule type="cellIs" dxfId="6" priority="10" operator="between">
      <formula>2.9</formula>
      <formula>2.94</formula>
    </cfRule>
  </conditionalFormatting>
  <conditionalFormatting sqref="G33">
    <cfRule type="cellIs" dxfId="5" priority="21" stopIfTrue="1" operator="between">
      <formula>0.04</formula>
      <formula>0.045</formula>
    </cfRule>
  </conditionalFormatting>
  <conditionalFormatting sqref="G48">
    <cfRule type="cellIs" dxfId="4" priority="1" stopIfTrue="1" operator="between">
      <formula>3.46</formula>
      <formula>3.5</formula>
    </cfRule>
  </conditionalFormatting>
  <conditionalFormatting sqref="H32">
    <cfRule type="cellIs" dxfId="3" priority="9" operator="between">
      <formula>14.71</formula>
      <formula>14.68</formula>
    </cfRule>
  </conditionalFormatting>
  <conditionalFormatting sqref="J84">
    <cfRule type="cellIs" dxfId="2" priority="16" operator="between">
      <formula>4.2</formula>
      <formula>4.24</formula>
    </cfRule>
  </conditionalFormatting>
  <conditionalFormatting sqref="N49">
    <cfRule type="cellIs" dxfId="1" priority="3" stopIfTrue="1" operator="between">
      <formula>-1.64</formula>
      <formula>-1.6</formula>
    </cfRule>
  </conditionalFormatting>
  <conditionalFormatting sqref="O51">
    <cfRule type="cellIs" dxfId="0" priority="2" stopIfTrue="1" operator="between">
      <formula>-4.45</formula>
      <formula>-4.5</formula>
    </cfRule>
  </conditionalFormatting>
  <hyperlinks>
    <hyperlink ref="G8" r:id="rId1" xr:uid="{CD4F1CE6-D800-1947-B104-4D9722B5B599}"/>
  </hyperlinks>
  <pageMargins left="0.75" right="0.75" top="1" bottom="1" header="0.5" footer="0.5"/>
  <pageSetup paperSize="9" orientation="portrait" horizontalDpi="4294967292" verticalDpi="4294967292" r:id="rId2"/>
  <drawing r:id="rId3"/>
  <legacyDrawing r:id="rId4"/>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A0F3B6-9277-AD40-9247-13E8385242BA}">
  <dimension ref="A1:DJ1075"/>
  <sheetViews>
    <sheetView zoomScaleNormal="100" workbookViewId="0">
      <pane xSplit="1" ySplit="4" topLeftCell="CB1042" activePane="bottomRight" state="frozen"/>
      <selection pane="topRight" activeCell="B1" sqref="B1"/>
      <selection pane="bottomLeft" activeCell="A5" sqref="A5"/>
      <selection pane="bottomRight" activeCell="CO1048" sqref="CO1048"/>
    </sheetView>
  </sheetViews>
  <sheetFormatPr baseColWidth="10" defaultColWidth="8.83203125" defaultRowHeight="15" x14ac:dyDescent="0.2"/>
  <cols>
    <col min="1" max="3" width="8.83203125" style="20"/>
    <col min="4" max="4" width="14.83203125" style="20" customWidth="1"/>
    <col min="5" max="16" width="8.83203125" style="20"/>
    <col min="17" max="17" width="18" style="20" customWidth="1"/>
    <col min="18" max="90" width="8.83203125" style="20"/>
    <col min="91" max="91" width="13.1640625" style="20" customWidth="1"/>
    <col min="92" max="106" width="8.83203125" style="20"/>
    <col min="107" max="107" width="2.6640625" style="20" customWidth="1"/>
    <col min="108" max="16384" width="8.83203125" style="20"/>
  </cols>
  <sheetData>
    <row r="1" spans="1:114" x14ac:dyDescent="0.2">
      <c r="A1" s="47" t="s">
        <v>1471</v>
      </c>
      <c r="B1" s="274"/>
      <c r="C1" s="274"/>
      <c r="D1" s="274"/>
      <c r="E1" s="45" t="s">
        <v>1384</v>
      </c>
      <c r="F1" s="45"/>
      <c r="G1" s="45"/>
      <c r="H1" s="45"/>
      <c r="I1" s="45"/>
      <c r="J1" s="45"/>
      <c r="K1" s="45"/>
      <c r="L1" s="45"/>
      <c r="M1" s="45"/>
      <c r="N1" s="45"/>
      <c r="O1" s="45"/>
      <c r="P1" s="45" t="s">
        <v>1470</v>
      </c>
      <c r="Q1" s="45" t="s">
        <v>1455</v>
      </c>
      <c r="R1" s="43" t="s">
        <v>1469</v>
      </c>
      <c r="S1" s="43"/>
      <c r="T1" s="43"/>
      <c r="U1" s="43"/>
      <c r="V1" s="43"/>
      <c r="W1" s="43"/>
      <c r="X1" s="43"/>
      <c r="Y1" s="43"/>
      <c r="Z1" s="43"/>
      <c r="AA1" s="43"/>
      <c r="AB1" s="43"/>
      <c r="AC1" s="43"/>
      <c r="AD1" s="43"/>
      <c r="AE1" s="43"/>
      <c r="AF1" s="43"/>
      <c r="AG1" s="44" t="s">
        <v>1468</v>
      </c>
      <c r="AH1" s="44"/>
      <c r="AI1" s="44"/>
      <c r="AJ1" s="44"/>
      <c r="AK1" s="44"/>
      <c r="AL1" s="44"/>
      <c r="AM1" s="44"/>
      <c r="AN1" s="44"/>
      <c r="AO1" s="44"/>
      <c r="AP1" s="44"/>
      <c r="AQ1" s="44"/>
      <c r="AR1" s="44"/>
      <c r="AS1" s="44"/>
      <c r="AT1" s="46" t="s">
        <v>1467</v>
      </c>
      <c r="AU1" s="46"/>
      <c r="AV1" s="46"/>
      <c r="AW1" s="46"/>
      <c r="AX1" s="46"/>
      <c r="AY1" s="106" t="s">
        <v>2360</v>
      </c>
      <c r="AZ1" s="106"/>
      <c r="BA1" s="106"/>
      <c r="BB1" s="106"/>
      <c r="BC1" s="106"/>
      <c r="BD1" s="106"/>
      <c r="BE1" s="45" t="s">
        <v>1466</v>
      </c>
      <c r="BF1" s="45"/>
      <c r="BG1" s="45"/>
      <c r="BH1" s="45"/>
      <c r="BI1" s="44" t="s">
        <v>1464</v>
      </c>
      <c r="BJ1" s="44"/>
      <c r="BK1" s="44"/>
      <c r="BL1" s="44"/>
      <c r="BM1" s="43" t="s">
        <v>1463</v>
      </c>
      <c r="BN1" s="43"/>
      <c r="BO1" s="43"/>
      <c r="BP1" s="42" t="s">
        <v>1462</v>
      </c>
      <c r="BQ1" s="42"/>
      <c r="BR1" s="42"/>
      <c r="BS1" s="41" t="s">
        <v>1461</v>
      </c>
      <c r="BT1" s="41"/>
      <c r="BU1" s="41"/>
      <c r="BV1" s="41"/>
      <c r="BW1" s="40" t="s">
        <v>1460</v>
      </c>
      <c r="BX1" s="40"/>
      <c r="BY1" s="40"/>
      <c r="BZ1" s="39" t="s">
        <v>1459</v>
      </c>
      <c r="CA1" s="39"/>
      <c r="CB1" s="39"/>
      <c r="CC1" s="39"/>
      <c r="CD1" s="105" t="s">
        <v>2359</v>
      </c>
      <c r="CE1" s="105"/>
      <c r="CF1" s="105"/>
      <c r="CG1" s="105"/>
      <c r="CH1" s="105"/>
      <c r="CI1" s="105"/>
      <c r="CJ1" s="105"/>
      <c r="CK1" s="105"/>
      <c r="CL1" s="105"/>
      <c r="CO1" s="45" t="s">
        <v>1465</v>
      </c>
      <c r="CP1" s="44" t="s">
        <v>1464</v>
      </c>
      <c r="CQ1" s="43" t="s">
        <v>1463</v>
      </c>
      <c r="CR1" s="42" t="s">
        <v>1462</v>
      </c>
      <c r="CS1" s="41" t="s">
        <v>1461</v>
      </c>
      <c r="CT1" s="40" t="s">
        <v>1460</v>
      </c>
      <c r="CU1" s="39" t="s">
        <v>1459</v>
      </c>
      <c r="CV1" s="105" t="s">
        <v>2549</v>
      </c>
    </row>
    <row r="2" spans="1:114" s="32" customFormat="1" ht="12" x14ac:dyDescent="0.15">
      <c r="A2" s="34" t="s">
        <v>4</v>
      </c>
      <c r="B2" s="32" t="s">
        <v>1398</v>
      </c>
      <c r="C2" s="32" t="s">
        <v>2519</v>
      </c>
      <c r="D2" s="32" t="s">
        <v>1396</v>
      </c>
      <c r="E2" s="32" t="s">
        <v>1395</v>
      </c>
      <c r="F2" s="32" t="s">
        <v>1394</v>
      </c>
      <c r="G2" s="32" t="s">
        <v>1393</v>
      </c>
      <c r="H2" s="32" t="s">
        <v>1392</v>
      </c>
      <c r="I2" s="32" t="s">
        <v>1391</v>
      </c>
      <c r="J2" s="32" t="s">
        <v>1390</v>
      </c>
      <c r="K2" s="32" t="s">
        <v>1389</v>
      </c>
      <c r="L2" s="32" t="s">
        <v>1388</v>
      </c>
      <c r="M2" s="32" t="s">
        <v>1386</v>
      </c>
      <c r="N2" s="32" t="s">
        <v>1387</v>
      </c>
      <c r="O2" s="32" t="s">
        <v>1386</v>
      </c>
      <c r="P2" s="32" t="s">
        <v>1385</v>
      </c>
      <c r="Q2" s="32" t="s">
        <v>1384</v>
      </c>
      <c r="R2" s="32" t="s">
        <v>1382</v>
      </c>
      <c r="S2" s="32" t="s">
        <v>1381</v>
      </c>
      <c r="T2" s="32" t="s">
        <v>1380</v>
      </c>
      <c r="U2" s="32" t="s">
        <v>1379</v>
      </c>
      <c r="V2" s="32" t="s">
        <v>1378</v>
      </c>
      <c r="W2" s="32" t="s">
        <v>1377</v>
      </c>
      <c r="X2" s="32" t="s">
        <v>1376</v>
      </c>
      <c r="Y2" s="32" t="s">
        <v>1375</v>
      </c>
      <c r="Z2" s="32" t="s">
        <v>1374</v>
      </c>
      <c r="AA2" s="32" t="s">
        <v>1373</v>
      </c>
      <c r="AB2" s="32" t="s">
        <v>1372</v>
      </c>
      <c r="AC2" s="32" t="s">
        <v>1371</v>
      </c>
      <c r="AD2" s="32" t="s">
        <v>1370</v>
      </c>
      <c r="AF2" s="32" t="s">
        <v>1383</v>
      </c>
      <c r="AG2" s="32" t="s">
        <v>1382</v>
      </c>
      <c r="AH2" s="32" t="s">
        <v>1381</v>
      </c>
      <c r="AI2" s="32" t="s">
        <v>1380</v>
      </c>
      <c r="AJ2" s="32" t="s">
        <v>1379</v>
      </c>
      <c r="AK2" s="32" t="s">
        <v>1378</v>
      </c>
      <c r="AL2" s="32" t="s">
        <v>1377</v>
      </c>
      <c r="AM2" s="32" t="s">
        <v>1376</v>
      </c>
      <c r="AN2" s="32" t="s">
        <v>1375</v>
      </c>
      <c r="AO2" s="32" t="s">
        <v>1374</v>
      </c>
      <c r="AP2" s="32" t="s">
        <v>1373</v>
      </c>
      <c r="AQ2" s="32" t="s">
        <v>1372</v>
      </c>
      <c r="AR2" s="32" t="s">
        <v>1371</v>
      </c>
      <c r="AS2" s="32" t="s">
        <v>1370</v>
      </c>
      <c r="AT2" s="33" t="s">
        <v>1369</v>
      </c>
      <c r="AU2" s="23" t="s">
        <v>1368</v>
      </c>
      <c r="AV2" s="23" t="s">
        <v>1367</v>
      </c>
      <c r="AW2" s="23" t="s">
        <v>1366</v>
      </c>
      <c r="AX2" s="23" t="s">
        <v>1365</v>
      </c>
      <c r="AY2" s="32" t="s">
        <v>1364</v>
      </c>
      <c r="AZ2" s="32" t="s">
        <v>1363</v>
      </c>
      <c r="BA2" s="32" t="s">
        <v>2345</v>
      </c>
      <c r="BB2" s="32" t="s">
        <v>2344</v>
      </c>
      <c r="BC2" s="32" t="s">
        <v>1362</v>
      </c>
      <c r="BD2" s="32" t="s">
        <v>1361</v>
      </c>
      <c r="BE2" s="32" t="s">
        <v>1360</v>
      </c>
      <c r="BF2" s="32" t="s">
        <v>1359</v>
      </c>
      <c r="BG2" s="32" t="s">
        <v>1358</v>
      </c>
      <c r="BH2" s="32" t="s">
        <v>1357</v>
      </c>
      <c r="BI2" s="32" t="s">
        <v>1356</v>
      </c>
      <c r="BJ2" s="32" t="s">
        <v>1355</v>
      </c>
      <c r="BK2" s="32" t="s">
        <v>1354</v>
      </c>
      <c r="BL2" s="32" t="s">
        <v>1353</v>
      </c>
      <c r="BM2" s="32" t="s">
        <v>1352</v>
      </c>
      <c r="BN2" s="32" t="s">
        <v>1351</v>
      </c>
      <c r="BO2" s="32" t="s">
        <v>1350</v>
      </c>
      <c r="BP2" s="32" t="s">
        <v>1349</v>
      </c>
      <c r="BQ2" s="32" t="s">
        <v>1348</v>
      </c>
      <c r="BR2" s="32" t="s">
        <v>1347</v>
      </c>
      <c r="BS2" s="32" t="s">
        <v>1346</v>
      </c>
      <c r="BT2" s="32" t="s">
        <v>1345</v>
      </c>
      <c r="BU2" s="32" t="s">
        <v>1344</v>
      </c>
      <c r="BV2" s="32" t="s">
        <v>1343</v>
      </c>
      <c r="BW2" s="32" t="s">
        <v>1342</v>
      </c>
      <c r="BX2" s="32" t="s">
        <v>1341</v>
      </c>
      <c r="BY2" s="32" t="s">
        <v>1340</v>
      </c>
      <c r="BZ2" s="32" t="s">
        <v>1339</v>
      </c>
      <c r="CA2" s="32" t="s">
        <v>1338</v>
      </c>
      <c r="CB2" s="32" t="s">
        <v>1337</v>
      </c>
      <c r="CC2" s="32" t="s">
        <v>1336</v>
      </c>
      <c r="CD2" s="32" t="s">
        <v>2343</v>
      </c>
      <c r="CE2" s="32" t="s">
        <v>2342</v>
      </c>
      <c r="CF2" s="32" t="s">
        <v>2341</v>
      </c>
      <c r="CG2" s="32" t="s">
        <v>2340</v>
      </c>
      <c r="CH2" s="32" t="s">
        <v>2339</v>
      </c>
      <c r="CI2" s="32" t="s">
        <v>2338</v>
      </c>
      <c r="CJ2" s="32" t="s">
        <v>2337</v>
      </c>
      <c r="CK2" s="32" t="s">
        <v>2336</v>
      </c>
      <c r="CL2" s="32" t="s">
        <v>2335</v>
      </c>
      <c r="CM2" s="32" t="s">
        <v>1335</v>
      </c>
      <c r="CN2" s="32" t="s">
        <v>1398</v>
      </c>
    </row>
    <row r="3" spans="1:114" s="29" customFormat="1" ht="83" customHeight="1" x14ac:dyDescent="0.2">
      <c r="A3" s="31" t="s">
        <v>1334</v>
      </c>
      <c r="B3" s="30" t="s">
        <v>1333</v>
      </c>
      <c r="C3" s="30" t="s">
        <v>1332</v>
      </c>
      <c r="D3" s="30" t="s">
        <v>1331</v>
      </c>
      <c r="Q3" s="30" t="s">
        <v>1330</v>
      </c>
      <c r="R3" s="275" t="s">
        <v>1329</v>
      </c>
      <c r="S3" s="275"/>
      <c r="T3" s="275"/>
      <c r="U3" s="275"/>
      <c r="V3" s="275"/>
      <c r="W3" s="275"/>
      <c r="X3" s="275"/>
      <c r="Y3" s="275"/>
      <c r="Z3" s="275"/>
      <c r="AA3" s="275"/>
      <c r="AB3" s="275"/>
      <c r="AC3" s="275"/>
      <c r="AD3" s="275"/>
      <c r="AE3" s="275"/>
      <c r="AF3" s="275"/>
      <c r="AG3" s="275" t="s">
        <v>1328</v>
      </c>
      <c r="AH3" s="276"/>
      <c r="AI3" s="276"/>
      <c r="AJ3" s="276"/>
      <c r="AK3" s="276"/>
      <c r="AL3" s="276"/>
      <c r="AM3" s="276"/>
      <c r="AN3" s="276"/>
      <c r="AO3" s="276"/>
      <c r="AP3" s="276"/>
      <c r="AQ3" s="276"/>
      <c r="AR3" s="276"/>
      <c r="AS3" s="276"/>
      <c r="AT3" s="30" t="s">
        <v>2334</v>
      </c>
      <c r="AU3" s="30" t="s">
        <v>1327</v>
      </c>
      <c r="AV3" s="30" t="s">
        <v>1327</v>
      </c>
      <c r="AW3" s="30" t="s">
        <v>1327</v>
      </c>
      <c r="AX3" s="30" t="s">
        <v>1327</v>
      </c>
      <c r="AY3" s="30" t="s">
        <v>2333</v>
      </c>
      <c r="AZ3" s="30" t="s">
        <v>1325</v>
      </c>
      <c r="BA3" s="30" t="s">
        <v>1324</v>
      </c>
      <c r="BB3" s="30" t="s">
        <v>1324</v>
      </c>
      <c r="BC3" s="30" t="s">
        <v>1324</v>
      </c>
      <c r="BD3" s="30" t="s">
        <v>1324</v>
      </c>
      <c r="BE3" s="30" t="s">
        <v>1323</v>
      </c>
      <c r="BF3" s="30" t="s">
        <v>1323</v>
      </c>
      <c r="BG3" s="30" t="s">
        <v>1323</v>
      </c>
      <c r="BH3" s="30" t="s">
        <v>1323</v>
      </c>
      <c r="BI3" s="30" t="s">
        <v>1323</v>
      </c>
      <c r="BJ3" s="30" t="s">
        <v>1323</v>
      </c>
      <c r="BK3" s="30" t="s">
        <v>1323</v>
      </c>
      <c r="BL3" s="30" t="s">
        <v>1323</v>
      </c>
      <c r="BM3" s="30" t="s">
        <v>1323</v>
      </c>
      <c r="BN3" s="30" t="s">
        <v>1323</v>
      </c>
      <c r="BO3" s="30" t="s">
        <v>1323</v>
      </c>
      <c r="BP3" s="30" t="s">
        <v>1323</v>
      </c>
      <c r="BQ3" s="30" t="s">
        <v>1323</v>
      </c>
      <c r="BR3" s="30" t="s">
        <v>1323</v>
      </c>
      <c r="BS3" s="30" t="s">
        <v>1323</v>
      </c>
      <c r="BT3" s="30" t="s">
        <v>1323</v>
      </c>
      <c r="BU3" s="30" t="s">
        <v>1323</v>
      </c>
      <c r="BV3" s="30" t="s">
        <v>1323</v>
      </c>
      <c r="BW3" s="30" t="s">
        <v>1323</v>
      </c>
      <c r="BX3" s="30" t="s">
        <v>1323</v>
      </c>
      <c r="BY3" s="30" t="s">
        <v>1323</v>
      </c>
      <c r="BZ3" s="30" t="s">
        <v>1323</v>
      </c>
      <c r="CA3" s="30" t="s">
        <v>1323</v>
      </c>
      <c r="CB3" s="30" t="s">
        <v>1323</v>
      </c>
      <c r="CC3" s="30" t="s">
        <v>1323</v>
      </c>
      <c r="CD3" s="30" t="s">
        <v>1324</v>
      </c>
      <c r="CE3" s="30" t="s">
        <v>1324</v>
      </c>
      <c r="CF3" s="30" t="s">
        <v>1324</v>
      </c>
      <c r="CG3" s="30" t="s">
        <v>1324</v>
      </c>
      <c r="CH3" s="30" t="s">
        <v>1324</v>
      </c>
      <c r="CI3" s="30" t="s">
        <v>1324</v>
      </c>
      <c r="CJ3" s="30" t="s">
        <v>1324</v>
      </c>
      <c r="CK3" s="30" t="s">
        <v>1324</v>
      </c>
      <c r="CL3" s="30" t="s">
        <v>1324</v>
      </c>
      <c r="CM3" s="30" t="s">
        <v>1322</v>
      </c>
      <c r="CN3" s="30" t="s">
        <v>1333</v>
      </c>
      <c r="CO3" s="30" t="s">
        <v>1323</v>
      </c>
      <c r="CP3" s="30" t="s">
        <v>1323</v>
      </c>
      <c r="CQ3" s="30" t="s">
        <v>1323</v>
      </c>
      <c r="CR3" s="30" t="s">
        <v>1323</v>
      </c>
      <c r="CS3" s="30" t="s">
        <v>1323</v>
      </c>
      <c r="CT3" s="30" t="s">
        <v>1323</v>
      </c>
      <c r="CU3" s="30" t="s">
        <v>1323</v>
      </c>
      <c r="CV3" s="30" t="s">
        <v>1324</v>
      </c>
    </row>
    <row r="4" spans="1:114" s="35" customFormat="1" ht="41" customHeight="1" x14ac:dyDescent="0.2">
      <c r="A4" s="38" t="s">
        <v>2</v>
      </c>
      <c r="B4" s="35" t="s">
        <v>1</v>
      </c>
      <c r="C4" s="35" t="s">
        <v>3</v>
      </c>
      <c r="D4" s="35" t="s">
        <v>1458</v>
      </c>
      <c r="E4" s="35" t="s">
        <v>2518</v>
      </c>
      <c r="F4" s="35" t="s">
        <v>2517</v>
      </c>
      <c r="G4" s="35" t="s">
        <v>2516</v>
      </c>
      <c r="H4" s="35" t="s">
        <v>2515</v>
      </c>
      <c r="I4" s="35" t="s">
        <v>2514</v>
      </c>
      <c r="J4" s="35" t="s">
        <v>2513</v>
      </c>
      <c r="K4" s="35" t="s">
        <v>2512</v>
      </c>
      <c r="L4" s="35" t="s">
        <v>2511</v>
      </c>
      <c r="M4" s="35" t="s">
        <v>2510</v>
      </c>
      <c r="N4" s="35" t="s">
        <v>2509</v>
      </c>
      <c r="O4" s="35" t="s">
        <v>2508</v>
      </c>
      <c r="P4" s="35" t="s">
        <v>2358</v>
      </c>
      <c r="Q4" s="35" t="s">
        <v>1455</v>
      </c>
      <c r="R4" s="35" t="s">
        <v>1454</v>
      </c>
      <c r="S4" s="35" t="s">
        <v>1453</v>
      </c>
      <c r="T4" s="35" t="s">
        <v>1452</v>
      </c>
      <c r="U4" s="35" t="s">
        <v>1451</v>
      </c>
      <c r="V4" s="35" t="s">
        <v>1450</v>
      </c>
      <c r="W4" s="35" t="s">
        <v>1449</v>
      </c>
      <c r="X4" s="35" t="s">
        <v>1448</v>
      </c>
      <c r="Y4" s="35" t="s">
        <v>1447</v>
      </c>
      <c r="Z4" s="35" t="s">
        <v>1446</v>
      </c>
      <c r="AA4" s="35" t="s">
        <v>1445</v>
      </c>
      <c r="AB4" s="35" t="s">
        <v>1444</v>
      </c>
      <c r="AC4" s="35" t="s">
        <v>1443</v>
      </c>
      <c r="AD4" s="35" t="s">
        <v>1442</v>
      </c>
      <c r="AE4" s="35" t="s">
        <v>108</v>
      </c>
      <c r="AF4" s="37" t="s">
        <v>1441</v>
      </c>
      <c r="AG4" s="35" t="s">
        <v>1440</v>
      </c>
      <c r="AH4" s="35" t="s">
        <v>1439</v>
      </c>
      <c r="AI4" s="35" t="s">
        <v>1438</v>
      </c>
      <c r="AJ4" s="35" t="s">
        <v>1437</v>
      </c>
      <c r="AK4" s="35" t="s">
        <v>1436</v>
      </c>
      <c r="AL4" s="35" t="s">
        <v>1435</v>
      </c>
      <c r="AM4" s="35" t="s">
        <v>1434</v>
      </c>
      <c r="AN4" s="35" t="s">
        <v>1433</v>
      </c>
      <c r="AO4" s="35" t="s">
        <v>1432</v>
      </c>
      <c r="AP4" s="35" t="s">
        <v>1431</v>
      </c>
      <c r="AQ4" s="35" t="s">
        <v>1430</v>
      </c>
      <c r="AR4" s="35" t="s">
        <v>1429</v>
      </c>
      <c r="AS4" s="35" t="s">
        <v>1428</v>
      </c>
      <c r="AT4" s="36" t="s">
        <v>1369</v>
      </c>
      <c r="AU4" s="35" t="s">
        <v>1368</v>
      </c>
      <c r="AV4" s="35" t="s">
        <v>1367</v>
      </c>
      <c r="AW4" s="35" t="s">
        <v>1366</v>
      </c>
      <c r="AX4" s="35" t="s">
        <v>1365</v>
      </c>
      <c r="AY4" s="35" t="s">
        <v>1427</v>
      </c>
      <c r="AZ4" s="35" t="s">
        <v>2357</v>
      </c>
      <c r="BA4" s="35" t="s">
        <v>2356</v>
      </c>
      <c r="BB4" s="35" t="s">
        <v>2355</v>
      </c>
      <c r="BC4" s="35" t="s">
        <v>1426</v>
      </c>
      <c r="BD4" s="35" t="s">
        <v>1425</v>
      </c>
      <c r="BE4" s="35" t="s">
        <v>1424</v>
      </c>
      <c r="BF4" s="35" t="s">
        <v>1423</v>
      </c>
      <c r="BG4" s="35" t="s">
        <v>1422</v>
      </c>
      <c r="BH4" s="35" t="s">
        <v>1421</v>
      </c>
      <c r="BI4" s="35" t="s">
        <v>1420</v>
      </c>
      <c r="BJ4" s="35" t="s">
        <v>1419</v>
      </c>
      <c r="BK4" s="35" t="s">
        <v>1418</v>
      </c>
      <c r="BL4" s="35" t="s">
        <v>1417</v>
      </c>
      <c r="BM4" s="35" t="s">
        <v>1416</v>
      </c>
      <c r="BN4" s="35" t="s">
        <v>1415</v>
      </c>
      <c r="BO4" s="35" t="s">
        <v>1414</v>
      </c>
      <c r="BP4" s="35" t="s">
        <v>1413</v>
      </c>
      <c r="BQ4" s="35" t="s">
        <v>1412</v>
      </c>
      <c r="BR4" s="35" t="s">
        <v>1411</v>
      </c>
      <c r="BS4" s="35" t="s">
        <v>1410</v>
      </c>
      <c r="BT4" s="35" t="s">
        <v>1409</v>
      </c>
      <c r="BU4" s="35" t="s">
        <v>1408</v>
      </c>
      <c r="BV4" s="35" t="s">
        <v>1407</v>
      </c>
      <c r="BW4" s="35" t="s">
        <v>1406</v>
      </c>
      <c r="BX4" s="35" t="s">
        <v>1405</v>
      </c>
      <c r="BY4" s="35" t="s">
        <v>1404</v>
      </c>
      <c r="BZ4" s="35" t="s">
        <v>1403</v>
      </c>
      <c r="CA4" s="35" t="s">
        <v>1402</v>
      </c>
      <c r="CB4" s="35" t="s">
        <v>1401</v>
      </c>
      <c r="CC4" s="35" t="s">
        <v>1400</v>
      </c>
      <c r="CD4" s="35" t="s">
        <v>2354</v>
      </c>
      <c r="CE4" s="35" t="s">
        <v>2353</v>
      </c>
      <c r="CF4" s="35" t="s">
        <v>2352</v>
      </c>
      <c r="CG4" s="35" t="s">
        <v>2351</v>
      </c>
      <c r="CH4" s="35" t="s">
        <v>2350</v>
      </c>
      <c r="CI4" s="35" t="s">
        <v>2349</v>
      </c>
      <c r="CJ4" s="35" t="s">
        <v>2348</v>
      </c>
      <c r="CK4" s="35" t="s">
        <v>2347</v>
      </c>
      <c r="CL4" s="35" t="s">
        <v>2346</v>
      </c>
      <c r="CM4" s="35" t="s">
        <v>1399</v>
      </c>
      <c r="CN4" s="35" t="s">
        <v>1</v>
      </c>
      <c r="CO4" s="69" t="s">
        <v>1465</v>
      </c>
      <c r="CP4" s="70" t="s">
        <v>1464</v>
      </c>
      <c r="CQ4" s="71" t="s">
        <v>1463</v>
      </c>
      <c r="CR4" s="72" t="s">
        <v>1462</v>
      </c>
      <c r="CS4" s="73" t="s">
        <v>1461</v>
      </c>
      <c r="CT4" s="74" t="s">
        <v>1460</v>
      </c>
      <c r="CU4" s="75" t="s">
        <v>1459</v>
      </c>
      <c r="CV4" s="105" t="s">
        <v>2548</v>
      </c>
      <c r="CX4" s="158" t="s">
        <v>2427</v>
      </c>
      <c r="CY4" s="158" t="s">
        <v>2428</v>
      </c>
      <c r="CZ4" s="158" t="s">
        <v>2429</v>
      </c>
      <c r="DA4" s="158" t="s">
        <v>2430</v>
      </c>
      <c r="DB4" s="158" t="s">
        <v>2431</v>
      </c>
      <c r="DD4" s="35" t="s">
        <v>2970</v>
      </c>
      <c r="DE4" s="35" t="s">
        <v>2971</v>
      </c>
      <c r="DF4" s="35" t="s">
        <v>2972</v>
      </c>
      <c r="DG4" s="35" t="s">
        <v>2973</v>
      </c>
      <c r="DH4" s="35" t="s">
        <v>2974</v>
      </c>
      <c r="DJ4" s="38"/>
    </row>
    <row r="5" spans="1:114" ht="16" x14ac:dyDescent="0.2">
      <c r="A5" s="20" t="s">
        <v>1321</v>
      </c>
      <c r="B5" s="169">
        <v>2</v>
      </c>
      <c r="C5" s="169">
        <v>4</v>
      </c>
      <c r="D5" s="169">
        <v>2</v>
      </c>
      <c r="E5" s="169">
        <v>1</v>
      </c>
      <c r="F5" s="169"/>
      <c r="G5" s="169"/>
      <c r="H5" s="169"/>
      <c r="I5" s="169"/>
      <c r="J5" s="169"/>
      <c r="K5" s="169"/>
      <c r="L5" s="169"/>
      <c r="M5" s="169"/>
      <c r="N5" s="169"/>
      <c r="O5" s="169"/>
      <c r="P5" s="20">
        <f t="shared" ref="P5:P68" si="0">COUNT(E5:O5)</f>
        <v>1</v>
      </c>
      <c r="R5" s="169"/>
      <c r="S5" s="169">
        <v>2</v>
      </c>
      <c r="T5" s="169"/>
      <c r="U5" s="169"/>
      <c r="V5" s="169"/>
      <c r="W5" s="169">
        <v>6</v>
      </c>
      <c r="X5" s="169"/>
      <c r="Y5" s="169"/>
      <c r="Z5" s="169"/>
      <c r="AA5" s="169"/>
      <c r="AB5" s="169"/>
      <c r="AC5" s="169">
        <v>12</v>
      </c>
      <c r="AD5" s="169"/>
      <c r="AE5" s="169"/>
      <c r="AF5" s="20">
        <f t="shared" ref="AF5:AF68" si="1">COUNT(R5:AD5)</f>
        <v>3</v>
      </c>
      <c r="AG5" s="169"/>
      <c r="AH5" s="169">
        <v>3</v>
      </c>
      <c r="AI5" s="169"/>
      <c r="AJ5" s="169"/>
      <c r="AK5" s="169"/>
      <c r="AL5" s="169">
        <v>1</v>
      </c>
      <c r="AM5" s="169"/>
      <c r="AN5" s="169"/>
      <c r="AO5" s="169"/>
      <c r="AP5" s="169"/>
      <c r="AQ5" s="169"/>
      <c r="AR5" s="169">
        <v>2</v>
      </c>
      <c r="AS5" s="169"/>
      <c r="AT5" s="169" t="s">
        <v>241</v>
      </c>
      <c r="AU5" s="169" t="s">
        <v>2332</v>
      </c>
      <c r="AV5" s="169"/>
      <c r="AW5" s="169"/>
      <c r="AX5" s="169"/>
      <c r="AY5" s="169">
        <v>3</v>
      </c>
      <c r="AZ5" s="169">
        <v>3</v>
      </c>
      <c r="BA5" s="169">
        <v>3</v>
      </c>
      <c r="BB5" s="169">
        <v>3</v>
      </c>
      <c r="BC5">
        <v>4</v>
      </c>
      <c r="BD5">
        <v>4</v>
      </c>
      <c r="BE5" s="169">
        <v>3</v>
      </c>
      <c r="BF5" s="169">
        <v>3</v>
      </c>
      <c r="BG5" s="169">
        <v>3</v>
      </c>
      <c r="BH5" s="169">
        <v>3</v>
      </c>
      <c r="BI5" s="169">
        <v>4</v>
      </c>
      <c r="BJ5" s="169">
        <v>4</v>
      </c>
      <c r="BK5" s="169">
        <v>3</v>
      </c>
      <c r="BL5" s="169">
        <v>4</v>
      </c>
      <c r="BM5" s="169">
        <v>4</v>
      </c>
      <c r="BN5" s="169">
        <v>4</v>
      </c>
      <c r="BO5" s="169">
        <v>4</v>
      </c>
      <c r="BP5" s="169">
        <v>4</v>
      </c>
      <c r="BQ5" s="169">
        <v>4</v>
      </c>
      <c r="BR5" s="169">
        <v>4</v>
      </c>
      <c r="BS5" s="169">
        <v>4</v>
      </c>
      <c r="BT5" s="169">
        <v>3</v>
      </c>
      <c r="BU5" s="169">
        <v>4</v>
      </c>
      <c r="BV5" s="169">
        <v>4</v>
      </c>
      <c r="BW5" s="169">
        <v>4</v>
      </c>
      <c r="BX5" s="169">
        <v>4</v>
      </c>
      <c r="BY5" s="169">
        <v>4</v>
      </c>
      <c r="BZ5" s="169">
        <v>3</v>
      </c>
      <c r="CA5" s="169">
        <v>4</v>
      </c>
      <c r="CB5" s="169">
        <v>3</v>
      </c>
      <c r="CC5" s="169">
        <v>4</v>
      </c>
      <c r="CD5" s="169">
        <v>3</v>
      </c>
      <c r="CE5" s="169">
        <v>4</v>
      </c>
      <c r="CF5" s="169">
        <v>3</v>
      </c>
      <c r="CG5" s="169">
        <v>4</v>
      </c>
      <c r="CH5" s="169">
        <v>4</v>
      </c>
      <c r="CI5" s="169">
        <v>4</v>
      </c>
      <c r="CJ5" s="169">
        <v>3</v>
      </c>
      <c r="CK5" s="169">
        <v>3</v>
      </c>
      <c r="CL5" s="169">
        <v>2</v>
      </c>
      <c r="CM5" s="103">
        <v>7</v>
      </c>
      <c r="CN5" s="103">
        <v>2</v>
      </c>
      <c r="DD5" s="242" t="b">
        <f t="shared" ref="DD5:DD68" si="2">ISBLANK(CX5)</f>
        <v>1</v>
      </c>
      <c r="DE5" s="242" t="b">
        <f t="shared" ref="DE5:DE68" si="3">ISBLANK(CY5)</f>
        <v>1</v>
      </c>
      <c r="DF5" s="242" t="b">
        <f t="shared" ref="DF5:DF68" si="4">ISBLANK(CZ5)</f>
        <v>1</v>
      </c>
      <c r="DG5" s="242" t="b">
        <f t="shared" ref="DG5:DG68" si="5">ISBLANK(DA5)</f>
        <v>1</v>
      </c>
      <c r="DH5" s="242" t="b">
        <f t="shared" ref="DH5:DH68" si="6">ISBLANK(DB5)</f>
        <v>1</v>
      </c>
    </row>
    <row r="6" spans="1:114" ht="16" x14ac:dyDescent="0.2">
      <c r="A6" s="20" t="s">
        <v>1320</v>
      </c>
      <c r="B6" s="169">
        <v>2</v>
      </c>
      <c r="C6" s="169">
        <v>5</v>
      </c>
      <c r="D6" s="169">
        <v>11</v>
      </c>
      <c r="E6" s="169">
        <v>1</v>
      </c>
      <c r="F6" s="169"/>
      <c r="G6" s="169"/>
      <c r="H6" s="169"/>
      <c r="I6" s="169"/>
      <c r="J6" s="169"/>
      <c r="K6" s="169"/>
      <c r="L6" s="169"/>
      <c r="M6" s="169"/>
      <c r="N6" s="169"/>
      <c r="O6" s="169"/>
      <c r="P6" s="20">
        <f t="shared" si="0"/>
        <v>1</v>
      </c>
      <c r="R6" s="169"/>
      <c r="S6" s="169">
        <v>2</v>
      </c>
      <c r="T6" s="169">
        <v>3</v>
      </c>
      <c r="U6" s="169"/>
      <c r="V6" s="169">
        <v>5</v>
      </c>
      <c r="W6" s="169">
        <v>6</v>
      </c>
      <c r="X6" s="169"/>
      <c r="Y6" s="169">
        <v>8</v>
      </c>
      <c r="Z6" s="169"/>
      <c r="AA6" s="169">
        <v>10</v>
      </c>
      <c r="AB6" s="169"/>
      <c r="AC6" s="169">
        <v>12</v>
      </c>
      <c r="AD6" s="169"/>
      <c r="AE6" s="169"/>
      <c r="AF6" s="20">
        <f t="shared" si="1"/>
        <v>7</v>
      </c>
      <c r="AG6" s="169"/>
      <c r="AH6" s="169">
        <v>2</v>
      </c>
      <c r="AI6" s="169">
        <v>6</v>
      </c>
      <c r="AJ6" s="169"/>
      <c r="AK6" s="169">
        <v>3</v>
      </c>
      <c r="AL6" s="169">
        <v>1</v>
      </c>
      <c r="AM6" s="169"/>
      <c r="AN6" s="169">
        <v>5</v>
      </c>
      <c r="AO6" s="169"/>
      <c r="AP6" s="169">
        <v>7</v>
      </c>
      <c r="AQ6" s="169"/>
      <c r="AR6" s="169">
        <v>4</v>
      </c>
      <c r="AS6" s="169"/>
      <c r="AT6" s="169"/>
      <c r="AU6" s="169"/>
      <c r="AV6" s="169"/>
      <c r="AW6" s="169"/>
      <c r="AX6" s="169"/>
      <c r="AY6" s="169">
        <v>6</v>
      </c>
      <c r="AZ6" s="169">
        <v>3</v>
      </c>
      <c r="BA6" s="169">
        <v>3</v>
      </c>
      <c r="BB6" s="169">
        <v>4</v>
      </c>
      <c r="BC6">
        <v>4</v>
      </c>
      <c r="BD6">
        <v>4</v>
      </c>
      <c r="BE6" s="169">
        <v>3</v>
      </c>
      <c r="BF6" s="169">
        <v>4</v>
      </c>
      <c r="BG6" s="169">
        <v>4</v>
      </c>
      <c r="BH6" s="169">
        <v>3</v>
      </c>
      <c r="BI6" s="169">
        <v>4</v>
      </c>
      <c r="BJ6" s="169">
        <v>4</v>
      </c>
      <c r="BK6" s="169">
        <v>5</v>
      </c>
      <c r="BL6" s="169">
        <v>5</v>
      </c>
      <c r="BM6" s="169">
        <v>4</v>
      </c>
      <c r="BN6" s="169">
        <v>3</v>
      </c>
      <c r="BO6" s="169">
        <v>4</v>
      </c>
      <c r="BP6" s="169">
        <v>4</v>
      </c>
      <c r="BQ6" s="169">
        <v>4</v>
      </c>
      <c r="BR6" s="169">
        <v>4</v>
      </c>
      <c r="BS6" s="169">
        <v>5</v>
      </c>
      <c r="BT6" s="169">
        <v>5</v>
      </c>
      <c r="BU6" s="169">
        <v>5</v>
      </c>
      <c r="BV6" s="169">
        <v>5</v>
      </c>
      <c r="BW6" s="169">
        <v>5</v>
      </c>
      <c r="BX6" s="169">
        <v>5</v>
      </c>
      <c r="BY6" s="169">
        <v>5</v>
      </c>
      <c r="BZ6" s="169">
        <v>5</v>
      </c>
      <c r="CA6" s="169">
        <v>5</v>
      </c>
      <c r="CB6" s="169">
        <v>4</v>
      </c>
      <c r="CC6" s="169">
        <v>4</v>
      </c>
      <c r="CD6" s="169">
        <v>3</v>
      </c>
      <c r="CE6" s="169">
        <v>4</v>
      </c>
      <c r="CF6" s="169">
        <v>3</v>
      </c>
      <c r="CG6" s="169">
        <v>4</v>
      </c>
      <c r="CH6" s="169">
        <v>4</v>
      </c>
      <c r="CI6" s="169">
        <v>4</v>
      </c>
      <c r="CJ6" s="169">
        <v>2</v>
      </c>
      <c r="CK6" s="169">
        <v>1</v>
      </c>
      <c r="CL6" s="169">
        <v>2</v>
      </c>
      <c r="CM6" s="104">
        <v>1</v>
      </c>
      <c r="CN6" s="103">
        <v>2</v>
      </c>
      <c r="DD6" s="242" t="b">
        <f t="shared" si="2"/>
        <v>1</v>
      </c>
      <c r="DE6" s="242" t="b">
        <f t="shared" si="3"/>
        <v>1</v>
      </c>
      <c r="DF6" s="242" t="b">
        <f t="shared" si="4"/>
        <v>1</v>
      </c>
      <c r="DG6" s="242" t="b">
        <f t="shared" si="5"/>
        <v>1</v>
      </c>
      <c r="DH6" s="242" t="b">
        <f t="shared" si="6"/>
        <v>1</v>
      </c>
    </row>
    <row r="7" spans="1:114" ht="16" x14ac:dyDescent="0.2">
      <c r="A7" s="20" t="s">
        <v>1319</v>
      </c>
      <c r="B7" s="169">
        <v>2</v>
      </c>
      <c r="C7" s="169">
        <v>4</v>
      </c>
      <c r="D7" s="169">
        <v>12</v>
      </c>
      <c r="E7" s="169">
        <v>1</v>
      </c>
      <c r="F7" s="169"/>
      <c r="G7" s="169"/>
      <c r="H7" s="169"/>
      <c r="I7" s="169"/>
      <c r="J7" s="169"/>
      <c r="K7" s="169"/>
      <c r="L7" s="169"/>
      <c r="M7" s="169"/>
      <c r="N7" s="169"/>
      <c r="O7" s="169"/>
      <c r="P7" s="20">
        <f t="shared" si="0"/>
        <v>1</v>
      </c>
      <c r="R7" s="169"/>
      <c r="S7" s="169">
        <v>2</v>
      </c>
      <c r="T7" s="169"/>
      <c r="U7" s="169"/>
      <c r="V7" s="169"/>
      <c r="W7" s="169"/>
      <c r="X7" s="169">
        <v>7</v>
      </c>
      <c r="Y7" s="169">
        <v>8</v>
      </c>
      <c r="Z7" s="169"/>
      <c r="AA7" s="169"/>
      <c r="AB7" s="169">
        <v>11</v>
      </c>
      <c r="AC7" s="169">
        <v>12</v>
      </c>
      <c r="AD7" s="169"/>
      <c r="AE7" s="169"/>
      <c r="AF7" s="20">
        <f t="shared" si="1"/>
        <v>5</v>
      </c>
      <c r="AG7" s="169"/>
      <c r="AH7" s="169">
        <v>1</v>
      </c>
      <c r="AI7" s="169"/>
      <c r="AJ7" s="169"/>
      <c r="AK7" s="169"/>
      <c r="AL7" s="169"/>
      <c r="AM7" s="169">
        <v>3</v>
      </c>
      <c r="AN7" s="169">
        <v>2</v>
      </c>
      <c r="AO7" s="169"/>
      <c r="AP7" s="169"/>
      <c r="AQ7" s="169">
        <v>4</v>
      </c>
      <c r="AR7" s="169">
        <v>5</v>
      </c>
      <c r="AS7" s="169"/>
      <c r="AT7" s="169" t="s">
        <v>238</v>
      </c>
      <c r="AU7" s="169" t="s">
        <v>2331</v>
      </c>
      <c r="AV7" s="169" t="s">
        <v>2330</v>
      </c>
      <c r="AW7" s="169" t="s">
        <v>708</v>
      </c>
      <c r="AX7" s="169" t="s">
        <v>2329</v>
      </c>
      <c r="AY7" s="169">
        <v>4</v>
      </c>
      <c r="AZ7" s="169">
        <v>5</v>
      </c>
      <c r="BA7" s="169">
        <v>5</v>
      </c>
      <c r="BB7" s="169">
        <v>5</v>
      </c>
      <c r="BC7">
        <v>5</v>
      </c>
      <c r="BD7">
        <v>5</v>
      </c>
      <c r="BE7" s="169">
        <v>4</v>
      </c>
      <c r="BF7" s="169">
        <v>4</v>
      </c>
      <c r="BG7" s="169">
        <v>5</v>
      </c>
      <c r="BH7" s="169">
        <v>5</v>
      </c>
      <c r="BI7" s="169">
        <v>5</v>
      </c>
      <c r="BJ7" s="169">
        <v>5</v>
      </c>
      <c r="BK7" s="169">
        <v>5</v>
      </c>
      <c r="BL7" s="169">
        <v>5</v>
      </c>
      <c r="BM7" s="169">
        <v>5</v>
      </c>
      <c r="BN7" s="169">
        <v>5</v>
      </c>
      <c r="BO7" s="169">
        <v>5</v>
      </c>
      <c r="BP7" s="169">
        <v>5</v>
      </c>
      <c r="BQ7" s="169">
        <v>5</v>
      </c>
      <c r="BR7" s="169">
        <v>5</v>
      </c>
      <c r="BS7" s="169">
        <v>5</v>
      </c>
      <c r="BT7" s="169">
        <v>5</v>
      </c>
      <c r="BU7" s="169">
        <v>5</v>
      </c>
      <c r="BV7" s="169">
        <v>5</v>
      </c>
      <c r="BW7" s="169">
        <v>5</v>
      </c>
      <c r="BX7" s="169">
        <v>5</v>
      </c>
      <c r="BY7" s="169">
        <v>5</v>
      </c>
      <c r="BZ7" s="169">
        <v>5</v>
      </c>
      <c r="CA7" s="169">
        <v>5</v>
      </c>
      <c r="CB7" s="169">
        <v>5</v>
      </c>
      <c r="CC7" s="169">
        <v>5</v>
      </c>
      <c r="CD7" s="169">
        <v>5</v>
      </c>
      <c r="CE7" s="169">
        <v>5</v>
      </c>
      <c r="CF7" s="169">
        <v>5</v>
      </c>
      <c r="CG7" s="169">
        <v>5</v>
      </c>
      <c r="CH7" s="169">
        <v>5</v>
      </c>
      <c r="CI7" s="169">
        <v>5</v>
      </c>
      <c r="CJ7" s="169">
        <v>3</v>
      </c>
      <c r="CK7" s="169">
        <v>3</v>
      </c>
      <c r="CL7" s="169">
        <v>3</v>
      </c>
      <c r="CM7" s="103">
        <v>1</v>
      </c>
      <c r="CN7" s="103">
        <v>2</v>
      </c>
      <c r="DD7" s="242" t="b">
        <f t="shared" si="2"/>
        <v>1</v>
      </c>
      <c r="DE7" s="242" t="b">
        <f t="shared" si="3"/>
        <v>1</v>
      </c>
      <c r="DF7" s="242" t="b">
        <f t="shared" si="4"/>
        <v>1</v>
      </c>
      <c r="DG7" s="242" t="b">
        <f t="shared" si="5"/>
        <v>1</v>
      </c>
      <c r="DH7" s="242" t="b">
        <f t="shared" si="6"/>
        <v>1</v>
      </c>
    </row>
    <row r="8" spans="1:114" ht="16" x14ac:dyDescent="0.2">
      <c r="A8" s="20" t="s">
        <v>1317</v>
      </c>
      <c r="B8" s="169">
        <v>1</v>
      </c>
      <c r="C8" s="169">
        <v>4</v>
      </c>
      <c r="D8" s="169">
        <v>9</v>
      </c>
      <c r="E8" s="169">
        <v>1</v>
      </c>
      <c r="F8" s="169"/>
      <c r="G8" s="169"/>
      <c r="H8" s="169"/>
      <c r="I8" s="169"/>
      <c r="J8" s="169"/>
      <c r="K8" s="169"/>
      <c r="L8" s="169"/>
      <c r="M8" s="169"/>
      <c r="N8" s="169"/>
      <c r="O8" s="169"/>
      <c r="P8" s="20">
        <f t="shared" si="0"/>
        <v>1</v>
      </c>
      <c r="R8" s="169"/>
      <c r="S8" s="169">
        <v>2</v>
      </c>
      <c r="T8" s="169"/>
      <c r="U8" s="169"/>
      <c r="V8" s="169">
        <v>5</v>
      </c>
      <c r="W8" s="169">
        <v>6</v>
      </c>
      <c r="X8" s="169"/>
      <c r="Y8" s="169"/>
      <c r="Z8" s="169"/>
      <c r="AA8" s="169"/>
      <c r="AB8" s="169"/>
      <c r="AC8" s="169"/>
      <c r="AD8" s="169"/>
      <c r="AE8" s="169"/>
      <c r="AF8" s="20">
        <f t="shared" si="1"/>
        <v>3</v>
      </c>
      <c r="AG8" s="169"/>
      <c r="AH8" s="169">
        <v>2</v>
      </c>
      <c r="AI8" s="169"/>
      <c r="AJ8" s="169"/>
      <c r="AK8" s="169">
        <v>3</v>
      </c>
      <c r="AL8" s="169">
        <v>1</v>
      </c>
      <c r="AM8" s="169"/>
      <c r="AN8" s="169"/>
      <c r="AO8" s="169"/>
      <c r="AP8" s="169"/>
      <c r="AQ8" s="169"/>
      <c r="AR8" s="169"/>
      <c r="AS8" s="169"/>
      <c r="AT8" s="169"/>
      <c r="AU8" s="169"/>
      <c r="AV8" s="169"/>
      <c r="AW8" s="169"/>
      <c r="AX8" s="169"/>
      <c r="AY8" s="169">
        <v>6</v>
      </c>
      <c r="AZ8" s="169">
        <v>3</v>
      </c>
      <c r="BA8" s="169">
        <v>3</v>
      </c>
      <c r="BB8" s="169">
        <v>3</v>
      </c>
      <c r="BC8">
        <v>3</v>
      </c>
      <c r="BD8">
        <v>3</v>
      </c>
      <c r="BE8" s="169">
        <v>3</v>
      </c>
      <c r="BF8" s="169">
        <v>3</v>
      </c>
      <c r="BG8" s="169">
        <v>3</v>
      </c>
      <c r="BH8" s="169">
        <v>3</v>
      </c>
      <c r="BI8" s="169">
        <v>3</v>
      </c>
      <c r="BJ8" s="169">
        <v>3</v>
      </c>
      <c r="BK8" s="169">
        <v>3</v>
      </c>
      <c r="BL8" s="169">
        <v>3</v>
      </c>
      <c r="BM8" s="169">
        <v>3</v>
      </c>
      <c r="BN8" s="169">
        <v>3</v>
      </c>
      <c r="BO8" s="169">
        <v>3</v>
      </c>
      <c r="BP8" s="169">
        <v>3</v>
      </c>
      <c r="BQ8" s="169">
        <v>3</v>
      </c>
      <c r="BR8" s="169">
        <v>3</v>
      </c>
      <c r="BS8" s="169">
        <v>3</v>
      </c>
      <c r="BT8" s="169">
        <v>3</v>
      </c>
      <c r="BU8" s="169">
        <v>3</v>
      </c>
      <c r="BV8" s="169">
        <v>3</v>
      </c>
      <c r="BW8" s="169">
        <v>3</v>
      </c>
      <c r="BX8" s="169">
        <v>3</v>
      </c>
      <c r="BY8" s="169">
        <v>3</v>
      </c>
      <c r="BZ8" s="169">
        <v>3</v>
      </c>
      <c r="CA8" s="169">
        <v>3</v>
      </c>
      <c r="CB8" s="169">
        <v>3</v>
      </c>
      <c r="CC8" s="169">
        <v>3</v>
      </c>
      <c r="CD8" s="169">
        <v>3</v>
      </c>
      <c r="CE8" s="169">
        <v>3</v>
      </c>
      <c r="CF8" s="169">
        <v>3</v>
      </c>
      <c r="CG8" s="169">
        <v>3</v>
      </c>
      <c r="CH8" s="169">
        <v>3</v>
      </c>
      <c r="CI8" s="169">
        <v>3</v>
      </c>
      <c r="CJ8" s="169">
        <v>2</v>
      </c>
      <c r="CK8" s="169">
        <v>2</v>
      </c>
      <c r="CL8" s="169">
        <v>2</v>
      </c>
      <c r="CM8" s="103">
        <v>6</v>
      </c>
      <c r="CN8" s="103">
        <v>1</v>
      </c>
      <c r="DD8" s="242" t="b">
        <f t="shared" si="2"/>
        <v>1</v>
      </c>
      <c r="DE8" s="242" t="b">
        <f t="shared" si="3"/>
        <v>1</v>
      </c>
      <c r="DF8" s="242" t="b">
        <f t="shared" si="4"/>
        <v>1</v>
      </c>
      <c r="DG8" s="242" t="b">
        <f t="shared" si="5"/>
        <v>1</v>
      </c>
      <c r="DH8" s="242" t="b">
        <f t="shared" si="6"/>
        <v>1</v>
      </c>
    </row>
    <row r="9" spans="1:114" ht="16" x14ac:dyDescent="0.2">
      <c r="A9" s="20" t="s">
        <v>1316</v>
      </c>
      <c r="B9" s="169">
        <v>1</v>
      </c>
      <c r="C9" s="169">
        <v>4</v>
      </c>
      <c r="D9" s="169">
        <v>4</v>
      </c>
      <c r="E9" s="169">
        <v>1</v>
      </c>
      <c r="F9" s="169"/>
      <c r="G9" s="169"/>
      <c r="H9" s="169"/>
      <c r="I9" s="169"/>
      <c r="J9" s="169"/>
      <c r="K9" s="169"/>
      <c r="L9" s="169"/>
      <c r="M9" s="169"/>
      <c r="N9" s="169"/>
      <c r="O9" s="169"/>
      <c r="P9" s="20">
        <f t="shared" si="0"/>
        <v>1</v>
      </c>
      <c r="R9" s="169"/>
      <c r="S9" s="169">
        <v>2</v>
      </c>
      <c r="T9" s="169">
        <v>3</v>
      </c>
      <c r="U9" s="169"/>
      <c r="V9" s="169">
        <v>5</v>
      </c>
      <c r="W9" s="169">
        <v>6</v>
      </c>
      <c r="X9" s="169">
        <v>7</v>
      </c>
      <c r="Y9" s="169">
        <v>8</v>
      </c>
      <c r="Z9" s="169"/>
      <c r="AA9" s="169">
        <v>10</v>
      </c>
      <c r="AB9" s="169"/>
      <c r="AC9" s="169"/>
      <c r="AD9" s="169">
        <v>13</v>
      </c>
      <c r="AE9" s="169"/>
      <c r="AF9" s="20">
        <f t="shared" si="1"/>
        <v>8</v>
      </c>
      <c r="AG9" s="169"/>
      <c r="AH9" s="169">
        <v>1</v>
      </c>
      <c r="AI9" s="169">
        <v>7</v>
      </c>
      <c r="AJ9" s="169"/>
      <c r="AK9" s="169">
        <v>2</v>
      </c>
      <c r="AL9" s="169">
        <v>6</v>
      </c>
      <c r="AM9" s="169">
        <v>3</v>
      </c>
      <c r="AN9" s="169">
        <v>4</v>
      </c>
      <c r="AO9" s="169"/>
      <c r="AP9" s="169">
        <v>5</v>
      </c>
      <c r="AQ9" s="169"/>
      <c r="AR9" s="169"/>
      <c r="AS9" s="169">
        <v>8</v>
      </c>
      <c r="AT9" s="169" t="s">
        <v>73</v>
      </c>
      <c r="AU9" s="169"/>
      <c r="AV9" s="169"/>
      <c r="AW9" s="169"/>
      <c r="AX9" s="169"/>
      <c r="AY9" s="169">
        <v>6</v>
      </c>
      <c r="AZ9" s="169">
        <v>3</v>
      </c>
      <c r="BA9" s="169">
        <v>3</v>
      </c>
      <c r="BB9" s="169">
        <v>3</v>
      </c>
      <c r="BC9">
        <v>5</v>
      </c>
      <c r="BD9">
        <v>5</v>
      </c>
      <c r="BE9" s="169">
        <v>3</v>
      </c>
      <c r="BF9" s="169">
        <v>5</v>
      </c>
      <c r="BG9" s="169">
        <v>4</v>
      </c>
      <c r="BH9" s="169">
        <v>4</v>
      </c>
      <c r="BI9" s="169">
        <v>5</v>
      </c>
      <c r="BJ9" s="169">
        <v>5</v>
      </c>
      <c r="BK9" s="169">
        <v>5</v>
      </c>
      <c r="BL9" s="169">
        <v>5</v>
      </c>
      <c r="BM9" s="169">
        <v>5</v>
      </c>
      <c r="BN9" s="169">
        <v>5</v>
      </c>
      <c r="BO9" s="169">
        <v>5</v>
      </c>
      <c r="BP9" s="169">
        <v>5</v>
      </c>
      <c r="BQ9" s="169">
        <v>5</v>
      </c>
      <c r="BR9" s="169">
        <v>5</v>
      </c>
      <c r="BS9" s="169">
        <v>4</v>
      </c>
      <c r="BT9" s="169">
        <v>4</v>
      </c>
      <c r="BU9" s="169">
        <v>5</v>
      </c>
      <c r="BV9" s="169">
        <v>5</v>
      </c>
      <c r="BW9" s="169">
        <v>5</v>
      </c>
      <c r="BX9" s="169">
        <v>5</v>
      </c>
      <c r="BY9" s="169">
        <v>5</v>
      </c>
      <c r="BZ9" s="169">
        <v>5</v>
      </c>
      <c r="CA9" s="169">
        <v>5</v>
      </c>
      <c r="CB9" s="169">
        <v>5</v>
      </c>
      <c r="CC9" s="169">
        <v>5</v>
      </c>
      <c r="CD9" s="169">
        <v>3</v>
      </c>
      <c r="CE9" s="169">
        <v>4</v>
      </c>
      <c r="CF9" s="169">
        <v>4</v>
      </c>
      <c r="CG9" s="169">
        <v>3</v>
      </c>
      <c r="CH9" s="169">
        <v>4</v>
      </c>
      <c r="CI9" s="169">
        <v>4</v>
      </c>
      <c r="CJ9" s="169">
        <v>3</v>
      </c>
      <c r="CK9" s="169">
        <v>2</v>
      </c>
      <c r="CL9" s="169">
        <v>2</v>
      </c>
      <c r="CM9" s="103">
        <v>1</v>
      </c>
      <c r="CN9" s="103">
        <v>1</v>
      </c>
      <c r="DD9" s="242" t="b">
        <f t="shared" si="2"/>
        <v>1</v>
      </c>
      <c r="DE9" s="242" t="b">
        <f t="shared" si="3"/>
        <v>1</v>
      </c>
      <c r="DF9" s="242" t="b">
        <f t="shared" si="4"/>
        <v>1</v>
      </c>
      <c r="DG9" s="242" t="b">
        <f t="shared" si="5"/>
        <v>1</v>
      </c>
      <c r="DH9" s="242" t="b">
        <f t="shared" si="6"/>
        <v>1</v>
      </c>
    </row>
    <row r="10" spans="1:114" ht="16" x14ac:dyDescent="0.2">
      <c r="A10" s="20" t="s">
        <v>1315</v>
      </c>
      <c r="B10" s="169">
        <v>2</v>
      </c>
      <c r="C10" s="169">
        <v>2</v>
      </c>
      <c r="D10" s="169">
        <v>2</v>
      </c>
      <c r="E10" s="169"/>
      <c r="F10" s="169"/>
      <c r="G10" s="169"/>
      <c r="H10" s="169"/>
      <c r="I10" s="169"/>
      <c r="J10" s="169"/>
      <c r="K10" s="169">
        <v>7</v>
      </c>
      <c r="L10" s="169"/>
      <c r="M10" s="169"/>
      <c r="N10" s="169"/>
      <c r="O10" s="169"/>
      <c r="P10" s="20">
        <f t="shared" si="0"/>
        <v>1</v>
      </c>
      <c r="R10" s="169"/>
      <c r="S10" s="169">
        <v>2</v>
      </c>
      <c r="T10" s="169"/>
      <c r="U10" s="169">
        <v>4</v>
      </c>
      <c r="V10" s="169"/>
      <c r="W10" s="169"/>
      <c r="X10" s="169">
        <v>7</v>
      </c>
      <c r="Y10" s="169"/>
      <c r="Z10" s="169"/>
      <c r="AA10" s="169"/>
      <c r="AB10" s="169"/>
      <c r="AC10" s="169"/>
      <c r="AD10" s="169"/>
      <c r="AE10" s="169"/>
      <c r="AF10" s="20">
        <f t="shared" si="1"/>
        <v>3</v>
      </c>
      <c r="AG10" s="169"/>
      <c r="AH10" s="169">
        <v>2</v>
      </c>
      <c r="AI10" s="169"/>
      <c r="AJ10" s="169">
        <v>3</v>
      </c>
      <c r="AK10" s="169"/>
      <c r="AL10" s="169"/>
      <c r="AM10" s="169">
        <v>1</v>
      </c>
      <c r="AN10" s="169"/>
      <c r="AO10" s="169"/>
      <c r="AP10" s="169"/>
      <c r="AQ10" s="169"/>
      <c r="AR10" s="169"/>
      <c r="AS10" s="169"/>
      <c r="AT10" s="169"/>
      <c r="AU10" s="169"/>
      <c r="AV10" s="169"/>
      <c r="AW10" s="169"/>
      <c r="AX10" s="169"/>
      <c r="AY10" s="169">
        <v>2</v>
      </c>
      <c r="AZ10" s="169">
        <v>3</v>
      </c>
      <c r="BA10" s="169">
        <v>3</v>
      </c>
      <c r="BB10" s="169">
        <v>4</v>
      </c>
      <c r="BC10">
        <v>4</v>
      </c>
      <c r="BD10">
        <v>5</v>
      </c>
      <c r="BE10" s="169">
        <v>3</v>
      </c>
      <c r="BF10" s="169">
        <v>4</v>
      </c>
      <c r="BG10" s="169">
        <v>3</v>
      </c>
      <c r="BH10" s="169">
        <v>4</v>
      </c>
      <c r="BI10" s="169">
        <v>4</v>
      </c>
      <c r="BJ10" s="169">
        <v>4</v>
      </c>
      <c r="BK10" s="169">
        <v>4</v>
      </c>
      <c r="BL10" s="169">
        <v>4</v>
      </c>
      <c r="BM10" s="169">
        <v>4</v>
      </c>
      <c r="BN10" s="169">
        <v>4</v>
      </c>
      <c r="BO10" s="169">
        <v>4</v>
      </c>
      <c r="BP10" s="169">
        <v>4</v>
      </c>
      <c r="BQ10" s="169">
        <v>4</v>
      </c>
      <c r="BR10" s="169">
        <v>4</v>
      </c>
      <c r="BS10" s="169">
        <v>4</v>
      </c>
      <c r="BT10" s="169">
        <v>4</v>
      </c>
      <c r="BU10" s="169">
        <v>4</v>
      </c>
      <c r="BV10" s="169">
        <v>4</v>
      </c>
      <c r="BW10" s="169">
        <v>5</v>
      </c>
      <c r="BX10" s="169">
        <v>5</v>
      </c>
      <c r="BY10" s="169">
        <v>5</v>
      </c>
      <c r="BZ10" s="169">
        <v>4</v>
      </c>
      <c r="CA10" s="169">
        <v>3</v>
      </c>
      <c r="CB10" s="169">
        <v>4</v>
      </c>
      <c r="CC10" s="169">
        <v>3</v>
      </c>
      <c r="CD10" s="169">
        <v>3</v>
      </c>
      <c r="CE10" s="169">
        <v>3</v>
      </c>
      <c r="CF10" s="169">
        <v>4</v>
      </c>
      <c r="CG10" s="169">
        <v>4</v>
      </c>
      <c r="CH10" s="169">
        <v>4</v>
      </c>
      <c r="CI10" s="169">
        <v>4</v>
      </c>
      <c r="CJ10" s="169">
        <v>3</v>
      </c>
      <c r="CK10" s="169">
        <v>3</v>
      </c>
      <c r="CL10" s="169">
        <v>3</v>
      </c>
      <c r="CM10" s="103">
        <v>4</v>
      </c>
      <c r="CN10" s="103">
        <v>2</v>
      </c>
      <c r="DD10" s="242" t="b">
        <f t="shared" si="2"/>
        <v>1</v>
      </c>
      <c r="DE10" s="242" t="b">
        <f t="shared" si="3"/>
        <v>1</v>
      </c>
      <c r="DF10" s="242" t="b">
        <f t="shared" si="4"/>
        <v>1</v>
      </c>
      <c r="DG10" s="242" t="b">
        <f t="shared" si="5"/>
        <v>1</v>
      </c>
      <c r="DH10" s="242" t="b">
        <f t="shared" si="6"/>
        <v>1</v>
      </c>
    </row>
    <row r="11" spans="1:114" ht="16" x14ac:dyDescent="0.2">
      <c r="A11" s="20" t="s">
        <v>1314</v>
      </c>
      <c r="B11" s="169">
        <v>2</v>
      </c>
      <c r="C11" s="169">
        <v>6</v>
      </c>
      <c r="D11" s="169">
        <v>8</v>
      </c>
      <c r="E11" s="169">
        <v>1</v>
      </c>
      <c r="F11" s="169"/>
      <c r="G11" s="169"/>
      <c r="H11" s="169"/>
      <c r="I11" s="169"/>
      <c r="J11" s="169"/>
      <c r="K11" s="169"/>
      <c r="L11" s="169"/>
      <c r="M11" s="169"/>
      <c r="N11" s="169"/>
      <c r="O11" s="169"/>
      <c r="P11" s="20">
        <f t="shared" si="0"/>
        <v>1</v>
      </c>
      <c r="R11" s="169"/>
      <c r="S11" s="169">
        <v>2</v>
      </c>
      <c r="T11" s="169"/>
      <c r="U11" s="169">
        <v>4</v>
      </c>
      <c r="V11" s="169"/>
      <c r="W11" s="169"/>
      <c r="X11" s="169">
        <v>7</v>
      </c>
      <c r="Y11" s="169"/>
      <c r="Z11" s="169"/>
      <c r="AA11" s="169">
        <v>10</v>
      </c>
      <c r="AB11" s="169"/>
      <c r="AC11" s="169">
        <v>12</v>
      </c>
      <c r="AD11" s="169"/>
      <c r="AE11" s="169"/>
      <c r="AF11" s="20">
        <f t="shared" si="1"/>
        <v>5</v>
      </c>
      <c r="AG11" s="169"/>
      <c r="AH11" s="169">
        <v>1</v>
      </c>
      <c r="AI11" s="169"/>
      <c r="AJ11" s="169">
        <v>5</v>
      </c>
      <c r="AK11" s="169"/>
      <c r="AL11" s="169"/>
      <c r="AM11" s="169">
        <v>4</v>
      </c>
      <c r="AN11" s="169"/>
      <c r="AO11" s="169"/>
      <c r="AP11" s="169">
        <v>2</v>
      </c>
      <c r="AQ11" s="169"/>
      <c r="AR11" s="169">
        <v>3</v>
      </c>
      <c r="AS11" s="169"/>
      <c r="AT11" s="169" t="s">
        <v>2328</v>
      </c>
      <c r="AU11" s="169"/>
      <c r="AV11" s="169"/>
      <c r="AW11" s="169"/>
      <c r="AX11" s="169"/>
      <c r="AY11" s="169">
        <v>6</v>
      </c>
      <c r="AZ11" s="169">
        <v>3</v>
      </c>
      <c r="BA11" s="169">
        <v>3</v>
      </c>
      <c r="BB11" s="169">
        <v>2</v>
      </c>
      <c r="BC11">
        <v>4</v>
      </c>
      <c r="BD11">
        <v>5</v>
      </c>
      <c r="BE11" s="169">
        <v>1</v>
      </c>
      <c r="BF11" s="169">
        <v>4</v>
      </c>
      <c r="BG11" s="169">
        <v>5</v>
      </c>
      <c r="BH11" s="169">
        <v>2</v>
      </c>
      <c r="BI11" s="169">
        <v>4</v>
      </c>
      <c r="BJ11" s="169">
        <v>5</v>
      </c>
      <c r="BK11" s="169">
        <v>5</v>
      </c>
      <c r="BL11" s="169">
        <v>5</v>
      </c>
      <c r="BM11" s="169">
        <v>4</v>
      </c>
      <c r="BN11" s="169">
        <v>5</v>
      </c>
      <c r="BO11" s="169">
        <v>3</v>
      </c>
      <c r="BP11" s="169">
        <v>3</v>
      </c>
      <c r="BQ11" s="169">
        <v>4</v>
      </c>
      <c r="BR11" s="169">
        <v>5</v>
      </c>
      <c r="BS11" s="169">
        <v>5</v>
      </c>
      <c r="BT11" s="169">
        <v>4</v>
      </c>
      <c r="BU11" s="169">
        <v>4</v>
      </c>
      <c r="BV11" s="169">
        <v>4</v>
      </c>
      <c r="BW11" s="169">
        <v>5</v>
      </c>
      <c r="BX11" s="169">
        <v>5</v>
      </c>
      <c r="BY11" s="169">
        <v>5</v>
      </c>
      <c r="BZ11" s="169">
        <v>4</v>
      </c>
      <c r="CA11" s="169">
        <v>3</v>
      </c>
      <c r="CB11" s="169">
        <v>3</v>
      </c>
      <c r="CC11" s="169">
        <v>3</v>
      </c>
      <c r="CD11" s="169">
        <v>3</v>
      </c>
      <c r="CE11" s="169">
        <v>4</v>
      </c>
      <c r="CF11" s="169">
        <v>3</v>
      </c>
      <c r="CG11" s="169">
        <v>3</v>
      </c>
      <c r="CH11" s="169">
        <v>3</v>
      </c>
      <c r="CI11" s="169">
        <v>4</v>
      </c>
      <c r="CJ11" s="169">
        <v>1</v>
      </c>
      <c r="CK11" s="169">
        <v>1</v>
      </c>
      <c r="CL11" s="169">
        <v>2</v>
      </c>
      <c r="CM11" s="103">
        <v>1</v>
      </c>
      <c r="CN11" s="103">
        <v>2</v>
      </c>
      <c r="DD11" s="242" t="b">
        <f t="shared" si="2"/>
        <v>1</v>
      </c>
      <c r="DE11" s="242" t="b">
        <f t="shared" si="3"/>
        <v>1</v>
      </c>
      <c r="DF11" s="242" t="b">
        <f t="shared" si="4"/>
        <v>1</v>
      </c>
      <c r="DG11" s="242" t="b">
        <f t="shared" si="5"/>
        <v>1</v>
      </c>
      <c r="DH11" s="242" t="b">
        <f t="shared" si="6"/>
        <v>1</v>
      </c>
    </row>
    <row r="12" spans="1:114" ht="16" x14ac:dyDescent="0.2">
      <c r="A12" s="20" t="s">
        <v>1313</v>
      </c>
      <c r="B12" s="169">
        <v>2</v>
      </c>
      <c r="C12" s="169">
        <v>2</v>
      </c>
      <c r="D12" s="169">
        <v>9</v>
      </c>
      <c r="E12" s="169"/>
      <c r="F12" s="169"/>
      <c r="G12" s="169"/>
      <c r="H12" s="169"/>
      <c r="I12" s="169"/>
      <c r="J12" s="169"/>
      <c r="K12" s="169">
        <v>7</v>
      </c>
      <c r="L12" s="169"/>
      <c r="M12" s="169"/>
      <c r="N12" s="169"/>
      <c r="O12" s="169"/>
      <c r="P12" s="20">
        <f t="shared" si="0"/>
        <v>1</v>
      </c>
      <c r="R12" s="169"/>
      <c r="S12" s="169">
        <v>2</v>
      </c>
      <c r="T12" s="169"/>
      <c r="U12" s="169">
        <v>4</v>
      </c>
      <c r="V12" s="169">
        <v>5</v>
      </c>
      <c r="W12" s="169">
        <v>6</v>
      </c>
      <c r="X12" s="169">
        <v>7</v>
      </c>
      <c r="Y12" s="169"/>
      <c r="Z12" s="169"/>
      <c r="AA12" s="169"/>
      <c r="AB12" s="169"/>
      <c r="AC12" s="169"/>
      <c r="AD12" s="169"/>
      <c r="AE12" s="169"/>
      <c r="AF12" s="20">
        <f t="shared" si="1"/>
        <v>5</v>
      </c>
      <c r="AG12" s="169"/>
      <c r="AH12" s="169">
        <v>5</v>
      </c>
      <c r="AI12" s="169"/>
      <c r="AJ12" s="169">
        <v>4</v>
      </c>
      <c r="AK12" s="169">
        <v>1</v>
      </c>
      <c r="AL12" s="169">
        <v>2</v>
      </c>
      <c r="AM12" s="169">
        <v>3</v>
      </c>
      <c r="AN12" s="169"/>
      <c r="AO12" s="169"/>
      <c r="AP12" s="169"/>
      <c r="AQ12" s="169"/>
      <c r="AR12" s="169"/>
      <c r="AS12" s="169"/>
      <c r="AT12" s="169" t="s">
        <v>67</v>
      </c>
      <c r="AU12" s="169"/>
      <c r="AV12" s="169"/>
      <c r="AW12" s="169"/>
      <c r="AX12" s="169"/>
      <c r="AY12" s="169">
        <v>4</v>
      </c>
      <c r="AZ12" s="169">
        <v>4</v>
      </c>
      <c r="BA12" s="169">
        <v>4</v>
      </c>
      <c r="BB12" s="169">
        <v>3</v>
      </c>
      <c r="BC12">
        <v>5</v>
      </c>
      <c r="BD12">
        <v>4</v>
      </c>
      <c r="BE12" s="169">
        <v>4</v>
      </c>
      <c r="BF12" s="169">
        <v>3</v>
      </c>
      <c r="BG12" s="169">
        <v>2</v>
      </c>
      <c r="BH12" s="169">
        <v>2</v>
      </c>
      <c r="BI12" s="169">
        <v>4</v>
      </c>
      <c r="BJ12" s="169">
        <v>4</v>
      </c>
      <c r="BK12" s="169">
        <v>4</v>
      </c>
      <c r="BL12" s="169">
        <v>4</v>
      </c>
      <c r="BM12" s="169">
        <v>4</v>
      </c>
      <c r="BN12" s="169">
        <v>4</v>
      </c>
      <c r="BO12" s="169">
        <v>4</v>
      </c>
      <c r="BP12" s="169">
        <v>4</v>
      </c>
      <c r="BQ12" s="169">
        <v>4</v>
      </c>
      <c r="BR12" s="169">
        <v>4</v>
      </c>
      <c r="BS12" s="169">
        <v>4</v>
      </c>
      <c r="BT12" s="169">
        <v>3</v>
      </c>
      <c r="BU12" s="169">
        <v>3</v>
      </c>
      <c r="BV12" s="169">
        <v>3</v>
      </c>
      <c r="BW12" s="169">
        <v>4</v>
      </c>
      <c r="BX12" s="169">
        <v>4</v>
      </c>
      <c r="BY12" s="169">
        <v>4</v>
      </c>
      <c r="BZ12" s="169">
        <v>5</v>
      </c>
      <c r="CA12" s="169">
        <v>3</v>
      </c>
      <c r="CB12" s="169">
        <v>3</v>
      </c>
      <c r="CC12" s="169">
        <v>5</v>
      </c>
      <c r="CD12" s="169">
        <v>4</v>
      </c>
      <c r="CE12" s="169">
        <v>4</v>
      </c>
      <c r="CF12" s="169">
        <v>4</v>
      </c>
      <c r="CG12" s="169">
        <v>4</v>
      </c>
      <c r="CH12" s="169">
        <v>4</v>
      </c>
      <c r="CI12" s="169">
        <v>4</v>
      </c>
      <c r="CJ12" s="169">
        <v>4</v>
      </c>
      <c r="CK12" s="169">
        <v>4</v>
      </c>
      <c r="CL12" s="169">
        <v>4</v>
      </c>
      <c r="CM12" s="103">
        <v>7</v>
      </c>
      <c r="CN12" s="103">
        <v>2</v>
      </c>
      <c r="DD12" s="242" t="b">
        <f t="shared" si="2"/>
        <v>1</v>
      </c>
      <c r="DE12" s="242" t="b">
        <f t="shared" si="3"/>
        <v>1</v>
      </c>
      <c r="DF12" s="242" t="b">
        <f t="shared" si="4"/>
        <v>1</v>
      </c>
      <c r="DG12" s="242" t="b">
        <f t="shared" si="5"/>
        <v>1</v>
      </c>
      <c r="DH12" s="242" t="b">
        <f t="shared" si="6"/>
        <v>1</v>
      </c>
    </row>
    <row r="13" spans="1:114" ht="16" x14ac:dyDescent="0.2">
      <c r="A13" s="20" t="s">
        <v>1311</v>
      </c>
      <c r="B13" s="169">
        <v>2</v>
      </c>
      <c r="C13" s="169">
        <v>5</v>
      </c>
      <c r="D13" s="169">
        <v>9</v>
      </c>
      <c r="E13" s="169">
        <v>1</v>
      </c>
      <c r="F13" s="169"/>
      <c r="G13" s="169"/>
      <c r="H13" s="169"/>
      <c r="I13" s="169"/>
      <c r="J13" s="169"/>
      <c r="K13" s="169"/>
      <c r="L13" s="169"/>
      <c r="M13" s="169"/>
      <c r="N13" s="169"/>
      <c r="O13" s="169"/>
      <c r="P13" s="20">
        <f t="shared" si="0"/>
        <v>1</v>
      </c>
      <c r="R13" s="169"/>
      <c r="S13" s="169">
        <v>2</v>
      </c>
      <c r="T13" s="169">
        <v>3</v>
      </c>
      <c r="U13" s="169">
        <v>4</v>
      </c>
      <c r="V13" s="169">
        <v>5</v>
      </c>
      <c r="W13" s="169">
        <v>6</v>
      </c>
      <c r="X13" s="169">
        <v>7</v>
      </c>
      <c r="Y13" s="169">
        <v>8</v>
      </c>
      <c r="Z13" s="169">
        <v>9</v>
      </c>
      <c r="AA13" s="169">
        <v>10</v>
      </c>
      <c r="AB13" s="169">
        <v>11</v>
      </c>
      <c r="AC13" s="169">
        <v>12</v>
      </c>
      <c r="AD13" s="169"/>
      <c r="AE13" s="169"/>
      <c r="AF13" s="20">
        <f t="shared" si="1"/>
        <v>11</v>
      </c>
      <c r="AG13" s="169"/>
      <c r="AH13" s="169">
        <v>9</v>
      </c>
      <c r="AI13" s="169">
        <v>8</v>
      </c>
      <c r="AJ13" s="169">
        <v>10</v>
      </c>
      <c r="AK13" s="169">
        <v>7</v>
      </c>
      <c r="AL13" s="169">
        <v>4</v>
      </c>
      <c r="AM13" s="169">
        <v>3</v>
      </c>
      <c r="AN13" s="169">
        <v>6</v>
      </c>
      <c r="AO13" s="169">
        <v>1</v>
      </c>
      <c r="AP13" s="169">
        <v>11</v>
      </c>
      <c r="AQ13" s="169">
        <v>2</v>
      </c>
      <c r="AR13" s="169">
        <v>5</v>
      </c>
      <c r="AS13" s="169"/>
      <c r="AT13" s="169"/>
      <c r="AU13" s="169"/>
      <c r="AV13" s="169"/>
      <c r="AW13" s="169"/>
      <c r="AX13" s="169"/>
      <c r="AY13" s="169">
        <v>3</v>
      </c>
      <c r="AZ13" s="169">
        <v>2</v>
      </c>
      <c r="BA13" s="169">
        <v>2</v>
      </c>
      <c r="BB13" s="169">
        <v>3</v>
      </c>
      <c r="BC13">
        <v>3</v>
      </c>
      <c r="BD13">
        <v>4</v>
      </c>
      <c r="BE13" s="169">
        <v>4</v>
      </c>
      <c r="BF13" s="169">
        <v>3</v>
      </c>
      <c r="BG13" s="169">
        <v>3</v>
      </c>
      <c r="BH13" s="169">
        <v>5</v>
      </c>
      <c r="BI13" s="169">
        <v>5</v>
      </c>
      <c r="BJ13" s="169">
        <v>5</v>
      </c>
      <c r="BK13" s="169">
        <v>5</v>
      </c>
      <c r="BL13" s="169">
        <v>5</v>
      </c>
      <c r="BM13" s="169">
        <v>5</v>
      </c>
      <c r="BN13" s="169">
        <v>5</v>
      </c>
      <c r="BO13" s="169">
        <v>5</v>
      </c>
      <c r="BP13" s="169">
        <v>4</v>
      </c>
      <c r="BQ13" s="169">
        <v>5</v>
      </c>
      <c r="BR13" s="169">
        <v>5</v>
      </c>
      <c r="BS13" s="169">
        <v>4</v>
      </c>
      <c r="BT13" s="169">
        <v>3</v>
      </c>
      <c r="BU13" s="169">
        <v>4</v>
      </c>
      <c r="BV13" s="169">
        <v>4</v>
      </c>
      <c r="BW13" s="169">
        <v>5</v>
      </c>
      <c r="BX13" s="169">
        <v>5</v>
      </c>
      <c r="BY13" s="169">
        <v>5</v>
      </c>
      <c r="BZ13" s="169">
        <v>4</v>
      </c>
      <c r="CA13" s="169">
        <v>4</v>
      </c>
      <c r="CB13" s="169">
        <v>4</v>
      </c>
      <c r="CC13" s="169">
        <v>4</v>
      </c>
      <c r="CD13" s="169">
        <v>4</v>
      </c>
      <c r="CE13" s="169">
        <v>4</v>
      </c>
      <c r="CF13" s="169">
        <v>4</v>
      </c>
      <c r="CG13" s="169">
        <v>4</v>
      </c>
      <c r="CH13" s="169">
        <v>4</v>
      </c>
      <c r="CI13" s="169">
        <v>4</v>
      </c>
      <c r="CJ13" s="169">
        <v>2</v>
      </c>
      <c r="CK13" s="169">
        <v>2</v>
      </c>
      <c r="CL13" s="169">
        <v>2</v>
      </c>
      <c r="CM13" s="103">
        <v>3</v>
      </c>
      <c r="CN13" s="103">
        <v>2</v>
      </c>
      <c r="DD13" s="242" t="b">
        <f t="shared" si="2"/>
        <v>1</v>
      </c>
      <c r="DE13" s="242" t="b">
        <f t="shared" si="3"/>
        <v>1</v>
      </c>
      <c r="DF13" s="242" t="b">
        <f t="shared" si="4"/>
        <v>1</v>
      </c>
      <c r="DG13" s="242" t="b">
        <f t="shared" si="5"/>
        <v>1</v>
      </c>
      <c r="DH13" s="242" t="b">
        <f t="shared" si="6"/>
        <v>1</v>
      </c>
    </row>
    <row r="14" spans="1:114" ht="16" x14ac:dyDescent="0.2">
      <c r="A14" s="20" t="s">
        <v>1310</v>
      </c>
      <c r="B14" s="169">
        <v>1</v>
      </c>
      <c r="C14" s="169">
        <v>1</v>
      </c>
      <c r="D14" s="169">
        <v>3</v>
      </c>
      <c r="E14" s="169">
        <v>1</v>
      </c>
      <c r="F14" s="169"/>
      <c r="G14" s="169"/>
      <c r="H14" s="169"/>
      <c r="I14" s="169"/>
      <c r="J14" s="169"/>
      <c r="K14" s="169"/>
      <c r="L14" s="169"/>
      <c r="M14" s="169"/>
      <c r="N14" s="169"/>
      <c r="O14" s="169"/>
      <c r="P14" s="20">
        <f t="shared" si="0"/>
        <v>1</v>
      </c>
      <c r="R14" s="169"/>
      <c r="S14" s="169">
        <v>2</v>
      </c>
      <c r="T14" s="169">
        <v>3</v>
      </c>
      <c r="U14" s="169"/>
      <c r="V14" s="169">
        <v>5</v>
      </c>
      <c r="W14" s="169">
        <v>6</v>
      </c>
      <c r="X14" s="169">
        <v>7</v>
      </c>
      <c r="Y14" s="169"/>
      <c r="Z14" s="169"/>
      <c r="AA14" s="169"/>
      <c r="AB14" s="169">
        <v>11</v>
      </c>
      <c r="AC14" s="169">
        <v>12</v>
      </c>
      <c r="AD14" s="169"/>
      <c r="AE14" s="169"/>
      <c r="AF14" s="20">
        <f t="shared" si="1"/>
        <v>7</v>
      </c>
      <c r="AG14" s="169"/>
      <c r="AH14" s="169">
        <v>1</v>
      </c>
      <c r="AI14" s="169">
        <v>5</v>
      </c>
      <c r="AJ14" s="169"/>
      <c r="AK14" s="169">
        <v>2</v>
      </c>
      <c r="AL14" s="169">
        <v>3</v>
      </c>
      <c r="AM14" s="169">
        <v>4</v>
      </c>
      <c r="AN14" s="169"/>
      <c r="AO14" s="169"/>
      <c r="AP14" s="169"/>
      <c r="AQ14" s="169">
        <v>6</v>
      </c>
      <c r="AR14" s="169">
        <v>7</v>
      </c>
      <c r="AS14" s="169"/>
      <c r="AT14" s="169"/>
      <c r="AU14" s="169"/>
      <c r="AV14" s="169"/>
      <c r="AW14" s="169"/>
      <c r="AX14" s="169"/>
      <c r="AY14" s="169">
        <v>4</v>
      </c>
      <c r="AZ14" s="169">
        <v>4</v>
      </c>
      <c r="BA14" s="169">
        <v>4</v>
      </c>
      <c r="BB14" s="169">
        <v>5</v>
      </c>
      <c r="BC14">
        <v>2</v>
      </c>
      <c r="BD14">
        <v>5</v>
      </c>
      <c r="BE14" s="169">
        <v>4</v>
      </c>
      <c r="BF14" s="169">
        <v>4</v>
      </c>
      <c r="BG14" s="169">
        <v>4</v>
      </c>
      <c r="BH14" s="169">
        <v>5</v>
      </c>
      <c r="BI14" s="169">
        <v>5</v>
      </c>
      <c r="BJ14" s="169">
        <v>5</v>
      </c>
      <c r="BK14" s="169">
        <v>5</v>
      </c>
      <c r="BL14" s="169">
        <v>5</v>
      </c>
      <c r="BM14" s="169">
        <v>4</v>
      </c>
      <c r="BN14" s="169">
        <v>4</v>
      </c>
      <c r="BO14" s="169">
        <v>5</v>
      </c>
      <c r="BP14" s="169">
        <v>4</v>
      </c>
      <c r="BQ14" s="169">
        <v>5</v>
      </c>
      <c r="BR14" s="169">
        <v>5</v>
      </c>
      <c r="BS14" s="169">
        <v>4</v>
      </c>
      <c r="BT14" s="169">
        <v>4</v>
      </c>
      <c r="BU14" s="169">
        <v>4</v>
      </c>
      <c r="BV14" s="169">
        <v>5</v>
      </c>
      <c r="BW14" s="169">
        <v>4</v>
      </c>
      <c r="BX14" s="169">
        <v>5</v>
      </c>
      <c r="BY14" s="169">
        <v>5</v>
      </c>
      <c r="BZ14" s="169">
        <v>5</v>
      </c>
      <c r="CA14" s="169">
        <v>4</v>
      </c>
      <c r="CB14" s="169">
        <v>5</v>
      </c>
      <c r="CC14" s="169">
        <v>4</v>
      </c>
      <c r="CD14" s="169">
        <v>3</v>
      </c>
      <c r="CE14" s="169">
        <v>5</v>
      </c>
      <c r="CF14" s="169">
        <v>4</v>
      </c>
      <c r="CG14" s="169">
        <v>5</v>
      </c>
      <c r="CH14" s="169">
        <v>4</v>
      </c>
      <c r="CI14" s="169">
        <v>4</v>
      </c>
      <c r="CJ14" s="169">
        <v>4</v>
      </c>
      <c r="CK14" s="169">
        <v>4</v>
      </c>
      <c r="CL14" s="169">
        <v>2</v>
      </c>
      <c r="CM14" s="103">
        <v>3</v>
      </c>
      <c r="CN14" s="103">
        <v>1</v>
      </c>
      <c r="DD14" s="242" t="b">
        <f t="shared" si="2"/>
        <v>1</v>
      </c>
      <c r="DE14" s="242" t="b">
        <f t="shared" si="3"/>
        <v>1</v>
      </c>
      <c r="DF14" s="242" t="b">
        <f t="shared" si="4"/>
        <v>1</v>
      </c>
      <c r="DG14" s="242" t="b">
        <f t="shared" si="5"/>
        <v>1</v>
      </c>
      <c r="DH14" s="242" t="b">
        <f t="shared" si="6"/>
        <v>1</v>
      </c>
    </row>
    <row r="15" spans="1:114" ht="16" x14ac:dyDescent="0.2">
      <c r="A15" s="20" t="s">
        <v>1309</v>
      </c>
      <c r="B15" s="169">
        <v>1</v>
      </c>
      <c r="C15" s="169">
        <v>2</v>
      </c>
      <c r="D15" s="169">
        <v>2</v>
      </c>
      <c r="E15" s="169">
        <v>1</v>
      </c>
      <c r="F15" s="169"/>
      <c r="G15" s="169"/>
      <c r="H15" s="169"/>
      <c r="I15" s="169"/>
      <c r="J15" s="169"/>
      <c r="K15" s="169"/>
      <c r="L15" s="169"/>
      <c r="M15" s="169">
        <v>9</v>
      </c>
      <c r="N15" s="169"/>
      <c r="O15" s="169" t="s">
        <v>614</v>
      </c>
      <c r="P15" s="20">
        <f t="shared" si="0"/>
        <v>2</v>
      </c>
      <c r="R15" s="169">
        <v>1</v>
      </c>
      <c r="S15" s="169">
        <v>2</v>
      </c>
      <c r="T15" s="169"/>
      <c r="U15" s="169">
        <v>4</v>
      </c>
      <c r="V15" s="169"/>
      <c r="W15" s="169">
        <v>6</v>
      </c>
      <c r="X15" s="169"/>
      <c r="Y15" s="169"/>
      <c r="Z15" s="169">
        <v>9</v>
      </c>
      <c r="AA15" s="169">
        <v>10</v>
      </c>
      <c r="AB15" s="169"/>
      <c r="AC15" s="169"/>
      <c r="AD15" s="169"/>
      <c r="AE15" s="169"/>
      <c r="AF15" s="20">
        <f t="shared" si="1"/>
        <v>6</v>
      </c>
      <c r="AG15" s="169">
        <v>1</v>
      </c>
      <c r="AH15" s="169">
        <v>6</v>
      </c>
      <c r="AI15" s="169"/>
      <c r="AJ15" s="169">
        <v>2</v>
      </c>
      <c r="AK15" s="169"/>
      <c r="AL15" s="169">
        <v>3</v>
      </c>
      <c r="AM15" s="169"/>
      <c r="AN15" s="169"/>
      <c r="AO15" s="169">
        <v>5</v>
      </c>
      <c r="AP15" s="169">
        <v>4</v>
      </c>
      <c r="AQ15" s="169"/>
      <c r="AR15" s="169"/>
      <c r="AS15" s="169"/>
      <c r="AT15" s="169" t="s">
        <v>89</v>
      </c>
      <c r="AU15" s="169" t="s">
        <v>44</v>
      </c>
      <c r="AV15" s="169"/>
      <c r="AW15" s="169"/>
      <c r="AX15" s="169"/>
      <c r="AY15" s="169">
        <v>4</v>
      </c>
      <c r="AZ15" s="169">
        <v>4</v>
      </c>
      <c r="BA15" s="169">
        <v>4</v>
      </c>
      <c r="BB15" s="169">
        <v>4</v>
      </c>
      <c r="BC15">
        <v>5</v>
      </c>
      <c r="BD15">
        <v>2</v>
      </c>
      <c r="BE15" s="169">
        <v>3</v>
      </c>
      <c r="BF15" s="169">
        <v>3</v>
      </c>
      <c r="BG15" s="169">
        <v>3</v>
      </c>
      <c r="BH15" s="169">
        <v>3</v>
      </c>
      <c r="BI15" s="169">
        <v>4</v>
      </c>
      <c r="BJ15" s="169">
        <v>5</v>
      </c>
      <c r="BK15" s="169">
        <v>4</v>
      </c>
      <c r="BL15" s="169">
        <v>4</v>
      </c>
      <c r="BM15" s="169">
        <v>3</v>
      </c>
      <c r="BN15" s="169">
        <v>5</v>
      </c>
      <c r="BO15" s="169">
        <v>4</v>
      </c>
      <c r="BP15" s="169">
        <v>4</v>
      </c>
      <c r="BQ15" s="169">
        <v>5</v>
      </c>
      <c r="BR15" s="169">
        <v>4</v>
      </c>
      <c r="BS15" s="169">
        <v>4</v>
      </c>
      <c r="BT15" s="169">
        <v>4</v>
      </c>
      <c r="BU15" s="169">
        <v>4</v>
      </c>
      <c r="BV15" s="169">
        <v>4</v>
      </c>
      <c r="BW15" s="169">
        <v>4</v>
      </c>
      <c r="BX15" s="169">
        <v>5</v>
      </c>
      <c r="BY15" s="169">
        <v>4</v>
      </c>
      <c r="BZ15" s="169">
        <v>4</v>
      </c>
      <c r="CA15" s="169">
        <v>4</v>
      </c>
      <c r="CB15" s="169">
        <v>5</v>
      </c>
      <c r="CC15" s="169">
        <v>4</v>
      </c>
      <c r="CD15" s="169">
        <v>4</v>
      </c>
      <c r="CE15" s="169">
        <v>3</v>
      </c>
      <c r="CF15" s="169">
        <v>2</v>
      </c>
      <c r="CG15" s="169">
        <v>5</v>
      </c>
      <c r="CH15" s="169">
        <v>2</v>
      </c>
      <c r="CI15" s="169">
        <v>4</v>
      </c>
      <c r="CJ15" s="169">
        <v>4</v>
      </c>
      <c r="CK15" s="169">
        <v>5</v>
      </c>
      <c r="CL15" s="169">
        <v>5</v>
      </c>
      <c r="CM15" s="103">
        <v>6</v>
      </c>
      <c r="CN15" s="103">
        <v>1</v>
      </c>
      <c r="DD15" s="242" t="b">
        <f t="shared" si="2"/>
        <v>1</v>
      </c>
      <c r="DE15" s="242" t="b">
        <f t="shared" si="3"/>
        <v>1</v>
      </c>
      <c r="DF15" s="242" t="b">
        <f t="shared" si="4"/>
        <v>1</v>
      </c>
      <c r="DG15" s="242" t="b">
        <f t="shared" si="5"/>
        <v>1</v>
      </c>
      <c r="DH15" s="242" t="b">
        <f t="shared" si="6"/>
        <v>1</v>
      </c>
    </row>
    <row r="16" spans="1:114" ht="16" x14ac:dyDescent="0.2">
      <c r="A16" s="20" t="s">
        <v>1307</v>
      </c>
      <c r="B16" s="169">
        <v>2</v>
      </c>
      <c r="C16" s="169">
        <v>1</v>
      </c>
      <c r="D16" s="169">
        <v>3</v>
      </c>
      <c r="E16" s="169">
        <v>1</v>
      </c>
      <c r="F16" s="169"/>
      <c r="G16" s="169"/>
      <c r="H16" s="169"/>
      <c r="I16" s="169"/>
      <c r="J16" s="169"/>
      <c r="K16" s="169"/>
      <c r="L16" s="169"/>
      <c r="M16" s="169"/>
      <c r="N16" s="169"/>
      <c r="O16" s="169"/>
      <c r="P16" s="20">
        <f t="shared" si="0"/>
        <v>1</v>
      </c>
      <c r="R16" s="169"/>
      <c r="S16" s="169">
        <v>2</v>
      </c>
      <c r="T16" s="169">
        <v>3</v>
      </c>
      <c r="U16" s="169"/>
      <c r="V16" s="169">
        <v>5</v>
      </c>
      <c r="W16" s="169">
        <v>6</v>
      </c>
      <c r="X16" s="169"/>
      <c r="Y16" s="169">
        <v>8</v>
      </c>
      <c r="Z16" s="169">
        <v>9</v>
      </c>
      <c r="AA16" s="169"/>
      <c r="AB16" s="169"/>
      <c r="AC16" s="169"/>
      <c r="AD16" s="169">
        <v>13</v>
      </c>
      <c r="AE16" s="169"/>
      <c r="AF16" s="20">
        <f t="shared" si="1"/>
        <v>7</v>
      </c>
      <c r="AG16" s="169"/>
      <c r="AH16" s="169">
        <v>1</v>
      </c>
      <c r="AI16" s="169">
        <v>7</v>
      </c>
      <c r="AJ16" s="169"/>
      <c r="AK16" s="169">
        <v>2</v>
      </c>
      <c r="AL16" s="169">
        <v>3</v>
      </c>
      <c r="AM16" s="169"/>
      <c r="AN16" s="169">
        <v>4</v>
      </c>
      <c r="AO16" s="169">
        <v>6</v>
      </c>
      <c r="AP16" s="169"/>
      <c r="AQ16" s="169"/>
      <c r="AR16" s="169"/>
      <c r="AS16" s="169">
        <v>5</v>
      </c>
      <c r="AT16" s="169"/>
      <c r="AU16" s="169"/>
      <c r="AV16" s="169"/>
      <c r="AW16" s="169"/>
      <c r="AX16" s="169"/>
      <c r="AY16" s="169">
        <v>6</v>
      </c>
      <c r="AZ16" s="169">
        <v>4</v>
      </c>
      <c r="BA16" s="169">
        <v>4</v>
      </c>
      <c r="BB16" s="169">
        <v>5</v>
      </c>
      <c r="BC16">
        <v>4</v>
      </c>
      <c r="BD16">
        <v>5</v>
      </c>
      <c r="BE16" s="169">
        <v>3</v>
      </c>
      <c r="BF16" s="169">
        <v>4</v>
      </c>
      <c r="BG16" s="169">
        <v>3</v>
      </c>
      <c r="BH16" s="169">
        <v>3</v>
      </c>
      <c r="BI16" s="169">
        <v>4</v>
      </c>
      <c r="BJ16" s="169">
        <v>4</v>
      </c>
      <c r="BK16" s="169">
        <v>3</v>
      </c>
      <c r="BL16" s="169">
        <v>4</v>
      </c>
      <c r="BM16" s="169">
        <v>3</v>
      </c>
      <c r="BN16" s="169">
        <v>3</v>
      </c>
      <c r="BO16" s="169">
        <v>3</v>
      </c>
      <c r="BP16" s="169">
        <v>4</v>
      </c>
      <c r="BQ16" s="169">
        <v>3</v>
      </c>
      <c r="BR16" s="169">
        <v>4</v>
      </c>
      <c r="BS16" s="169">
        <v>3</v>
      </c>
      <c r="BT16" s="169">
        <v>3</v>
      </c>
      <c r="BU16" s="169">
        <v>4</v>
      </c>
      <c r="BV16" s="169">
        <v>3</v>
      </c>
      <c r="BW16" s="169">
        <v>2</v>
      </c>
      <c r="BX16" s="169">
        <v>3</v>
      </c>
      <c r="BY16" s="169">
        <v>4</v>
      </c>
      <c r="BZ16" s="169">
        <v>3</v>
      </c>
      <c r="CA16" s="169">
        <v>2</v>
      </c>
      <c r="CB16" s="169">
        <v>4</v>
      </c>
      <c r="CC16" s="169">
        <v>5</v>
      </c>
      <c r="CD16" s="169">
        <v>3</v>
      </c>
      <c r="CE16" s="169">
        <v>4</v>
      </c>
      <c r="CF16" s="169">
        <v>2</v>
      </c>
      <c r="CG16" s="169">
        <v>4</v>
      </c>
      <c r="CH16" s="169">
        <v>4</v>
      </c>
      <c r="CI16" s="169">
        <v>4</v>
      </c>
      <c r="CJ16" s="169">
        <v>2</v>
      </c>
      <c r="CK16" s="169">
        <v>2</v>
      </c>
      <c r="CL16" s="169">
        <v>3</v>
      </c>
      <c r="CM16" s="103">
        <v>7</v>
      </c>
      <c r="CN16" s="103">
        <v>2</v>
      </c>
      <c r="DD16" s="242" t="b">
        <f t="shared" si="2"/>
        <v>1</v>
      </c>
      <c r="DE16" s="242" t="b">
        <f t="shared" si="3"/>
        <v>1</v>
      </c>
      <c r="DF16" s="242" t="b">
        <f t="shared" si="4"/>
        <v>1</v>
      </c>
      <c r="DG16" s="242" t="b">
        <f t="shared" si="5"/>
        <v>1</v>
      </c>
      <c r="DH16" s="242" t="b">
        <f t="shared" si="6"/>
        <v>1</v>
      </c>
    </row>
    <row r="17" spans="1:112" ht="16" x14ac:dyDescent="0.2">
      <c r="A17" s="20" t="s">
        <v>1306</v>
      </c>
      <c r="B17" s="169">
        <v>2</v>
      </c>
      <c r="C17" s="169">
        <v>6</v>
      </c>
      <c r="D17" s="169">
        <v>7</v>
      </c>
      <c r="E17" s="169">
        <v>1</v>
      </c>
      <c r="F17" s="169"/>
      <c r="G17" s="169"/>
      <c r="H17" s="169"/>
      <c r="I17" s="169"/>
      <c r="J17" s="169"/>
      <c r="K17" s="169"/>
      <c r="L17" s="169"/>
      <c r="M17" s="169"/>
      <c r="N17" s="169"/>
      <c r="O17" s="169"/>
      <c r="P17" s="20">
        <f t="shared" si="0"/>
        <v>1</v>
      </c>
      <c r="R17" s="169"/>
      <c r="S17" s="169"/>
      <c r="T17" s="169"/>
      <c r="U17" s="169">
        <v>4</v>
      </c>
      <c r="V17" s="169">
        <v>5</v>
      </c>
      <c r="W17" s="169"/>
      <c r="X17" s="169"/>
      <c r="Y17" s="169"/>
      <c r="Z17" s="169"/>
      <c r="AA17" s="169">
        <v>10</v>
      </c>
      <c r="AB17" s="169"/>
      <c r="AC17" s="169">
        <v>12</v>
      </c>
      <c r="AD17" s="169"/>
      <c r="AE17" s="169"/>
      <c r="AF17" s="20">
        <f t="shared" si="1"/>
        <v>4</v>
      </c>
      <c r="AG17" s="169"/>
      <c r="AH17" s="169"/>
      <c r="AI17" s="169"/>
      <c r="AJ17" s="169">
        <v>2</v>
      </c>
      <c r="AK17" s="169">
        <v>4</v>
      </c>
      <c r="AL17" s="169"/>
      <c r="AM17" s="169"/>
      <c r="AN17" s="169"/>
      <c r="AO17" s="169"/>
      <c r="AP17" s="169">
        <v>1</v>
      </c>
      <c r="AQ17" s="169"/>
      <c r="AR17" s="169">
        <v>3</v>
      </c>
      <c r="AS17" s="169"/>
      <c r="AT17" s="169" t="s">
        <v>2327</v>
      </c>
      <c r="AU17" s="169" t="s">
        <v>2326</v>
      </c>
      <c r="AV17" s="169"/>
      <c r="AW17" s="169"/>
      <c r="AX17" s="169"/>
      <c r="AY17" s="169">
        <v>5</v>
      </c>
      <c r="AZ17" s="169">
        <v>3</v>
      </c>
      <c r="BA17" s="169">
        <v>3</v>
      </c>
      <c r="BB17" s="169">
        <v>3</v>
      </c>
      <c r="BC17">
        <v>4</v>
      </c>
      <c r="BD17">
        <v>5</v>
      </c>
      <c r="BE17" s="169">
        <v>5</v>
      </c>
      <c r="BF17" s="169">
        <v>5</v>
      </c>
      <c r="BG17" s="169">
        <v>5</v>
      </c>
      <c r="BH17" s="169">
        <v>4</v>
      </c>
      <c r="BI17" s="169">
        <v>5</v>
      </c>
      <c r="BJ17" s="169">
        <v>5</v>
      </c>
      <c r="BK17" s="169">
        <v>5</v>
      </c>
      <c r="BL17" s="169">
        <v>5</v>
      </c>
      <c r="BM17" s="169">
        <v>5</v>
      </c>
      <c r="BN17" s="169">
        <v>5</v>
      </c>
      <c r="BO17" s="169">
        <v>5</v>
      </c>
      <c r="BP17" s="169">
        <v>5</v>
      </c>
      <c r="BQ17" s="169">
        <v>5</v>
      </c>
      <c r="BR17" s="169">
        <v>5</v>
      </c>
      <c r="BS17" s="169">
        <v>5</v>
      </c>
      <c r="BT17" s="169">
        <v>5</v>
      </c>
      <c r="BU17" s="169">
        <v>5</v>
      </c>
      <c r="BV17" s="169">
        <v>5</v>
      </c>
      <c r="BW17" s="169">
        <v>5</v>
      </c>
      <c r="BX17" s="169">
        <v>5</v>
      </c>
      <c r="BY17" s="169">
        <v>5</v>
      </c>
      <c r="BZ17" s="169">
        <v>5</v>
      </c>
      <c r="CA17" s="169">
        <v>5</v>
      </c>
      <c r="CB17" s="169">
        <v>5</v>
      </c>
      <c r="CC17" s="169">
        <v>5</v>
      </c>
      <c r="CD17" s="169">
        <v>4</v>
      </c>
      <c r="CE17" s="169">
        <v>4</v>
      </c>
      <c r="CF17" s="169">
        <v>5</v>
      </c>
      <c r="CG17" s="169">
        <v>4</v>
      </c>
      <c r="CH17" s="169">
        <v>5</v>
      </c>
      <c r="CI17" s="169">
        <v>5</v>
      </c>
      <c r="CJ17" s="169">
        <v>4</v>
      </c>
      <c r="CK17" s="169">
        <v>5</v>
      </c>
      <c r="CL17" s="169">
        <v>5</v>
      </c>
      <c r="CM17" s="103">
        <v>1</v>
      </c>
      <c r="CN17" s="103">
        <v>2</v>
      </c>
      <c r="DD17" s="242" t="b">
        <f t="shared" si="2"/>
        <v>1</v>
      </c>
      <c r="DE17" s="242" t="b">
        <f t="shared" si="3"/>
        <v>1</v>
      </c>
      <c r="DF17" s="242" t="b">
        <f t="shared" si="4"/>
        <v>1</v>
      </c>
      <c r="DG17" s="242" t="b">
        <f t="shared" si="5"/>
        <v>1</v>
      </c>
      <c r="DH17" s="242" t="b">
        <f t="shared" si="6"/>
        <v>1</v>
      </c>
    </row>
    <row r="18" spans="1:112" ht="16" x14ac:dyDescent="0.2">
      <c r="A18" s="20" t="s">
        <v>1305</v>
      </c>
      <c r="B18" s="169">
        <v>1</v>
      </c>
      <c r="C18" s="169">
        <v>1</v>
      </c>
      <c r="D18" s="169">
        <v>12</v>
      </c>
      <c r="E18" s="169">
        <v>1</v>
      </c>
      <c r="F18" s="169"/>
      <c r="G18" s="169"/>
      <c r="H18" s="169"/>
      <c r="I18" s="169"/>
      <c r="J18" s="169"/>
      <c r="K18" s="169"/>
      <c r="L18" s="169"/>
      <c r="M18" s="169"/>
      <c r="N18" s="169"/>
      <c r="O18" s="169"/>
      <c r="P18" s="20">
        <f t="shared" si="0"/>
        <v>1</v>
      </c>
      <c r="R18" s="169"/>
      <c r="S18" s="169">
        <v>2</v>
      </c>
      <c r="T18" s="169"/>
      <c r="U18" s="169"/>
      <c r="V18" s="169"/>
      <c r="W18" s="169"/>
      <c r="X18" s="169"/>
      <c r="Y18" s="169">
        <v>8</v>
      </c>
      <c r="Z18" s="169"/>
      <c r="AA18" s="169"/>
      <c r="AB18" s="169"/>
      <c r="AC18" s="169"/>
      <c r="AD18" s="169"/>
      <c r="AE18" s="169"/>
      <c r="AF18" s="20">
        <f t="shared" si="1"/>
        <v>2</v>
      </c>
      <c r="AG18" s="169"/>
      <c r="AH18" s="169">
        <v>1</v>
      </c>
      <c r="AI18" s="169"/>
      <c r="AJ18" s="169"/>
      <c r="AK18" s="169"/>
      <c r="AL18" s="169"/>
      <c r="AM18" s="169"/>
      <c r="AN18" s="169">
        <v>2</v>
      </c>
      <c r="AO18" s="169"/>
      <c r="AP18" s="169"/>
      <c r="AQ18" s="169"/>
      <c r="AR18" s="169"/>
      <c r="AS18" s="169"/>
      <c r="AT18" s="169" t="s">
        <v>1643</v>
      </c>
      <c r="AU18" s="169"/>
      <c r="AV18" s="169"/>
      <c r="AW18" s="169"/>
      <c r="AX18" s="169"/>
      <c r="AY18" s="169">
        <v>2</v>
      </c>
      <c r="AZ18" s="169">
        <v>3</v>
      </c>
      <c r="BA18" s="169">
        <v>3</v>
      </c>
      <c r="BB18" s="169">
        <v>3</v>
      </c>
      <c r="BC18">
        <v>4</v>
      </c>
      <c r="BD18">
        <v>5</v>
      </c>
      <c r="BE18" s="169">
        <v>4</v>
      </c>
      <c r="BF18" s="169">
        <v>4</v>
      </c>
      <c r="BG18" s="169">
        <v>5</v>
      </c>
      <c r="BH18" s="169">
        <v>4</v>
      </c>
      <c r="BI18" s="169">
        <v>4</v>
      </c>
      <c r="BJ18" s="169">
        <v>5</v>
      </c>
      <c r="BK18" s="169">
        <v>5</v>
      </c>
      <c r="BL18" s="169">
        <v>4</v>
      </c>
      <c r="BM18" s="169">
        <v>3</v>
      </c>
      <c r="BN18" s="169">
        <v>3</v>
      </c>
      <c r="BO18" s="169">
        <v>4</v>
      </c>
      <c r="BP18" s="169">
        <v>4</v>
      </c>
      <c r="BQ18" s="169">
        <v>4</v>
      </c>
      <c r="BR18" s="169">
        <v>4</v>
      </c>
      <c r="BS18" s="169">
        <v>4</v>
      </c>
      <c r="BT18" s="169">
        <v>4</v>
      </c>
      <c r="BU18" s="169">
        <v>4</v>
      </c>
      <c r="BV18" s="169">
        <v>4</v>
      </c>
      <c r="BW18" s="169">
        <v>4</v>
      </c>
      <c r="BX18" s="169">
        <v>4</v>
      </c>
      <c r="BY18" s="169">
        <v>4</v>
      </c>
      <c r="BZ18" s="169">
        <v>4</v>
      </c>
      <c r="CA18" s="169">
        <v>4</v>
      </c>
      <c r="CB18" s="169">
        <v>4</v>
      </c>
      <c r="CC18" s="169">
        <v>4</v>
      </c>
      <c r="CD18" s="169">
        <v>3</v>
      </c>
      <c r="CE18" s="169">
        <v>3</v>
      </c>
      <c r="CF18" s="169">
        <v>3</v>
      </c>
      <c r="CG18" s="169">
        <v>3</v>
      </c>
      <c r="CH18" s="169">
        <v>3</v>
      </c>
      <c r="CI18" s="169">
        <v>4</v>
      </c>
      <c r="CJ18" s="169">
        <v>4</v>
      </c>
      <c r="CK18" s="169">
        <v>3</v>
      </c>
      <c r="CL18" s="169">
        <v>2</v>
      </c>
      <c r="CM18" s="103">
        <v>3</v>
      </c>
      <c r="CN18" s="103">
        <v>1</v>
      </c>
      <c r="DD18" s="242" t="b">
        <f t="shared" si="2"/>
        <v>1</v>
      </c>
      <c r="DE18" s="242" t="b">
        <f t="shared" si="3"/>
        <v>1</v>
      </c>
      <c r="DF18" s="242" t="b">
        <f t="shared" si="4"/>
        <v>1</v>
      </c>
      <c r="DG18" s="242" t="b">
        <f t="shared" si="5"/>
        <v>1</v>
      </c>
      <c r="DH18" s="242" t="b">
        <f t="shared" si="6"/>
        <v>1</v>
      </c>
    </row>
    <row r="19" spans="1:112" ht="16" x14ac:dyDescent="0.2">
      <c r="A19" s="20" t="s">
        <v>1304</v>
      </c>
      <c r="B19" s="169">
        <v>2</v>
      </c>
      <c r="C19" s="169">
        <v>1</v>
      </c>
      <c r="D19" s="169">
        <v>8</v>
      </c>
      <c r="E19" s="169">
        <v>1</v>
      </c>
      <c r="F19" s="169"/>
      <c r="G19" s="169"/>
      <c r="H19" s="169"/>
      <c r="I19" s="169"/>
      <c r="J19" s="169"/>
      <c r="K19" s="169"/>
      <c r="L19" s="169"/>
      <c r="M19" s="169"/>
      <c r="N19" s="169"/>
      <c r="O19" s="169"/>
      <c r="P19" s="20">
        <f t="shared" si="0"/>
        <v>1</v>
      </c>
      <c r="R19" s="169"/>
      <c r="S19" s="169">
        <v>2</v>
      </c>
      <c r="T19" s="169">
        <v>3</v>
      </c>
      <c r="U19" s="169">
        <v>4</v>
      </c>
      <c r="V19" s="169"/>
      <c r="W19" s="169"/>
      <c r="X19" s="169">
        <v>7</v>
      </c>
      <c r="Y19" s="169"/>
      <c r="Z19" s="169">
        <v>9</v>
      </c>
      <c r="AA19" s="169"/>
      <c r="AB19" s="169"/>
      <c r="AC19" s="169"/>
      <c r="AD19" s="169">
        <v>13</v>
      </c>
      <c r="AE19" s="169"/>
      <c r="AF19" s="20">
        <f t="shared" si="1"/>
        <v>6</v>
      </c>
      <c r="AG19" s="169"/>
      <c r="AH19" s="169">
        <v>3</v>
      </c>
      <c r="AI19" s="169">
        <v>1</v>
      </c>
      <c r="AJ19" s="169">
        <v>4</v>
      </c>
      <c r="AK19" s="169"/>
      <c r="AL19" s="169"/>
      <c r="AM19" s="169">
        <v>2</v>
      </c>
      <c r="AN19" s="169"/>
      <c r="AO19" s="169">
        <v>6</v>
      </c>
      <c r="AP19" s="169"/>
      <c r="AQ19" s="169"/>
      <c r="AR19" s="169"/>
      <c r="AS19" s="169">
        <v>5</v>
      </c>
      <c r="AT19" s="169" t="s">
        <v>73</v>
      </c>
      <c r="AU19" s="169" t="s">
        <v>161</v>
      </c>
      <c r="AV19" s="169"/>
      <c r="AW19" s="169"/>
      <c r="AX19" s="169"/>
      <c r="AY19" s="169">
        <v>3</v>
      </c>
      <c r="AZ19" s="169">
        <v>4</v>
      </c>
      <c r="BA19" s="169">
        <v>4</v>
      </c>
      <c r="BB19" s="169">
        <v>4</v>
      </c>
      <c r="BC19">
        <v>3</v>
      </c>
      <c r="BD19">
        <v>5</v>
      </c>
      <c r="BE19" s="169">
        <v>4</v>
      </c>
      <c r="BF19" s="169">
        <v>4</v>
      </c>
      <c r="BG19" s="169">
        <v>5</v>
      </c>
      <c r="BH19" s="169">
        <v>5</v>
      </c>
      <c r="BI19" s="169">
        <v>4</v>
      </c>
      <c r="BJ19" s="169">
        <v>5</v>
      </c>
      <c r="BK19" s="169">
        <v>5</v>
      </c>
      <c r="BL19" s="169">
        <v>5</v>
      </c>
      <c r="BM19" s="169">
        <v>3</v>
      </c>
      <c r="BN19" s="169">
        <v>5</v>
      </c>
      <c r="BO19" s="169">
        <v>4</v>
      </c>
      <c r="BP19" s="169">
        <v>5</v>
      </c>
      <c r="BQ19" s="169">
        <v>5</v>
      </c>
      <c r="BR19" s="169">
        <v>4</v>
      </c>
      <c r="BS19" s="169">
        <v>4</v>
      </c>
      <c r="BT19" s="169">
        <v>4</v>
      </c>
      <c r="BU19" s="169">
        <v>5</v>
      </c>
      <c r="BV19" s="169">
        <v>5</v>
      </c>
      <c r="BW19" s="169">
        <v>5</v>
      </c>
      <c r="BX19" s="169">
        <v>5</v>
      </c>
      <c r="BY19" s="169">
        <v>5</v>
      </c>
      <c r="BZ19" s="169">
        <v>5</v>
      </c>
      <c r="CA19" s="169">
        <v>3</v>
      </c>
      <c r="CB19" s="169">
        <v>3</v>
      </c>
      <c r="CC19" s="169">
        <v>4</v>
      </c>
      <c r="CD19" s="169">
        <v>5</v>
      </c>
      <c r="CE19" s="169">
        <v>5</v>
      </c>
      <c r="CF19" s="169">
        <v>4</v>
      </c>
      <c r="CG19" s="169">
        <v>5</v>
      </c>
      <c r="CH19" s="169">
        <v>5</v>
      </c>
      <c r="CI19" s="169">
        <v>5</v>
      </c>
      <c r="CJ19" s="169">
        <v>3</v>
      </c>
      <c r="CK19" s="169">
        <v>2</v>
      </c>
      <c r="CL19" s="169">
        <v>2</v>
      </c>
      <c r="CM19" s="103">
        <v>3</v>
      </c>
      <c r="CN19" s="103">
        <v>2</v>
      </c>
      <c r="DD19" s="242" t="b">
        <f t="shared" si="2"/>
        <v>1</v>
      </c>
      <c r="DE19" s="242" t="b">
        <f t="shared" si="3"/>
        <v>1</v>
      </c>
      <c r="DF19" s="242" t="b">
        <f t="shared" si="4"/>
        <v>1</v>
      </c>
      <c r="DG19" s="242" t="b">
        <f t="shared" si="5"/>
        <v>1</v>
      </c>
      <c r="DH19" s="242" t="b">
        <f t="shared" si="6"/>
        <v>1</v>
      </c>
    </row>
    <row r="20" spans="1:112" ht="16" x14ac:dyDescent="0.2">
      <c r="A20" s="20" t="s">
        <v>1303</v>
      </c>
      <c r="B20" s="169">
        <v>1</v>
      </c>
      <c r="C20" s="169">
        <v>2</v>
      </c>
      <c r="D20" s="169">
        <v>9</v>
      </c>
      <c r="E20" s="169">
        <v>1</v>
      </c>
      <c r="F20" s="169"/>
      <c r="G20" s="169"/>
      <c r="H20" s="169"/>
      <c r="I20" s="169"/>
      <c r="J20" s="169"/>
      <c r="K20" s="169"/>
      <c r="L20" s="169"/>
      <c r="M20" s="169"/>
      <c r="N20" s="169"/>
      <c r="O20" s="169"/>
      <c r="P20" s="20">
        <f t="shared" si="0"/>
        <v>1</v>
      </c>
      <c r="R20" s="169"/>
      <c r="S20" s="169">
        <v>2</v>
      </c>
      <c r="T20" s="169"/>
      <c r="U20" s="169">
        <v>4</v>
      </c>
      <c r="V20" s="169"/>
      <c r="W20" s="169">
        <v>6</v>
      </c>
      <c r="X20" s="169">
        <v>7</v>
      </c>
      <c r="Y20" s="169"/>
      <c r="Z20" s="169">
        <v>9</v>
      </c>
      <c r="AA20" s="169">
        <v>10</v>
      </c>
      <c r="AB20" s="169"/>
      <c r="AC20" s="169">
        <v>12</v>
      </c>
      <c r="AD20" s="169"/>
      <c r="AE20" s="169"/>
      <c r="AF20" s="20">
        <f t="shared" si="1"/>
        <v>7</v>
      </c>
      <c r="AG20" s="169"/>
      <c r="AH20" s="169">
        <v>1</v>
      </c>
      <c r="AI20" s="169"/>
      <c r="AJ20" s="169">
        <v>2</v>
      </c>
      <c r="AK20" s="169"/>
      <c r="AL20" s="169">
        <v>6</v>
      </c>
      <c r="AM20" s="169">
        <v>5</v>
      </c>
      <c r="AN20" s="169"/>
      <c r="AO20" s="169">
        <v>3</v>
      </c>
      <c r="AP20" s="169">
        <v>4</v>
      </c>
      <c r="AQ20" s="169"/>
      <c r="AR20" s="169">
        <v>7</v>
      </c>
      <c r="AS20" s="169"/>
      <c r="AT20" s="169" t="s">
        <v>194</v>
      </c>
      <c r="AU20" s="169" t="s">
        <v>295</v>
      </c>
      <c r="AV20" s="169" t="s">
        <v>44</v>
      </c>
      <c r="AW20" s="169"/>
      <c r="AX20" s="169"/>
      <c r="AY20" s="169">
        <v>4</v>
      </c>
      <c r="AZ20" s="169">
        <v>3</v>
      </c>
      <c r="BA20" s="169">
        <v>3</v>
      </c>
      <c r="BB20" s="169">
        <v>3</v>
      </c>
      <c r="BC20">
        <v>4</v>
      </c>
      <c r="BD20">
        <v>4</v>
      </c>
      <c r="BE20" s="169">
        <v>3</v>
      </c>
      <c r="BF20" s="169">
        <v>4</v>
      </c>
      <c r="BG20" s="169">
        <v>3</v>
      </c>
      <c r="BH20" s="169">
        <v>4</v>
      </c>
      <c r="BI20" s="169">
        <v>4</v>
      </c>
      <c r="BJ20" s="169">
        <v>4</v>
      </c>
      <c r="BK20" s="169">
        <v>4</v>
      </c>
      <c r="BL20" s="169">
        <v>4</v>
      </c>
      <c r="BM20" s="169">
        <v>4</v>
      </c>
      <c r="BN20" s="169">
        <v>4</v>
      </c>
      <c r="BO20" s="169">
        <v>4</v>
      </c>
      <c r="BP20" s="169">
        <v>3</v>
      </c>
      <c r="BQ20" s="169">
        <v>4</v>
      </c>
      <c r="BR20" s="169">
        <v>4</v>
      </c>
      <c r="BS20" s="169">
        <v>3</v>
      </c>
      <c r="BT20" s="169">
        <v>4</v>
      </c>
      <c r="BU20" s="169">
        <v>3</v>
      </c>
      <c r="BV20" s="169">
        <v>4</v>
      </c>
      <c r="BW20" s="169">
        <v>4</v>
      </c>
      <c r="BX20" s="169">
        <v>4</v>
      </c>
      <c r="BY20" s="169">
        <v>4</v>
      </c>
      <c r="BZ20" s="169">
        <v>4</v>
      </c>
      <c r="CA20" s="169">
        <v>4</v>
      </c>
      <c r="CB20" s="169">
        <v>4</v>
      </c>
      <c r="CC20" s="169">
        <v>4</v>
      </c>
      <c r="CD20" s="169">
        <v>4</v>
      </c>
      <c r="CE20" s="169">
        <v>4</v>
      </c>
      <c r="CF20" s="169">
        <v>4</v>
      </c>
      <c r="CG20" s="169">
        <v>4</v>
      </c>
      <c r="CH20" s="169">
        <v>4</v>
      </c>
      <c r="CI20" s="169">
        <v>5</v>
      </c>
      <c r="CJ20" s="169">
        <v>4</v>
      </c>
      <c r="CK20" s="169">
        <v>4</v>
      </c>
      <c r="CL20" s="169">
        <v>4</v>
      </c>
      <c r="CM20" s="103">
        <v>2</v>
      </c>
      <c r="CN20" s="103">
        <v>1</v>
      </c>
      <c r="DD20" s="242" t="b">
        <f t="shared" si="2"/>
        <v>1</v>
      </c>
      <c r="DE20" s="242" t="b">
        <f t="shared" si="3"/>
        <v>1</v>
      </c>
      <c r="DF20" s="242" t="b">
        <f t="shared" si="4"/>
        <v>1</v>
      </c>
      <c r="DG20" s="242" t="b">
        <f t="shared" si="5"/>
        <v>1</v>
      </c>
      <c r="DH20" s="242" t="b">
        <f t="shared" si="6"/>
        <v>1</v>
      </c>
    </row>
    <row r="21" spans="1:112" ht="16" x14ac:dyDescent="0.2">
      <c r="A21" s="20" t="s">
        <v>1302</v>
      </c>
      <c r="B21" s="169">
        <v>2</v>
      </c>
      <c r="C21" s="169">
        <v>6</v>
      </c>
      <c r="D21" s="169">
        <v>8</v>
      </c>
      <c r="E21" s="169">
        <v>1</v>
      </c>
      <c r="F21" s="169"/>
      <c r="G21" s="169"/>
      <c r="H21" s="169"/>
      <c r="I21" s="169"/>
      <c r="J21" s="169"/>
      <c r="K21" s="169"/>
      <c r="L21" s="169"/>
      <c r="M21" s="169"/>
      <c r="N21" s="169"/>
      <c r="O21" s="169"/>
      <c r="P21" s="20">
        <f t="shared" si="0"/>
        <v>1</v>
      </c>
      <c r="R21" s="169">
        <v>1</v>
      </c>
      <c r="S21" s="169">
        <v>2</v>
      </c>
      <c r="T21" s="169">
        <v>3</v>
      </c>
      <c r="U21" s="169">
        <v>4</v>
      </c>
      <c r="V21" s="169">
        <v>5</v>
      </c>
      <c r="W21" s="169">
        <v>6</v>
      </c>
      <c r="X21" s="169"/>
      <c r="Y21" s="169"/>
      <c r="Z21" s="169"/>
      <c r="AA21" s="169">
        <v>10</v>
      </c>
      <c r="AB21" s="169">
        <v>11</v>
      </c>
      <c r="AC21" s="169">
        <v>12</v>
      </c>
      <c r="AD21" s="169"/>
      <c r="AE21" s="169"/>
      <c r="AF21" s="20">
        <f t="shared" si="1"/>
        <v>9</v>
      </c>
      <c r="AG21" s="169">
        <v>9</v>
      </c>
      <c r="AH21" s="169">
        <v>6</v>
      </c>
      <c r="AI21" s="169">
        <v>5</v>
      </c>
      <c r="AJ21" s="169">
        <v>1</v>
      </c>
      <c r="AK21" s="169">
        <v>7</v>
      </c>
      <c r="AL21" s="169">
        <v>8</v>
      </c>
      <c r="AM21" s="169"/>
      <c r="AN21" s="169"/>
      <c r="AO21" s="169"/>
      <c r="AP21" s="169">
        <v>2</v>
      </c>
      <c r="AQ21" s="169">
        <v>3</v>
      </c>
      <c r="AR21" s="169">
        <v>4</v>
      </c>
      <c r="AS21" s="169"/>
      <c r="AT21" s="169" t="s">
        <v>2325</v>
      </c>
      <c r="AU21" s="169" t="s">
        <v>2324</v>
      </c>
      <c r="AV21" s="169" t="s">
        <v>2323</v>
      </c>
      <c r="AW21" s="169" t="s">
        <v>2322</v>
      </c>
      <c r="AX21" s="169" t="s">
        <v>2321</v>
      </c>
      <c r="AY21" s="169">
        <v>5</v>
      </c>
      <c r="AZ21" s="169">
        <v>4</v>
      </c>
      <c r="BA21" s="169">
        <v>4</v>
      </c>
      <c r="BB21" s="169">
        <v>4</v>
      </c>
      <c r="BC21">
        <v>5</v>
      </c>
      <c r="BD21">
        <v>5</v>
      </c>
      <c r="BE21" s="169">
        <v>5</v>
      </c>
      <c r="BF21" s="169">
        <v>5</v>
      </c>
      <c r="BG21" s="169">
        <v>5</v>
      </c>
      <c r="BH21" s="169">
        <v>5</v>
      </c>
      <c r="BI21" s="169">
        <v>5</v>
      </c>
      <c r="BJ21" s="169">
        <v>5</v>
      </c>
      <c r="BK21" s="169">
        <v>5</v>
      </c>
      <c r="BL21" s="169">
        <v>5</v>
      </c>
      <c r="BM21" s="169">
        <v>5</v>
      </c>
      <c r="BN21" s="169">
        <v>5</v>
      </c>
      <c r="BO21" s="169">
        <v>5</v>
      </c>
      <c r="BP21" s="169">
        <v>5</v>
      </c>
      <c r="BQ21" s="169">
        <v>5</v>
      </c>
      <c r="BR21" s="169">
        <v>5</v>
      </c>
      <c r="BS21" s="169">
        <v>5</v>
      </c>
      <c r="BT21" s="169">
        <v>5</v>
      </c>
      <c r="BU21" s="169">
        <v>5</v>
      </c>
      <c r="BV21" s="169">
        <v>5</v>
      </c>
      <c r="BW21" s="169">
        <v>5</v>
      </c>
      <c r="BX21" s="169">
        <v>5</v>
      </c>
      <c r="BY21" s="169">
        <v>5</v>
      </c>
      <c r="BZ21" s="169">
        <v>5</v>
      </c>
      <c r="CA21" s="169">
        <v>5</v>
      </c>
      <c r="CB21" s="169">
        <v>5</v>
      </c>
      <c r="CC21" s="169">
        <v>5</v>
      </c>
      <c r="CD21" s="169">
        <v>5</v>
      </c>
      <c r="CE21" s="169">
        <v>5</v>
      </c>
      <c r="CF21" s="169">
        <v>5</v>
      </c>
      <c r="CG21" s="169">
        <v>5</v>
      </c>
      <c r="CH21" s="169">
        <v>5</v>
      </c>
      <c r="CI21" s="169">
        <v>5</v>
      </c>
      <c r="CJ21" s="169">
        <v>3</v>
      </c>
      <c r="CK21" s="169">
        <v>3</v>
      </c>
      <c r="CL21" s="169">
        <v>3</v>
      </c>
      <c r="CM21" s="103">
        <v>2</v>
      </c>
      <c r="CN21" s="103">
        <v>2</v>
      </c>
      <c r="DD21" s="242" t="b">
        <f t="shared" si="2"/>
        <v>1</v>
      </c>
      <c r="DE21" s="242" t="b">
        <f t="shared" si="3"/>
        <v>1</v>
      </c>
      <c r="DF21" s="242" t="b">
        <f t="shared" si="4"/>
        <v>1</v>
      </c>
      <c r="DG21" s="242" t="b">
        <f t="shared" si="5"/>
        <v>1</v>
      </c>
      <c r="DH21" s="242" t="b">
        <f t="shared" si="6"/>
        <v>1</v>
      </c>
    </row>
    <row r="22" spans="1:112" ht="16" x14ac:dyDescent="0.2">
      <c r="A22" s="20" t="s">
        <v>1301</v>
      </c>
      <c r="B22" s="169">
        <v>2</v>
      </c>
      <c r="C22" s="169">
        <v>2</v>
      </c>
      <c r="D22" s="169">
        <v>3</v>
      </c>
      <c r="E22" s="169">
        <v>1</v>
      </c>
      <c r="F22" s="169">
        <v>2</v>
      </c>
      <c r="G22" s="169"/>
      <c r="H22" s="169"/>
      <c r="I22" s="169"/>
      <c r="J22" s="169"/>
      <c r="K22" s="169"/>
      <c r="L22" s="169"/>
      <c r="M22" s="169"/>
      <c r="N22" s="169"/>
      <c r="O22" s="169"/>
      <c r="P22" s="20">
        <f t="shared" si="0"/>
        <v>2</v>
      </c>
      <c r="R22" s="169"/>
      <c r="S22" s="169">
        <v>2</v>
      </c>
      <c r="T22" s="169">
        <v>3</v>
      </c>
      <c r="U22" s="169"/>
      <c r="V22" s="169">
        <v>5</v>
      </c>
      <c r="W22" s="169">
        <v>6</v>
      </c>
      <c r="X22" s="169"/>
      <c r="Y22" s="169">
        <v>8</v>
      </c>
      <c r="Z22" s="169"/>
      <c r="AA22" s="169"/>
      <c r="AB22" s="169"/>
      <c r="AC22" s="169"/>
      <c r="AD22" s="169"/>
      <c r="AE22" s="169"/>
      <c r="AF22" s="20">
        <f t="shared" si="1"/>
        <v>5</v>
      </c>
      <c r="AG22" s="169"/>
      <c r="AH22" s="169">
        <v>1</v>
      </c>
      <c r="AI22" s="169">
        <v>3</v>
      </c>
      <c r="AJ22" s="169"/>
      <c r="AK22" s="169">
        <v>2</v>
      </c>
      <c r="AL22" s="169">
        <v>4</v>
      </c>
      <c r="AM22" s="169"/>
      <c r="AN22" s="169">
        <v>5</v>
      </c>
      <c r="AO22" s="169"/>
      <c r="AP22" s="169"/>
      <c r="AQ22" s="169"/>
      <c r="AR22" s="169"/>
      <c r="AS22" s="169"/>
      <c r="AT22" s="169" t="s">
        <v>1643</v>
      </c>
      <c r="AU22" s="169"/>
      <c r="AV22" s="169"/>
      <c r="AW22" s="169"/>
      <c r="AX22" s="169"/>
      <c r="AY22" s="169">
        <v>3</v>
      </c>
      <c r="AZ22" s="169">
        <v>2</v>
      </c>
      <c r="BA22" s="169">
        <v>3</v>
      </c>
      <c r="BB22" s="169">
        <v>3</v>
      </c>
      <c r="BC22">
        <v>3</v>
      </c>
      <c r="BD22">
        <v>3</v>
      </c>
      <c r="BE22" s="169">
        <v>3</v>
      </c>
      <c r="BF22" s="169">
        <v>3</v>
      </c>
      <c r="BG22" s="169">
        <v>3</v>
      </c>
      <c r="BH22" s="169">
        <v>3</v>
      </c>
      <c r="BI22" s="169">
        <v>3</v>
      </c>
      <c r="BJ22" s="169">
        <v>3</v>
      </c>
      <c r="BK22" s="169">
        <v>3</v>
      </c>
      <c r="BL22" s="169">
        <v>3</v>
      </c>
      <c r="BM22" s="169">
        <v>3</v>
      </c>
      <c r="BN22" s="169">
        <v>3</v>
      </c>
      <c r="BO22" s="169">
        <v>3</v>
      </c>
      <c r="BP22" s="169">
        <v>3</v>
      </c>
      <c r="BQ22" s="169">
        <v>3</v>
      </c>
      <c r="BR22" s="169">
        <v>3</v>
      </c>
      <c r="BS22" s="169">
        <v>3</v>
      </c>
      <c r="BT22" s="169">
        <v>3</v>
      </c>
      <c r="BU22" s="169">
        <v>3</v>
      </c>
      <c r="BV22" s="169">
        <v>3</v>
      </c>
      <c r="BW22" s="169">
        <v>3</v>
      </c>
      <c r="BX22" s="169">
        <v>3</v>
      </c>
      <c r="BY22" s="169">
        <v>3</v>
      </c>
      <c r="BZ22" s="169">
        <v>3</v>
      </c>
      <c r="CA22" s="169">
        <v>3</v>
      </c>
      <c r="CB22" s="169">
        <v>3</v>
      </c>
      <c r="CC22" s="169">
        <v>3</v>
      </c>
      <c r="CD22" s="169">
        <v>4</v>
      </c>
      <c r="CE22" s="169">
        <v>3</v>
      </c>
      <c r="CF22" s="169">
        <v>4</v>
      </c>
      <c r="CG22" s="169">
        <v>3</v>
      </c>
      <c r="CH22" s="169">
        <v>1</v>
      </c>
      <c r="CI22" s="169">
        <v>5</v>
      </c>
      <c r="CJ22" s="169">
        <v>2</v>
      </c>
      <c r="CK22" s="169">
        <v>3</v>
      </c>
      <c r="CL22" s="169">
        <v>2</v>
      </c>
      <c r="CM22" s="103">
        <v>7</v>
      </c>
      <c r="CN22" s="103">
        <v>2</v>
      </c>
      <c r="DD22" s="242" t="b">
        <f t="shared" si="2"/>
        <v>1</v>
      </c>
      <c r="DE22" s="242" t="b">
        <f t="shared" si="3"/>
        <v>1</v>
      </c>
      <c r="DF22" s="242" t="b">
        <f t="shared" si="4"/>
        <v>1</v>
      </c>
      <c r="DG22" s="242" t="b">
        <f t="shared" si="5"/>
        <v>1</v>
      </c>
      <c r="DH22" s="242" t="b">
        <f t="shared" si="6"/>
        <v>1</v>
      </c>
    </row>
    <row r="23" spans="1:112" ht="16" x14ac:dyDescent="0.2">
      <c r="A23" s="20" t="s">
        <v>1300</v>
      </c>
      <c r="B23" s="169">
        <v>2</v>
      </c>
      <c r="C23" s="169">
        <v>2</v>
      </c>
      <c r="D23" s="169">
        <v>15</v>
      </c>
      <c r="E23" s="169">
        <v>1</v>
      </c>
      <c r="F23" s="169"/>
      <c r="G23" s="169"/>
      <c r="H23" s="169"/>
      <c r="I23" s="169"/>
      <c r="J23" s="169"/>
      <c r="K23" s="169"/>
      <c r="L23" s="169"/>
      <c r="M23" s="169"/>
      <c r="N23" s="169"/>
      <c r="O23" s="169"/>
      <c r="P23" s="20">
        <f t="shared" si="0"/>
        <v>1</v>
      </c>
      <c r="R23" s="169"/>
      <c r="S23" s="169"/>
      <c r="T23" s="169"/>
      <c r="U23" s="169"/>
      <c r="V23" s="169"/>
      <c r="W23" s="169"/>
      <c r="X23" s="169"/>
      <c r="Y23" s="169"/>
      <c r="Z23" s="169"/>
      <c r="AA23" s="169"/>
      <c r="AB23" s="169"/>
      <c r="AC23" s="169"/>
      <c r="AD23" s="169"/>
      <c r="AE23" s="169">
        <v>14</v>
      </c>
      <c r="AF23" s="20">
        <f t="shared" si="1"/>
        <v>0</v>
      </c>
      <c r="AG23" s="169"/>
      <c r="AH23" s="169"/>
      <c r="AI23" s="169"/>
      <c r="AJ23" s="169"/>
      <c r="AK23" s="169"/>
      <c r="AL23" s="169"/>
      <c r="AM23" s="169"/>
      <c r="AN23" s="169"/>
      <c r="AO23" s="169"/>
      <c r="AP23" s="169"/>
      <c r="AQ23" s="169"/>
      <c r="AR23" s="169"/>
      <c r="AS23" s="169"/>
      <c r="AT23" s="169"/>
      <c r="AU23" s="169"/>
      <c r="AV23" s="169"/>
      <c r="AW23" s="169"/>
      <c r="AX23" s="169"/>
      <c r="AY23" s="169">
        <v>6</v>
      </c>
      <c r="AZ23" s="169">
        <v>3</v>
      </c>
      <c r="BA23" s="169">
        <v>3</v>
      </c>
      <c r="BB23" s="169">
        <v>3</v>
      </c>
      <c r="BC23">
        <v>3</v>
      </c>
      <c r="BD23">
        <v>3</v>
      </c>
      <c r="BE23" s="169">
        <v>3</v>
      </c>
      <c r="BF23" s="169">
        <v>3</v>
      </c>
      <c r="BG23" s="169">
        <v>3</v>
      </c>
      <c r="BH23" s="169">
        <v>3</v>
      </c>
      <c r="BI23" s="169">
        <v>3</v>
      </c>
      <c r="BJ23" s="169">
        <v>3</v>
      </c>
      <c r="BK23" s="169">
        <v>3</v>
      </c>
      <c r="BL23" s="169">
        <v>3</v>
      </c>
      <c r="BM23" s="169">
        <v>5</v>
      </c>
      <c r="BN23" s="169">
        <v>5</v>
      </c>
      <c r="BO23" s="169">
        <v>3</v>
      </c>
      <c r="BP23" s="169">
        <v>3</v>
      </c>
      <c r="BQ23" s="169">
        <v>5</v>
      </c>
      <c r="BR23" s="169">
        <v>5</v>
      </c>
      <c r="BS23" s="169">
        <v>3</v>
      </c>
      <c r="BT23" s="169">
        <v>5</v>
      </c>
      <c r="BU23" s="169">
        <v>5</v>
      </c>
      <c r="BV23" s="169">
        <v>5</v>
      </c>
      <c r="BW23" s="169">
        <v>5</v>
      </c>
      <c r="BX23" s="169">
        <v>5</v>
      </c>
      <c r="BY23" s="169">
        <v>5</v>
      </c>
      <c r="BZ23" s="169">
        <v>3</v>
      </c>
      <c r="CA23" s="169">
        <v>5</v>
      </c>
      <c r="CB23" s="169">
        <v>3</v>
      </c>
      <c r="CC23" s="169">
        <v>5</v>
      </c>
      <c r="CD23" s="169">
        <v>3</v>
      </c>
      <c r="CE23" s="169">
        <v>3</v>
      </c>
      <c r="CF23" s="169">
        <v>3</v>
      </c>
      <c r="CG23" s="169">
        <v>3</v>
      </c>
      <c r="CH23" s="169">
        <v>3</v>
      </c>
      <c r="CI23" s="169">
        <v>3</v>
      </c>
      <c r="CJ23" s="169">
        <v>3</v>
      </c>
      <c r="CK23" s="169">
        <v>3</v>
      </c>
      <c r="CL23" s="169">
        <v>3</v>
      </c>
      <c r="CM23" s="103">
        <v>7</v>
      </c>
      <c r="CN23" s="103">
        <v>2</v>
      </c>
      <c r="DD23" s="242" t="b">
        <f t="shared" si="2"/>
        <v>1</v>
      </c>
      <c r="DE23" s="242" t="b">
        <f t="shared" si="3"/>
        <v>1</v>
      </c>
      <c r="DF23" s="242" t="b">
        <f t="shared" si="4"/>
        <v>1</v>
      </c>
      <c r="DG23" s="242" t="b">
        <f t="shared" si="5"/>
        <v>1</v>
      </c>
      <c r="DH23" s="242" t="b">
        <f t="shared" si="6"/>
        <v>1</v>
      </c>
    </row>
    <row r="24" spans="1:112" ht="16" x14ac:dyDescent="0.2">
      <c r="A24" s="20" t="s">
        <v>1299</v>
      </c>
      <c r="B24" s="169">
        <v>2</v>
      </c>
      <c r="C24" s="169">
        <v>4</v>
      </c>
      <c r="D24" s="169">
        <v>2</v>
      </c>
      <c r="E24" s="169">
        <v>1</v>
      </c>
      <c r="F24" s="169"/>
      <c r="G24" s="169"/>
      <c r="H24" s="169"/>
      <c r="I24" s="169"/>
      <c r="J24" s="169"/>
      <c r="K24" s="169"/>
      <c r="L24" s="169"/>
      <c r="M24" s="169"/>
      <c r="N24" s="169"/>
      <c r="O24" s="169"/>
      <c r="P24" s="20">
        <f t="shared" si="0"/>
        <v>1</v>
      </c>
      <c r="R24" s="169"/>
      <c r="S24" s="169">
        <v>2</v>
      </c>
      <c r="T24" s="169">
        <v>3</v>
      </c>
      <c r="U24" s="169"/>
      <c r="V24" s="169"/>
      <c r="W24" s="169"/>
      <c r="X24" s="169"/>
      <c r="Y24" s="169"/>
      <c r="Z24" s="169">
        <v>9</v>
      </c>
      <c r="AA24" s="169"/>
      <c r="AB24" s="169"/>
      <c r="AC24" s="169"/>
      <c r="AD24" s="169"/>
      <c r="AE24" s="169"/>
      <c r="AF24" s="20">
        <f t="shared" si="1"/>
        <v>3</v>
      </c>
      <c r="AG24" s="169"/>
      <c r="AH24" s="169">
        <v>1</v>
      </c>
      <c r="AI24" s="169">
        <v>2</v>
      </c>
      <c r="AJ24" s="169"/>
      <c r="AK24" s="169"/>
      <c r="AL24" s="169"/>
      <c r="AM24" s="169"/>
      <c r="AN24" s="169"/>
      <c r="AO24" s="169">
        <v>3</v>
      </c>
      <c r="AP24" s="169"/>
      <c r="AQ24" s="169"/>
      <c r="AR24" s="169"/>
      <c r="AS24" s="169"/>
      <c r="AT24" s="169"/>
      <c r="AU24" s="169"/>
      <c r="AV24" s="169"/>
      <c r="AW24" s="169"/>
      <c r="AX24" s="169"/>
      <c r="AY24" s="169">
        <v>6</v>
      </c>
      <c r="AZ24" s="169">
        <v>4</v>
      </c>
      <c r="BA24" s="169">
        <v>3</v>
      </c>
      <c r="BB24" s="169">
        <v>4</v>
      </c>
      <c r="BC24">
        <v>4</v>
      </c>
      <c r="BD24">
        <v>4</v>
      </c>
      <c r="BE24" s="169">
        <v>3</v>
      </c>
      <c r="BF24" s="169">
        <v>4</v>
      </c>
      <c r="BG24" s="169">
        <v>3</v>
      </c>
      <c r="BH24" s="169">
        <v>3</v>
      </c>
      <c r="BI24" s="169">
        <v>4</v>
      </c>
      <c r="BJ24" s="169">
        <v>4</v>
      </c>
      <c r="BK24" s="169">
        <v>4</v>
      </c>
      <c r="BL24" s="169">
        <v>4</v>
      </c>
      <c r="BM24" s="169">
        <v>3</v>
      </c>
      <c r="BN24" s="169">
        <v>3</v>
      </c>
      <c r="BO24" s="169">
        <v>3</v>
      </c>
      <c r="BP24" s="169">
        <v>3</v>
      </c>
      <c r="BQ24" s="169">
        <v>3</v>
      </c>
      <c r="BR24" s="169">
        <v>3</v>
      </c>
      <c r="BS24" s="169">
        <v>5</v>
      </c>
      <c r="BT24" s="169">
        <v>5</v>
      </c>
      <c r="BU24" s="169">
        <v>5</v>
      </c>
      <c r="BV24" s="169">
        <v>5</v>
      </c>
      <c r="BW24" s="169">
        <v>5</v>
      </c>
      <c r="BX24" s="169">
        <v>5</v>
      </c>
      <c r="BY24" s="169">
        <v>5</v>
      </c>
      <c r="BZ24" s="169">
        <v>5</v>
      </c>
      <c r="CA24" s="169">
        <v>5</v>
      </c>
      <c r="CB24" s="169">
        <v>5</v>
      </c>
      <c r="CC24" s="169">
        <v>5</v>
      </c>
      <c r="CD24" s="169">
        <v>3</v>
      </c>
      <c r="CE24" s="169">
        <v>3</v>
      </c>
      <c r="CF24" s="169">
        <v>3</v>
      </c>
      <c r="CG24" s="169">
        <v>3</v>
      </c>
      <c r="CH24" s="169">
        <v>3</v>
      </c>
      <c r="CI24" s="169">
        <v>3</v>
      </c>
      <c r="CJ24" s="169">
        <v>3</v>
      </c>
      <c r="CK24" s="169">
        <v>3</v>
      </c>
      <c r="CL24" s="169">
        <v>3</v>
      </c>
      <c r="CM24" s="103">
        <v>7</v>
      </c>
      <c r="CN24" s="103">
        <v>2</v>
      </c>
      <c r="DD24" s="242" t="b">
        <f t="shared" si="2"/>
        <v>1</v>
      </c>
      <c r="DE24" s="242" t="b">
        <f t="shared" si="3"/>
        <v>1</v>
      </c>
      <c r="DF24" s="242" t="b">
        <f t="shared" si="4"/>
        <v>1</v>
      </c>
      <c r="DG24" s="242" t="b">
        <f t="shared" si="5"/>
        <v>1</v>
      </c>
      <c r="DH24" s="242" t="b">
        <f t="shared" si="6"/>
        <v>1</v>
      </c>
    </row>
    <row r="25" spans="1:112" ht="16" x14ac:dyDescent="0.2">
      <c r="A25" s="20" t="s">
        <v>1297</v>
      </c>
      <c r="B25" s="169">
        <v>2</v>
      </c>
      <c r="C25" s="169">
        <v>2</v>
      </c>
      <c r="D25" s="169">
        <v>2</v>
      </c>
      <c r="E25" s="169">
        <v>1</v>
      </c>
      <c r="F25" s="169"/>
      <c r="G25" s="169"/>
      <c r="H25" s="169"/>
      <c r="I25" s="169"/>
      <c r="J25" s="169"/>
      <c r="K25" s="169"/>
      <c r="L25" s="169"/>
      <c r="M25" s="169"/>
      <c r="N25" s="169"/>
      <c r="O25" s="169"/>
      <c r="P25" s="20">
        <f t="shared" si="0"/>
        <v>1</v>
      </c>
      <c r="R25" s="169"/>
      <c r="S25" s="169">
        <v>2</v>
      </c>
      <c r="T25" s="169">
        <v>3</v>
      </c>
      <c r="U25" s="169">
        <v>4</v>
      </c>
      <c r="V25" s="169"/>
      <c r="W25" s="169">
        <v>6</v>
      </c>
      <c r="X25" s="169"/>
      <c r="Y25" s="169">
        <v>8</v>
      </c>
      <c r="Z25" s="169"/>
      <c r="AA25" s="169">
        <v>10</v>
      </c>
      <c r="AB25" s="169"/>
      <c r="AC25" s="169"/>
      <c r="AD25" s="169"/>
      <c r="AE25" s="169"/>
      <c r="AF25" s="20">
        <f t="shared" si="1"/>
        <v>6</v>
      </c>
      <c r="AG25" s="169"/>
      <c r="AH25" s="169">
        <v>5</v>
      </c>
      <c r="AI25" s="169">
        <v>2</v>
      </c>
      <c r="AJ25" s="169">
        <v>4</v>
      </c>
      <c r="AK25" s="169"/>
      <c r="AL25" s="169">
        <v>3</v>
      </c>
      <c r="AM25" s="169"/>
      <c r="AN25" s="169">
        <v>6</v>
      </c>
      <c r="AO25" s="169"/>
      <c r="AP25" s="169">
        <v>1</v>
      </c>
      <c r="AQ25" s="169"/>
      <c r="AR25" s="169"/>
      <c r="AS25" s="169"/>
      <c r="AT25" s="169" t="s">
        <v>238</v>
      </c>
      <c r="AU25" s="169" t="s">
        <v>471</v>
      </c>
      <c r="AV25" s="169" t="s">
        <v>839</v>
      </c>
      <c r="AW25" s="169" t="s">
        <v>2320</v>
      </c>
      <c r="AX25" s="169" t="s">
        <v>81</v>
      </c>
      <c r="AY25" s="169">
        <v>4</v>
      </c>
      <c r="AZ25" s="169">
        <v>4</v>
      </c>
      <c r="BA25" s="169">
        <v>4</v>
      </c>
      <c r="BB25" s="169">
        <v>4</v>
      </c>
      <c r="BC25">
        <v>4</v>
      </c>
      <c r="BD25">
        <v>4</v>
      </c>
      <c r="BE25" s="169">
        <v>4</v>
      </c>
      <c r="BF25" s="169">
        <v>3</v>
      </c>
      <c r="BG25" s="169">
        <v>4</v>
      </c>
      <c r="BH25" s="169">
        <v>5</v>
      </c>
      <c r="BI25" s="169">
        <v>4</v>
      </c>
      <c r="BJ25" s="169">
        <v>5</v>
      </c>
      <c r="BK25" s="169">
        <v>5</v>
      </c>
      <c r="BL25" s="169">
        <v>5</v>
      </c>
      <c r="BM25" s="169">
        <v>5</v>
      </c>
      <c r="BN25" s="169">
        <v>5</v>
      </c>
      <c r="BO25" s="169">
        <v>5</v>
      </c>
      <c r="BP25" s="169">
        <v>4</v>
      </c>
      <c r="BQ25" s="169">
        <v>4</v>
      </c>
      <c r="BR25" s="169">
        <v>4</v>
      </c>
      <c r="BS25" s="169">
        <v>3</v>
      </c>
      <c r="BT25" s="169">
        <v>4</v>
      </c>
      <c r="BU25" s="169">
        <v>4</v>
      </c>
      <c r="BV25" s="169">
        <v>4</v>
      </c>
      <c r="BW25" s="169">
        <v>5</v>
      </c>
      <c r="BX25" s="169">
        <v>5</v>
      </c>
      <c r="BY25" s="169">
        <v>5</v>
      </c>
      <c r="BZ25" s="169">
        <v>4</v>
      </c>
      <c r="CA25" s="169">
        <v>4</v>
      </c>
      <c r="CB25" s="169">
        <v>4</v>
      </c>
      <c r="CC25" s="169">
        <v>4</v>
      </c>
      <c r="CD25" s="169">
        <v>3</v>
      </c>
      <c r="CE25" s="169">
        <v>4</v>
      </c>
      <c r="CF25" s="169">
        <v>3</v>
      </c>
      <c r="CG25" s="169">
        <v>3</v>
      </c>
      <c r="CH25" s="169">
        <v>4</v>
      </c>
      <c r="CI25" s="169">
        <v>4</v>
      </c>
      <c r="CJ25" s="169">
        <v>3</v>
      </c>
      <c r="CK25" s="169">
        <v>3</v>
      </c>
      <c r="CL25" s="169">
        <v>3</v>
      </c>
      <c r="CM25" s="103">
        <v>5</v>
      </c>
      <c r="CN25" s="103">
        <v>2</v>
      </c>
      <c r="DD25" s="242" t="b">
        <f t="shared" si="2"/>
        <v>1</v>
      </c>
      <c r="DE25" s="242" t="b">
        <f t="shared" si="3"/>
        <v>1</v>
      </c>
      <c r="DF25" s="242" t="b">
        <f t="shared" si="4"/>
        <v>1</v>
      </c>
      <c r="DG25" s="242" t="b">
        <f t="shared" si="5"/>
        <v>1</v>
      </c>
      <c r="DH25" s="242" t="b">
        <f t="shared" si="6"/>
        <v>1</v>
      </c>
    </row>
    <row r="26" spans="1:112" ht="16" x14ac:dyDescent="0.2">
      <c r="A26" s="20" t="s">
        <v>1296</v>
      </c>
      <c r="B26" s="169">
        <v>2</v>
      </c>
      <c r="C26" s="169">
        <v>2</v>
      </c>
      <c r="D26" s="169">
        <v>12</v>
      </c>
      <c r="E26" s="169">
        <v>1</v>
      </c>
      <c r="F26" s="169"/>
      <c r="G26" s="169"/>
      <c r="H26" s="169"/>
      <c r="I26" s="169"/>
      <c r="J26" s="169"/>
      <c r="K26" s="169"/>
      <c r="L26" s="169"/>
      <c r="M26" s="169"/>
      <c r="N26" s="169"/>
      <c r="O26" s="169"/>
      <c r="P26" s="20">
        <f t="shared" si="0"/>
        <v>1</v>
      </c>
      <c r="R26" s="169"/>
      <c r="S26" s="169">
        <v>2</v>
      </c>
      <c r="T26" s="169">
        <v>3</v>
      </c>
      <c r="U26" s="169">
        <v>4</v>
      </c>
      <c r="V26" s="169">
        <v>5</v>
      </c>
      <c r="W26" s="169">
        <v>6</v>
      </c>
      <c r="X26" s="169">
        <v>7</v>
      </c>
      <c r="Y26" s="169">
        <v>8</v>
      </c>
      <c r="Z26" s="169"/>
      <c r="AA26" s="169">
        <v>10</v>
      </c>
      <c r="AB26" s="169">
        <v>11</v>
      </c>
      <c r="AC26" s="169">
        <v>12</v>
      </c>
      <c r="AD26" s="169"/>
      <c r="AE26" s="169"/>
      <c r="AF26" s="20">
        <f t="shared" si="1"/>
        <v>10</v>
      </c>
      <c r="AG26" s="169"/>
      <c r="AH26" s="169">
        <v>1</v>
      </c>
      <c r="AI26" s="169">
        <v>5</v>
      </c>
      <c r="AJ26" s="169">
        <v>3</v>
      </c>
      <c r="AK26" s="169">
        <v>9</v>
      </c>
      <c r="AL26" s="169">
        <v>2</v>
      </c>
      <c r="AM26" s="169">
        <v>7</v>
      </c>
      <c r="AN26" s="169">
        <v>10</v>
      </c>
      <c r="AO26" s="169"/>
      <c r="AP26" s="169">
        <v>6</v>
      </c>
      <c r="AQ26" s="169">
        <v>4</v>
      </c>
      <c r="AR26" s="169">
        <v>8</v>
      </c>
      <c r="AS26" s="169"/>
      <c r="AT26" s="169" t="s">
        <v>2235</v>
      </c>
      <c r="AU26" s="169" t="s">
        <v>198</v>
      </c>
      <c r="AV26" s="169" t="s">
        <v>89</v>
      </c>
      <c r="AW26" s="169"/>
      <c r="AX26" s="169"/>
      <c r="AY26" s="169">
        <v>6</v>
      </c>
      <c r="AZ26" s="169">
        <v>4</v>
      </c>
      <c r="BA26" s="169">
        <v>4</v>
      </c>
      <c r="BB26" s="169">
        <v>4</v>
      </c>
      <c r="BC26">
        <v>4</v>
      </c>
      <c r="BD26">
        <v>3</v>
      </c>
      <c r="BE26" s="169">
        <v>4</v>
      </c>
      <c r="BF26" s="169">
        <v>3</v>
      </c>
      <c r="BG26" s="169">
        <v>4</v>
      </c>
      <c r="BH26" s="169">
        <v>5</v>
      </c>
      <c r="BI26" s="169">
        <v>4</v>
      </c>
      <c r="BJ26" s="169">
        <v>5</v>
      </c>
      <c r="BK26" s="169">
        <v>5</v>
      </c>
      <c r="BL26" s="169">
        <v>5</v>
      </c>
      <c r="BM26" s="169">
        <v>4</v>
      </c>
      <c r="BN26" s="169">
        <v>4</v>
      </c>
      <c r="BO26" s="169">
        <v>5</v>
      </c>
      <c r="BP26" s="169">
        <v>5</v>
      </c>
      <c r="BQ26" s="169">
        <v>5</v>
      </c>
      <c r="BR26" s="169">
        <v>4</v>
      </c>
      <c r="BS26" s="169">
        <v>5</v>
      </c>
      <c r="BT26" s="169">
        <v>5</v>
      </c>
      <c r="BU26" s="169">
        <v>4</v>
      </c>
      <c r="BV26" s="169">
        <v>4</v>
      </c>
      <c r="BW26" s="169">
        <v>5</v>
      </c>
      <c r="BX26" s="169">
        <v>5</v>
      </c>
      <c r="BY26" s="169">
        <v>5</v>
      </c>
      <c r="BZ26" s="169">
        <v>5</v>
      </c>
      <c r="CA26" s="169">
        <v>5</v>
      </c>
      <c r="CB26" s="169">
        <v>5</v>
      </c>
      <c r="CC26" s="169">
        <v>5</v>
      </c>
      <c r="CD26" s="169">
        <v>3</v>
      </c>
      <c r="CE26" s="169">
        <v>4</v>
      </c>
      <c r="CF26" s="169">
        <v>4</v>
      </c>
      <c r="CG26" s="169">
        <v>3</v>
      </c>
      <c r="CH26" s="169">
        <v>4</v>
      </c>
      <c r="CI26" s="169">
        <v>5</v>
      </c>
      <c r="CJ26" s="169">
        <v>3</v>
      </c>
      <c r="CK26" s="169">
        <v>3</v>
      </c>
      <c r="CL26" s="169">
        <v>3</v>
      </c>
      <c r="CM26" s="103">
        <v>3</v>
      </c>
      <c r="CN26" s="103">
        <v>2</v>
      </c>
      <c r="DD26" s="242" t="b">
        <f t="shared" si="2"/>
        <v>1</v>
      </c>
      <c r="DE26" s="242" t="b">
        <f t="shared" si="3"/>
        <v>1</v>
      </c>
      <c r="DF26" s="242" t="b">
        <f t="shared" si="4"/>
        <v>1</v>
      </c>
      <c r="DG26" s="242" t="b">
        <f t="shared" si="5"/>
        <v>1</v>
      </c>
      <c r="DH26" s="242" t="b">
        <f t="shared" si="6"/>
        <v>1</v>
      </c>
    </row>
    <row r="27" spans="1:112" ht="16" x14ac:dyDescent="0.2">
      <c r="A27" s="20" t="s">
        <v>1295</v>
      </c>
      <c r="B27" s="169">
        <v>2</v>
      </c>
      <c r="C27" s="169">
        <v>2</v>
      </c>
      <c r="D27" s="169">
        <v>12</v>
      </c>
      <c r="E27" s="169">
        <v>1</v>
      </c>
      <c r="F27" s="169"/>
      <c r="G27" s="169"/>
      <c r="H27" s="169"/>
      <c r="I27" s="169"/>
      <c r="J27" s="169"/>
      <c r="K27" s="169"/>
      <c r="L27" s="169"/>
      <c r="M27" s="169"/>
      <c r="N27" s="169"/>
      <c r="O27" s="169"/>
      <c r="P27" s="20">
        <f t="shared" si="0"/>
        <v>1</v>
      </c>
      <c r="R27" s="169"/>
      <c r="S27" s="169"/>
      <c r="T27" s="169"/>
      <c r="U27" s="169">
        <v>4</v>
      </c>
      <c r="V27" s="169"/>
      <c r="W27" s="169"/>
      <c r="X27" s="169"/>
      <c r="Y27" s="169"/>
      <c r="Z27" s="169"/>
      <c r="AA27" s="169"/>
      <c r="AB27" s="169"/>
      <c r="AC27" s="169"/>
      <c r="AD27" s="169"/>
      <c r="AE27" s="169"/>
      <c r="AF27" s="20">
        <f t="shared" si="1"/>
        <v>1</v>
      </c>
      <c r="AG27" s="169"/>
      <c r="AH27" s="169"/>
      <c r="AI27" s="169"/>
      <c r="AJ27" s="169">
        <v>1</v>
      </c>
      <c r="AK27" s="169"/>
      <c r="AL27" s="169"/>
      <c r="AM27" s="169"/>
      <c r="AN27" s="169"/>
      <c r="AO27" s="169"/>
      <c r="AP27" s="169"/>
      <c r="AQ27" s="169"/>
      <c r="AR27" s="169"/>
      <c r="AS27" s="169"/>
      <c r="AT27" s="169" t="s">
        <v>1643</v>
      </c>
      <c r="AU27" s="169"/>
      <c r="AV27" s="169"/>
      <c r="AW27" s="169"/>
      <c r="AX27" s="169"/>
      <c r="AY27" s="169">
        <v>3</v>
      </c>
      <c r="AZ27" s="169">
        <v>2</v>
      </c>
      <c r="BA27" s="169">
        <v>3</v>
      </c>
      <c r="BB27" s="169">
        <v>3</v>
      </c>
      <c r="BC27">
        <v>2</v>
      </c>
      <c r="BD27">
        <v>5</v>
      </c>
      <c r="BE27" s="169">
        <v>3</v>
      </c>
      <c r="BF27" s="169">
        <v>4</v>
      </c>
      <c r="BG27" s="169">
        <v>3</v>
      </c>
      <c r="BH27" s="169">
        <v>4</v>
      </c>
      <c r="BI27" s="169">
        <v>3</v>
      </c>
      <c r="BJ27" s="169">
        <v>3</v>
      </c>
      <c r="BK27" s="169">
        <v>3</v>
      </c>
      <c r="BL27" s="169">
        <v>4</v>
      </c>
      <c r="BM27" s="169">
        <v>4</v>
      </c>
      <c r="BN27" s="169">
        <v>4</v>
      </c>
      <c r="BO27" s="169">
        <v>3</v>
      </c>
      <c r="BP27" s="169">
        <v>3</v>
      </c>
      <c r="BQ27" s="169">
        <v>3</v>
      </c>
      <c r="BR27" s="169">
        <v>4</v>
      </c>
      <c r="BS27" s="169">
        <v>4</v>
      </c>
      <c r="BT27" s="169">
        <v>3</v>
      </c>
      <c r="BU27" s="169">
        <v>4</v>
      </c>
      <c r="BV27" s="169">
        <v>5</v>
      </c>
      <c r="BW27" s="169">
        <v>5</v>
      </c>
      <c r="BX27" s="169">
        <v>5</v>
      </c>
      <c r="BY27" s="169">
        <v>5</v>
      </c>
      <c r="BZ27" s="169">
        <v>3</v>
      </c>
      <c r="CA27" s="169">
        <v>5</v>
      </c>
      <c r="CB27" s="169">
        <v>5</v>
      </c>
      <c r="CC27" s="169">
        <v>5</v>
      </c>
      <c r="CD27" s="169">
        <v>3</v>
      </c>
      <c r="CE27" s="169">
        <v>4</v>
      </c>
      <c r="CF27" s="169">
        <v>3</v>
      </c>
      <c r="CG27" s="169">
        <v>2</v>
      </c>
      <c r="CH27" s="169">
        <v>4</v>
      </c>
      <c r="CI27" s="169">
        <v>4</v>
      </c>
      <c r="CJ27" s="169">
        <v>3</v>
      </c>
      <c r="CK27" s="169">
        <v>1</v>
      </c>
      <c r="CL27" s="169">
        <v>3</v>
      </c>
      <c r="CM27" s="103">
        <v>2</v>
      </c>
      <c r="CN27" s="103">
        <v>2</v>
      </c>
      <c r="DD27" s="242" t="b">
        <f t="shared" si="2"/>
        <v>1</v>
      </c>
      <c r="DE27" s="242" t="b">
        <f t="shared" si="3"/>
        <v>1</v>
      </c>
      <c r="DF27" s="242" t="b">
        <f t="shared" si="4"/>
        <v>1</v>
      </c>
      <c r="DG27" s="242" t="b">
        <f t="shared" si="5"/>
        <v>1</v>
      </c>
      <c r="DH27" s="242" t="b">
        <f t="shared" si="6"/>
        <v>1</v>
      </c>
    </row>
    <row r="28" spans="1:112" ht="16" x14ac:dyDescent="0.2">
      <c r="A28" s="20" t="s">
        <v>1294</v>
      </c>
      <c r="B28" s="169">
        <v>1</v>
      </c>
      <c r="C28" s="169">
        <v>5</v>
      </c>
      <c r="D28" s="169">
        <v>2</v>
      </c>
      <c r="E28" s="169">
        <v>1</v>
      </c>
      <c r="F28" s="169"/>
      <c r="G28" s="169"/>
      <c r="H28" s="169"/>
      <c r="I28" s="169"/>
      <c r="J28" s="169"/>
      <c r="K28" s="169"/>
      <c r="L28" s="169"/>
      <c r="M28" s="169"/>
      <c r="N28" s="169"/>
      <c r="O28" s="169"/>
      <c r="P28" s="20">
        <f t="shared" si="0"/>
        <v>1</v>
      </c>
      <c r="R28" s="169">
        <v>1</v>
      </c>
      <c r="S28" s="169"/>
      <c r="T28" s="169"/>
      <c r="U28" s="169"/>
      <c r="V28" s="169"/>
      <c r="W28" s="169"/>
      <c r="X28" s="169"/>
      <c r="Y28" s="169"/>
      <c r="Z28" s="169"/>
      <c r="AA28" s="169"/>
      <c r="AB28" s="169"/>
      <c r="AC28" s="169"/>
      <c r="AD28" s="169"/>
      <c r="AE28" s="169"/>
      <c r="AF28" s="20">
        <f t="shared" si="1"/>
        <v>1</v>
      </c>
      <c r="AG28" s="169">
        <v>1</v>
      </c>
      <c r="AH28" s="169"/>
      <c r="AI28" s="169"/>
      <c r="AJ28" s="169"/>
      <c r="AK28" s="169"/>
      <c r="AL28" s="169"/>
      <c r="AM28" s="169"/>
      <c r="AN28" s="169"/>
      <c r="AO28" s="169"/>
      <c r="AP28" s="169"/>
      <c r="AQ28" s="169"/>
      <c r="AR28" s="169"/>
      <c r="AS28" s="169"/>
      <c r="AT28" s="169"/>
      <c r="AU28" s="169"/>
      <c r="AV28" s="169"/>
      <c r="AW28" s="169"/>
      <c r="AX28" s="169"/>
      <c r="AY28" s="169">
        <v>5</v>
      </c>
      <c r="AZ28" s="169">
        <v>4</v>
      </c>
      <c r="BA28" s="169">
        <v>4</v>
      </c>
      <c r="BB28" s="169">
        <v>4</v>
      </c>
      <c r="BC28">
        <v>3</v>
      </c>
      <c r="BD28">
        <v>4</v>
      </c>
      <c r="BE28" s="169">
        <v>4</v>
      </c>
      <c r="BF28" s="169">
        <v>5</v>
      </c>
      <c r="BG28" s="169">
        <v>5</v>
      </c>
      <c r="BH28" s="169">
        <v>4</v>
      </c>
      <c r="BI28" s="169">
        <v>4</v>
      </c>
      <c r="BJ28" s="169">
        <v>4</v>
      </c>
      <c r="BK28" s="169">
        <v>3</v>
      </c>
      <c r="BL28" s="169">
        <v>3</v>
      </c>
      <c r="BM28" s="169">
        <v>4</v>
      </c>
      <c r="BN28" s="169">
        <v>4</v>
      </c>
      <c r="BO28" s="169">
        <v>5</v>
      </c>
      <c r="BP28" s="169">
        <v>4</v>
      </c>
      <c r="BQ28" s="169">
        <v>4</v>
      </c>
      <c r="BR28" s="169">
        <v>4</v>
      </c>
      <c r="BS28" s="169">
        <v>4</v>
      </c>
      <c r="BT28" s="169">
        <v>4</v>
      </c>
      <c r="BU28" s="169">
        <v>4</v>
      </c>
      <c r="BV28" s="169">
        <v>4</v>
      </c>
      <c r="BW28" s="169">
        <v>4</v>
      </c>
      <c r="BX28" s="169">
        <v>4</v>
      </c>
      <c r="BY28" s="169">
        <v>4</v>
      </c>
      <c r="BZ28" s="169">
        <v>4</v>
      </c>
      <c r="CA28" s="169">
        <v>3</v>
      </c>
      <c r="CB28" s="169">
        <v>4</v>
      </c>
      <c r="CC28" s="169">
        <v>4</v>
      </c>
      <c r="CD28" s="169">
        <v>4</v>
      </c>
      <c r="CE28" s="169">
        <v>5</v>
      </c>
      <c r="CF28" s="169">
        <v>4</v>
      </c>
      <c r="CG28" s="169">
        <v>4</v>
      </c>
      <c r="CH28" s="169">
        <v>4</v>
      </c>
      <c r="CI28" s="169">
        <v>4</v>
      </c>
      <c r="CJ28" s="169">
        <v>4</v>
      </c>
      <c r="CK28" s="169">
        <v>4</v>
      </c>
      <c r="CL28" s="169">
        <v>4</v>
      </c>
      <c r="CM28" s="103">
        <v>4</v>
      </c>
      <c r="CN28" s="103">
        <v>1</v>
      </c>
      <c r="DD28" s="242" t="b">
        <f t="shared" si="2"/>
        <v>1</v>
      </c>
      <c r="DE28" s="242" t="b">
        <f t="shared" si="3"/>
        <v>1</v>
      </c>
      <c r="DF28" s="242" t="b">
        <f t="shared" si="4"/>
        <v>1</v>
      </c>
      <c r="DG28" s="242" t="b">
        <f t="shared" si="5"/>
        <v>1</v>
      </c>
      <c r="DH28" s="242" t="b">
        <f t="shared" si="6"/>
        <v>1</v>
      </c>
    </row>
    <row r="29" spans="1:112" ht="16" x14ac:dyDescent="0.2">
      <c r="A29" s="20" t="s">
        <v>1293</v>
      </c>
      <c r="B29" s="169">
        <v>2</v>
      </c>
      <c r="C29" s="169">
        <v>2</v>
      </c>
      <c r="D29" s="169">
        <v>8</v>
      </c>
      <c r="E29" s="169">
        <v>1</v>
      </c>
      <c r="F29" s="169"/>
      <c r="G29" s="169"/>
      <c r="H29" s="169"/>
      <c r="I29" s="169"/>
      <c r="J29" s="169"/>
      <c r="K29" s="169"/>
      <c r="L29" s="169"/>
      <c r="M29" s="169"/>
      <c r="N29" s="169"/>
      <c r="O29" s="169"/>
      <c r="P29" s="20">
        <f t="shared" si="0"/>
        <v>1</v>
      </c>
      <c r="R29" s="169"/>
      <c r="S29" s="169">
        <v>2</v>
      </c>
      <c r="T29" s="169">
        <v>3</v>
      </c>
      <c r="U29" s="169">
        <v>4</v>
      </c>
      <c r="V29" s="169">
        <v>5</v>
      </c>
      <c r="W29" s="169">
        <v>6</v>
      </c>
      <c r="X29" s="169">
        <v>7</v>
      </c>
      <c r="Y29" s="169">
        <v>8</v>
      </c>
      <c r="Z29" s="169"/>
      <c r="AA29" s="169">
        <v>10</v>
      </c>
      <c r="AB29" s="169">
        <v>11</v>
      </c>
      <c r="AC29" s="169">
        <v>12</v>
      </c>
      <c r="AD29" s="169">
        <v>13</v>
      </c>
      <c r="AE29" s="169"/>
      <c r="AF29" s="20">
        <f t="shared" si="1"/>
        <v>11</v>
      </c>
      <c r="AG29" s="169"/>
      <c r="AH29" s="169">
        <v>1</v>
      </c>
      <c r="AI29" s="169">
        <v>10</v>
      </c>
      <c r="AJ29" s="169">
        <v>11</v>
      </c>
      <c r="AK29" s="169">
        <v>2</v>
      </c>
      <c r="AL29" s="169">
        <v>3</v>
      </c>
      <c r="AM29" s="169">
        <v>4</v>
      </c>
      <c r="AN29" s="169">
        <v>5</v>
      </c>
      <c r="AO29" s="169"/>
      <c r="AP29" s="169">
        <v>6</v>
      </c>
      <c r="AQ29" s="169">
        <v>9</v>
      </c>
      <c r="AR29" s="169">
        <v>7</v>
      </c>
      <c r="AS29" s="169">
        <v>8</v>
      </c>
      <c r="AT29" s="169" t="s">
        <v>2319</v>
      </c>
      <c r="AU29" s="169" t="s">
        <v>2318</v>
      </c>
      <c r="AV29" s="169" t="s">
        <v>2317</v>
      </c>
      <c r="AW29" s="169" t="s">
        <v>247</v>
      </c>
      <c r="AX29" s="169"/>
      <c r="AY29" s="169">
        <v>5</v>
      </c>
      <c r="AZ29" s="169">
        <v>5</v>
      </c>
      <c r="BA29" s="169">
        <v>5</v>
      </c>
      <c r="BB29" s="169">
        <v>5</v>
      </c>
      <c r="BC29">
        <v>3</v>
      </c>
      <c r="BD29">
        <v>5</v>
      </c>
      <c r="BE29" s="169">
        <v>3</v>
      </c>
      <c r="BF29" s="169">
        <v>4</v>
      </c>
      <c r="BG29" s="169">
        <v>4</v>
      </c>
      <c r="BH29" s="169">
        <v>4</v>
      </c>
      <c r="BI29" s="169">
        <v>5</v>
      </c>
      <c r="BJ29" s="169">
        <v>5</v>
      </c>
      <c r="BK29" s="169">
        <v>5</v>
      </c>
      <c r="BL29" s="169">
        <v>5</v>
      </c>
      <c r="BM29" s="169">
        <v>5</v>
      </c>
      <c r="BN29" s="169">
        <v>4</v>
      </c>
      <c r="BO29" s="169">
        <v>5</v>
      </c>
      <c r="BP29" s="169">
        <v>5</v>
      </c>
      <c r="BQ29" s="169">
        <v>5</v>
      </c>
      <c r="BR29" s="169">
        <v>5</v>
      </c>
      <c r="BS29" s="169">
        <v>5</v>
      </c>
      <c r="BT29" s="169">
        <v>5</v>
      </c>
      <c r="BU29" s="169">
        <v>4</v>
      </c>
      <c r="BV29" s="169">
        <v>4</v>
      </c>
      <c r="BW29" s="169">
        <v>5</v>
      </c>
      <c r="BX29" s="169">
        <v>5</v>
      </c>
      <c r="BY29" s="169">
        <v>5</v>
      </c>
      <c r="BZ29" s="169">
        <v>5</v>
      </c>
      <c r="CA29" s="169">
        <v>5</v>
      </c>
      <c r="CB29" s="169">
        <v>5</v>
      </c>
      <c r="CC29" s="169">
        <v>5</v>
      </c>
      <c r="CD29" s="169">
        <v>3</v>
      </c>
      <c r="CE29" s="169">
        <v>5</v>
      </c>
      <c r="CF29" s="169">
        <v>5</v>
      </c>
      <c r="CG29" s="169">
        <v>5</v>
      </c>
      <c r="CH29" s="169">
        <v>5</v>
      </c>
      <c r="CI29" s="169">
        <v>4</v>
      </c>
      <c r="CJ29" s="169">
        <v>3</v>
      </c>
      <c r="CK29" s="169">
        <v>3</v>
      </c>
      <c r="CL29" s="169">
        <v>4</v>
      </c>
      <c r="CM29" s="103">
        <v>5</v>
      </c>
      <c r="CN29" s="103">
        <v>2</v>
      </c>
      <c r="DD29" s="242" t="b">
        <f t="shared" si="2"/>
        <v>1</v>
      </c>
      <c r="DE29" s="242" t="b">
        <f t="shared" si="3"/>
        <v>1</v>
      </c>
      <c r="DF29" s="242" t="b">
        <f t="shared" si="4"/>
        <v>1</v>
      </c>
      <c r="DG29" s="242" t="b">
        <f t="shared" si="5"/>
        <v>1</v>
      </c>
      <c r="DH29" s="242" t="b">
        <f t="shared" si="6"/>
        <v>1</v>
      </c>
    </row>
    <row r="30" spans="1:112" ht="16" x14ac:dyDescent="0.2">
      <c r="A30" s="20" t="s">
        <v>1292</v>
      </c>
      <c r="B30" s="169">
        <v>2</v>
      </c>
      <c r="C30" s="169">
        <v>1</v>
      </c>
      <c r="D30" s="169">
        <v>2</v>
      </c>
      <c r="E30" s="169"/>
      <c r="F30" s="169"/>
      <c r="G30" s="169"/>
      <c r="H30" s="169"/>
      <c r="I30" s="169"/>
      <c r="J30" s="169"/>
      <c r="K30" s="169">
        <v>7</v>
      </c>
      <c r="L30" s="169"/>
      <c r="M30" s="169"/>
      <c r="N30" s="169"/>
      <c r="O30" s="169"/>
      <c r="P30" s="20">
        <f t="shared" si="0"/>
        <v>1</v>
      </c>
      <c r="R30" s="169"/>
      <c r="S30" s="169"/>
      <c r="T30" s="169"/>
      <c r="U30" s="169"/>
      <c r="V30" s="169"/>
      <c r="W30" s="169">
        <v>6</v>
      </c>
      <c r="X30" s="169"/>
      <c r="Y30" s="169"/>
      <c r="Z30" s="169">
        <v>9</v>
      </c>
      <c r="AA30" s="169"/>
      <c r="AB30" s="169"/>
      <c r="AC30" s="169"/>
      <c r="AD30" s="169"/>
      <c r="AE30" s="169"/>
      <c r="AF30" s="20">
        <f t="shared" si="1"/>
        <v>2</v>
      </c>
      <c r="AG30" s="169"/>
      <c r="AH30" s="169"/>
      <c r="AI30" s="169"/>
      <c r="AJ30" s="169"/>
      <c r="AK30" s="169"/>
      <c r="AL30" s="169">
        <v>2</v>
      </c>
      <c r="AM30" s="169"/>
      <c r="AN30" s="169"/>
      <c r="AO30" s="169">
        <v>1</v>
      </c>
      <c r="AP30" s="169"/>
      <c r="AQ30" s="169"/>
      <c r="AR30" s="169"/>
      <c r="AS30" s="169"/>
      <c r="AT30" s="169"/>
      <c r="AU30" s="169"/>
      <c r="AV30" s="169"/>
      <c r="AW30" s="169"/>
      <c r="AX30" s="169"/>
      <c r="AY30" s="169">
        <v>2</v>
      </c>
      <c r="AZ30" s="169">
        <v>2</v>
      </c>
      <c r="BA30" s="169">
        <v>2</v>
      </c>
      <c r="BB30" s="169">
        <v>2</v>
      </c>
      <c r="BC30">
        <v>2</v>
      </c>
      <c r="BD30">
        <v>2</v>
      </c>
      <c r="BE30" s="169">
        <v>2</v>
      </c>
      <c r="BF30" s="169">
        <v>2</v>
      </c>
      <c r="BG30" s="169">
        <v>2</v>
      </c>
      <c r="BH30" s="169">
        <v>2</v>
      </c>
      <c r="BI30" s="169">
        <v>2</v>
      </c>
      <c r="BJ30" s="169">
        <v>2</v>
      </c>
      <c r="BK30" s="169">
        <v>2</v>
      </c>
      <c r="BL30" s="169">
        <v>2</v>
      </c>
      <c r="BM30" s="169">
        <v>2</v>
      </c>
      <c r="BN30" s="169">
        <v>2</v>
      </c>
      <c r="BO30" s="169">
        <v>2</v>
      </c>
      <c r="BP30" s="169">
        <v>2</v>
      </c>
      <c r="BQ30" s="169">
        <v>2</v>
      </c>
      <c r="BR30" s="169">
        <v>2</v>
      </c>
      <c r="BS30" s="169">
        <v>2</v>
      </c>
      <c r="BT30" s="169">
        <v>2</v>
      </c>
      <c r="BU30" s="169">
        <v>2</v>
      </c>
      <c r="BV30" s="169">
        <v>2</v>
      </c>
      <c r="BW30" s="169">
        <v>2</v>
      </c>
      <c r="BX30" s="169">
        <v>2</v>
      </c>
      <c r="BY30" s="169">
        <v>2</v>
      </c>
      <c r="BZ30" s="169">
        <v>2</v>
      </c>
      <c r="CA30" s="169">
        <v>2</v>
      </c>
      <c r="CB30" s="169">
        <v>2</v>
      </c>
      <c r="CC30" s="169">
        <v>2</v>
      </c>
      <c r="CD30" s="169">
        <v>2</v>
      </c>
      <c r="CE30" s="169">
        <v>2</v>
      </c>
      <c r="CF30" s="169">
        <v>2</v>
      </c>
      <c r="CG30" s="169">
        <v>2</v>
      </c>
      <c r="CH30" s="169">
        <v>2</v>
      </c>
      <c r="CI30" s="169">
        <v>2</v>
      </c>
      <c r="CJ30" s="169">
        <v>2</v>
      </c>
      <c r="CK30" s="169">
        <v>2</v>
      </c>
      <c r="CL30" s="169">
        <v>2</v>
      </c>
      <c r="CM30" s="103">
        <v>1</v>
      </c>
      <c r="CN30" s="103">
        <v>2</v>
      </c>
      <c r="DD30" s="242" t="b">
        <f t="shared" si="2"/>
        <v>1</v>
      </c>
      <c r="DE30" s="242" t="b">
        <f t="shared" si="3"/>
        <v>1</v>
      </c>
      <c r="DF30" s="242" t="b">
        <f t="shared" si="4"/>
        <v>1</v>
      </c>
      <c r="DG30" s="242" t="b">
        <f t="shared" si="5"/>
        <v>1</v>
      </c>
      <c r="DH30" s="242" t="b">
        <f t="shared" si="6"/>
        <v>1</v>
      </c>
    </row>
    <row r="31" spans="1:112" ht="16" x14ac:dyDescent="0.2">
      <c r="A31" s="20" t="s">
        <v>1291</v>
      </c>
      <c r="B31" s="169">
        <v>2</v>
      </c>
      <c r="C31" s="169">
        <v>2</v>
      </c>
      <c r="D31" s="169">
        <v>12</v>
      </c>
      <c r="E31" s="169">
        <v>1</v>
      </c>
      <c r="F31" s="169"/>
      <c r="G31" s="169"/>
      <c r="H31" s="169"/>
      <c r="I31" s="169"/>
      <c r="J31" s="169"/>
      <c r="K31" s="169"/>
      <c r="L31" s="169"/>
      <c r="M31" s="169"/>
      <c r="N31" s="169"/>
      <c r="O31" s="169"/>
      <c r="P31" s="20">
        <f t="shared" si="0"/>
        <v>1</v>
      </c>
      <c r="R31" s="169"/>
      <c r="S31" s="169"/>
      <c r="T31" s="169"/>
      <c r="U31" s="169"/>
      <c r="V31" s="169"/>
      <c r="W31" s="169"/>
      <c r="X31" s="169"/>
      <c r="Y31" s="169"/>
      <c r="Z31" s="169"/>
      <c r="AA31" s="169">
        <v>10</v>
      </c>
      <c r="AB31" s="169"/>
      <c r="AC31" s="169">
        <v>12</v>
      </c>
      <c r="AD31" s="169"/>
      <c r="AE31" s="169"/>
      <c r="AF31" s="20">
        <f t="shared" si="1"/>
        <v>2</v>
      </c>
      <c r="AG31" s="169"/>
      <c r="AH31" s="169"/>
      <c r="AI31" s="169"/>
      <c r="AJ31" s="169"/>
      <c r="AK31" s="169"/>
      <c r="AL31" s="169"/>
      <c r="AM31" s="169"/>
      <c r="AN31" s="169"/>
      <c r="AO31" s="169"/>
      <c r="AP31" s="169">
        <v>2</v>
      </c>
      <c r="AQ31" s="169"/>
      <c r="AR31" s="169">
        <v>1</v>
      </c>
      <c r="AS31" s="169"/>
      <c r="AT31" s="169"/>
      <c r="AU31" s="169"/>
      <c r="AV31" s="169"/>
      <c r="AW31" s="169"/>
      <c r="AX31" s="169"/>
      <c r="AY31" s="169">
        <v>4</v>
      </c>
      <c r="AZ31" s="169">
        <v>3</v>
      </c>
      <c r="BA31" s="169">
        <v>3</v>
      </c>
      <c r="BB31" s="169">
        <v>3</v>
      </c>
      <c r="BC31">
        <v>3</v>
      </c>
      <c r="BD31">
        <v>3</v>
      </c>
      <c r="BE31" s="169">
        <v>2</v>
      </c>
      <c r="BF31" s="169">
        <v>2</v>
      </c>
      <c r="BG31" s="169">
        <v>2</v>
      </c>
      <c r="BH31" s="169">
        <v>2</v>
      </c>
      <c r="BI31" s="169">
        <v>3</v>
      </c>
      <c r="BJ31" s="169">
        <v>3</v>
      </c>
      <c r="BK31" s="169">
        <v>2</v>
      </c>
      <c r="BL31" s="169">
        <v>4</v>
      </c>
      <c r="BM31" s="169">
        <v>3</v>
      </c>
      <c r="BN31" s="169">
        <v>3</v>
      </c>
      <c r="BO31" s="169">
        <v>2</v>
      </c>
      <c r="BP31" s="169">
        <v>4</v>
      </c>
      <c r="BQ31" s="169">
        <v>3</v>
      </c>
      <c r="BR31" s="169">
        <v>3</v>
      </c>
      <c r="BS31" s="169">
        <v>2</v>
      </c>
      <c r="BT31" s="169">
        <v>2</v>
      </c>
      <c r="BU31" s="169">
        <v>3</v>
      </c>
      <c r="BV31" s="169">
        <v>3</v>
      </c>
      <c r="BW31" s="169">
        <v>3</v>
      </c>
      <c r="BX31" s="169">
        <v>3</v>
      </c>
      <c r="BY31" s="169">
        <v>3</v>
      </c>
      <c r="BZ31" s="169">
        <v>3</v>
      </c>
      <c r="CA31" s="169">
        <v>3</v>
      </c>
      <c r="CB31" s="169">
        <v>4</v>
      </c>
      <c r="CC31" s="169">
        <v>3</v>
      </c>
      <c r="CD31" s="169">
        <v>3</v>
      </c>
      <c r="CE31" s="169">
        <v>3</v>
      </c>
      <c r="CF31" s="169">
        <v>4</v>
      </c>
      <c r="CG31" s="169">
        <v>3</v>
      </c>
      <c r="CH31" s="169">
        <v>3</v>
      </c>
      <c r="CI31" s="169">
        <v>4</v>
      </c>
      <c r="CJ31" s="169">
        <v>3</v>
      </c>
      <c r="CK31" s="169">
        <v>3</v>
      </c>
      <c r="CL31" s="169">
        <v>3</v>
      </c>
      <c r="CM31" s="103">
        <v>7</v>
      </c>
      <c r="CN31" s="103">
        <v>2</v>
      </c>
      <c r="DD31" s="242" t="b">
        <f t="shared" si="2"/>
        <v>1</v>
      </c>
      <c r="DE31" s="242" t="b">
        <f t="shared" si="3"/>
        <v>1</v>
      </c>
      <c r="DF31" s="242" t="b">
        <f t="shared" si="4"/>
        <v>1</v>
      </c>
      <c r="DG31" s="242" t="b">
        <f t="shared" si="5"/>
        <v>1</v>
      </c>
      <c r="DH31" s="242" t="b">
        <f t="shared" si="6"/>
        <v>1</v>
      </c>
    </row>
    <row r="32" spans="1:112" ht="16" x14ac:dyDescent="0.2">
      <c r="A32" s="20" t="s">
        <v>1290</v>
      </c>
      <c r="B32" s="169">
        <v>2</v>
      </c>
      <c r="C32" s="169">
        <v>2</v>
      </c>
      <c r="D32" s="169">
        <v>2</v>
      </c>
      <c r="E32" s="169"/>
      <c r="F32" s="169"/>
      <c r="G32" s="169"/>
      <c r="H32" s="169"/>
      <c r="I32" s="169"/>
      <c r="J32" s="169"/>
      <c r="K32" s="169"/>
      <c r="L32" s="169">
        <v>8</v>
      </c>
      <c r="M32" s="169"/>
      <c r="N32" s="169"/>
      <c r="O32" s="169"/>
      <c r="P32" s="20">
        <f t="shared" si="0"/>
        <v>1</v>
      </c>
      <c r="R32" s="169"/>
      <c r="S32" s="169">
        <v>2</v>
      </c>
      <c r="T32" s="169"/>
      <c r="U32" s="169">
        <v>4</v>
      </c>
      <c r="V32" s="169"/>
      <c r="W32" s="169">
        <v>6</v>
      </c>
      <c r="X32" s="169">
        <v>7</v>
      </c>
      <c r="Y32" s="169">
        <v>8</v>
      </c>
      <c r="Z32" s="169">
        <v>9</v>
      </c>
      <c r="AA32" s="169">
        <v>10</v>
      </c>
      <c r="AB32" s="169"/>
      <c r="AC32" s="169"/>
      <c r="AD32" s="169">
        <v>13</v>
      </c>
      <c r="AE32" s="169"/>
      <c r="AF32" s="20">
        <f t="shared" si="1"/>
        <v>8</v>
      </c>
      <c r="AG32" s="169"/>
      <c r="AH32" s="169">
        <v>4</v>
      </c>
      <c r="AI32" s="169"/>
      <c r="AJ32" s="169">
        <v>5</v>
      </c>
      <c r="AK32" s="169"/>
      <c r="AL32" s="169">
        <v>6</v>
      </c>
      <c r="AM32" s="169">
        <v>1</v>
      </c>
      <c r="AN32" s="169">
        <v>7</v>
      </c>
      <c r="AO32" s="169">
        <v>2</v>
      </c>
      <c r="AP32" s="169">
        <v>8</v>
      </c>
      <c r="AQ32" s="169"/>
      <c r="AR32" s="169"/>
      <c r="AS32" s="169">
        <v>3</v>
      </c>
      <c r="AT32" s="169"/>
      <c r="AU32" s="169"/>
      <c r="AV32" s="169"/>
      <c r="AW32" s="169"/>
      <c r="AX32" s="169"/>
      <c r="AY32" s="169">
        <v>6</v>
      </c>
      <c r="AZ32" s="169">
        <v>4</v>
      </c>
      <c r="BA32" s="169">
        <v>4</v>
      </c>
      <c r="BB32" s="169">
        <v>3</v>
      </c>
      <c r="BC32">
        <v>5</v>
      </c>
      <c r="BD32">
        <v>5</v>
      </c>
      <c r="BE32" s="169">
        <v>3</v>
      </c>
      <c r="BF32" s="169">
        <v>3</v>
      </c>
      <c r="BG32" s="169">
        <v>3</v>
      </c>
      <c r="BH32" s="169">
        <v>3</v>
      </c>
      <c r="BI32" s="169">
        <v>4</v>
      </c>
      <c r="BJ32" s="169">
        <v>5</v>
      </c>
      <c r="BK32" s="169">
        <v>4</v>
      </c>
      <c r="BL32" s="169">
        <v>4</v>
      </c>
      <c r="BM32" s="169">
        <v>3</v>
      </c>
      <c r="BN32" s="169">
        <v>4</v>
      </c>
      <c r="BO32" s="169">
        <v>4</v>
      </c>
      <c r="BP32" s="169">
        <v>4</v>
      </c>
      <c r="BQ32" s="169">
        <v>4</v>
      </c>
      <c r="BR32" s="169">
        <v>4</v>
      </c>
      <c r="BS32" s="169">
        <v>4</v>
      </c>
      <c r="BT32" s="169">
        <v>4</v>
      </c>
      <c r="BU32" s="169">
        <v>4</v>
      </c>
      <c r="BV32" s="169">
        <v>4</v>
      </c>
      <c r="BW32" s="169">
        <v>4</v>
      </c>
      <c r="BX32" s="169">
        <v>4</v>
      </c>
      <c r="BY32" s="169">
        <v>4</v>
      </c>
      <c r="BZ32" s="169">
        <v>4</v>
      </c>
      <c r="CA32" s="169">
        <v>4</v>
      </c>
      <c r="CB32" s="169">
        <v>4</v>
      </c>
      <c r="CC32" s="169">
        <v>4</v>
      </c>
      <c r="CD32" s="169">
        <v>4</v>
      </c>
      <c r="CE32" s="169">
        <v>4</v>
      </c>
      <c r="CF32" s="169">
        <v>4</v>
      </c>
      <c r="CG32" s="169">
        <v>4</v>
      </c>
      <c r="CH32" s="169">
        <v>4</v>
      </c>
      <c r="CI32" s="169">
        <v>4</v>
      </c>
      <c r="CJ32" s="169">
        <v>3</v>
      </c>
      <c r="CK32" s="169">
        <v>3</v>
      </c>
      <c r="CL32" s="169">
        <v>2</v>
      </c>
      <c r="CM32" s="103">
        <v>3</v>
      </c>
      <c r="CN32" s="103">
        <v>2</v>
      </c>
      <c r="DD32" s="242" t="b">
        <f t="shared" si="2"/>
        <v>1</v>
      </c>
      <c r="DE32" s="242" t="b">
        <f t="shared" si="3"/>
        <v>1</v>
      </c>
      <c r="DF32" s="242" t="b">
        <f t="shared" si="4"/>
        <v>1</v>
      </c>
      <c r="DG32" s="242" t="b">
        <f t="shared" si="5"/>
        <v>1</v>
      </c>
      <c r="DH32" s="242" t="b">
        <f t="shared" si="6"/>
        <v>1</v>
      </c>
    </row>
    <row r="33" spans="1:112" ht="16" x14ac:dyDescent="0.2">
      <c r="A33" s="20" t="s">
        <v>1289</v>
      </c>
      <c r="B33" s="169">
        <v>2</v>
      </c>
      <c r="C33" s="169">
        <v>2</v>
      </c>
      <c r="D33" s="169">
        <v>6</v>
      </c>
      <c r="E33" s="169">
        <v>1</v>
      </c>
      <c r="F33" s="169"/>
      <c r="G33" s="169"/>
      <c r="H33" s="169"/>
      <c r="I33" s="169"/>
      <c r="J33" s="169"/>
      <c r="K33" s="169"/>
      <c r="L33" s="169"/>
      <c r="M33" s="169"/>
      <c r="N33" s="169"/>
      <c r="O33" s="169"/>
      <c r="P33" s="20">
        <f t="shared" si="0"/>
        <v>1</v>
      </c>
      <c r="R33" s="169"/>
      <c r="S33" s="169">
        <v>2</v>
      </c>
      <c r="T33" s="169">
        <v>3</v>
      </c>
      <c r="U33" s="169"/>
      <c r="V33" s="169">
        <v>5</v>
      </c>
      <c r="W33" s="169">
        <v>6</v>
      </c>
      <c r="X33" s="169">
        <v>7</v>
      </c>
      <c r="Y33" s="169">
        <v>8</v>
      </c>
      <c r="Z33" s="169"/>
      <c r="AA33" s="169"/>
      <c r="AB33" s="169">
        <v>11</v>
      </c>
      <c r="AC33" s="169">
        <v>12</v>
      </c>
      <c r="AD33" s="169"/>
      <c r="AE33" s="169"/>
      <c r="AF33" s="20">
        <f t="shared" si="1"/>
        <v>8</v>
      </c>
      <c r="AG33" s="169"/>
      <c r="AH33" s="169">
        <v>1</v>
      </c>
      <c r="AI33" s="169">
        <v>6</v>
      </c>
      <c r="AJ33" s="169"/>
      <c r="AK33" s="169">
        <v>8</v>
      </c>
      <c r="AL33" s="169">
        <v>5</v>
      </c>
      <c r="AM33" s="169">
        <v>4</v>
      </c>
      <c r="AN33" s="169">
        <v>7</v>
      </c>
      <c r="AO33" s="169"/>
      <c r="AP33" s="169"/>
      <c r="AQ33" s="169">
        <v>2</v>
      </c>
      <c r="AR33" s="169">
        <v>3</v>
      </c>
      <c r="AS33" s="169"/>
      <c r="AT33" s="169" t="s">
        <v>2316</v>
      </c>
      <c r="AU33" s="169" t="s">
        <v>2315</v>
      </c>
      <c r="AV33" s="169"/>
      <c r="AW33" s="169"/>
      <c r="AX33" s="169"/>
      <c r="AY33" s="169">
        <v>5</v>
      </c>
      <c r="AZ33" s="169">
        <v>3</v>
      </c>
      <c r="BA33" s="169">
        <v>3</v>
      </c>
      <c r="BB33" s="169">
        <v>3</v>
      </c>
      <c r="BC33">
        <v>3</v>
      </c>
      <c r="BD33">
        <v>4</v>
      </c>
      <c r="BE33" s="169">
        <v>2</v>
      </c>
      <c r="BF33" s="169">
        <v>3</v>
      </c>
      <c r="BG33" s="169">
        <v>4</v>
      </c>
      <c r="BH33" s="169">
        <v>4</v>
      </c>
      <c r="BI33" s="169">
        <v>4</v>
      </c>
      <c r="BJ33" s="169">
        <v>4</v>
      </c>
      <c r="BK33" s="169">
        <v>4</v>
      </c>
      <c r="BL33" s="169">
        <v>4</v>
      </c>
      <c r="BM33" s="169">
        <v>4</v>
      </c>
      <c r="BN33" s="169">
        <v>4</v>
      </c>
      <c r="BO33" s="169">
        <v>4</v>
      </c>
      <c r="BP33" s="169">
        <v>4</v>
      </c>
      <c r="BQ33" s="169">
        <v>4</v>
      </c>
      <c r="BR33" s="169">
        <v>4</v>
      </c>
      <c r="BS33" s="169">
        <v>4</v>
      </c>
      <c r="BT33" s="169">
        <v>4</v>
      </c>
      <c r="BU33" s="169">
        <v>4</v>
      </c>
      <c r="BV33" s="169">
        <v>4</v>
      </c>
      <c r="BW33" s="169">
        <v>5</v>
      </c>
      <c r="BX33" s="169">
        <v>5</v>
      </c>
      <c r="BY33" s="169">
        <v>5</v>
      </c>
      <c r="BZ33" s="169">
        <v>5</v>
      </c>
      <c r="CA33" s="169">
        <v>5</v>
      </c>
      <c r="CB33" s="169">
        <v>5</v>
      </c>
      <c r="CC33" s="169">
        <v>5</v>
      </c>
      <c r="CD33" s="169">
        <v>3</v>
      </c>
      <c r="CE33" s="169">
        <v>3</v>
      </c>
      <c r="CF33" s="169">
        <v>3</v>
      </c>
      <c r="CG33" s="169">
        <v>4</v>
      </c>
      <c r="CH33" s="169">
        <v>3</v>
      </c>
      <c r="CI33" s="169">
        <v>4</v>
      </c>
      <c r="CJ33" s="169">
        <v>3</v>
      </c>
      <c r="CK33" s="169">
        <v>3</v>
      </c>
      <c r="CL33" s="169">
        <v>3</v>
      </c>
      <c r="CM33" s="103">
        <v>2</v>
      </c>
      <c r="CN33" s="103">
        <v>2</v>
      </c>
      <c r="DD33" s="242" t="b">
        <f t="shared" si="2"/>
        <v>1</v>
      </c>
      <c r="DE33" s="242" t="b">
        <f t="shared" si="3"/>
        <v>1</v>
      </c>
      <c r="DF33" s="242" t="b">
        <f t="shared" si="4"/>
        <v>1</v>
      </c>
      <c r="DG33" s="242" t="b">
        <f t="shared" si="5"/>
        <v>1</v>
      </c>
      <c r="DH33" s="242" t="b">
        <f t="shared" si="6"/>
        <v>1</v>
      </c>
    </row>
    <row r="34" spans="1:112" ht="16" x14ac:dyDescent="0.2">
      <c r="A34" s="20" t="s">
        <v>1288</v>
      </c>
      <c r="B34" s="169">
        <v>2</v>
      </c>
      <c r="C34" s="169">
        <v>5</v>
      </c>
      <c r="D34" s="169">
        <v>2</v>
      </c>
      <c r="E34" s="169"/>
      <c r="F34" s="169"/>
      <c r="G34" s="169"/>
      <c r="H34" s="169"/>
      <c r="I34" s="169"/>
      <c r="J34" s="169"/>
      <c r="K34" s="169"/>
      <c r="L34" s="169"/>
      <c r="M34" s="169">
        <v>9</v>
      </c>
      <c r="N34" s="169"/>
      <c r="O34" s="169" t="s">
        <v>2022</v>
      </c>
      <c r="P34" s="20">
        <f t="shared" si="0"/>
        <v>1</v>
      </c>
      <c r="R34" s="169"/>
      <c r="S34" s="169"/>
      <c r="T34" s="169"/>
      <c r="U34" s="169"/>
      <c r="V34" s="169"/>
      <c r="W34" s="169">
        <v>6</v>
      </c>
      <c r="X34" s="169"/>
      <c r="Y34" s="169"/>
      <c r="Z34" s="169"/>
      <c r="AA34" s="169"/>
      <c r="AB34" s="169"/>
      <c r="AC34" s="169"/>
      <c r="AD34" s="169"/>
      <c r="AE34" s="169"/>
      <c r="AF34" s="20">
        <f t="shared" si="1"/>
        <v>1</v>
      </c>
      <c r="AG34" s="169"/>
      <c r="AH34" s="169"/>
      <c r="AI34" s="169"/>
      <c r="AJ34" s="169"/>
      <c r="AK34" s="169"/>
      <c r="AL34" s="169">
        <v>1</v>
      </c>
      <c r="AM34" s="169"/>
      <c r="AN34" s="169"/>
      <c r="AO34" s="169"/>
      <c r="AP34" s="169"/>
      <c r="AQ34" s="169"/>
      <c r="AR34" s="169"/>
      <c r="AS34" s="169"/>
      <c r="AT34" s="169"/>
      <c r="AU34" s="169"/>
      <c r="AV34" s="169"/>
      <c r="AW34" s="169"/>
      <c r="AX34" s="169"/>
      <c r="AY34" s="169">
        <v>6</v>
      </c>
      <c r="AZ34" s="169">
        <v>1</v>
      </c>
      <c r="BA34" s="169">
        <v>1</v>
      </c>
      <c r="BB34" s="169">
        <v>1</v>
      </c>
      <c r="BC34">
        <v>3</v>
      </c>
      <c r="BD34">
        <v>5</v>
      </c>
      <c r="BE34" s="169">
        <v>3</v>
      </c>
      <c r="BF34" s="169">
        <v>3</v>
      </c>
      <c r="BG34" s="169">
        <v>4</v>
      </c>
      <c r="BH34" s="169">
        <v>3</v>
      </c>
      <c r="BI34" s="169">
        <v>3</v>
      </c>
      <c r="BJ34" s="169">
        <v>3</v>
      </c>
      <c r="BK34" s="169">
        <v>4</v>
      </c>
      <c r="BL34" s="169">
        <v>4</v>
      </c>
      <c r="BM34" s="169">
        <v>3</v>
      </c>
      <c r="BN34" s="169">
        <v>3</v>
      </c>
      <c r="BO34" s="169">
        <v>3</v>
      </c>
      <c r="BP34" s="169">
        <v>3</v>
      </c>
      <c r="BQ34" s="169">
        <v>3</v>
      </c>
      <c r="BR34" s="169">
        <v>3</v>
      </c>
      <c r="BS34" s="169">
        <v>4</v>
      </c>
      <c r="BT34" s="169">
        <v>4</v>
      </c>
      <c r="BU34" s="169">
        <v>4</v>
      </c>
      <c r="BV34" s="169">
        <v>3</v>
      </c>
      <c r="BW34" s="169">
        <v>4</v>
      </c>
      <c r="BX34" s="169">
        <v>4</v>
      </c>
      <c r="BY34" s="169">
        <v>5</v>
      </c>
      <c r="BZ34" s="169">
        <v>3</v>
      </c>
      <c r="CA34" s="169">
        <v>3</v>
      </c>
      <c r="CB34" s="169">
        <v>3</v>
      </c>
      <c r="CC34" s="169">
        <v>3</v>
      </c>
      <c r="CD34" s="169">
        <v>1</v>
      </c>
      <c r="CE34" s="169">
        <v>4</v>
      </c>
      <c r="CF34" s="169">
        <v>4</v>
      </c>
      <c r="CG34" s="169">
        <v>2</v>
      </c>
      <c r="CH34" s="169">
        <v>4</v>
      </c>
      <c r="CI34" s="169">
        <v>4</v>
      </c>
      <c r="CJ34" s="169">
        <v>1</v>
      </c>
      <c r="CK34" s="169">
        <v>1</v>
      </c>
      <c r="CL34" s="169">
        <v>1</v>
      </c>
      <c r="CM34" s="103">
        <v>4</v>
      </c>
      <c r="CN34" s="103">
        <v>2</v>
      </c>
      <c r="DD34" s="242" t="b">
        <f t="shared" si="2"/>
        <v>1</v>
      </c>
      <c r="DE34" s="242" t="b">
        <f t="shared" si="3"/>
        <v>1</v>
      </c>
      <c r="DF34" s="242" t="b">
        <f t="shared" si="4"/>
        <v>1</v>
      </c>
      <c r="DG34" s="242" t="b">
        <f t="shared" si="5"/>
        <v>1</v>
      </c>
      <c r="DH34" s="242" t="b">
        <f t="shared" si="6"/>
        <v>1</v>
      </c>
    </row>
    <row r="35" spans="1:112" ht="16" x14ac:dyDescent="0.2">
      <c r="A35" s="20" t="s">
        <v>1287</v>
      </c>
      <c r="B35" s="169">
        <v>1</v>
      </c>
      <c r="C35" s="169">
        <v>2</v>
      </c>
      <c r="D35" s="169">
        <v>13</v>
      </c>
      <c r="E35" s="169">
        <v>1</v>
      </c>
      <c r="F35" s="169"/>
      <c r="G35" s="169"/>
      <c r="H35" s="169"/>
      <c r="I35" s="169"/>
      <c r="J35" s="169"/>
      <c r="K35" s="169"/>
      <c r="L35" s="169"/>
      <c r="M35" s="169"/>
      <c r="N35" s="169"/>
      <c r="O35" s="169"/>
      <c r="P35" s="20">
        <f t="shared" si="0"/>
        <v>1</v>
      </c>
      <c r="R35" s="169"/>
      <c r="S35" s="169">
        <v>2</v>
      </c>
      <c r="T35" s="169"/>
      <c r="U35" s="169"/>
      <c r="V35" s="169">
        <v>5</v>
      </c>
      <c r="W35" s="169">
        <v>6</v>
      </c>
      <c r="X35" s="169">
        <v>7</v>
      </c>
      <c r="Y35" s="169">
        <v>8</v>
      </c>
      <c r="Z35" s="169"/>
      <c r="AA35" s="169"/>
      <c r="AB35" s="169">
        <v>11</v>
      </c>
      <c r="AC35" s="169"/>
      <c r="AD35" s="169"/>
      <c r="AE35" s="169"/>
      <c r="AF35" s="20">
        <f t="shared" si="1"/>
        <v>6</v>
      </c>
      <c r="AG35" s="169"/>
      <c r="AH35" s="169">
        <v>1</v>
      </c>
      <c r="AI35" s="169"/>
      <c r="AJ35" s="169"/>
      <c r="AK35" s="169">
        <v>5</v>
      </c>
      <c r="AL35" s="169">
        <v>3</v>
      </c>
      <c r="AM35" s="169">
        <v>2</v>
      </c>
      <c r="AN35" s="169">
        <v>4</v>
      </c>
      <c r="AO35" s="169"/>
      <c r="AP35" s="169"/>
      <c r="AQ35" s="169">
        <v>6</v>
      </c>
      <c r="AR35" s="169"/>
      <c r="AS35" s="169"/>
      <c r="AT35" s="169"/>
      <c r="AU35" s="169"/>
      <c r="AV35" s="169"/>
      <c r="AW35" s="169"/>
      <c r="AX35" s="169"/>
      <c r="AY35" s="169">
        <v>6</v>
      </c>
      <c r="AZ35" s="169">
        <v>1</v>
      </c>
      <c r="BA35" s="169">
        <v>1</v>
      </c>
      <c r="BB35" s="169">
        <v>1</v>
      </c>
      <c r="BC35">
        <v>5</v>
      </c>
      <c r="BD35">
        <v>5</v>
      </c>
      <c r="BE35" s="169">
        <v>5</v>
      </c>
      <c r="BF35" s="169">
        <v>5</v>
      </c>
      <c r="BG35" s="169">
        <v>3</v>
      </c>
      <c r="BH35" s="169">
        <v>4</v>
      </c>
      <c r="BI35" s="169">
        <v>5</v>
      </c>
      <c r="BJ35" s="169">
        <v>5</v>
      </c>
      <c r="BK35" s="169">
        <v>5</v>
      </c>
      <c r="BL35" s="169">
        <v>5</v>
      </c>
      <c r="BM35" s="169">
        <v>3</v>
      </c>
      <c r="BN35" s="169">
        <v>4</v>
      </c>
      <c r="BO35" s="169">
        <v>4</v>
      </c>
      <c r="BP35" s="169">
        <v>3</v>
      </c>
      <c r="BQ35" s="169">
        <v>4</v>
      </c>
      <c r="BR35" s="169">
        <v>4</v>
      </c>
      <c r="BS35" s="169">
        <v>4</v>
      </c>
      <c r="BT35" s="169">
        <v>3</v>
      </c>
      <c r="BU35" s="169">
        <v>4</v>
      </c>
      <c r="BV35" s="169">
        <v>4</v>
      </c>
      <c r="BW35" s="169">
        <v>4</v>
      </c>
      <c r="BX35" s="169">
        <v>3</v>
      </c>
      <c r="BY35" s="169">
        <v>3</v>
      </c>
      <c r="BZ35" s="169">
        <v>4</v>
      </c>
      <c r="CA35" s="169">
        <v>4</v>
      </c>
      <c r="CB35" s="169">
        <v>4</v>
      </c>
      <c r="CC35" s="169">
        <v>4</v>
      </c>
      <c r="CD35" s="169">
        <v>5</v>
      </c>
      <c r="CE35" s="169">
        <v>5</v>
      </c>
      <c r="CF35" s="169">
        <v>5</v>
      </c>
      <c r="CG35" s="169">
        <v>5</v>
      </c>
      <c r="CH35" s="169">
        <v>5</v>
      </c>
      <c r="CI35" s="169">
        <v>5</v>
      </c>
      <c r="CJ35" s="169">
        <v>3</v>
      </c>
      <c r="CK35" s="169">
        <v>2</v>
      </c>
      <c r="CL35" s="169">
        <v>2</v>
      </c>
      <c r="CM35" s="103">
        <v>7</v>
      </c>
      <c r="CN35" s="103">
        <v>1</v>
      </c>
      <c r="DD35" s="242" t="b">
        <f t="shared" si="2"/>
        <v>1</v>
      </c>
      <c r="DE35" s="242" t="b">
        <f t="shared" si="3"/>
        <v>1</v>
      </c>
      <c r="DF35" s="242" t="b">
        <f t="shared" si="4"/>
        <v>1</v>
      </c>
      <c r="DG35" s="242" t="b">
        <f t="shared" si="5"/>
        <v>1</v>
      </c>
      <c r="DH35" s="242" t="b">
        <f t="shared" si="6"/>
        <v>1</v>
      </c>
    </row>
    <row r="36" spans="1:112" ht="16" x14ac:dyDescent="0.2">
      <c r="A36" s="20" t="s">
        <v>1285</v>
      </c>
      <c r="B36" s="169">
        <v>1</v>
      </c>
      <c r="C36" s="169">
        <v>1</v>
      </c>
      <c r="D36" s="169">
        <v>3</v>
      </c>
      <c r="E36" s="169">
        <v>1</v>
      </c>
      <c r="F36" s="169">
        <v>2</v>
      </c>
      <c r="G36" s="169"/>
      <c r="H36" s="169"/>
      <c r="I36" s="169"/>
      <c r="J36" s="169"/>
      <c r="K36" s="169"/>
      <c r="L36" s="169"/>
      <c r="M36" s="169"/>
      <c r="N36" s="169"/>
      <c r="O36" s="169"/>
      <c r="P36" s="20">
        <f t="shared" si="0"/>
        <v>2</v>
      </c>
      <c r="R36" s="169"/>
      <c r="S36" s="169">
        <v>2</v>
      </c>
      <c r="T36" s="169">
        <v>3</v>
      </c>
      <c r="U36" s="169"/>
      <c r="V36" s="169"/>
      <c r="W36" s="169">
        <v>6</v>
      </c>
      <c r="X36" s="169"/>
      <c r="Y36" s="169"/>
      <c r="Z36" s="169"/>
      <c r="AA36" s="169"/>
      <c r="AB36" s="169"/>
      <c r="AC36" s="169"/>
      <c r="AD36" s="169"/>
      <c r="AE36" s="169"/>
      <c r="AF36" s="20">
        <f t="shared" si="1"/>
        <v>3</v>
      </c>
      <c r="AG36" s="169"/>
      <c r="AH36" s="169">
        <v>1</v>
      </c>
      <c r="AI36" s="169">
        <v>3</v>
      </c>
      <c r="AJ36" s="169"/>
      <c r="AK36" s="169"/>
      <c r="AL36" s="169">
        <v>2</v>
      </c>
      <c r="AM36" s="169"/>
      <c r="AN36" s="169"/>
      <c r="AO36" s="169"/>
      <c r="AP36" s="169"/>
      <c r="AQ36" s="169"/>
      <c r="AR36" s="169"/>
      <c r="AS36" s="169"/>
      <c r="AT36" s="169"/>
      <c r="AU36" s="169"/>
      <c r="AV36" s="169"/>
      <c r="AW36" s="169"/>
      <c r="AX36" s="169"/>
      <c r="AY36" s="169">
        <v>6</v>
      </c>
      <c r="AZ36" s="169">
        <v>3</v>
      </c>
      <c r="BA36" s="169">
        <v>2</v>
      </c>
      <c r="BB36" s="169">
        <v>3</v>
      </c>
      <c r="BC36">
        <v>4</v>
      </c>
      <c r="BD36">
        <v>4</v>
      </c>
      <c r="BE36" s="169">
        <v>3</v>
      </c>
      <c r="BF36" s="169">
        <v>4</v>
      </c>
      <c r="BG36" s="169">
        <v>4</v>
      </c>
      <c r="BH36" s="169">
        <v>3</v>
      </c>
      <c r="BI36" s="169">
        <v>4</v>
      </c>
      <c r="BJ36" s="169">
        <v>5</v>
      </c>
      <c r="BK36" s="169">
        <v>5</v>
      </c>
      <c r="BL36" s="169">
        <v>5</v>
      </c>
      <c r="BM36" s="169">
        <v>4</v>
      </c>
      <c r="BN36" s="169">
        <v>4</v>
      </c>
      <c r="BO36" s="169">
        <v>4</v>
      </c>
      <c r="BP36" s="169">
        <v>4</v>
      </c>
      <c r="BQ36" s="169">
        <v>4</v>
      </c>
      <c r="BR36" s="169">
        <v>4</v>
      </c>
      <c r="BS36" s="169">
        <v>4</v>
      </c>
      <c r="BT36" s="169">
        <v>3</v>
      </c>
      <c r="BU36" s="169">
        <v>3</v>
      </c>
      <c r="BV36" s="169">
        <v>3</v>
      </c>
      <c r="BW36" s="169">
        <v>3</v>
      </c>
      <c r="BX36" s="169">
        <v>4</v>
      </c>
      <c r="BY36" s="169">
        <v>5</v>
      </c>
      <c r="BZ36" s="169">
        <v>5</v>
      </c>
      <c r="CA36" s="169">
        <v>4</v>
      </c>
      <c r="CB36" s="169">
        <v>4</v>
      </c>
      <c r="CC36" s="169">
        <v>4</v>
      </c>
      <c r="CD36" s="169">
        <v>4</v>
      </c>
      <c r="CE36" s="169">
        <v>5</v>
      </c>
      <c r="CF36" s="169">
        <v>5</v>
      </c>
      <c r="CG36" s="169">
        <v>4</v>
      </c>
      <c r="CH36" s="169">
        <v>5</v>
      </c>
      <c r="CI36" s="169">
        <v>4</v>
      </c>
      <c r="CJ36" s="169">
        <v>2</v>
      </c>
      <c r="CK36" s="169">
        <v>2</v>
      </c>
      <c r="CL36" s="169">
        <v>1</v>
      </c>
      <c r="CM36" s="103">
        <v>3</v>
      </c>
      <c r="CN36" s="103">
        <v>1</v>
      </c>
      <c r="DD36" s="242" t="b">
        <f t="shared" si="2"/>
        <v>1</v>
      </c>
      <c r="DE36" s="242" t="b">
        <f t="shared" si="3"/>
        <v>1</v>
      </c>
      <c r="DF36" s="242" t="b">
        <f t="shared" si="4"/>
        <v>1</v>
      </c>
      <c r="DG36" s="242" t="b">
        <f t="shared" si="5"/>
        <v>1</v>
      </c>
      <c r="DH36" s="242" t="b">
        <f t="shared" si="6"/>
        <v>1</v>
      </c>
    </row>
    <row r="37" spans="1:112" ht="16" x14ac:dyDescent="0.2">
      <c r="A37" s="20" t="s">
        <v>1284</v>
      </c>
      <c r="B37" s="169">
        <v>2</v>
      </c>
      <c r="C37" s="169">
        <v>2</v>
      </c>
      <c r="D37" s="169">
        <v>2</v>
      </c>
      <c r="E37" s="169"/>
      <c r="F37" s="169"/>
      <c r="G37" s="169"/>
      <c r="H37" s="169"/>
      <c r="I37" s="169"/>
      <c r="J37" s="169"/>
      <c r="K37" s="169"/>
      <c r="L37" s="169"/>
      <c r="M37" s="169"/>
      <c r="N37" s="169">
        <v>10</v>
      </c>
      <c r="O37" s="169"/>
      <c r="P37" s="20">
        <f t="shared" si="0"/>
        <v>1</v>
      </c>
      <c r="R37" s="169"/>
      <c r="S37" s="169"/>
      <c r="T37" s="169"/>
      <c r="U37" s="169"/>
      <c r="V37" s="169"/>
      <c r="W37" s="169"/>
      <c r="X37" s="169"/>
      <c r="Y37" s="169"/>
      <c r="Z37" s="169"/>
      <c r="AA37" s="169"/>
      <c r="AB37" s="169">
        <v>11</v>
      </c>
      <c r="AC37" s="169"/>
      <c r="AD37" s="169"/>
      <c r="AE37" s="169"/>
      <c r="AF37" s="20">
        <f t="shared" si="1"/>
        <v>1</v>
      </c>
      <c r="AG37" s="169"/>
      <c r="AH37" s="169"/>
      <c r="AI37" s="169"/>
      <c r="AJ37" s="169"/>
      <c r="AK37" s="169"/>
      <c r="AL37" s="169"/>
      <c r="AM37" s="169"/>
      <c r="AN37" s="169"/>
      <c r="AO37" s="169"/>
      <c r="AP37" s="169"/>
      <c r="AQ37" s="169">
        <v>1</v>
      </c>
      <c r="AR37" s="169"/>
      <c r="AS37" s="169"/>
      <c r="AT37" s="169"/>
      <c r="AU37" s="169"/>
      <c r="AV37" s="169"/>
      <c r="AW37" s="169"/>
      <c r="AX37" s="169"/>
      <c r="AY37" s="169">
        <v>5</v>
      </c>
      <c r="AZ37" s="169">
        <v>4</v>
      </c>
      <c r="BA37" s="169">
        <v>4</v>
      </c>
      <c r="BB37" s="169">
        <v>4</v>
      </c>
      <c r="BC37">
        <v>3</v>
      </c>
      <c r="BD37">
        <v>4</v>
      </c>
      <c r="BE37" s="169">
        <v>3</v>
      </c>
      <c r="BF37" s="169">
        <v>4</v>
      </c>
      <c r="BG37" s="169">
        <v>4</v>
      </c>
      <c r="BH37" s="169">
        <v>4</v>
      </c>
      <c r="BI37" s="169">
        <v>5</v>
      </c>
      <c r="BJ37" s="169">
        <v>5</v>
      </c>
      <c r="BK37" s="169">
        <v>4</v>
      </c>
      <c r="BL37" s="169">
        <v>4</v>
      </c>
      <c r="BM37" s="169">
        <v>2</v>
      </c>
      <c r="BN37" s="169">
        <v>3</v>
      </c>
      <c r="BO37" s="169">
        <v>3</v>
      </c>
      <c r="BP37" s="169">
        <v>5</v>
      </c>
      <c r="BQ37" s="169">
        <v>4</v>
      </c>
      <c r="BR37" s="169">
        <v>4</v>
      </c>
      <c r="BS37" s="169">
        <v>3</v>
      </c>
      <c r="BT37" s="169">
        <v>5</v>
      </c>
      <c r="BU37" s="169">
        <v>5</v>
      </c>
      <c r="BV37" s="169">
        <v>4</v>
      </c>
      <c r="BW37" s="169">
        <v>5</v>
      </c>
      <c r="BX37" s="169">
        <v>5</v>
      </c>
      <c r="BY37" s="169">
        <v>4</v>
      </c>
      <c r="BZ37" s="169">
        <v>4</v>
      </c>
      <c r="CA37" s="169">
        <v>5</v>
      </c>
      <c r="CB37" s="169">
        <v>5</v>
      </c>
      <c r="CC37" s="169">
        <v>4</v>
      </c>
      <c r="CD37" s="169">
        <v>4</v>
      </c>
      <c r="CE37" s="169">
        <v>4</v>
      </c>
      <c r="CF37" s="169">
        <v>4</v>
      </c>
      <c r="CG37" s="169">
        <v>4</v>
      </c>
      <c r="CH37" s="169">
        <v>3</v>
      </c>
      <c r="CI37" s="169">
        <v>4</v>
      </c>
      <c r="CJ37" s="169">
        <v>4</v>
      </c>
      <c r="CK37" s="169">
        <v>4</v>
      </c>
      <c r="CL37" s="169">
        <v>4</v>
      </c>
      <c r="CM37" s="103">
        <v>3</v>
      </c>
      <c r="CN37" s="103">
        <v>2</v>
      </c>
      <c r="DD37" s="242" t="b">
        <f t="shared" si="2"/>
        <v>1</v>
      </c>
      <c r="DE37" s="242" t="b">
        <f t="shared" si="3"/>
        <v>1</v>
      </c>
      <c r="DF37" s="242" t="b">
        <f t="shared" si="4"/>
        <v>1</v>
      </c>
      <c r="DG37" s="242" t="b">
        <f t="shared" si="5"/>
        <v>1</v>
      </c>
      <c r="DH37" s="242" t="b">
        <f t="shared" si="6"/>
        <v>1</v>
      </c>
    </row>
    <row r="38" spans="1:112" ht="16" x14ac:dyDescent="0.2">
      <c r="A38" s="20" t="s">
        <v>1283</v>
      </c>
      <c r="B38" s="169">
        <v>2</v>
      </c>
      <c r="C38" s="169">
        <v>1</v>
      </c>
      <c r="D38" s="169">
        <v>8</v>
      </c>
      <c r="E38" s="169"/>
      <c r="F38" s="169"/>
      <c r="G38" s="169"/>
      <c r="H38" s="169"/>
      <c r="I38" s="169"/>
      <c r="J38" s="169"/>
      <c r="K38" s="169"/>
      <c r="L38" s="169"/>
      <c r="M38" s="169"/>
      <c r="N38" s="169">
        <v>10</v>
      </c>
      <c r="O38" s="169"/>
      <c r="P38" s="20">
        <f t="shared" si="0"/>
        <v>1</v>
      </c>
      <c r="R38" s="169"/>
      <c r="S38" s="169">
        <v>2</v>
      </c>
      <c r="T38" s="169"/>
      <c r="U38" s="169"/>
      <c r="V38" s="169"/>
      <c r="W38" s="169">
        <v>6</v>
      </c>
      <c r="X38" s="169">
        <v>7</v>
      </c>
      <c r="Y38" s="169"/>
      <c r="Z38" s="169"/>
      <c r="AA38" s="169">
        <v>10</v>
      </c>
      <c r="AB38" s="169"/>
      <c r="AC38" s="169"/>
      <c r="AD38" s="169"/>
      <c r="AE38" s="169"/>
      <c r="AF38" s="20">
        <f t="shared" si="1"/>
        <v>4</v>
      </c>
      <c r="AG38" s="169"/>
      <c r="AH38" s="169">
        <v>1</v>
      </c>
      <c r="AI38" s="169"/>
      <c r="AJ38" s="169"/>
      <c r="AK38" s="169"/>
      <c r="AL38" s="169">
        <v>2</v>
      </c>
      <c r="AM38" s="169">
        <v>3</v>
      </c>
      <c r="AN38" s="169"/>
      <c r="AO38" s="169"/>
      <c r="AP38" s="169">
        <v>4</v>
      </c>
      <c r="AQ38" s="169"/>
      <c r="AR38" s="169"/>
      <c r="AS38" s="169"/>
      <c r="AT38" s="169" t="s">
        <v>2314</v>
      </c>
      <c r="AU38" s="169"/>
      <c r="AV38" s="169"/>
      <c r="AW38" s="169"/>
      <c r="AX38" s="169"/>
      <c r="AY38" s="169">
        <v>4</v>
      </c>
      <c r="AZ38" s="169">
        <v>5</v>
      </c>
      <c r="BA38" s="169">
        <v>4</v>
      </c>
      <c r="BB38" s="169">
        <v>5</v>
      </c>
      <c r="BC38">
        <v>4</v>
      </c>
      <c r="BD38">
        <v>5</v>
      </c>
      <c r="BE38" s="169">
        <v>3</v>
      </c>
      <c r="BF38" s="169">
        <v>4</v>
      </c>
      <c r="BG38" s="169">
        <v>3</v>
      </c>
      <c r="BH38" s="169">
        <v>4</v>
      </c>
      <c r="BI38" s="169">
        <v>4</v>
      </c>
      <c r="BJ38" s="169">
        <v>5</v>
      </c>
      <c r="BK38" s="169">
        <v>5</v>
      </c>
      <c r="BL38" s="169">
        <v>5</v>
      </c>
      <c r="BM38" s="169">
        <v>4</v>
      </c>
      <c r="BN38" s="169">
        <v>4</v>
      </c>
      <c r="BO38" s="169">
        <v>4</v>
      </c>
      <c r="BP38" s="169">
        <v>4</v>
      </c>
      <c r="BQ38" s="169">
        <v>5</v>
      </c>
      <c r="BR38" s="169">
        <v>4</v>
      </c>
      <c r="BS38" s="169">
        <v>3</v>
      </c>
      <c r="BT38" s="169">
        <v>4</v>
      </c>
      <c r="BU38" s="169">
        <v>2</v>
      </c>
      <c r="BV38" s="169">
        <v>5</v>
      </c>
      <c r="BW38" s="169">
        <v>5</v>
      </c>
      <c r="BX38" s="169">
        <v>4</v>
      </c>
      <c r="BY38" s="169">
        <v>5</v>
      </c>
      <c r="BZ38" s="169">
        <v>5</v>
      </c>
      <c r="CA38" s="169">
        <v>5</v>
      </c>
      <c r="CB38" s="169">
        <v>4</v>
      </c>
      <c r="CC38" s="169">
        <v>4</v>
      </c>
      <c r="CD38" s="169">
        <v>3</v>
      </c>
      <c r="CE38" s="169">
        <v>4</v>
      </c>
      <c r="CF38" s="169">
        <v>4</v>
      </c>
      <c r="CG38" s="169">
        <v>5</v>
      </c>
      <c r="CH38" s="169">
        <v>4</v>
      </c>
      <c r="CI38" s="169">
        <v>5</v>
      </c>
      <c r="CJ38" s="169">
        <v>4</v>
      </c>
      <c r="CK38" s="169">
        <v>4</v>
      </c>
      <c r="CL38" s="169">
        <v>3</v>
      </c>
      <c r="CM38" s="103">
        <v>7</v>
      </c>
      <c r="CN38" s="103">
        <v>2</v>
      </c>
      <c r="DD38" s="242" t="b">
        <f t="shared" si="2"/>
        <v>1</v>
      </c>
      <c r="DE38" s="242" t="b">
        <f t="shared" si="3"/>
        <v>1</v>
      </c>
      <c r="DF38" s="242" t="b">
        <f t="shared" si="4"/>
        <v>1</v>
      </c>
      <c r="DG38" s="242" t="b">
        <f t="shared" si="5"/>
        <v>1</v>
      </c>
      <c r="DH38" s="242" t="b">
        <f t="shared" si="6"/>
        <v>1</v>
      </c>
    </row>
    <row r="39" spans="1:112" ht="16" x14ac:dyDescent="0.2">
      <c r="A39" s="20" t="s">
        <v>1282</v>
      </c>
      <c r="B39" s="169">
        <v>2</v>
      </c>
      <c r="C39" s="169">
        <v>1</v>
      </c>
      <c r="D39" s="169">
        <v>13</v>
      </c>
      <c r="E39" s="169">
        <v>1</v>
      </c>
      <c r="F39" s="169"/>
      <c r="G39" s="169"/>
      <c r="H39" s="169"/>
      <c r="I39" s="169"/>
      <c r="J39" s="169"/>
      <c r="K39" s="169"/>
      <c r="L39" s="169"/>
      <c r="M39" s="169"/>
      <c r="N39" s="169"/>
      <c r="O39" s="169"/>
      <c r="P39" s="20">
        <f t="shared" si="0"/>
        <v>1</v>
      </c>
      <c r="R39" s="169"/>
      <c r="S39" s="169"/>
      <c r="T39" s="169"/>
      <c r="U39" s="169"/>
      <c r="V39" s="169"/>
      <c r="W39" s="169">
        <v>6</v>
      </c>
      <c r="X39" s="169">
        <v>7</v>
      </c>
      <c r="Y39" s="169"/>
      <c r="Z39" s="169"/>
      <c r="AA39" s="169"/>
      <c r="AB39" s="169">
        <v>11</v>
      </c>
      <c r="AC39" s="169"/>
      <c r="AD39" s="169"/>
      <c r="AE39" s="169"/>
      <c r="AF39" s="20">
        <f t="shared" si="1"/>
        <v>3</v>
      </c>
      <c r="AG39" s="169"/>
      <c r="AH39" s="169"/>
      <c r="AI39" s="169"/>
      <c r="AJ39" s="169"/>
      <c r="AK39" s="169"/>
      <c r="AL39" s="169">
        <v>2</v>
      </c>
      <c r="AM39" s="169">
        <v>1</v>
      </c>
      <c r="AN39" s="169"/>
      <c r="AO39" s="169"/>
      <c r="AP39" s="169"/>
      <c r="AQ39" s="169">
        <v>3</v>
      </c>
      <c r="AR39" s="169"/>
      <c r="AS39" s="169"/>
      <c r="AT39" s="169" t="s">
        <v>2313</v>
      </c>
      <c r="AU39" s="169"/>
      <c r="AV39" s="169"/>
      <c r="AW39" s="169"/>
      <c r="AX39" s="169"/>
      <c r="AY39" s="169">
        <v>6</v>
      </c>
      <c r="AZ39" s="169">
        <v>4</v>
      </c>
      <c r="BA39" s="169">
        <v>4</v>
      </c>
      <c r="BB39" s="169">
        <v>3</v>
      </c>
      <c r="BC39">
        <v>3</v>
      </c>
      <c r="BD39">
        <v>3</v>
      </c>
      <c r="BE39" s="169">
        <v>3</v>
      </c>
      <c r="BF39" s="169">
        <v>3</v>
      </c>
      <c r="BG39" s="169">
        <v>2</v>
      </c>
      <c r="BH39" s="169">
        <v>4</v>
      </c>
      <c r="BI39" s="169">
        <v>4</v>
      </c>
      <c r="BJ39" s="169">
        <v>5</v>
      </c>
      <c r="BK39" s="169">
        <v>5</v>
      </c>
      <c r="BL39" s="169">
        <v>5</v>
      </c>
      <c r="BM39" s="169">
        <v>4</v>
      </c>
      <c r="BN39" s="169">
        <v>3</v>
      </c>
      <c r="BO39" s="169">
        <v>3</v>
      </c>
      <c r="BP39" s="169">
        <v>3</v>
      </c>
      <c r="BQ39" s="169">
        <v>3</v>
      </c>
      <c r="BR39" s="169">
        <v>3</v>
      </c>
      <c r="BS39" s="169">
        <v>3</v>
      </c>
      <c r="BT39" s="169">
        <v>3</v>
      </c>
      <c r="BU39" s="169">
        <v>3</v>
      </c>
      <c r="BV39" s="169">
        <v>3</v>
      </c>
      <c r="BW39" s="169">
        <v>4</v>
      </c>
      <c r="BX39" s="169">
        <v>4</v>
      </c>
      <c r="BY39" s="169">
        <v>4</v>
      </c>
      <c r="BZ39" s="169">
        <v>5</v>
      </c>
      <c r="CA39" s="169">
        <v>4</v>
      </c>
      <c r="CB39" s="169">
        <v>4</v>
      </c>
      <c r="CC39" s="169">
        <v>3</v>
      </c>
      <c r="CD39" s="169">
        <v>4</v>
      </c>
      <c r="CE39" s="169">
        <v>4</v>
      </c>
      <c r="CF39" s="169">
        <v>4</v>
      </c>
      <c r="CG39" s="169">
        <v>3</v>
      </c>
      <c r="CH39" s="169">
        <v>4</v>
      </c>
      <c r="CI39" s="169">
        <v>4</v>
      </c>
      <c r="CJ39" s="169">
        <v>2</v>
      </c>
      <c r="CK39" s="169">
        <v>2</v>
      </c>
      <c r="CL39" s="169">
        <v>2</v>
      </c>
      <c r="CM39" s="103">
        <v>1</v>
      </c>
      <c r="CN39" s="103">
        <v>2</v>
      </c>
      <c r="DD39" s="242" t="b">
        <f t="shared" si="2"/>
        <v>1</v>
      </c>
      <c r="DE39" s="242" t="b">
        <f t="shared" si="3"/>
        <v>1</v>
      </c>
      <c r="DF39" s="242" t="b">
        <f t="shared" si="4"/>
        <v>1</v>
      </c>
      <c r="DG39" s="242" t="b">
        <f t="shared" si="5"/>
        <v>1</v>
      </c>
      <c r="DH39" s="242" t="b">
        <f t="shared" si="6"/>
        <v>1</v>
      </c>
    </row>
    <row r="40" spans="1:112" ht="16" x14ac:dyDescent="0.2">
      <c r="A40" s="20" t="s">
        <v>1280</v>
      </c>
      <c r="B40" s="169">
        <v>2</v>
      </c>
      <c r="C40" s="169">
        <v>5</v>
      </c>
      <c r="D40" s="169">
        <v>7</v>
      </c>
      <c r="E40" s="169">
        <v>1</v>
      </c>
      <c r="F40" s="169"/>
      <c r="G40" s="169"/>
      <c r="H40" s="169"/>
      <c r="I40" s="169"/>
      <c r="J40" s="169"/>
      <c r="K40" s="169"/>
      <c r="L40" s="169"/>
      <c r="M40" s="169"/>
      <c r="N40" s="169"/>
      <c r="O40" s="169"/>
      <c r="P40" s="20">
        <f t="shared" si="0"/>
        <v>1</v>
      </c>
      <c r="R40" s="169"/>
      <c r="S40" s="169">
        <v>2</v>
      </c>
      <c r="T40" s="169">
        <v>3</v>
      </c>
      <c r="U40" s="169"/>
      <c r="V40" s="169"/>
      <c r="W40" s="169"/>
      <c r="X40" s="169">
        <v>7</v>
      </c>
      <c r="Y40" s="169"/>
      <c r="Z40" s="169"/>
      <c r="AA40" s="169"/>
      <c r="AB40" s="169"/>
      <c r="AC40" s="169"/>
      <c r="AD40" s="169"/>
      <c r="AE40" s="169"/>
      <c r="AF40" s="20">
        <f t="shared" si="1"/>
        <v>3</v>
      </c>
      <c r="AG40" s="169"/>
      <c r="AH40" s="169">
        <v>1</v>
      </c>
      <c r="AI40" s="169">
        <v>3</v>
      </c>
      <c r="AJ40" s="169"/>
      <c r="AK40" s="169"/>
      <c r="AL40" s="169"/>
      <c r="AM40" s="169">
        <v>2</v>
      </c>
      <c r="AN40" s="169"/>
      <c r="AO40" s="169"/>
      <c r="AP40" s="169"/>
      <c r="AQ40" s="169"/>
      <c r="AR40" s="169"/>
      <c r="AS40" s="169"/>
      <c r="AT40" s="169" t="s">
        <v>122</v>
      </c>
      <c r="AU40" s="169" t="s">
        <v>1020</v>
      </c>
      <c r="AV40" s="169"/>
      <c r="AW40" s="169"/>
      <c r="AX40" s="169"/>
      <c r="AY40" s="169">
        <v>3</v>
      </c>
      <c r="AZ40" s="169">
        <v>2</v>
      </c>
      <c r="BA40" s="169">
        <v>2</v>
      </c>
      <c r="BB40" s="169">
        <v>3</v>
      </c>
      <c r="BC40">
        <v>5</v>
      </c>
      <c r="BD40">
        <v>5</v>
      </c>
      <c r="BE40" s="169">
        <v>3</v>
      </c>
      <c r="BF40" s="169">
        <v>4</v>
      </c>
      <c r="BG40" s="169">
        <v>3</v>
      </c>
      <c r="BH40" s="169">
        <v>4</v>
      </c>
      <c r="BI40" s="169">
        <v>4</v>
      </c>
      <c r="BJ40" s="169">
        <v>5</v>
      </c>
      <c r="BK40" s="169">
        <v>5</v>
      </c>
      <c r="BL40" s="169">
        <v>5</v>
      </c>
      <c r="BM40" s="169">
        <v>4</v>
      </c>
      <c r="BN40" s="169">
        <v>4</v>
      </c>
      <c r="BO40" s="169">
        <v>4</v>
      </c>
      <c r="BP40" s="169">
        <v>3</v>
      </c>
      <c r="BQ40" s="169">
        <v>3</v>
      </c>
      <c r="BR40" s="169">
        <v>3</v>
      </c>
      <c r="BS40" s="169">
        <v>4</v>
      </c>
      <c r="BT40" s="169">
        <v>5</v>
      </c>
      <c r="BU40" s="169">
        <v>5</v>
      </c>
      <c r="BV40" s="169">
        <v>4</v>
      </c>
      <c r="BW40" s="169">
        <v>4</v>
      </c>
      <c r="BX40" s="169">
        <v>4</v>
      </c>
      <c r="BY40" s="169">
        <v>4</v>
      </c>
      <c r="BZ40" s="169">
        <v>4</v>
      </c>
      <c r="CA40" s="169">
        <v>3</v>
      </c>
      <c r="CB40" s="169">
        <v>3</v>
      </c>
      <c r="CC40" s="169">
        <v>4</v>
      </c>
      <c r="CD40" s="169">
        <v>4</v>
      </c>
      <c r="CE40" s="169">
        <v>4</v>
      </c>
      <c r="CF40" s="169">
        <v>3</v>
      </c>
      <c r="CG40" s="169">
        <v>3</v>
      </c>
      <c r="CH40" s="169">
        <v>4</v>
      </c>
      <c r="CI40" s="169">
        <v>5</v>
      </c>
      <c r="CJ40" s="169">
        <v>2</v>
      </c>
      <c r="CK40" s="169">
        <v>2</v>
      </c>
      <c r="CL40" s="169">
        <v>2</v>
      </c>
      <c r="CM40" s="103">
        <v>2</v>
      </c>
      <c r="CN40" s="103">
        <v>2</v>
      </c>
      <c r="DD40" s="242" t="b">
        <f t="shared" si="2"/>
        <v>1</v>
      </c>
      <c r="DE40" s="242" t="b">
        <f t="shared" si="3"/>
        <v>1</v>
      </c>
      <c r="DF40" s="242" t="b">
        <f t="shared" si="4"/>
        <v>1</v>
      </c>
      <c r="DG40" s="242" t="b">
        <f t="shared" si="5"/>
        <v>1</v>
      </c>
      <c r="DH40" s="242" t="b">
        <f t="shared" si="6"/>
        <v>1</v>
      </c>
    </row>
    <row r="41" spans="1:112" ht="16" x14ac:dyDescent="0.2">
      <c r="A41" s="20" t="s">
        <v>1278</v>
      </c>
      <c r="B41" s="169">
        <v>2</v>
      </c>
      <c r="C41" s="169">
        <v>2</v>
      </c>
      <c r="D41" s="169">
        <v>8</v>
      </c>
      <c r="E41" s="169">
        <v>1</v>
      </c>
      <c r="F41" s="169"/>
      <c r="G41" s="169"/>
      <c r="H41" s="169"/>
      <c r="I41" s="169"/>
      <c r="J41" s="169"/>
      <c r="K41" s="169"/>
      <c r="L41" s="169"/>
      <c r="M41" s="169"/>
      <c r="N41" s="169"/>
      <c r="O41" s="169"/>
      <c r="P41" s="20">
        <f t="shared" si="0"/>
        <v>1</v>
      </c>
      <c r="R41" s="169"/>
      <c r="S41" s="169">
        <v>2</v>
      </c>
      <c r="T41" s="169"/>
      <c r="U41" s="169"/>
      <c r="V41" s="169"/>
      <c r="W41" s="169">
        <v>6</v>
      </c>
      <c r="X41" s="169"/>
      <c r="Y41" s="169"/>
      <c r="Z41" s="169"/>
      <c r="AA41" s="169"/>
      <c r="AB41" s="169"/>
      <c r="AC41" s="169"/>
      <c r="AD41" s="169"/>
      <c r="AE41" s="169"/>
      <c r="AF41" s="20">
        <f t="shared" si="1"/>
        <v>2</v>
      </c>
      <c r="AG41" s="169"/>
      <c r="AH41" s="169">
        <v>2</v>
      </c>
      <c r="AI41" s="169"/>
      <c r="AJ41" s="169"/>
      <c r="AK41" s="169"/>
      <c r="AL41" s="169">
        <v>1</v>
      </c>
      <c r="AM41" s="169"/>
      <c r="AN41" s="169"/>
      <c r="AO41" s="169"/>
      <c r="AP41" s="169"/>
      <c r="AQ41" s="169"/>
      <c r="AR41" s="169"/>
      <c r="AS41" s="169"/>
      <c r="AT41" s="169" t="s">
        <v>205</v>
      </c>
      <c r="AU41" s="169"/>
      <c r="AV41" s="169"/>
      <c r="AW41" s="169"/>
      <c r="AX41" s="169"/>
      <c r="AY41" s="169">
        <v>6</v>
      </c>
      <c r="AZ41" s="169">
        <v>2</v>
      </c>
      <c r="BA41" s="169">
        <v>1</v>
      </c>
      <c r="BB41" s="169">
        <v>3</v>
      </c>
      <c r="BC41">
        <v>5</v>
      </c>
      <c r="BD41">
        <v>5</v>
      </c>
      <c r="BE41" s="169">
        <v>2</v>
      </c>
      <c r="BF41" s="169">
        <v>4</v>
      </c>
      <c r="BG41" s="169">
        <v>4</v>
      </c>
      <c r="BH41" s="169">
        <v>4</v>
      </c>
      <c r="BI41" s="169">
        <v>4</v>
      </c>
      <c r="BJ41" s="169">
        <v>5</v>
      </c>
      <c r="BK41" s="169">
        <v>5</v>
      </c>
      <c r="BL41" s="169">
        <v>5</v>
      </c>
      <c r="BM41" s="169">
        <v>5</v>
      </c>
      <c r="BN41" s="169">
        <v>5</v>
      </c>
      <c r="BO41" s="169">
        <v>5</v>
      </c>
      <c r="BP41" s="169">
        <v>5</v>
      </c>
      <c r="BQ41" s="169">
        <v>5</v>
      </c>
      <c r="BR41" s="169">
        <v>4</v>
      </c>
      <c r="BS41" s="169">
        <v>4</v>
      </c>
      <c r="BT41" s="169">
        <v>4</v>
      </c>
      <c r="BU41" s="169">
        <v>4</v>
      </c>
      <c r="BV41" s="169">
        <v>5</v>
      </c>
      <c r="BW41" s="169">
        <v>5</v>
      </c>
      <c r="BX41" s="169">
        <v>5</v>
      </c>
      <c r="BY41" s="169">
        <v>5</v>
      </c>
      <c r="BZ41" s="169">
        <v>5</v>
      </c>
      <c r="CA41" s="169">
        <v>5</v>
      </c>
      <c r="CB41" s="169">
        <v>5</v>
      </c>
      <c r="CC41" s="169">
        <v>4</v>
      </c>
      <c r="CD41" s="169">
        <v>2</v>
      </c>
      <c r="CE41" s="169">
        <v>4</v>
      </c>
      <c r="CF41" s="169">
        <v>4</v>
      </c>
      <c r="CG41" s="169">
        <v>3</v>
      </c>
      <c r="CH41" s="169">
        <v>4</v>
      </c>
      <c r="CI41" s="169">
        <v>3</v>
      </c>
      <c r="CJ41" s="169">
        <v>2</v>
      </c>
      <c r="CK41" s="169">
        <v>2</v>
      </c>
      <c r="CL41" s="169">
        <v>2</v>
      </c>
      <c r="CM41" s="103">
        <v>3</v>
      </c>
      <c r="CN41" s="103">
        <v>2</v>
      </c>
      <c r="DD41" s="242" t="b">
        <f t="shared" si="2"/>
        <v>1</v>
      </c>
      <c r="DE41" s="242" t="b">
        <f t="shared" si="3"/>
        <v>1</v>
      </c>
      <c r="DF41" s="242" t="b">
        <f t="shared" si="4"/>
        <v>1</v>
      </c>
      <c r="DG41" s="242" t="b">
        <f t="shared" si="5"/>
        <v>1</v>
      </c>
      <c r="DH41" s="242" t="b">
        <f t="shared" si="6"/>
        <v>1</v>
      </c>
    </row>
    <row r="42" spans="1:112" ht="16" x14ac:dyDescent="0.2">
      <c r="A42" s="20" t="s">
        <v>1276</v>
      </c>
      <c r="B42" s="169">
        <v>2</v>
      </c>
      <c r="C42" s="169">
        <v>6</v>
      </c>
      <c r="D42" s="169">
        <v>12</v>
      </c>
      <c r="E42" s="169">
        <v>1</v>
      </c>
      <c r="F42" s="169"/>
      <c r="G42" s="169"/>
      <c r="H42" s="169"/>
      <c r="I42" s="169"/>
      <c r="J42" s="169"/>
      <c r="K42" s="169"/>
      <c r="L42" s="169"/>
      <c r="M42" s="169"/>
      <c r="N42" s="169"/>
      <c r="O42" s="169"/>
      <c r="P42" s="20">
        <f t="shared" si="0"/>
        <v>1</v>
      </c>
      <c r="R42" s="169"/>
      <c r="S42" s="169">
        <v>2</v>
      </c>
      <c r="T42" s="169">
        <v>3</v>
      </c>
      <c r="U42" s="169">
        <v>4</v>
      </c>
      <c r="V42" s="169">
        <v>5</v>
      </c>
      <c r="W42" s="169">
        <v>6</v>
      </c>
      <c r="X42" s="169">
        <v>7</v>
      </c>
      <c r="Y42" s="169"/>
      <c r="Z42" s="169"/>
      <c r="AA42" s="169">
        <v>10</v>
      </c>
      <c r="AB42" s="169">
        <v>11</v>
      </c>
      <c r="AC42" s="169">
        <v>12</v>
      </c>
      <c r="AD42" s="169"/>
      <c r="AE42" s="169"/>
      <c r="AF42" s="20">
        <f t="shared" si="1"/>
        <v>9</v>
      </c>
      <c r="AG42" s="169"/>
      <c r="AH42" s="169">
        <v>5</v>
      </c>
      <c r="AI42" s="169">
        <v>4</v>
      </c>
      <c r="AJ42" s="169">
        <v>3</v>
      </c>
      <c r="AK42" s="169">
        <v>8</v>
      </c>
      <c r="AL42" s="169">
        <v>2</v>
      </c>
      <c r="AM42" s="169">
        <v>1</v>
      </c>
      <c r="AN42" s="169"/>
      <c r="AO42" s="169"/>
      <c r="AP42" s="169">
        <v>9</v>
      </c>
      <c r="AQ42" s="169">
        <v>6</v>
      </c>
      <c r="AR42" s="169">
        <v>7</v>
      </c>
      <c r="AS42" s="169"/>
      <c r="AT42" s="169" t="s">
        <v>254</v>
      </c>
      <c r="AU42" s="169" t="s">
        <v>194</v>
      </c>
      <c r="AV42" s="169" t="s">
        <v>39</v>
      </c>
      <c r="AW42" s="169"/>
      <c r="AX42" s="169"/>
      <c r="AY42" s="169">
        <v>6</v>
      </c>
      <c r="AZ42" s="169">
        <v>3</v>
      </c>
      <c r="BA42" s="169">
        <v>3</v>
      </c>
      <c r="BB42" s="169">
        <v>3</v>
      </c>
      <c r="BC42">
        <v>4</v>
      </c>
      <c r="BD42">
        <v>5</v>
      </c>
      <c r="BE42" s="169">
        <v>3</v>
      </c>
      <c r="BF42" s="169">
        <v>4</v>
      </c>
      <c r="BG42" s="169">
        <v>3</v>
      </c>
      <c r="BH42" s="169">
        <v>3</v>
      </c>
      <c r="BI42" s="169">
        <v>4</v>
      </c>
      <c r="BJ42" s="169">
        <v>4</v>
      </c>
      <c r="BK42" s="169">
        <v>4</v>
      </c>
      <c r="BL42" s="169">
        <v>4</v>
      </c>
      <c r="BM42" s="169">
        <v>3</v>
      </c>
      <c r="BN42" s="169">
        <v>3</v>
      </c>
      <c r="BO42" s="169">
        <v>3</v>
      </c>
      <c r="BP42" s="169">
        <v>3</v>
      </c>
      <c r="BQ42" s="169">
        <v>4</v>
      </c>
      <c r="BR42" s="169">
        <v>4</v>
      </c>
      <c r="BS42" s="169">
        <v>4</v>
      </c>
      <c r="BT42" s="169">
        <v>4</v>
      </c>
      <c r="BU42" s="169">
        <v>4</v>
      </c>
      <c r="BV42" s="169">
        <v>4</v>
      </c>
      <c r="BW42" s="169">
        <v>5</v>
      </c>
      <c r="BX42" s="169">
        <v>5</v>
      </c>
      <c r="BY42" s="169">
        <v>5</v>
      </c>
      <c r="BZ42" s="169">
        <v>4</v>
      </c>
      <c r="CA42" s="169">
        <v>4</v>
      </c>
      <c r="CB42" s="169">
        <v>4</v>
      </c>
      <c r="CC42" s="169">
        <v>4</v>
      </c>
      <c r="CD42" s="169">
        <v>3</v>
      </c>
      <c r="CE42" s="169">
        <v>3</v>
      </c>
      <c r="CF42" s="169">
        <v>3</v>
      </c>
      <c r="CG42" s="169">
        <v>4</v>
      </c>
      <c r="CH42" s="169">
        <v>4</v>
      </c>
      <c r="CI42" s="169">
        <v>3</v>
      </c>
      <c r="CJ42" s="169">
        <v>3</v>
      </c>
      <c r="CK42" s="169">
        <v>3</v>
      </c>
      <c r="CL42" s="169">
        <v>3</v>
      </c>
      <c r="CM42" s="103">
        <v>2</v>
      </c>
      <c r="CN42" s="103">
        <v>2</v>
      </c>
      <c r="DD42" s="242" t="b">
        <f t="shared" si="2"/>
        <v>1</v>
      </c>
      <c r="DE42" s="242" t="b">
        <f t="shared" si="3"/>
        <v>1</v>
      </c>
      <c r="DF42" s="242" t="b">
        <f t="shared" si="4"/>
        <v>1</v>
      </c>
      <c r="DG42" s="242" t="b">
        <f t="shared" si="5"/>
        <v>1</v>
      </c>
      <c r="DH42" s="242" t="b">
        <f t="shared" si="6"/>
        <v>1</v>
      </c>
    </row>
    <row r="43" spans="1:112" ht="16" x14ac:dyDescent="0.2">
      <c r="A43" s="20" t="s">
        <v>1275</v>
      </c>
      <c r="B43" s="169">
        <v>2</v>
      </c>
      <c r="C43" s="169">
        <v>1</v>
      </c>
      <c r="D43" s="169">
        <v>2</v>
      </c>
      <c r="E43" s="169">
        <v>1</v>
      </c>
      <c r="F43" s="169"/>
      <c r="G43" s="169"/>
      <c r="H43" s="169"/>
      <c r="I43" s="169"/>
      <c r="J43" s="169"/>
      <c r="K43" s="169"/>
      <c r="L43" s="169"/>
      <c r="M43" s="169"/>
      <c r="N43" s="169"/>
      <c r="O43" s="169"/>
      <c r="P43" s="20">
        <f t="shared" si="0"/>
        <v>1</v>
      </c>
      <c r="R43" s="169"/>
      <c r="S43" s="169">
        <v>2</v>
      </c>
      <c r="T43" s="169">
        <v>3</v>
      </c>
      <c r="U43" s="169">
        <v>4</v>
      </c>
      <c r="V43" s="169">
        <v>5</v>
      </c>
      <c r="W43" s="169">
        <v>6</v>
      </c>
      <c r="X43" s="169">
        <v>7</v>
      </c>
      <c r="Y43" s="169">
        <v>8</v>
      </c>
      <c r="Z43" s="169"/>
      <c r="AA43" s="169">
        <v>10</v>
      </c>
      <c r="AB43" s="169"/>
      <c r="AC43" s="169">
        <v>12</v>
      </c>
      <c r="AD43" s="169">
        <v>13</v>
      </c>
      <c r="AE43" s="169"/>
      <c r="AF43" s="20">
        <f t="shared" si="1"/>
        <v>10</v>
      </c>
      <c r="AG43" s="169"/>
      <c r="AH43" s="169">
        <v>1</v>
      </c>
      <c r="AI43" s="169">
        <v>8</v>
      </c>
      <c r="AJ43" s="169">
        <v>7</v>
      </c>
      <c r="AK43" s="169">
        <v>6</v>
      </c>
      <c r="AL43" s="169">
        <v>5</v>
      </c>
      <c r="AM43" s="169">
        <v>2</v>
      </c>
      <c r="AN43" s="169">
        <v>9</v>
      </c>
      <c r="AO43" s="169"/>
      <c r="AP43" s="169">
        <v>10</v>
      </c>
      <c r="AQ43" s="169"/>
      <c r="AR43" s="169">
        <v>3</v>
      </c>
      <c r="AS43" s="169">
        <v>4</v>
      </c>
      <c r="AT43" s="169" t="s">
        <v>2312</v>
      </c>
      <c r="AU43" s="169" t="s">
        <v>273</v>
      </c>
      <c r="AV43" s="169" t="s">
        <v>542</v>
      </c>
      <c r="AW43" s="169" t="s">
        <v>134</v>
      </c>
      <c r="AX43" s="169" t="s">
        <v>802</v>
      </c>
      <c r="AY43" s="169">
        <v>5</v>
      </c>
      <c r="AZ43" s="169">
        <v>4</v>
      </c>
      <c r="BA43" s="169">
        <v>4</v>
      </c>
      <c r="BB43" s="169">
        <v>4</v>
      </c>
      <c r="BC43">
        <v>5</v>
      </c>
      <c r="BD43">
        <v>5</v>
      </c>
      <c r="BE43" s="169">
        <v>4</v>
      </c>
      <c r="BF43" s="169">
        <v>5</v>
      </c>
      <c r="BG43" s="169">
        <v>4</v>
      </c>
      <c r="BH43" s="169">
        <v>4</v>
      </c>
      <c r="BI43" s="169">
        <v>4</v>
      </c>
      <c r="BJ43" s="169">
        <v>5</v>
      </c>
      <c r="BK43" s="169">
        <v>5</v>
      </c>
      <c r="BL43" s="169">
        <v>5</v>
      </c>
      <c r="BM43" s="169">
        <v>5</v>
      </c>
      <c r="BN43" s="169">
        <v>5</v>
      </c>
      <c r="BO43" s="169">
        <v>5</v>
      </c>
      <c r="BP43" s="169">
        <v>4</v>
      </c>
      <c r="BQ43" s="169">
        <v>5</v>
      </c>
      <c r="BR43" s="169">
        <v>5</v>
      </c>
      <c r="BS43" s="169">
        <v>5</v>
      </c>
      <c r="BT43" s="169">
        <v>5</v>
      </c>
      <c r="BU43" s="169">
        <v>5</v>
      </c>
      <c r="BV43" s="169">
        <v>5</v>
      </c>
      <c r="BW43" s="169">
        <v>5</v>
      </c>
      <c r="BX43" s="169">
        <v>5</v>
      </c>
      <c r="BY43" s="169">
        <v>5</v>
      </c>
      <c r="BZ43" s="169">
        <v>5</v>
      </c>
      <c r="CA43" s="169">
        <v>5</v>
      </c>
      <c r="CB43" s="169">
        <v>5</v>
      </c>
      <c r="CC43" s="169">
        <v>5</v>
      </c>
      <c r="CD43" s="169">
        <v>4</v>
      </c>
      <c r="CE43" s="169">
        <v>5</v>
      </c>
      <c r="CF43" s="169">
        <v>5</v>
      </c>
      <c r="CG43" s="169">
        <v>5</v>
      </c>
      <c r="CH43" s="169">
        <v>5</v>
      </c>
      <c r="CI43" s="169">
        <v>5</v>
      </c>
      <c r="CJ43" s="169">
        <v>4</v>
      </c>
      <c r="CK43" s="169">
        <v>4</v>
      </c>
      <c r="CL43" s="169">
        <v>4</v>
      </c>
      <c r="CM43" s="103">
        <v>4</v>
      </c>
      <c r="CN43" s="103">
        <v>2</v>
      </c>
      <c r="DD43" s="242" t="b">
        <f t="shared" si="2"/>
        <v>1</v>
      </c>
      <c r="DE43" s="242" t="b">
        <f t="shared" si="3"/>
        <v>1</v>
      </c>
      <c r="DF43" s="242" t="b">
        <f t="shared" si="4"/>
        <v>1</v>
      </c>
      <c r="DG43" s="242" t="b">
        <f t="shared" si="5"/>
        <v>1</v>
      </c>
      <c r="DH43" s="242" t="b">
        <f t="shared" si="6"/>
        <v>1</v>
      </c>
    </row>
    <row r="44" spans="1:112" ht="16" x14ac:dyDescent="0.2">
      <c r="A44" s="20" t="s">
        <v>1274</v>
      </c>
      <c r="B44" s="169">
        <v>2</v>
      </c>
      <c r="C44" s="169">
        <v>2</v>
      </c>
      <c r="D44" s="169">
        <v>12</v>
      </c>
      <c r="E44" s="169">
        <v>1</v>
      </c>
      <c r="F44" s="169"/>
      <c r="G44" s="169"/>
      <c r="H44" s="169"/>
      <c r="I44" s="169"/>
      <c r="J44" s="169"/>
      <c r="K44" s="169"/>
      <c r="L44" s="169"/>
      <c r="M44" s="169"/>
      <c r="N44" s="169"/>
      <c r="O44" s="169"/>
      <c r="P44" s="20">
        <f t="shared" si="0"/>
        <v>1</v>
      </c>
      <c r="R44" s="169"/>
      <c r="S44" s="169">
        <v>2</v>
      </c>
      <c r="T44" s="169"/>
      <c r="U44" s="169"/>
      <c r="V44" s="169"/>
      <c r="W44" s="169"/>
      <c r="X44" s="169"/>
      <c r="Y44" s="169"/>
      <c r="Z44" s="169"/>
      <c r="AA44" s="169"/>
      <c r="AB44" s="169"/>
      <c r="AC44" s="169"/>
      <c r="AD44" s="169"/>
      <c r="AE44" s="169"/>
      <c r="AF44" s="20">
        <f t="shared" si="1"/>
        <v>1</v>
      </c>
      <c r="AG44" s="169"/>
      <c r="AH44" s="169">
        <v>1</v>
      </c>
      <c r="AI44" s="169"/>
      <c r="AJ44" s="169"/>
      <c r="AK44" s="169"/>
      <c r="AL44" s="169"/>
      <c r="AM44" s="169"/>
      <c r="AN44" s="169"/>
      <c r="AO44" s="169"/>
      <c r="AP44" s="169"/>
      <c r="AQ44" s="169"/>
      <c r="AR44" s="169"/>
      <c r="AS44" s="169"/>
      <c r="AT44" s="169" t="s">
        <v>89</v>
      </c>
      <c r="AU44" s="169" t="s">
        <v>2311</v>
      </c>
      <c r="AV44" s="169"/>
      <c r="AW44" s="169"/>
      <c r="AX44" s="169"/>
      <c r="AY44" s="169">
        <v>5</v>
      </c>
      <c r="AZ44" s="169">
        <v>5</v>
      </c>
      <c r="BA44" s="169">
        <v>5</v>
      </c>
      <c r="BB44" s="169">
        <v>5</v>
      </c>
      <c r="BC44">
        <v>5</v>
      </c>
      <c r="BD44">
        <v>5</v>
      </c>
      <c r="BE44" s="169">
        <v>5</v>
      </c>
      <c r="BF44" s="169">
        <v>5</v>
      </c>
      <c r="BG44" s="169">
        <v>5</v>
      </c>
      <c r="BH44" s="169">
        <v>5</v>
      </c>
      <c r="BI44" s="169">
        <v>5</v>
      </c>
      <c r="BJ44" s="169">
        <v>5</v>
      </c>
      <c r="BK44" s="169">
        <v>5</v>
      </c>
      <c r="BL44" s="169">
        <v>5</v>
      </c>
      <c r="BM44" s="169">
        <v>5</v>
      </c>
      <c r="BN44" s="169">
        <v>5</v>
      </c>
      <c r="BO44" s="169">
        <v>5</v>
      </c>
      <c r="BP44" s="169">
        <v>5</v>
      </c>
      <c r="BQ44" s="169">
        <v>5</v>
      </c>
      <c r="BR44" s="169">
        <v>5</v>
      </c>
      <c r="BS44" s="169">
        <v>5</v>
      </c>
      <c r="BT44" s="169">
        <v>5</v>
      </c>
      <c r="BU44" s="169">
        <v>5</v>
      </c>
      <c r="BV44" s="169">
        <v>5</v>
      </c>
      <c r="BW44" s="169">
        <v>5</v>
      </c>
      <c r="BX44" s="169">
        <v>5</v>
      </c>
      <c r="BY44" s="169">
        <v>5</v>
      </c>
      <c r="BZ44" s="169">
        <v>5</v>
      </c>
      <c r="CA44" s="169">
        <v>5</v>
      </c>
      <c r="CB44" s="169">
        <v>5</v>
      </c>
      <c r="CC44" s="169">
        <v>5</v>
      </c>
      <c r="CD44" s="169">
        <v>5</v>
      </c>
      <c r="CE44" s="169">
        <v>5</v>
      </c>
      <c r="CF44" s="169">
        <v>5</v>
      </c>
      <c r="CG44" s="169">
        <v>5</v>
      </c>
      <c r="CH44" s="169">
        <v>5</v>
      </c>
      <c r="CI44" s="169">
        <v>5</v>
      </c>
      <c r="CJ44" s="169">
        <v>5</v>
      </c>
      <c r="CK44" s="169">
        <v>5</v>
      </c>
      <c r="CL44" s="169">
        <v>5</v>
      </c>
      <c r="CM44" s="103">
        <v>3</v>
      </c>
      <c r="CN44" s="103">
        <v>2</v>
      </c>
      <c r="DD44" s="242" t="b">
        <f t="shared" si="2"/>
        <v>1</v>
      </c>
      <c r="DE44" s="242" t="b">
        <f t="shared" si="3"/>
        <v>1</v>
      </c>
      <c r="DF44" s="242" t="b">
        <f t="shared" si="4"/>
        <v>1</v>
      </c>
      <c r="DG44" s="242" t="b">
        <f t="shared" si="5"/>
        <v>1</v>
      </c>
      <c r="DH44" s="242" t="b">
        <f t="shared" si="6"/>
        <v>1</v>
      </c>
    </row>
    <row r="45" spans="1:112" ht="16" x14ac:dyDescent="0.2">
      <c r="A45" s="20" t="s">
        <v>1273</v>
      </c>
      <c r="B45" s="169">
        <v>2</v>
      </c>
      <c r="C45" s="169">
        <v>2</v>
      </c>
      <c r="D45" s="169">
        <v>2</v>
      </c>
      <c r="E45" s="169">
        <v>1</v>
      </c>
      <c r="F45" s="169"/>
      <c r="G45" s="169"/>
      <c r="H45" s="169"/>
      <c r="I45" s="169"/>
      <c r="J45" s="169"/>
      <c r="K45" s="169"/>
      <c r="L45" s="169"/>
      <c r="M45" s="169"/>
      <c r="N45" s="169"/>
      <c r="O45" s="169"/>
      <c r="P45" s="20">
        <f t="shared" si="0"/>
        <v>1</v>
      </c>
      <c r="R45" s="169"/>
      <c r="S45" s="169">
        <v>2</v>
      </c>
      <c r="T45" s="169"/>
      <c r="U45" s="169">
        <v>4</v>
      </c>
      <c r="V45" s="169"/>
      <c r="W45" s="169">
        <v>6</v>
      </c>
      <c r="X45" s="169">
        <v>7</v>
      </c>
      <c r="Y45" s="169"/>
      <c r="Z45" s="169">
        <v>9</v>
      </c>
      <c r="AA45" s="169"/>
      <c r="AB45" s="169"/>
      <c r="AC45" s="169"/>
      <c r="AD45" s="169"/>
      <c r="AE45" s="169"/>
      <c r="AF45" s="20">
        <f t="shared" si="1"/>
        <v>5</v>
      </c>
      <c r="AG45" s="169"/>
      <c r="AH45" s="169">
        <v>2</v>
      </c>
      <c r="AI45" s="169"/>
      <c r="AJ45" s="169">
        <v>1</v>
      </c>
      <c r="AK45" s="169"/>
      <c r="AL45" s="169">
        <v>4</v>
      </c>
      <c r="AM45" s="169">
        <v>3</v>
      </c>
      <c r="AN45" s="169"/>
      <c r="AO45" s="169">
        <v>5</v>
      </c>
      <c r="AP45" s="169"/>
      <c r="AQ45" s="169"/>
      <c r="AR45" s="169"/>
      <c r="AS45" s="169"/>
      <c r="AT45" s="169" t="s">
        <v>41</v>
      </c>
      <c r="AU45" s="169"/>
      <c r="AV45" s="169"/>
      <c r="AW45" s="169"/>
      <c r="AX45" s="169"/>
      <c r="AY45" s="169">
        <v>4</v>
      </c>
      <c r="AZ45" s="169">
        <v>4</v>
      </c>
      <c r="BA45" s="169">
        <v>4</v>
      </c>
      <c r="BB45" s="169">
        <v>3</v>
      </c>
      <c r="BC45">
        <v>3</v>
      </c>
      <c r="BD45">
        <v>5</v>
      </c>
      <c r="BE45" s="169">
        <v>3</v>
      </c>
      <c r="BF45" s="169">
        <v>4</v>
      </c>
      <c r="BG45" s="169">
        <v>5</v>
      </c>
      <c r="BH45" s="169">
        <v>5</v>
      </c>
      <c r="BI45" s="169">
        <v>3</v>
      </c>
      <c r="BJ45" s="169">
        <v>5</v>
      </c>
      <c r="BK45" s="169">
        <v>5</v>
      </c>
      <c r="BL45" s="169">
        <v>5</v>
      </c>
      <c r="BM45" s="169">
        <v>5</v>
      </c>
      <c r="BN45" s="169">
        <v>5</v>
      </c>
      <c r="BO45" s="169">
        <v>5</v>
      </c>
      <c r="BP45" s="169">
        <v>5</v>
      </c>
      <c r="BQ45" s="169">
        <v>5</v>
      </c>
      <c r="BR45" s="169">
        <v>5</v>
      </c>
      <c r="BS45" s="169">
        <v>5</v>
      </c>
      <c r="BT45" s="169">
        <v>3</v>
      </c>
      <c r="BU45" s="169">
        <v>5</v>
      </c>
      <c r="BV45" s="169">
        <v>5</v>
      </c>
      <c r="BW45" s="169">
        <v>5</v>
      </c>
      <c r="BX45" s="169">
        <v>5</v>
      </c>
      <c r="BY45" s="169">
        <v>5</v>
      </c>
      <c r="BZ45" s="169">
        <v>4</v>
      </c>
      <c r="CA45" s="169">
        <v>4</v>
      </c>
      <c r="CB45" s="169">
        <v>5</v>
      </c>
      <c r="CC45" s="169">
        <v>5</v>
      </c>
      <c r="CD45" s="169">
        <v>3</v>
      </c>
      <c r="CE45" s="169">
        <v>5</v>
      </c>
      <c r="CF45" s="169">
        <v>5</v>
      </c>
      <c r="CG45" s="169">
        <v>4</v>
      </c>
      <c r="CH45" s="169">
        <v>5</v>
      </c>
      <c r="CI45" s="169">
        <v>4</v>
      </c>
      <c r="CJ45" s="169">
        <v>3</v>
      </c>
      <c r="CK45" s="169">
        <v>3</v>
      </c>
      <c r="CL45" s="169">
        <v>3</v>
      </c>
      <c r="CM45" s="103">
        <v>7</v>
      </c>
      <c r="CN45" s="103">
        <v>2</v>
      </c>
      <c r="DD45" s="242" t="b">
        <f t="shared" si="2"/>
        <v>1</v>
      </c>
      <c r="DE45" s="242" t="b">
        <f t="shared" si="3"/>
        <v>1</v>
      </c>
      <c r="DF45" s="242" t="b">
        <f t="shared" si="4"/>
        <v>1</v>
      </c>
      <c r="DG45" s="242" t="b">
        <f t="shared" si="5"/>
        <v>1</v>
      </c>
      <c r="DH45" s="242" t="b">
        <f t="shared" si="6"/>
        <v>1</v>
      </c>
    </row>
    <row r="46" spans="1:112" ht="16" x14ac:dyDescent="0.2">
      <c r="A46" s="20" t="s">
        <v>1271</v>
      </c>
      <c r="B46" s="169">
        <v>2</v>
      </c>
      <c r="C46" s="169">
        <v>5</v>
      </c>
      <c r="D46" s="169">
        <v>15</v>
      </c>
      <c r="E46" s="169">
        <v>1</v>
      </c>
      <c r="F46" s="169"/>
      <c r="G46" s="169"/>
      <c r="H46" s="169"/>
      <c r="I46" s="169"/>
      <c r="J46" s="169"/>
      <c r="K46" s="169"/>
      <c r="L46" s="169"/>
      <c r="M46" s="169"/>
      <c r="N46" s="169"/>
      <c r="O46" s="169"/>
      <c r="P46" s="20">
        <f t="shared" si="0"/>
        <v>1</v>
      </c>
      <c r="R46" s="169"/>
      <c r="S46" s="169">
        <v>2</v>
      </c>
      <c r="T46" s="169">
        <v>3</v>
      </c>
      <c r="U46" s="169">
        <v>4</v>
      </c>
      <c r="V46" s="169"/>
      <c r="W46" s="169">
        <v>6</v>
      </c>
      <c r="X46" s="169">
        <v>7</v>
      </c>
      <c r="Y46" s="169">
        <v>8</v>
      </c>
      <c r="Z46" s="169">
        <v>9</v>
      </c>
      <c r="AA46" s="169">
        <v>10</v>
      </c>
      <c r="AB46" s="169">
        <v>11</v>
      </c>
      <c r="AC46" s="169">
        <v>12</v>
      </c>
      <c r="AD46" s="169"/>
      <c r="AE46" s="169"/>
      <c r="AF46" s="20">
        <f t="shared" si="1"/>
        <v>10</v>
      </c>
      <c r="AG46" s="169"/>
      <c r="AH46" s="169">
        <v>2</v>
      </c>
      <c r="AI46" s="169">
        <v>3</v>
      </c>
      <c r="AJ46" s="169">
        <v>8</v>
      </c>
      <c r="AK46" s="169"/>
      <c r="AL46" s="169">
        <v>1</v>
      </c>
      <c r="AM46" s="169">
        <v>4</v>
      </c>
      <c r="AN46" s="169">
        <v>5</v>
      </c>
      <c r="AO46" s="169">
        <v>10</v>
      </c>
      <c r="AP46" s="169">
        <v>6</v>
      </c>
      <c r="AQ46" s="169">
        <v>9</v>
      </c>
      <c r="AR46" s="169">
        <v>7</v>
      </c>
      <c r="AS46" s="169"/>
      <c r="AT46" s="169"/>
      <c r="AU46" s="169"/>
      <c r="AV46" s="169"/>
      <c r="AW46" s="169"/>
      <c r="AX46" s="169"/>
      <c r="AY46" s="169">
        <v>6</v>
      </c>
      <c r="AZ46" s="169">
        <v>3</v>
      </c>
      <c r="BA46" s="169">
        <v>2</v>
      </c>
      <c r="BB46" s="169">
        <v>3</v>
      </c>
      <c r="BC46">
        <v>5</v>
      </c>
      <c r="BD46">
        <v>5</v>
      </c>
      <c r="BE46" s="169">
        <v>3</v>
      </c>
      <c r="BF46" s="169">
        <v>3</v>
      </c>
      <c r="BG46" s="169">
        <v>3</v>
      </c>
      <c r="BH46" s="169">
        <v>3</v>
      </c>
      <c r="BI46" s="169">
        <v>3</v>
      </c>
      <c r="BJ46" s="169">
        <v>5</v>
      </c>
      <c r="BK46" s="169">
        <v>5</v>
      </c>
      <c r="BL46" s="169">
        <v>5</v>
      </c>
      <c r="BM46" s="169">
        <v>3</v>
      </c>
      <c r="BN46" s="169">
        <v>3</v>
      </c>
      <c r="BO46" s="169">
        <v>4</v>
      </c>
      <c r="BP46" s="169">
        <v>4</v>
      </c>
      <c r="BQ46" s="169">
        <v>3</v>
      </c>
      <c r="BR46" s="169">
        <v>4</v>
      </c>
      <c r="BS46" s="169">
        <v>5</v>
      </c>
      <c r="BT46" s="169">
        <v>5</v>
      </c>
      <c r="BU46" s="169">
        <v>4</v>
      </c>
      <c r="BV46" s="169">
        <v>3</v>
      </c>
      <c r="BW46" s="169">
        <v>4</v>
      </c>
      <c r="BX46" s="169">
        <v>4</v>
      </c>
      <c r="BY46" s="169">
        <v>4</v>
      </c>
      <c r="BZ46" s="169">
        <v>5</v>
      </c>
      <c r="CA46" s="169">
        <v>4</v>
      </c>
      <c r="CB46" s="169">
        <v>3</v>
      </c>
      <c r="CC46" s="169">
        <v>4</v>
      </c>
      <c r="CD46" s="169">
        <v>3</v>
      </c>
      <c r="CE46" s="169">
        <v>4</v>
      </c>
      <c r="CF46" s="169">
        <v>5</v>
      </c>
      <c r="CG46" s="169">
        <v>4</v>
      </c>
      <c r="CH46" s="169">
        <v>5</v>
      </c>
      <c r="CI46" s="169">
        <v>5</v>
      </c>
      <c r="CJ46" s="169">
        <v>2</v>
      </c>
      <c r="CK46" s="169">
        <v>2</v>
      </c>
      <c r="CL46" s="169">
        <v>1</v>
      </c>
      <c r="CM46" s="103">
        <v>2</v>
      </c>
      <c r="CN46" s="103">
        <v>2</v>
      </c>
      <c r="DD46" s="242" t="b">
        <f t="shared" si="2"/>
        <v>1</v>
      </c>
      <c r="DE46" s="242" t="b">
        <f t="shared" si="3"/>
        <v>1</v>
      </c>
      <c r="DF46" s="242" t="b">
        <f t="shared" si="4"/>
        <v>1</v>
      </c>
      <c r="DG46" s="242" t="b">
        <f t="shared" si="5"/>
        <v>1</v>
      </c>
      <c r="DH46" s="242" t="b">
        <f t="shared" si="6"/>
        <v>1</v>
      </c>
    </row>
    <row r="47" spans="1:112" ht="16" x14ac:dyDescent="0.2">
      <c r="A47" s="20" t="s">
        <v>1270</v>
      </c>
      <c r="B47" s="169">
        <v>2</v>
      </c>
      <c r="C47" s="169">
        <v>1</v>
      </c>
      <c r="D47" s="169">
        <v>3</v>
      </c>
      <c r="E47" s="169">
        <v>1</v>
      </c>
      <c r="F47" s="169">
        <v>2</v>
      </c>
      <c r="G47" s="169"/>
      <c r="H47" s="169"/>
      <c r="I47" s="169"/>
      <c r="J47" s="169"/>
      <c r="K47" s="169"/>
      <c r="L47" s="169"/>
      <c r="M47" s="169"/>
      <c r="N47" s="169"/>
      <c r="O47" s="169"/>
      <c r="P47" s="20">
        <f t="shared" si="0"/>
        <v>2</v>
      </c>
      <c r="R47" s="169"/>
      <c r="S47" s="169"/>
      <c r="T47" s="169">
        <v>3</v>
      </c>
      <c r="U47" s="169">
        <v>4</v>
      </c>
      <c r="V47" s="169">
        <v>5</v>
      </c>
      <c r="W47" s="169">
        <v>6</v>
      </c>
      <c r="X47" s="169">
        <v>7</v>
      </c>
      <c r="Y47" s="169">
        <v>8</v>
      </c>
      <c r="Z47" s="169"/>
      <c r="AA47" s="169"/>
      <c r="AB47" s="169">
        <v>11</v>
      </c>
      <c r="AC47" s="169"/>
      <c r="AD47" s="169"/>
      <c r="AE47" s="169"/>
      <c r="AF47" s="20">
        <f t="shared" si="1"/>
        <v>7</v>
      </c>
      <c r="AG47" s="169"/>
      <c r="AH47" s="169"/>
      <c r="AI47" s="169">
        <v>2</v>
      </c>
      <c r="AJ47" s="169">
        <v>1</v>
      </c>
      <c r="AK47" s="169">
        <v>3</v>
      </c>
      <c r="AL47" s="169">
        <v>4</v>
      </c>
      <c r="AM47" s="169">
        <v>6</v>
      </c>
      <c r="AN47" s="169">
        <v>5</v>
      </c>
      <c r="AO47" s="169"/>
      <c r="AP47" s="169"/>
      <c r="AQ47" s="169">
        <v>7</v>
      </c>
      <c r="AR47" s="169"/>
      <c r="AS47" s="169"/>
      <c r="AT47" s="169"/>
      <c r="AU47" s="169"/>
      <c r="AV47" s="169"/>
      <c r="AW47" s="169"/>
      <c r="AX47" s="169"/>
      <c r="AY47" s="169">
        <v>3</v>
      </c>
      <c r="AZ47" s="169">
        <v>4</v>
      </c>
      <c r="BA47" s="169">
        <v>4</v>
      </c>
      <c r="BB47" s="169">
        <v>4</v>
      </c>
      <c r="BC47">
        <v>3</v>
      </c>
      <c r="BD47">
        <v>4</v>
      </c>
      <c r="BE47" s="169">
        <v>3</v>
      </c>
      <c r="BF47" s="169">
        <v>3</v>
      </c>
      <c r="BG47" s="169">
        <v>3</v>
      </c>
      <c r="BH47" s="169">
        <v>4</v>
      </c>
      <c r="BI47" s="169">
        <v>4</v>
      </c>
      <c r="BJ47" s="169">
        <v>5</v>
      </c>
      <c r="BK47" s="169">
        <v>5</v>
      </c>
      <c r="BL47" s="169">
        <v>5</v>
      </c>
      <c r="BM47" s="169">
        <v>5</v>
      </c>
      <c r="BN47" s="169">
        <v>5</v>
      </c>
      <c r="BO47" s="169">
        <v>5</v>
      </c>
      <c r="BP47" s="169">
        <v>4</v>
      </c>
      <c r="BQ47" s="169">
        <v>5</v>
      </c>
      <c r="BR47" s="169">
        <v>5</v>
      </c>
      <c r="BS47" s="169">
        <v>3</v>
      </c>
      <c r="BT47" s="169">
        <v>4</v>
      </c>
      <c r="BU47" s="169">
        <v>4</v>
      </c>
      <c r="BV47" s="169">
        <v>5</v>
      </c>
      <c r="BW47" s="169">
        <v>5</v>
      </c>
      <c r="BX47" s="169">
        <v>5</v>
      </c>
      <c r="BY47" s="169">
        <v>5</v>
      </c>
      <c r="BZ47" s="169">
        <v>5</v>
      </c>
      <c r="CA47" s="169">
        <v>5</v>
      </c>
      <c r="CB47" s="169">
        <v>5</v>
      </c>
      <c r="CC47" s="169">
        <v>5</v>
      </c>
      <c r="CD47" s="169">
        <v>2</v>
      </c>
      <c r="CE47" s="169">
        <v>4</v>
      </c>
      <c r="CF47" s="169">
        <v>5</v>
      </c>
      <c r="CG47" s="169">
        <v>4</v>
      </c>
      <c r="CH47" s="169">
        <v>5</v>
      </c>
      <c r="CI47" s="169">
        <v>5</v>
      </c>
      <c r="CJ47" s="169">
        <v>3</v>
      </c>
      <c r="CK47" s="169">
        <v>4</v>
      </c>
      <c r="CL47" s="169">
        <v>4</v>
      </c>
      <c r="CM47" s="103">
        <v>1</v>
      </c>
      <c r="CN47" s="103">
        <v>2</v>
      </c>
      <c r="DD47" s="242" t="b">
        <f t="shared" si="2"/>
        <v>1</v>
      </c>
      <c r="DE47" s="242" t="b">
        <f t="shared" si="3"/>
        <v>1</v>
      </c>
      <c r="DF47" s="242" t="b">
        <f t="shared" si="4"/>
        <v>1</v>
      </c>
      <c r="DG47" s="242" t="b">
        <f t="shared" si="5"/>
        <v>1</v>
      </c>
      <c r="DH47" s="242" t="b">
        <f t="shared" si="6"/>
        <v>1</v>
      </c>
    </row>
    <row r="48" spans="1:112" ht="16" x14ac:dyDescent="0.2">
      <c r="A48" s="20" t="s">
        <v>1269</v>
      </c>
      <c r="B48" s="169">
        <v>2</v>
      </c>
      <c r="C48" s="169">
        <v>2</v>
      </c>
      <c r="D48" s="169">
        <v>8</v>
      </c>
      <c r="E48" s="169">
        <v>1</v>
      </c>
      <c r="F48" s="169">
        <v>2</v>
      </c>
      <c r="G48" s="169"/>
      <c r="H48" s="169"/>
      <c r="I48" s="169"/>
      <c r="J48" s="169"/>
      <c r="K48" s="169"/>
      <c r="L48" s="169"/>
      <c r="M48" s="169"/>
      <c r="N48" s="169"/>
      <c r="O48" s="169"/>
      <c r="P48" s="20">
        <f t="shared" si="0"/>
        <v>2</v>
      </c>
      <c r="R48" s="169"/>
      <c r="S48" s="169">
        <v>2</v>
      </c>
      <c r="T48" s="169"/>
      <c r="U48" s="169">
        <v>4</v>
      </c>
      <c r="V48" s="169">
        <v>5</v>
      </c>
      <c r="W48" s="169">
        <v>6</v>
      </c>
      <c r="X48" s="169"/>
      <c r="Y48" s="169"/>
      <c r="Z48" s="169"/>
      <c r="AA48" s="169">
        <v>10</v>
      </c>
      <c r="AB48" s="169">
        <v>11</v>
      </c>
      <c r="AC48" s="169">
        <v>12</v>
      </c>
      <c r="AD48" s="169"/>
      <c r="AE48" s="169"/>
      <c r="AF48" s="20">
        <f t="shared" si="1"/>
        <v>7</v>
      </c>
      <c r="AG48" s="169"/>
      <c r="AH48" s="169">
        <v>4</v>
      </c>
      <c r="AI48" s="169"/>
      <c r="AJ48" s="169">
        <v>5</v>
      </c>
      <c r="AK48" s="169">
        <v>6</v>
      </c>
      <c r="AL48" s="169">
        <v>7</v>
      </c>
      <c r="AM48" s="169"/>
      <c r="AN48" s="169"/>
      <c r="AO48" s="169"/>
      <c r="AP48" s="169">
        <v>2</v>
      </c>
      <c r="AQ48" s="169">
        <v>1</v>
      </c>
      <c r="AR48" s="169">
        <v>3</v>
      </c>
      <c r="AS48" s="169"/>
      <c r="AT48" s="169" t="s">
        <v>2187</v>
      </c>
      <c r="AU48" s="169" t="s">
        <v>67</v>
      </c>
      <c r="AV48" s="169" t="s">
        <v>31</v>
      </c>
      <c r="AW48" s="169" t="s">
        <v>2310</v>
      </c>
      <c r="AX48" s="169" t="s">
        <v>1791</v>
      </c>
      <c r="AY48" s="169">
        <v>5</v>
      </c>
      <c r="AZ48" s="169">
        <v>4</v>
      </c>
      <c r="BA48" s="169">
        <v>4</v>
      </c>
      <c r="BB48" s="169">
        <v>5</v>
      </c>
      <c r="BC48">
        <v>4</v>
      </c>
      <c r="BD48">
        <v>5</v>
      </c>
      <c r="BE48" s="169">
        <v>3</v>
      </c>
      <c r="BF48" s="169">
        <v>3</v>
      </c>
      <c r="BG48" s="169">
        <v>4</v>
      </c>
      <c r="BH48" s="169">
        <v>5</v>
      </c>
      <c r="BI48" s="169">
        <v>5</v>
      </c>
      <c r="BJ48" s="169">
        <v>5</v>
      </c>
      <c r="BK48" s="169">
        <v>5</v>
      </c>
      <c r="BL48" s="169">
        <v>5</v>
      </c>
      <c r="BM48" s="169">
        <v>4</v>
      </c>
      <c r="BN48" s="169">
        <v>4</v>
      </c>
      <c r="BO48" s="169">
        <v>5</v>
      </c>
      <c r="BP48" s="169">
        <v>3</v>
      </c>
      <c r="BQ48" s="169">
        <v>4</v>
      </c>
      <c r="BR48" s="169">
        <v>4</v>
      </c>
      <c r="BS48" s="169">
        <v>4</v>
      </c>
      <c r="BT48" s="169">
        <v>5</v>
      </c>
      <c r="BU48" s="169">
        <v>5</v>
      </c>
      <c r="BV48" s="169">
        <v>5</v>
      </c>
      <c r="BW48" s="169">
        <v>5</v>
      </c>
      <c r="BX48" s="169">
        <v>5</v>
      </c>
      <c r="BY48" s="169">
        <v>5</v>
      </c>
      <c r="BZ48" s="169">
        <v>4</v>
      </c>
      <c r="CA48" s="169">
        <v>5</v>
      </c>
      <c r="CB48" s="169">
        <v>5</v>
      </c>
      <c r="CC48" s="169">
        <v>5</v>
      </c>
      <c r="CD48" s="169">
        <v>3</v>
      </c>
      <c r="CE48" s="169">
        <v>4</v>
      </c>
      <c r="CF48" s="169">
        <v>4</v>
      </c>
      <c r="CG48" s="169">
        <v>5</v>
      </c>
      <c r="CH48" s="169">
        <v>4</v>
      </c>
      <c r="CI48" s="169">
        <v>4</v>
      </c>
      <c r="CJ48" s="169">
        <v>4</v>
      </c>
      <c r="CK48" s="169">
        <v>3</v>
      </c>
      <c r="CL48" s="169">
        <v>3</v>
      </c>
      <c r="CM48" s="103">
        <v>3</v>
      </c>
      <c r="CN48" s="103">
        <v>2</v>
      </c>
      <c r="DD48" s="242" t="b">
        <f t="shared" si="2"/>
        <v>1</v>
      </c>
      <c r="DE48" s="242" t="b">
        <f t="shared" si="3"/>
        <v>1</v>
      </c>
      <c r="DF48" s="242" t="b">
        <f t="shared" si="4"/>
        <v>1</v>
      </c>
      <c r="DG48" s="242" t="b">
        <f t="shared" si="5"/>
        <v>1</v>
      </c>
      <c r="DH48" s="242" t="b">
        <f t="shared" si="6"/>
        <v>1</v>
      </c>
    </row>
    <row r="49" spans="1:112" ht="16" x14ac:dyDescent="0.2">
      <c r="A49" s="20" t="s">
        <v>1268</v>
      </c>
      <c r="B49" s="169">
        <v>2</v>
      </c>
      <c r="C49" s="169">
        <v>6</v>
      </c>
      <c r="D49" s="169">
        <v>13</v>
      </c>
      <c r="E49" s="169"/>
      <c r="F49" s="169"/>
      <c r="G49" s="169"/>
      <c r="H49" s="169"/>
      <c r="I49" s="169"/>
      <c r="J49" s="169"/>
      <c r="K49" s="169"/>
      <c r="L49" s="169"/>
      <c r="M49" s="169">
        <v>9</v>
      </c>
      <c r="N49" s="169"/>
      <c r="O49" s="169" t="s">
        <v>212</v>
      </c>
      <c r="P49" s="20">
        <f t="shared" si="0"/>
        <v>1</v>
      </c>
      <c r="R49" s="169"/>
      <c r="S49" s="169"/>
      <c r="T49" s="169"/>
      <c r="U49" s="169"/>
      <c r="V49" s="169"/>
      <c r="W49" s="169"/>
      <c r="X49" s="169"/>
      <c r="Y49" s="169"/>
      <c r="Z49" s="169"/>
      <c r="AA49" s="169"/>
      <c r="AB49" s="169"/>
      <c r="AC49" s="169"/>
      <c r="AD49" s="169"/>
      <c r="AE49" s="169">
        <v>14</v>
      </c>
      <c r="AF49" s="20">
        <f t="shared" si="1"/>
        <v>0</v>
      </c>
      <c r="AG49" s="169"/>
      <c r="AH49" s="169"/>
      <c r="AI49" s="169"/>
      <c r="AJ49" s="169"/>
      <c r="AK49" s="169"/>
      <c r="AL49" s="169"/>
      <c r="AM49" s="169"/>
      <c r="AN49" s="169"/>
      <c r="AO49" s="169"/>
      <c r="AP49" s="169"/>
      <c r="AQ49" s="169"/>
      <c r="AR49" s="169"/>
      <c r="AS49" s="169"/>
      <c r="AT49" s="169" t="s">
        <v>2309</v>
      </c>
      <c r="AU49" s="169" t="s">
        <v>2308</v>
      </c>
      <c r="AV49" s="169"/>
      <c r="AW49" s="169"/>
      <c r="AX49" s="169"/>
      <c r="AY49" s="169">
        <v>6</v>
      </c>
      <c r="AZ49" s="169">
        <v>3</v>
      </c>
      <c r="BA49" s="169">
        <v>3</v>
      </c>
      <c r="BB49" s="169">
        <v>3</v>
      </c>
      <c r="BC49">
        <v>1</v>
      </c>
      <c r="BD49">
        <v>1</v>
      </c>
      <c r="BE49" s="169">
        <v>3</v>
      </c>
      <c r="BF49" s="169">
        <v>4</v>
      </c>
      <c r="BG49" s="169">
        <v>4</v>
      </c>
      <c r="BH49" s="169">
        <v>4</v>
      </c>
      <c r="BI49" s="169">
        <v>3</v>
      </c>
      <c r="BJ49" s="169">
        <v>4</v>
      </c>
      <c r="BK49" s="169">
        <v>4</v>
      </c>
      <c r="BL49" s="169">
        <v>4</v>
      </c>
      <c r="BM49" s="169">
        <v>5</v>
      </c>
      <c r="BN49" s="169">
        <v>5</v>
      </c>
      <c r="BO49" s="169">
        <v>5</v>
      </c>
      <c r="BP49" s="169">
        <v>5</v>
      </c>
      <c r="BQ49" s="169">
        <v>5</v>
      </c>
      <c r="BR49" s="169">
        <v>5</v>
      </c>
      <c r="BS49" s="169">
        <v>4</v>
      </c>
      <c r="BT49" s="169">
        <v>5</v>
      </c>
      <c r="BU49" s="169">
        <v>5</v>
      </c>
      <c r="BV49" s="169">
        <v>5</v>
      </c>
      <c r="BW49" s="169">
        <v>5</v>
      </c>
      <c r="BX49" s="169">
        <v>5</v>
      </c>
      <c r="BY49" s="169">
        <v>5</v>
      </c>
      <c r="BZ49" s="169">
        <v>4</v>
      </c>
      <c r="CA49" s="169">
        <v>5</v>
      </c>
      <c r="CB49" s="169">
        <v>5</v>
      </c>
      <c r="CC49" s="169">
        <v>5</v>
      </c>
      <c r="CD49" s="169">
        <v>3</v>
      </c>
      <c r="CE49" s="169">
        <v>3</v>
      </c>
      <c r="CF49" s="169">
        <v>3</v>
      </c>
      <c r="CG49" s="169">
        <v>3</v>
      </c>
      <c r="CH49" s="169">
        <v>3</v>
      </c>
      <c r="CI49" s="169">
        <v>3</v>
      </c>
      <c r="CJ49" s="169">
        <v>2</v>
      </c>
      <c r="CK49" s="169">
        <v>2</v>
      </c>
      <c r="CL49" s="169">
        <v>2</v>
      </c>
      <c r="CM49" s="103">
        <v>1</v>
      </c>
      <c r="CN49" s="103">
        <v>2</v>
      </c>
      <c r="DD49" s="242" t="b">
        <f t="shared" si="2"/>
        <v>1</v>
      </c>
      <c r="DE49" s="242" t="b">
        <f t="shared" si="3"/>
        <v>1</v>
      </c>
      <c r="DF49" s="242" t="b">
        <f t="shared" si="4"/>
        <v>1</v>
      </c>
      <c r="DG49" s="242" t="b">
        <f t="shared" si="5"/>
        <v>1</v>
      </c>
      <c r="DH49" s="242" t="b">
        <f t="shared" si="6"/>
        <v>1</v>
      </c>
    </row>
    <row r="50" spans="1:112" ht="16" x14ac:dyDescent="0.2">
      <c r="A50" s="20" t="s">
        <v>1267</v>
      </c>
      <c r="B50" s="169">
        <v>2</v>
      </c>
      <c r="C50" s="169">
        <v>2</v>
      </c>
      <c r="D50" s="169">
        <v>8</v>
      </c>
      <c r="E50" s="169">
        <v>1</v>
      </c>
      <c r="F50" s="169"/>
      <c r="G50" s="169"/>
      <c r="H50" s="169"/>
      <c r="I50" s="169"/>
      <c r="J50" s="169"/>
      <c r="K50" s="169"/>
      <c r="L50" s="169">
        <v>8</v>
      </c>
      <c r="M50" s="169"/>
      <c r="N50" s="169"/>
      <c r="O50" s="169"/>
      <c r="P50" s="20">
        <f t="shared" si="0"/>
        <v>2</v>
      </c>
      <c r="R50" s="169"/>
      <c r="S50" s="169">
        <v>2</v>
      </c>
      <c r="T50" s="169">
        <v>3</v>
      </c>
      <c r="U50" s="169">
        <v>4</v>
      </c>
      <c r="V50" s="169">
        <v>5</v>
      </c>
      <c r="W50" s="169">
        <v>6</v>
      </c>
      <c r="X50" s="169">
        <v>7</v>
      </c>
      <c r="Y50" s="169"/>
      <c r="Z50" s="169"/>
      <c r="AA50" s="169"/>
      <c r="AB50" s="169">
        <v>11</v>
      </c>
      <c r="AC50" s="169">
        <v>12</v>
      </c>
      <c r="AD50" s="169"/>
      <c r="AE50" s="169"/>
      <c r="AF50" s="20">
        <f t="shared" si="1"/>
        <v>8</v>
      </c>
      <c r="AG50" s="169"/>
      <c r="AH50" s="169">
        <v>1</v>
      </c>
      <c r="AI50" s="169">
        <v>2</v>
      </c>
      <c r="AJ50" s="169">
        <v>3</v>
      </c>
      <c r="AK50" s="169">
        <v>4</v>
      </c>
      <c r="AL50" s="169">
        <v>5</v>
      </c>
      <c r="AM50" s="169">
        <v>6</v>
      </c>
      <c r="AN50" s="169"/>
      <c r="AO50" s="169"/>
      <c r="AP50" s="169"/>
      <c r="AQ50" s="169">
        <v>7</v>
      </c>
      <c r="AR50" s="169">
        <v>8</v>
      </c>
      <c r="AS50" s="169"/>
      <c r="AT50" s="169" t="s">
        <v>2307</v>
      </c>
      <c r="AU50" s="169"/>
      <c r="AV50" s="169"/>
      <c r="AW50" s="169"/>
      <c r="AX50" s="169"/>
      <c r="AY50" s="169">
        <v>5</v>
      </c>
      <c r="AZ50" s="169">
        <v>3</v>
      </c>
      <c r="BA50" s="169">
        <v>3</v>
      </c>
      <c r="BB50" s="169">
        <v>3</v>
      </c>
      <c r="BC50">
        <v>3</v>
      </c>
      <c r="BD50">
        <v>5</v>
      </c>
      <c r="BE50" s="169">
        <v>3</v>
      </c>
      <c r="BF50" s="169">
        <v>3</v>
      </c>
      <c r="BG50" s="169">
        <v>3</v>
      </c>
      <c r="BH50" s="169">
        <v>3</v>
      </c>
      <c r="BI50" s="169">
        <v>3</v>
      </c>
      <c r="BJ50" s="169">
        <v>3</v>
      </c>
      <c r="BK50" s="169">
        <v>3</v>
      </c>
      <c r="BL50" s="169">
        <v>3</v>
      </c>
      <c r="BM50" s="169">
        <v>5</v>
      </c>
      <c r="BN50" s="169">
        <v>3</v>
      </c>
      <c r="BO50" s="169">
        <v>3</v>
      </c>
      <c r="BP50" s="169">
        <v>5</v>
      </c>
      <c r="BQ50" s="169">
        <v>5</v>
      </c>
      <c r="BR50" s="169">
        <v>5</v>
      </c>
      <c r="BS50" s="169">
        <v>5</v>
      </c>
      <c r="BT50" s="169">
        <v>5</v>
      </c>
      <c r="BU50" s="169">
        <v>5</v>
      </c>
      <c r="BV50" s="169">
        <v>5</v>
      </c>
      <c r="BW50" s="169">
        <v>5</v>
      </c>
      <c r="BX50" s="169">
        <v>5</v>
      </c>
      <c r="BY50" s="169">
        <v>5</v>
      </c>
      <c r="BZ50" s="169">
        <v>5</v>
      </c>
      <c r="CA50" s="169">
        <v>5</v>
      </c>
      <c r="CB50" s="169">
        <v>5</v>
      </c>
      <c r="CC50" s="169">
        <v>5</v>
      </c>
      <c r="CD50" s="169">
        <v>5</v>
      </c>
      <c r="CE50" s="169">
        <v>5</v>
      </c>
      <c r="CF50" s="169">
        <v>5</v>
      </c>
      <c r="CG50" s="169">
        <v>5</v>
      </c>
      <c r="CH50" s="169">
        <v>5</v>
      </c>
      <c r="CI50" s="169">
        <v>5</v>
      </c>
      <c r="CJ50" s="169">
        <v>3</v>
      </c>
      <c r="CK50" s="169">
        <v>3</v>
      </c>
      <c r="CL50" s="169">
        <v>3</v>
      </c>
      <c r="CM50" s="103">
        <v>2</v>
      </c>
      <c r="CN50" s="103">
        <v>2</v>
      </c>
      <c r="DD50" s="242" t="b">
        <f t="shared" si="2"/>
        <v>1</v>
      </c>
      <c r="DE50" s="242" t="b">
        <f t="shared" si="3"/>
        <v>1</v>
      </c>
      <c r="DF50" s="242" t="b">
        <f t="shared" si="4"/>
        <v>1</v>
      </c>
      <c r="DG50" s="242" t="b">
        <f t="shared" si="5"/>
        <v>1</v>
      </c>
      <c r="DH50" s="242" t="b">
        <f t="shared" si="6"/>
        <v>1</v>
      </c>
    </row>
    <row r="51" spans="1:112" ht="16" x14ac:dyDescent="0.2">
      <c r="A51" s="20" t="s">
        <v>1266</v>
      </c>
      <c r="B51" s="169">
        <v>1</v>
      </c>
      <c r="C51" s="169">
        <v>2</v>
      </c>
      <c r="D51" s="169">
        <v>3</v>
      </c>
      <c r="E51" s="169">
        <v>1</v>
      </c>
      <c r="F51" s="169"/>
      <c r="G51" s="169"/>
      <c r="H51" s="169"/>
      <c r="I51" s="169"/>
      <c r="J51" s="169"/>
      <c r="K51" s="169"/>
      <c r="L51" s="169"/>
      <c r="M51" s="169"/>
      <c r="N51" s="169"/>
      <c r="O51" s="169"/>
      <c r="P51" s="20">
        <f t="shared" si="0"/>
        <v>1</v>
      </c>
      <c r="R51" s="169"/>
      <c r="S51" s="169">
        <v>2</v>
      </c>
      <c r="T51" s="169"/>
      <c r="U51" s="169"/>
      <c r="V51" s="169"/>
      <c r="W51" s="169">
        <v>6</v>
      </c>
      <c r="X51" s="169">
        <v>7</v>
      </c>
      <c r="Y51" s="169"/>
      <c r="Z51" s="169"/>
      <c r="AA51" s="169">
        <v>10</v>
      </c>
      <c r="AB51" s="169"/>
      <c r="AC51" s="169">
        <v>12</v>
      </c>
      <c r="AD51" s="169"/>
      <c r="AE51" s="169"/>
      <c r="AF51" s="20">
        <f t="shared" si="1"/>
        <v>5</v>
      </c>
      <c r="AG51" s="169"/>
      <c r="AH51" s="169">
        <v>3</v>
      </c>
      <c r="AI51" s="169"/>
      <c r="AJ51" s="169"/>
      <c r="AK51" s="169"/>
      <c r="AL51" s="169">
        <v>1</v>
      </c>
      <c r="AM51" s="169">
        <v>2</v>
      </c>
      <c r="AN51" s="169"/>
      <c r="AO51" s="169"/>
      <c r="AP51" s="169">
        <v>5</v>
      </c>
      <c r="AQ51" s="169"/>
      <c r="AR51" s="169">
        <v>4</v>
      </c>
      <c r="AS51" s="169"/>
      <c r="AT51" s="169" t="s">
        <v>640</v>
      </c>
      <c r="AU51" s="169" t="s">
        <v>2306</v>
      </c>
      <c r="AV51" s="169"/>
      <c r="AW51" s="169"/>
      <c r="AX51" s="169"/>
      <c r="AY51" s="169">
        <v>3</v>
      </c>
      <c r="AZ51" s="169">
        <v>3</v>
      </c>
      <c r="BA51" s="169">
        <v>1</v>
      </c>
      <c r="BB51" s="169">
        <v>4</v>
      </c>
      <c r="BC51">
        <v>4</v>
      </c>
      <c r="BD51">
        <v>5</v>
      </c>
      <c r="BE51" s="169">
        <v>1</v>
      </c>
      <c r="BF51" s="169">
        <v>1</v>
      </c>
      <c r="BG51" s="169">
        <v>1</v>
      </c>
      <c r="BH51" s="169">
        <v>1</v>
      </c>
      <c r="BI51" s="169">
        <v>2</v>
      </c>
      <c r="BJ51" s="169">
        <v>4</v>
      </c>
      <c r="BK51" s="169">
        <v>1</v>
      </c>
      <c r="BL51" s="169">
        <v>4</v>
      </c>
      <c r="BM51" s="169">
        <v>4</v>
      </c>
      <c r="BN51" s="169">
        <v>5</v>
      </c>
      <c r="BO51" s="169">
        <v>5</v>
      </c>
      <c r="BP51" s="169">
        <v>4</v>
      </c>
      <c r="BQ51" s="169">
        <v>4</v>
      </c>
      <c r="BR51" s="169">
        <v>4</v>
      </c>
      <c r="BS51" s="169">
        <v>3</v>
      </c>
      <c r="BT51" s="169">
        <v>3</v>
      </c>
      <c r="BU51" s="169">
        <v>2</v>
      </c>
      <c r="BV51" s="169">
        <v>4</v>
      </c>
      <c r="BW51" s="169">
        <v>3</v>
      </c>
      <c r="BX51" s="169">
        <v>4</v>
      </c>
      <c r="BY51" s="169">
        <v>4</v>
      </c>
      <c r="BZ51" s="169">
        <v>4</v>
      </c>
      <c r="CA51" s="169">
        <v>3</v>
      </c>
      <c r="CB51" s="169">
        <v>4</v>
      </c>
      <c r="CC51" s="169">
        <v>4</v>
      </c>
      <c r="CD51" s="169">
        <v>3</v>
      </c>
      <c r="CE51" s="169">
        <v>4</v>
      </c>
      <c r="CF51" s="169">
        <v>1</v>
      </c>
      <c r="CG51" s="169">
        <v>1</v>
      </c>
      <c r="CH51" s="169">
        <v>2</v>
      </c>
      <c r="CI51" s="169">
        <v>1</v>
      </c>
      <c r="CJ51" s="169">
        <v>4</v>
      </c>
      <c r="CK51" s="169">
        <v>2</v>
      </c>
      <c r="CL51" s="169">
        <v>2</v>
      </c>
      <c r="CM51" s="103">
        <v>1</v>
      </c>
      <c r="CN51" s="103">
        <v>1</v>
      </c>
      <c r="DD51" s="242" t="b">
        <f t="shared" si="2"/>
        <v>1</v>
      </c>
      <c r="DE51" s="242" t="b">
        <f t="shared" si="3"/>
        <v>1</v>
      </c>
      <c r="DF51" s="242" t="b">
        <f t="shared" si="4"/>
        <v>1</v>
      </c>
      <c r="DG51" s="242" t="b">
        <f t="shared" si="5"/>
        <v>1</v>
      </c>
      <c r="DH51" s="242" t="b">
        <f t="shared" si="6"/>
        <v>1</v>
      </c>
    </row>
    <row r="52" spans="1:112" ht="16" x14ac:dyDescent="0.2">
      <c r="A52" s="20" t="s">
        <v>1265</v>
      </c>
      <c r="B52" s="169">
        <v>2</v>
      </c>
      <c r="C52" s="169">
        <v>2</v>
      </c>
      <c r="D52" s="169">
        <v>6</v>
      </c>
      <c r="E52" s="169">
        <v>1</v>
      </c>
      <c r="F52" s="169">
        <v>2</v>
      </c>
      <c r="G52" s="169"/>
      <c r="H52" s="169"/>
      <c r="I52" s="169"/>
      <c r="J52" s="169"/>
      <c r="K52" s="169"/>
      <c r="L52" s="169"/>
      <c r="M52" s="169"/>
      <c r="N52" s="169"/>
      <c r="O52" s="169"/>
      <c r="P52" s="20">
        <f t="shared" si="0"/>
        <v>2</v>
      </c>
      <c r="R52" s="169"/>
      <c r="S52" s="169"/>
      <c r="T52" s="169">
        <v>3</v>
      </c>
      <c r="U52" s="169">
        <v>4</v>
      </c>
      <c r="V52" s="169">
        <v>5</v>
      </c>
      <c r="W52" s="169">
        <v>6</v>
      </c>
      <c r="X52" s="169">
        <v>7</v>
      </c>
      <c r="Y52" s="169"/>
      <c r="Z52" s="169"/>
      <c r="AA52" s="169">
        <v>10</v>
      </c>
      <c r="AB52" s="169">
        <v>11</v>
      </c>
      <c r="AC52" s="169">
        <v>12</v>
      </c>
      <c r="AD52" s="169"/>
      <c r="AE52" s="169"/>
      <c r="AF52" s="20">
        <f t="shared" si="1"/>
        <v>8</v>
      </c>
      <c r="AG52" s="169"/>
      <c r="AH52" s="169"/>
      <c r="AI52" s="169">
        <v>1</v>
      </c>
      <c r="AJ52" s="169">
        <v>4</v>
      </c>
      <c r="AK52" s="169">
        <v>3</v>
      </c>
      <c r="AL52" s="169">
        <v>5</v>
      </c>
      <c r="AM52" s="169">
        <v>2</v>
      </c>
      <c r="AN52" s="169"/>
      <c r="AO52" s="169"/>
      <c r="AP52" s="169">
        <v>6</v>
      </c>
      <c r="AQ52" s="169">
        <v>8</v>
      </c>
      <c r="AR52" s="169">
        <v>7</v>
      </c>
      <c r="AS52" s="169"/>
      <c r="AT52" s="169" t="s">
        <v>1643</v>
      </c>
      <c r="AU52" s="169"/>
      <c r="AV52" s="169"/>
      <c r="AW52" s="169"/>
      <c r="AX52" s="169"/>
      <c r="AY52" s="169">
        <v>3</v>
      </c>
      <c r="AZ52" s="169">
        <v>4</v>
      </c>
      <c r="BA52" s="169">
        <v>4</v>
      </c>
      <c r="BB52" s="169">
        <v>4</v>
      </c>
      <c r="BC52">
        <v>4</v>
      </c>
      <c r="BD52">
        <v>4</v>
      </c>
      <c r="BE52" s="169">
        <v>4</v>
      </c>
      <c r="BF52" s="169">
        <v>4</v>
      </c>
      <c r="BG52" s="169">
        <v>4</v>
      </c>
      <c r="BH52" s="169">
        <v>4</v>
      </c>
      <c r="BI52" s="169">
        <v>4</v>
      </c>
      <c r="BJ52" s="169">
        <v>4</v>
      </c>
      <c r="BK52" s="169">
        <v>4</v>
      </c>
      <c r="BL52" s="169">
        <v>4</v>
      </c>
      <c r="BM52" s="169">
        <v>4</v>
      </c>
      <c r="BN52" s="169">
        <v>4</v>
      </c>
      <c r="BO52" s="169">
        <v>4</v>
      </c>
      <c r="BP52" s="169">
        <v>4</v>
      </c>
      <c r="BQ52" s="169">
        <v>4</v>
      </c>
      <c r="BR52" s="169">
        <v>4</v>
      </c>
      <c r="BS52" s="169">
        <v>4</v>
      </c>
      <c r="BT52" s="169">
        <v>4</v>
      </c>
      <c r="BU52" s="169">
        <v>4</v>
      </c>
      <c r="BV52" s="169">
        <v>4</v>
      </c>
      <c r="BW52" s="169">
        <v>4</v>
      </c>
      <c r="BX52" s="169">
        <v>4</v>
      </c>
      <c r="BY52" s="169">
        <v>5</v>
      </c>
      <c r="BZ52" s="169">
        <v>4</v>
      </c>
      <c r="CA52" s="169">
        <v>4</v>
      </c>
      <c r="CB52" s="169">
        <v>4</v>
      </c>
      <c r="CC52" s="169">
        <v>4</v>
      </c>
      <c r="CD52" s="169">
        <v>4</v>
      </c>
      <c r="CE52" s="169">
        <v>5</v>
      </c>
      <c r="CF52" s="169">
        <v>5</v>
      </c>
      <c r="CG52" s="169">
        <v>5</v>
      </c>
      <c r="CH52" s="169">
        <v>4</v>
      </c>
      <c r="CI52" s="169">
        <v>4</v>
      </c>
      <c r="CJ52" s="169">
        <v>4</v>
      </c>
      <c r="CK52" s="169">
        <v>4</v>
      </c>
      <c r="CL52" s="169">
        <v>4</v>
      </c>
      <c r="CM52" s="103">
        <v>5</v>
      </c>
      <c r="CN52" s="103">
        <v>2</v>
      </c>
      <c r="DD52" s="242" t="b">
        <f t="shared" si="2"/>
        <v>1</v>
      </c>
      <c r="DE52" s="242" t="b">
        <f t="shared" si="3"/>
        <v>1</v>
      </c>
      <c r="DF52" s="242" t="b">
        <f t="shared" si="4"/>
        <v>1</v>
      </c>
      <c r="DG52" s="242" t="b">
        <f t="shared" si="5"/>
        <v>1</v>
      </c>
      <c r="DH52" s="242" t="b">
        <f t="shared" si="6"/>
        <v>1</v>
      </c>
    </row>
    <row r="53" spans="1:112" ht="16" x14ac:dyDescent="0.2">
      <c r="A53" s="20" t="s">
        <v>1264</v>
      </c>
      <c r="B53" s="169">
        <v>1</v>
      </c>
      <c r="C53" s="169">
        <v>2</v>
      </c>
      <c r="D53" s="169">
        <v>2</v>
      </c>
      <c r="E53" s="169"/>
      <c r="F53" s="169"/>
      <c r="G53" s="169"/>
      <c r="H53" s="169"/>
      <c r="I53" s="169"/>
      <c r="J53" s="169"/>
      <c r="K53" s="169"/>
      <c r="L53" s="169"/>
      <c r="M53" s="169">
        <v>9</v>
      </c>
      <c r="N53" s="169"/>
      <c r="O53" s="169" t="s">
        <v>2305</v>
      </c>
      <c r="P53" s="20">
        <f t="shared" si="0"/>
        <v>1</v>
      </c>
      <c r="R53" s="169"/>
      <c r="S53" s="169"/>
      <c r="T53" s="169"/>
      <c r="U53" s="169"/>
      <c r="V53" s="169"/>
      <c r="W53" s="169"/>
      <c r="X53" s="169">
        <v>7</v>
      </c>
      <c r="Y53" s="169">
        <v>8</v>
      </c>
      <c r="Z53" s="169">
        <v>9</v>
      </c>
      <c r="AA53" s="169">
        <v>10</v>
      </c>
      <c r="AB53" s="169"/>
      <c r="AC53" s="169">
        <v>12</v>
      </c>
      <c r="AD53" s="169">
        <v>13</v>
      </c>
      <c r="AE53" s="169"/>
      <c r="AF53" s="20">
        <f t="shared" si="1"/>
        <v>6</v>
      </c>
      <c r="AG53" s="169"/>
      <c r="AH53" s="169"/>
      <c r="AI53" s="169"/>
      <c r="AJ53" s="169"/>
      <c r="AK53" s="169"/>
      <c r="AL53" s="169"/>
      <c r="AM53" s="169">
        <v>5</v>
      </c>
      <c r="AN53" s="169">
        <v>4</v>
      </c>
      <c r="AO53" s="169">
        <v>6</v>
      </c>
      <c r="AP53" s="169">
        <v>3</v>
      </c>
      <c r="AQ53" s="169"/>
      <c r="AR53" s="169">
        <v>2</v>
      </c>
      <c r="AS53" s="169">
        <v>1</v>
      </c>
      <c r="AT53" s="169" t="s">
        <v>214</v>
      </c>
      <c r="AU53" s="169" t="s">
        <v>73</v>
      </c>
      <c r="AV53" s="169" t="s">
        <v>138</v>
      </c>
      <c r="AW53" s="169" t="s">
        <v>1637</v>
      </c>
      <c r="AX53" s="169"/>
      <c r="AY53" s="169">
        <v>4</v>
      </c>
      <c r="AZ53" s="169">
        <v>3</v>
      </c>
      <c r="BA53" s="169">
        <v>3</v>
      </c>
      <c r="BB53" s="169">
        <v>4</v>
      </c>
      <c r="BC53">
        <v>4</v>
      </c>
      <c r="BD53">
        <v>3</v>
      </c>
      <c r="BE53" s="169">
        <v>3</v>
      </c>
      <c r="BF53" s="169">
        <v>4</v>
      </c>
      <c r="BG53" s="169">
        <v>4</v>
      </c>
      <c r="BH53" s="169">
        <v>3</v>
      </c>
      <c r="BI53" s="169">
        <v>5</v>
      </c>
      <c r="BJ53" s="169">
        <v>5</v>
      </c>
      <c r="BK53" s="169">
        <v>4</v>
      </c>
      <c r="BL53" s="169">
        <v>5</v>
      </c>
      <c r="BM53" s="169">
        <v>3</v>
      </c>
      <c r="BN53" s="169">
        <v>4</v>
      </c>
      <c r="BO53" s="169">
        <v>3</v>
      </c>
      <c r="BP53" s="169">
        <v>4</v>
      </c>
      <c r="BQ53" s="169">
        <v>3</v>
      </c>
      <c r="BR53" s="169">
        <v>4</v>
      </c>
      <c r="BS53" s="169">
        <v>2</v>
      </c>
      <c r="BT53" s="169">
        <v>3</v>
      </c>
      <c r="BU53" s="169">
        <v>4</v>
      </c>
      <c r="BV53" s="169">
        <v>4</v>
      </c>
      <c r="BW53" s="169">
        <v>5</v>
      </c>
      <c r="BX53" s="169">
        <v>5</v>
      </c>
      <c r="BY53" s="169">
        <v>4</v>
      </c>
      <c r="BZ53" s="169">
        <v>5</v>
      </c>
      <c r="CA53" s="169">
        <v>4</v>
      </c>
      <c r="CB53" s="169">
        <v>4</v>
      </c>
      <c r="CC53" s="169">
        <v>4</v>
      </c>
      <c r="CD53" s="169">
        <v>4</v>
      </c>
      <c r="CE53" s="169">
        <v>4</v>
      </c>
      <c r="CF53" s="169">
        <v>3</v>
      </c>
      <c r="CG53" s="169">
        <v>4</v>
      </c>
      <c r="CH53" s="169">
        <v>2</v>
      </c>
      <c r="CI53" s="169">
        <v>4</v>
      </c>
      <c r="CJ53" s="169">
        <v>5</v>
      </c>
      <c r="CK53" s="169">
        <v>4</v>
      </c>
      <c r="CL53" s="169">
        <v>4</v>
      </c>
      <c r="CM53" s="103">
        <v>4</v>
      </c>
      <c r="CN53" s="103">
        <v>1</v>
      </c>
      <c r="DD53" s="242" t="b">
        <f t="shared" si="2"/>
        <v>1</v>
      </c>
      <c r="DE53" s="242" t="b">
        <f t="shared" si="3"/>
        <v>1</v>
      </c>
      <c r="DF53" s="242" t="b">
        <f t="shared" si="4"/>
        <v>1</v>
      </c>
      <c r="DG53" s="242" t="b">
        <f t="shared" si="5"/>
        <v>1</v>
      </c>
      <c r="DH53" s="242" t="b">
        <f t="shared" si="6"/>
        <v>1</v>
      </c>
    </row>
    <row r="54" spans="1:112" ht="16" x14ac:dyDescent="0.2">
      <c r="A54" s="20" t="s">
        <v>1262</v>
      </c>
      <c r="B54" s="169">
        <v>2</v>
      </c>
      <c r="C54" s="169">
        <v>5</v>
      </c>
      <c r="D54" s="169">
        <v>4</v>
      </c>
      <c r="E54" s="169">
        <v>1</v>
      </c>
      <c r="F54" s="169"/>
      <c r="G54" s="169"/>
      <c r="H54" s="169"/>
      <c r="I54" s="169"/>
      <c r="J54" s="169"/>
      <c r="K54" s="169"/>
      <c r="L54" s="169"/>
      <c r="M54" s="169"/>
      <c r="N54" s="169"/>
      <c r="O54" s="169"/>
      <c r="P54" s="20">
        <f t="shared" si="0"/>
        <v>1</v>
      </c>
      <c r="R54" s="169"/>
      <c r="S54" s="169">
        <v>2</v>
      </c>
      <c r="T54" s="169">
        <v>3</v>
      </c>
      <c r="U54" s="169">
        <v>4</v>
      </c>
      <c r="V54" s="169"/>
      <c r="W54" s="169">
        <v>6</v>
      </c>
      <c r="X54" s="169"/>
      <c r="Y54" s="169"/>
      <c r="Z54" s="169"/>
      <c r="AA54" s="169"/>
      <c r="AB54" s="169">
        <v>11</v>
      </c>
      <c r="AC54" s="169">
        <v>12</v>
      </c>
      <c r="AD54" s="169"/>
      <c r="AE54" s="169"/>
      <c r="AF54" s="20">
        <f t="shared" si="1"/>
        <v>6</v>
      </c>
      <c r="AG54" s="169"/>
      <c r="AH54" s="169">
        <v>2</v>
      </c>
      <c r="AI54" s="169">
        <v>5</v>
      </c>
      <c r="AJ54" s="169">
        <v>6</v>
      </c>
      <c r="AK54" s="169"/>
      <c r="AL54" s="169">
        <v>1</v>
      </c>
      <c r="AM54" s="169"/>
      <c r="AN54" s="169"/>
      <c r="AO54" s="169"/>
      <c r="AP54" s="169"/>
      <c r="AQ54" s="169">
        <v>3</v>
      </c>
      <c r="AR54" s="169">
        <v>4</v>
      </c>
      <c r="AS54" s="169"/>
      <c r="AT54" s="169" t="s">
        <v>533</v>
      </c>
      <c r="AU54" s="169" t="s">
        <v>413</v>
      </c>
      <c r="AV54" s="169"/>
      <c r="AW54" s="169"/>
      <c r="AX54" s="169"/>
      <c r="AY54" s="169">
        <v>6</v>
      </c>
      <c r="AZ54" s="169">
        <v>1</v>
      </c>
      <c r="BA54" s="169">
        <v>1</v>
      </c>
      <c r="BB54" s="169">
        <v>1</v>
      </c>
      <c r="BC54">
        <v>4</v>
      </c>
      <c r="BD54">
        <v>5</v>
      </c>
      <c r="BE54" s="169">
        <v>4</v>
      </c>
      <c r="BF54" s="169">
        <v>5</v>
      </c>
      <c r="BG54" s="169">
        <v>4</v>
      </c>
      <c r="BH54" s="169">
        <v>5</v>
      </c>
      <c r="BI54" s="169">
        <v>4</v>
      </c>
      <c r="BJ54" s="169">
        <v>5</v>
      </c>
      <c r="BK54" s="169">
        <v>5</v>
      </c>
      <c r="BL54" s="169">
        <v>4</v>
      </c>
      <c r="BM54" s="169">
        <v>3</v>
      </c>
      <c r="BN54" s="169">
        <v>4</v>
      </c>
      <c r="BO54" s="169">
        <v>4</v>
      </c>
      <c r="BP54" s="169">
        <v>4</v>
      </c>
      <c r="BQ54" s="169">
        <v>4</v>
      </c>
      <c r="BR54" s="169">
        <v>4</v>
      </c>
      <c r="BS54" s="169">
        <v>5</v>
      </c>
      <c r="BT54" s="169">
        <v>5</v>
      </c>
      <c r="BU54" s="169">
        <v>5</v>
      </c>
      <c r="BV54" s="169">
        <v>5</v>
      </c>
      <c r="BW54" s="169">
        <v>5</v>
      </c>
      <c r="BX54" s="169">
        <v>5</v>
      </c>
      <c r="BY54" s="169">
        <v>5</v>
      </c>
      <c r="BZ54" s="169">
        <v>5</v>
      </c>
      <c r="CA54" s="169">
        <v>5</v>
      </c>
      <c r="CB54" s="169">
        <v>5</v>
      </c>
      <c r="CC54" s="169">
        <v>5</v>
      </c>
      <c r="CD54" s="169">
        <v>3</v>
      </c>
      <c r="CE54" s="169">
        <v>4</v>
      </c>
      <c r="CF54" s="169">
        <v>4</v>
      </c>
      <c r="CG54" s="169">
        <v>4</v>
      </c>
      <c r="CH54" s="169">
        <v>3</v>
      </c>
      <c r="CI54" s="169">
        <v>4</v>
      </c>
      <c r="CJ54" s="169">
        <v>1</v>
      </c>
      <c r="CK54" s="169">
        <v>1</v>
      </c>
      <c r="CL54" s="169">
        <v>1</v>
      </c>
      <c r="CM54" s="103">
        <v>2</v>
      </c>
      <c r="CN54" s="103">
        <v>2</v>
      </c>
      <c r="DD54" s="242" t="b">
        <f t="shared" si="2"/>
        <v>1</v>
      </c>
      <c r="DE54" s="242" t="b">
        <f t="shared" si="3"/>
        <v>1</v>
      </c>
      <c r="DF54" s="242" t="b">
        <f t="shared" si="4"/>
        <v>1</v>
      </c>
      <c r="DG54" s="242" t="b">
        <f t="shared" si="5"/>
        <v>1</v>
      </c>
      <c r="DH54" s="242" t="b">
        <f t="shared" si="6"/>
        <v>1</v>
      </c>
    </row>
    <row r="55" spans="1:112" ht="16" x14ac:dyDescent="0.2">
      <c r="A55" s="20" t="s">
        <v>1261</v>
      </c>
      <c r="B55" s="169">
        <v>2</v>
      </c>
      <c r="C55" s="169">
        <v>6</v>
      </c>
      <c r="D55" s="169">
        <v>2</v>
      </c>
      <c r="E55" s="169">
        <v>1</v>
      </c>
      <c r="F55" s="169"/>
      <c r="G55" s="169"/>
      <c r="H55" s="169"/>
      <c r="I55" s="169"/>
      <c r="J55" s="169"/>
      <c r="K55" s="169"/>
      <c r="L55" s="169"/>
      <c r="M55" s="169"/>
      <c r="N55" s="169"/>
      <c r="O55" s="169"/>
      <c r="P55" s="20">
        <f t="shared" si="0"/>
        <v>1</v>
      </c>
      <c r="R55" s="169"/>
      <c r="S55" s="169">
        <v>2</v>
      </c>
      <c r="T55" s="169"/>
      <c r="U55" s="169"/>
      <c r="V55" s="169"/>
      <c r="W55" s="169">
        <v>6</v>
      </c>
      <c r="X55" s="169"/>
      <c r="Y55" s="169"/>
      <c r="Z55" s="169"/>
      <c r="AA55" s="169"/>
      <c r="AB55" s="169"/>
      <c r="AC55" s="169"/>
      <c r="AD55" s="169"/>
      <c r="AE55" s="169"/>
      <c r="AF55" s="20">
        <f t="shared" si="1"/>
        <v>2</v>
      </c>
      <c r="AG55" s="169"/>
      <c r="AH55" s="169">
        <v>1</v>
      </c>
      <c r="AI55" s="169"/>
      <c r="AJ55" s="169"/>
      <c r="AK55" s="169"/>
      <c r="AL55" s="169">
        <v>2</v>
      </c>
      <c r="AM55" s="169"/>
      <c r="AN55" s="169"/>
      <c r="AO55" s="169"/>
      <c r="AP55" s="169"/>
      <c r="AQ55" s="169"/>
      <c r="AR55" s="169"/>
      <c r="AS55" s="169"/>
      <c r="AT55" s="169" t="s">
        <v>865</v>
      </c>
      <c r="AU55" s="169"/>
      <c r="AV55" s="169"/>
      <c r="AW55" s="169"/>
      <c r="AX55" s="169"/>
      <c r="AY55" s="169">
        <v>6</v>
      </c>
      <c r="AZ55" s="169">
        <v>3</v>
      </c>
      <c r="BA55" s="169">
        <v>3</v>
      </c>
      <c r="BB55" s="169">
        <v>3</v>
      </c>
      <c r="BC55">
        <v>3</v>
      </c>
      <c r="BD55">
        <v>4</v>
      </c>
      <c r="BE55" s="169">
        <v>3</v>
      </c>
      <c r="BF55" s="169">
        <v>4</v>
      </c>
      <c r="BG55" s="169">
        <v>3</v>
      </c>
      <c r="BH55" s="169">
        <v>4</v>
      </c>
      <c r="BI55" s="169">
        <v>4</v>
      </c>
      <c r="BJ55" s="169">
        <v>4</v>
      </c>
      <c r="BK55" s="169">
        <v>4</v>
      </c>
      <c r="BL55" s="169">
        <v>4</v>
      </c>
      <c r="BM55" s="169">
        <v>4</v>
      </c>
      <c r="BN55" s="169">
        <v>4</v>
      </c>
      <c r="BO55" s="169">
        <v>3</v>
      </c>
      <c r="BP55" s="169">
        <v>4</v>
      </c>
      <c r="BQ55" s="169">
        <v>4</v>
      </c>
      <c r="BR55" s="169">
        <v>4</v>
      </c>
      <c r="BS55" s="169">
        <v>4</v>
      </c>
      <c r="BT55" s="169">
        <v>3</v>
      </c>
      <c r="BU55" s="169">
        <v>4</v>
      </c>
      <c r="BV55" s="169">
        <v>3</v>
      </c>
      <c r="BW55" s="169">
        <v>3</v>
      </c>
      <c r="BX55" s="169">
        <v>4</v>
      </c>
      <c r="BY55" s="169">
        <v>4</v>
      </c>
      <c r="BZ55" s="169">
        <v>4</v>
      </c>
      <c r="CA55" s="169">
        <v>3</v>
      </c>
      <c r="CB55" s="169">
        <v>3</v>
      </c>
      <c r="CC55" s="169">
        <v>3</v>
      </c>
      <c r="CD55" s="169">
        <v>2</v>
      </c>
      <c r="CE55" s="169">
        <v>3</v>
      </c>
      <c r="CF55" s="169">
        <v>4</v>
      </c>
      <c r="CG55" s="169">
        <v>3</v>
      </c>
      <c r="CH55" s="169">
        <v>4</v>
      </c>
      <c r="CI55" s="169">
        <v>3</v>
      </c>
      <c r="CJ55" s="169">
        <v>1</v>
      </c>
      <c r="CK55" s="169">
        <v>1</v>
      </c>
      <c r="CL55" s="169">
        <v>1</v>
      </c>
      <c r="CM55" s="103">
        <v>6</v>
      </c>
      <c r="CN55" s="103">
        <v>2</v>
      </c>
      <c r="DD55" s="242" t="b">
        <f t="shared" si="2"/>
        <v>1</v>
      </c>
      <c r="DE55" s="242" t="b">
        <f t="shared" si="3"/>
        <v>1</v>
      </c>
      <c r="DF55" s="242" t="b">
        <f t="shared" si="4"/>
        <v>1</v>
      </c>
      <c r="DG55" s="242" t="b">
        <f t="shared" si="5"/>
        <v>1</v>
      </c>
      <c r="DH55" s="242" t="b">
        <f t="shared" si="6"/>
        <v>1</v>
      </c>
    </row>
    <row r="56" spans="1:112" ht="16" x14ac:dyDescent="0.2">
      <c r="A56" s="20" t="s">
        <v>1260</v>
      </c>
      <c r="B56" s="169">
        <v>2</v>
      </c>
      <c r="C56" s="169">
        <v>2</v>
      </c>
      <c r="D56" s="169">
        <v>13</v>
      </c>
      <c r="E56" s="169"/>
      <c r="F56" s="169"/>
      <c r="G56" s="169"/>
      <c r="H56" s="169"/>
      <c r="I56" s="169"/>
      <c r="J56" s="169"/>
      <c r="K56" s="169">
        <v>7</v>
      </c>
      <c r="L56" s="169"/>
      <c r="M56" s="169"/>
      <c r="N56" s="169"/>
      <c r="O56" s="169"/>
      <c r="P56" s="20">
        <f t="shared" si="0"/>
        <v>1</v>
      </c>
      <c r="R56" s="169">
        <v>1</v>
      </c>
      <c r="S56" s="169">
        <v>2</v>
      </c>
      <c r="T56" s="169">
        <v>3</v>
      </c>
      <c r="U56" s="169">
        <v>4</v>
      </c>
      <c r="V56" s="169">
        <v>5</v>
      </c>
      <c r="W56" s="169">
        <v>6</v>
      </c>
      <c r="X56" s="169">
        <v>7</v>
      </c>
      <c r="Y56" s="169"/>
      <c r="Z56" s="169">
        <v>9</v>
      </c>
      <c r="AA56" s="169">
        <v>10</v>
      </c>
      <c r="AB56" s="169">
        <v>11</v>
      </c>
      <c r="AC56" s="169">
        <v>12</v>
      </c>
      <c r="AD56" s="169"/>
      <c r="AE56" s="169"/>
      <c r="AF56" s="20">
        <f t="shared" si="1"/>
        <v>11</v>
      </c>
      <c r="AG56" s="169">
        <v>4</v>
      </c>
      <c r="AH56" s="169">
        <v>1</v>
      </c>
      <c r="AI56" s="169">
        <v>5</v>
      </c>
      <c r="AJ56" s="169">
        <v>10</v>
      </c>
      <c r="AK56" s="169">
        <v>8</v>
      </c>
      <c r="AL56" s="169">
        <v>3</v>
      </c>
      <c r="AM56" s="169">
        <v>2</v>
      </c>
      <c r="AN56" s="169"/>
      <c r="AO56" s="169">
        <v>11</v>
      </c>
      <c r="AP56" s="169">
        <v>9</v>
      </c>
      <c r="AQ56" s="169">
        <v>6</v>
      </c>
      <c r="AR56" s="169">
        <v>7</v>
      </c>
      <c r="AS56" s="169"/>
      <c r="AT56" s="169"/>
      <c r="AU56" s="169"/>
      <c r="AV56" s="169"/>
      <c r="AW56" s="169"/>
      <c r="AX56" s="169"/>
      <c r="AY56" s="169">
        <v>3</v>
      </c>
      <c r="AZ56" s="169">
        <v>4</v>
      </c>
      <c r="BA56" s="169">
        <v>4</v>
      </c>
      <c r="BB56" s="169">
        <v>4</v>
      </c>
      <c r="BC56">
        <v>4</v>
      </c>
      <c r="BD56">
        <v>4</v>
      </c>
      <c r="BE56" s="169">
        <v>4</v>
      </c>
      <c r="BF56" s="169">
        <v>4</v>
      </c>
      <c r="BG56" s="169">
        <v>4</v>
      </c>
      <c r="BH56" s="169">
        <v>4</v>
      </c>
      <c r="BI56" s="169">
        <v>4</v>
      </c>
      <c r="BJ56" s="169">
        <v>4</v>
      </c>
      <c r="BK56" s="169">
        <v>4</v>
      </c>
      <c r="BL56" s="169">
        <v>4</v>
      </c>
      <c r="BM56" s="169">
        <v>4</v>
      </c>
      <c r="BN56" s="169">
        <v>4</v>
      </c>
      <c r="BO56" s="169">
        <v>4</v>
      </c>
      <c r="BP56" s="169">
        <v>4</v>
      </c>
      <c r="BQ56" s="169">
        <v>4</v>
      </c>
      <c r="BR56" s="169">
        <v>4</v>
      </c>
      <c r="BS56" s="169">
        <v>4</v>
      </c>
      <c r="BT56" s="169">
        <v>4</v>
      </c>
      <c r="BU56" s="169">
        <v>4</v>
      </c>
      <c r="BV56" s="169">
        <v>4</v>
      </c>
      <c r="BW56" s="169">
        <v>4</v>
      </c>
      <c r="BX56" s="169">
        <v>4</v>
      </c>
      <c r="BY56" s="169">
        <v>4</v>
      </c>
      <c r="BZ56" s="169">
        <v>4</v>
      </c>
      <c r="CA56" s="169">
        <v>4</v>
      </c>
      <c r="CB56" s="169">
        <v>4</v>
      </c>
      <c r="CC56" s="169">
        <v>4</v>
      </c>
      <c r="CD56" s="169">
        <v>4</v>
      </c>
      <c r="CE56" s="169">
        <v>4</v>
      </c>
      <c r="CF56" s="169">
        <v>4</v>
      </c>
      <c r="CG56" s="169">
        <v>4</v>
      </c>
      <c r="CH56" s="169">
        <v>4</v>
      </c>
      <c r="CI56" s="169">
        <v>4</v>
      </c>
      <c r="CJ56" s="169">
        <v>4</v>
      </c>
      <c r="CK56" s="169">
        <v>4</v>
      </c>
      <c r="CL56" s="169">
        <v>3</v>
      </c>
      <c r="CM56" s="103">
        <v>3</v>
      </c>
      <c r="CN56" s="103">
        <v>2</v>
      </c>
      <c r="DD56" s="242" t="b">
        <f t="shared" si="2"/>
        <v>1</v>
      </c>
      <c r="DE56" s="242" t="b">
        <f t="shared" si="3"/>
        <v>1</v>
      </c>
      <c r="DF56" s="242" t="b">
        <f t="shared" si="4"/>
        <v>1</v>
      </c>
      <c r="DG56" s="242" t="b">
        <f t="shared" si="5"/>
        <v>1</v>
      </c>
      <c r="DH56" s="242" t="b">
        <f t="shared" si="6"/>
        <v>1</v>
      </c>
    </row>
    <row r="57" spans="1:112" ht="16" x14ac:dyDescent="0.2">
      <c r="A57" s="20" t="s">
        <v>1259</v>
      </c>
      <c r="B57" s="169">
        <v>2</v>
      </c>
      <c r="C57" s="169">
        <v>2</v>
      </c>
      <c r="D57" s="169">
        <v>12</v>
      </c>
      <c r="E57" s="169">
        <v>1</v>
      </c>
      <c r="F57" s="169"/>
      <c r="G57" s="169"/>
      <c r="H57" s="169"/>
      <c r="I57" s="169"/>
      <c r="J57" s="169"/>
      <c r="K57" s="169"/>
      <c r="L57" s="169"/>
      <c r="M57" s="169"/>
      <c r="N57" s="169"/>
      <c r="O57" s="169"/>
      <c r="P57" s="20">
        <f t="shared" si="0"/>
        <v>1</v>
      </c>
      <c r="R57" s="169"/>
      <c r="S57" s="169">
        <v>2</v>
      </c>
      <c r="T57" s="169"/>
      <c r="U57" s="169">
        <v>4</v>
      </c>
      <c r="V57" s="169"/>
      <c r="W57" s="169">
        <v>6</v>
      </c>
      <c r="X57" s="169">
        <v>7</v>
      </c>
      <c r="Y57" s="169">
        <v>8</v>
      </c>
      <c r="Z57" s="169">
        <v>9</v>
      </c>
      <c r="AA57" s="169"/>
      <c r="AB57" s="169"/>
      <c r="AC57" s="169"/>
      <c r="AD57" s="169"/>
      <c r="AE57" s="169"/>
      <c r="AF57" s="20">
        <f t="shared" si="1"/>
        <v>6</v>
      </c>
      <c r="AG57" s="169"/>
      <c r="AH57" s="169">
        <v>3</v>
      </c>
      <c r="AI57" s="169"/>
      <c r="AJ57" s="169">
        <v>4</v>
      </c>
      <c r="AK57" s="169"/>
      <c r="AL57" s="169">
        <v>5</v>
      </c>
      <c r="AM57" s="169">
        <v>6</v>
      </c>
      <c r="AN57" s="169">
        <v>1</v>
      </c>
      <c r="AO57" s="169">
        <v>2</v>
      </c>
      <c r="AP57" s="169"/>
      <c r="AQ57" s="169"/>
      <c r="AR57" s="169"/>
      <c r="AS57" s="169"/>
      <c r="AT57" s="169" t="s">
        <v>31</v>
      </c>
      <c r="AU57" s="169" t="s">
        <v>2304</v>
      </c>
      <c r="AV57" s="169"/>
      <c r="AW57" s="169"/>
      <c r="AX57" s="169"/>
      <c r="AY57" s="169">
        <v>6</v>
      </c>
      <c r="AZ57" s="169">
        <v>4</v>
      </c>
      <c r="BA57" s="169">
        <v>3</v>
      </c>
      <c r="BB57" s="169">
        <v>4</v>
      </c>
      <c r="BC57">
        <v>5</v>
      </c>
      <c r="BD57">
        <v>4</v>
      </c>
      <c r="BE57" s="169">
        <v>5</v>
      </c>
      <c r="BF57" s="169">
        <v>4</v>
      </c>
      <c r="BG57" s="169">
        <v>4</v>
      </c>
      <c r="BH57" s="169">
        <v>5</v>
      </c>
      <c r="BI57" s="169">
        <v>5</v>
      </c>
      <c r="BJ57" s="169">
        <v>5</v>
      </c>
      <c r="BK57" s="169">
        <v>5</v>
      </c>
      <c r="BL57" s="169">
        <v>5</v>
      </c>
      <c r="BM57" s="169">
        <v>5</v>
      </c>
      <c r="BN57" s="169">
        <v>3</v>
      </c>
      <c r="BO57" s="169">
        <v>5</v>
      </c>
      <c r="BP57" s="169">
        <v>3</v>
      </c>
      <c r="BQ57" s="169">
        <v>3</v>
      </c>
      <c r="BR57" s="169">
        <v>4</v>
      </c>
      <c r="BS57" s="169">
        <v>4</v>
      </c>
      <c r="BT57" s="169">
        <v>4</v>
      </c>
      <c r="BU57" s="169">
        <v>5</v>
      </c>
      <c r="BV57" s="169">
        <v>5</v>
      </c>
      <c r="BW57" s="169">
        <v>5</v>
      </c>
      <c r="BX57" s="169">
        <v>5</v>
      </c>
      <c r="BY57" s="169">
        <v>5</v>
      </c>
      <c r="BZ57" s="169">
        <v>4</v>
      </c>
      <c r="CA57" s="169">
        <v>4</v>
      </c>
      <c r="CB57" s="169">
        <v>4</v>
      </c>
      <c r="CC57" s="169">
        <v>5</v>
      </c>
      <c r="CD57" s="169">
        <v>2</v>
      </c>
      <c r="CE57" s="169">
        <v>3</v>
      </c>
      <c r="CF57" s="169">
        <v>2</v>
      </c>
      <c r="CG57" s="169">
        <v>3</v>
      </c>
      <c r="CH57" s="169">
        <v>3</v>
      </c>
      <c r="CI57" s="169">
        <v>3</v>
      </c>
      <c r="CJ57" s="169">
        <v>3</v>
      </c>
      <c r="CK57" s="169">
        <v>4</v>
      </c>
      <c r="CL57" s="169">
        <v>3</v>
      </c>
      <c r="CM57" s="103">
        <v>2</v>
      </c>
      <c r="CN57" s="103">
        <v>2</v>
      </c>
      <c r="DD57" s="242" t="b">
        <f t="shared" si="2"/>
        <v>1</v>
      </c>
      <c r="DE57" s="242" t="b">
        <f t="shared" si="3"/>
        <v>1</v>
      </c>
      <c r="DF57" s="242" t="b">
        <f t="shared" si="4"/>
        <v>1</v>
      </c>
      <c r="DG57" s="242" t="b">
        <f t="shared" si="5"/>
        <v>1</v>
      </c>
      <c r="DH57" s="242" t="b">
        <f t="shared" si="6"/>
        <v>1</v>
      </c>
    </row>
    <row r="58" spans="1:112" ht="16" x14ac:dyDescent="0.2">
      <c r="A58" s="20" t="s">
        <v>1258</v>
      </c>
      <c r="B58" s="169">
        <v>1</v>
      </c>
      <c r="C58" s="169">
        <v>2</v>
      </c>
      <c r="D58" s="169">
        <v>2</v>
      </c>
      <c r="E58" s="169">
        <v>1</v>
      </c>
      <c r="F58" s="169">
        <v>2</v>
      </c>
      <c r="G58" s="169"/>
      <c r="H58" s="169"/>
      <c r="I58" s="169"/>
      <c r="J58" s="169"/>
      <c r="K58" s="169"/>
      <c r="L58" s="169"/>
      <c r="M58" s="169"/>
      <c r="N58" s="169"/>
      <c r="O58" s="169"/>
      <c r="P58" s="20">
        <f t="shared" si="0"/>
        <v>2</v>
      </c>
      <c r="R58" s="169"/>
      <c r="S58" s="169">
        <v>2</v>
      </c>
      <c r="T58" s="169"/>
      <c r="U58" s="169">
        <v>4</v>
      </c>
      <c r="V58" s="169">
        <v>5</v>
      </c>
      <c r="W58" s="169">
        <v>6</v>
      </c>
      <c r="X58" s="169"/>
      <c r="Y58" s="169">
        <v>8</v>
      </c>
      <c r="Z58" s="169">
        <v>9</v>
      </c>
      <c r="AA58" s="169">
        <v>10</v>
      </c>
      <c r="AB58" s="169">
        <v>11</v>
      </c>
      <c r="AC58" s="169">
        <v>12</v>
      </c>
      <c r="AD58" s="169"/>
      <c r="AE58" s="169"/>
      <c r="AF58" s="20">
        <f t="shared" si="1"/>
        <v>9</v>
      </c>
      <c r="AG58" s="169"/>
      <c r="AH58" s="169">
        <v>5</v>
      </c>
      <c r="AI58" s="169"/>
      <c r="AJ58" s="169">
        <v>8</v>
      </c>
      <c r="AK58" s="169">
        <v>9</v>
      </c>
      <c r="AL58" s="169">
        <v>6</v>
      </c>
      <c r="AM58" s="169"/>
      <c r="AN58" s="169">
        <v>1</v>
      </c>
      <c r="AO58" s="169">
        <v>2</v>
      </c>
      <c r="AP58" s="169">
        <v>4</v>
      </c>
      <c r="AQ58" s="169">
        <v>3</v>
      </c>
      <c r="AR58" s="169">
        <v>7</v>
      </c>
      <c r="AS58" s="169"/>
      <c r="AT58" s="169"/>
      <c r="AU58" s="169"/>
      <c r="AV58" s="169"/>
      <c r="AW58" s="169"/>
      <c r="AX58" s="169"/>
      <c r="AY58" s="169">
        <v>3</v>
      </c>
      <c r="AZ58" s="169">
        <v>1</v>
      </c>
      <c r="BA58" s="169">
        <v>5</v>
      </c>
      <c r="BB58" s="169">
        <v>1</v>
      </c>
      <c r="BC58">
        <v>5</v>
      </c>
      <c r="BD58">
        <v>5</v>
      </c>
      <c r="BE58" s="169">
        <v>3</v>
      </c>
      <c r="BF58" s="169">
        <v>3</v>
      </c>
      <c r="BG58" s="169">
        <v>3</v>
      </c>
      <c r="BH58" s="169">
        <v>2</v>
      </c>
      <c r="BI58" s="169">
        <v>5</v>
      </c>
      <c r="BJ58" s="169">
        <v>5</v>
      </c>
      <c r="BK58" s="169">
        <v>3</v>
      </c>
      <c r="BL58" s="169">
        <v>5</v>
      </c>
      <c r="BM58" s="169">
        <v>1</v>
      </c>
      <c r="BN58" s="169">
        <v>5</v>
      </c>
      <c r="BO58" s="169">
        <v>5</v>
      </c>
      <c r="BP58" s="169">
        <v>2</v>
      </c>
      <c r="BQ58" s="169">
        <v>4</v>
      </c>
      <c r="BR58" s="169">
        <v>5</v>
      </c>
      <c r="BS58" s="169">
        <v>3</v>
      </c>
      <c r="BT58" s="169">
        <v>1</v>
      </c>
      <c r="BU58" s="169">
        <v>1</v>
      </c>
      <c r="BV58" s="169">
        <v>1</v>
      </c>
      <c r="BW58" s="169">
        <v>4</v>
      </c>
      <c r="BX58" s="169">
        <v>4</v>
      </c>
      <c r="BY58" s="169">
        <v>3</v>
      </c>
      <c r="BZ58" s="169">
        <v>3</v>
      </c>
      <c r="CA58" s="169">
        <v>4</v>
      </c>
      <c r="CB58" s="169">
        <v>4</v>
      </c>
      <c r="CC58" s="169">
        <v>4</v>
      </c>
      <c r="CD58" s="169">
        <v>5</v>
      </c>
      <c r="CE58" s="169">
        <v>5</v>
      </c>
      <c r="CF58" s="169">
        <v>1</v>
      </c>
      <c r="CG58" s="169">
        <v>3</v>
      </c>
      <c r="CH58" s="169">
        <v>2</v>
      </c>
      <c r="CI58" s="169">
        <v>1</v>
      </c>
      <c r="CJ58" s="169">
        <v>2</v>
      </c>
      <c r="CK58" s="169">
        <v>3</v>
      </c>
      <c r="CL58" s="169">
        <v>1</v>
      </c>
      <c r="CM58" s="103">
        <v>3</v>
      </c>
      <c r="CN58" s="103">
        <v>1</v>
      </c>
      <c r="DD58" s="242" t="b">
        <f t="shared" si="2"/>
        <v>1</v>
      </c>
      <c r="DE58" s="242" t="b">
        <f t="shared" si="3"/>
        <v>1</v>
      </c>
      <c r="DF58" s="242" t="b">
        <f t="shared" si="4"/>
        <v>1</v>
      </c>
      <c r="DG58" s="242" t="b">
        <f t="shared" si="5"/>
        <v>1</v>
      </c>
      <c r="DH58" s="242" t="b">
        <f t="shared" si="6"/>
        <v>1</v>
      </c>
    </row>
    <row r="59" spans="1:112" ht="16" x14ac:dyDescent="0.2">
      <c r="A59" s="20" t="s">
        <v>1257</v>
      </c>
      <c r="B59" s="169">
        <v>2</v>
      </c>
      <c r="C59" s="169">
        <v>2</v>
      </c>
      <c r="D59" s="169">
        <v>2</v>
      </c>
      <c r="E59" s="169"/>
      <c r="F59" s="169"/>
      <c r="G59" s="169"/>
      <c r="H59" s="169"/>
      <c r="I59" s="169"/>
      <c r="J59" s="169"/>
      <c r="K59" s="169"/>
      <c r="L59" s="169">
        <v>8</v>
      </c>
      <c r="M59" s="169"/>
      <c r="N59" s="169"/>
      <c r="O59" s="169"/>
      <c r="P59" s="20">
        <f t="shared" si="0"/>
        <v>1</v>
      </c>
      <c r="R59" s="169"/>
      <c r="S59" s="169">
        <v>2</v>
      </c>
      <c r="T59" s="169"/>
      <c r="U59" s="169"/>
      <c r="V59" s="169"/>
      <c r="W59" s="169"/>
      <c r="X59" s="169"/>
      <c r="Y59" s="169"/>
      <c r="Z59" s="169"/>
      <c r="AA59" s="169"/>
      <c r="AB59" s="169"/>
      <c r="AC59" s="169"/>
      <c r="AD59" s="169"/>
      <c r="AE59" s="169"/>
      <c r="AF59" s="20">
        <f t="shared" si="1"/>
        <v>1</v>
      </c>
      <c r="AG59" s="169"/>
      <c r="AH59" s="169">
        <v>1</v>
      </c>
      <c r="AI59" s="169"/>
      <c r="AJ59" s="169"/>
      <c r="AK59" s="169"/>
      <c r="AL59" s="169"/>
      <c r="AM59" s="169"/>
      <c r="AN59" s="169"/>
      <c r="AO59" s="169"/>
      <c r="AP59" s="169"/>
      <c r="AQ59" s="169"/>
      <c r="AR59" s="169"/>
      <c r="AS59" s="169"/>
      <c r="AT59" s="169"/>
      <c r="AU59" s="169"/>
      <c r="AV59" s="169"/>
      <c r="AW59" s="169"/>
      <c r="AX59" s="169"/>
      <c r="AY59" s="169">
        <v>5</v>
      </c>
      <c r="AZ59" s="169">
        <v>5</v>
      </c>
      <c r="BA59" s="169">
        <v>5</v>
      </c>
      <c r="BB59" s="169">
        <v>5</v>
      </c>
      <c r="BC59">
        <v>5</v>
      </c>
      <c r="BD59">
        <v>5</v>
      </c>
      <c r="BE59" s="169">
        <v>4</v>
      </c>
      <c r="BF59" s="169">
        <v>5</v>
      </c>
      <c r="BG59" s="169">
        <v>5</v>
      </c>
      <c r="BH59" s="169">
        <v>5</v>
      </c>
      <c r="BI59" s="169">
        <v>5</v>
      </c>
      <c r="BJ59" s="169">
        <v>5</v>
      </c>
      <c r="BK59" s="169">
        <v>5</v>
      </c>
      <c r="BL59" s="169">
        <v>5</v>
      </c>
      <c r="BM59" s="169">
        <v>5</v>
      </c>
      <c r="BN59" s="169">
        <v>4</v>
      </c>
      <c r="BO59" s="169">
        <v>5</v>
      </c>
      <c r="BP59" s="169">
        <v>5</v>
      </c>
      <c r="BQ59" s="169">
        <v>5</v>
      </c>
      <c r="BR59" s="169">
        <v>5</v>
      </c>
      <c r="BS59" s="169">
        <v>5</v>
      </c>
      <c r="BT59" s="169">
        <v>4</v>
      </c>
      <c r="BU59" s="169">
        <v>5</v>
      </c>
      <c r="BV59" s="169">
        <v>5</v>
      </c>
      <c r="BW59" s="169">
        <v>5</v>
      </c>
      <c r="BX59" s="169">
        <v>5</v>
      </c>
      <c r="BY59" s="169">
        <v>5</v>
      </c>
      <c r="BZ59" s="169">
        <v>5</v>
      </c>
      <c r="CA59" s="169">
        <v>5</v>
      </c>
      <c r="CB59" s="169">
        <v>5</v>
      </c>
      <c r="CC59" s="169">
        <v>5</v>
      </c>
      <c r="CD59" s="169">
        <v>5</v>
      </c>
      <c r="CE59" s="169">
        <v>5</v>
      </c>
      <c r="CF59" s="169">
        <v>5</v>
      </c>
      <c r="CG59" s="169">
        <v>5</v>
      </c>
      <c r="CH59" s="169">
        <v>5</v>
      </c>
      <c r="CI59" s="169">
        <v>5</v>
      </c>
      <c r="CJ59" s="169">
        <v>5</v>
      </c>
      <c r="CK59" s="169">
        <v>5</v>
      </c>
      <c r="CL59" s="169">
        <v>5</v>
      </c>
      <c r="CM59" s="103">
        <v>5</v>
      </c>
      <c r="CN59" s="103">
        <v>2</v>
      </c>
      <c r="DD59" s="242" t="b">
        <f t="shared" si="2"/>
        <v>1</v>
      </c>
      <c r="DE59" s="242" t="b">
        <f t="shared" si="3"/>
        <v>1</v>
      </c>
      <c r="DF59" s="242" t="b">
        <f t="shared" si="4"/>
        <v>1</v>
      </c>
      <c r="DG59" s="242" t="b">
        <f t="shared" si="5"/>
        <v>1</v>
      </c>
      <c r="DH59" s="242" t="b">
        <f t="shared" si="6"/>
        <v>1</v>
      </c>
    </row>
    <row r="60" spans="1:112" ht="16" x14ac:dyDescent="0.2">
      <c r="A60" s="20" t="s">
        <v>1256</v>
      </c>
      <c r="B60" s="169">
        <v>2</v>
      </c>
      <c r="C60" s="169">
        <v>1</v>
      </c>
      <c r="D60" s="169">
        <v>2</v>
      </c>
      <c r="E60" s="169"/>
      <c r="F60" s="169"/>
      <c r="G60" s="169"/>
      <c r="H60" s="169"/>
      <c r="I60" s="169"/>
      <c r="J60" s="169"/>
      <c r="K60" s="169"/>
      <c r="L60" s="169"/>
      <c r="M60" s="169">
        <v>9</v>
      </c>
      <c r="N60" s="169"/>
      <c r="O60" s="169" t="s">
        <v>2303</v>
      </c>
      <c r="P60" s="20">
        <f t="shared" si="0"/>
        <v>1</v>
      </c>
      <c r="R60" s="169"/>
      <c r="S60" s="169"/>
      <c r="T60" s="169"/>
      <c r="U60" s="169"/>
      <c r="V60" s="169"/>
      <c r="W60" s="169"/>
      <c r="X60" s="169"/>
      <c r="Y60" s="169"/>
      <c r="Z60" s="169"/>
      <c r="AA60" s="169"/>
      <c r="AB60" s="169">
        <v>11</v>
      </c>
      <c r="AC60" s="169">
        <v>12</v>
      </c>
      <c r="AD60" s="169"/>
      <c r="AE60" s="169"/>
      <c r="AF60" s="20">
        <f t="shared" si="1"/>
        <v>2</v>
      </c>
      <c r="AG60" s="169"/>
      <c r="AH60" s="169"/>
      <c r="AI60" s="169"/>
      <c r="AJ60" s="169"/>
      <c r="AK60" s="169"/>
      <c r="AL60" s="169"/>
      <c r="AM60" s="169"/>
      <c r="AN60" s="169"/>
      <c r="AO60" s="169"/>
      <c r="AP60" s="169"/>
      <c r="AQ60" s="169">
        <v>2</v>
      </c>
      <c r="AR60" s="169">
        <v>1</v>
      </c>
      <c r="AS60" s="169"/>
      <c r="AT60" s="169"/>
      <c r="AU60" s="169"/>
      <c r="AV60" s="169"/>
      <c r="AW60" s="169"/>
      <c r="AX60" s="169"/>
      <c r="AY60" s="169">
        <v>5</v>
      </c>
      <c r="AZ60" s="169">
        <v>4</v>
      </c>
      <c r="BA60" s="169">
        <v>3</v>
      </c>
      <c r="BB60" s="169">
        <v>4</v>
      </c>
      <c r="BC60">
        <v>4</v>
      </c>
      <c r="BD60">
        <v>4</v>
      </c>
      <c r="BE60" s="169">
        <v>4</v>
      </c>
      <c r="BF60" s="169">
        <v>4</v>
      </c>
      <c r="BG60" s="169">
        <v>4</v>
      </c>
      <c r="BH60" s="169">
        <v>4</v>
      </c>
      <c r="BI60" s="169">
        <v>4</v>
      </c>
      <c r="BJ60" s="169">
        <v>4</v>
      </c>
      <c r="BK60" s="169">
        <v>4</v>
      </c>
      <c r="BL60" s="169">
        <v>4</v>
      </c>
      <c r="BM60" s="169">
        <v>4</v>
      </c>
      <c r="BN60" s="169">
        <v>4</v>
      </c>
      <c r="BO60" s="169">
        <v>4</v>
      </c>
      <c r="BP60" s="169">
        <v>4</v>
      </c>
      <c r="BQ60" s="169">
        <v>4</v>
      </c>
      <c r="BR60" s="169">
        <v>4</v>
      </c>
      <c r="BS60" s="169">
        <v>4</v>
      </c>
      <c r="BT60" s="169">
        <v>4</v>
      </c>
      <c r="BU60" s="169">
        <v>4</v>
      </c>
      <c r="BV60" s="169">
        <v>4</v>
      </c>
      <c r="BW60" s="169">
        <v>5</v>
      </c>
      <c r="BX60" s="169">
        <v>5</v>
      </c>
      <c r="BY60" s="169">
        <v>4</v>
      </c>
      <c r="BZ60" s="169">
        <v>4</v>
      </c>
      <c r="CA60" s="169">
        <v>4</v>
      </c>
      <c r="CB60" s="169">
        <v>5</v>
      </c>
      <c r="CC60" s="169">
        <v>5</v>
      </c>
      <c r="CD60" s="169">
        <v>4</v>
      </c>
      <c r="CE60" s="169">
        <v>4</v>
      </c>
      <c r="CF60" s="169">
        <v>4</v>
      </c>
      <c r="CG60" s="169">
        <v>4</v>
      </c>
      <c r="CH60" s="169">
        <v>4</v>
      </c>
      <c r="CI60" s="169">
        <v>4</v>
      </c>
      <c r="CJ60" s="169">
        <v>4</v>
      </c>
      <c r="CK60" s="169">
        <v>4</v>
      </c>
      <c r="CL60" s="169">
        <v>4</v>
      </c>
      <c r="CM60" s="103">
        <v>4</v>
      </c>
      <c r="CN60" s="103">
        <v>2</v>
      </c>
      <c r="DD60" s="242" t="b">
        <f t="shared" si="2"/>
        <v>1</v>
      </c>
      <c r="DE60" s="242" t="b">
        <f t="shared" si="3"/>
        <v>1</v>
      </c>
      <c r="DF60" s="242" t="b">
        <f t="shared" si="4"/>
        <v>1</v>
      </c>
      <c r="DG60" s="242" t="b">
        <f t="shared" si="5"/>
        <v>1</v>
      </c>
      <c r="DH60" s="242" t="b">
        <f t="shared" si="6"/>
        <v>1</v>
      </c>
    </row>
    <row r="61" spans="1:112" ht="16" x14ac:dyDescent="0.2">
      <c r="A61" s="20" t="s">
        <v>1254</v>
      </c>
      <c r="B61" s="169">
        <v>2</v>
      </c>
      <c r="C61" s="169">
        <v>2</v>
      </c>
      <c r="D61" s="169">
        <v>2</v>
      </c>
      <c r="E61" s="169">
        <v>1</v>
      </c>
      <c r="F61" s="169"/>
      <c r="G61" s="169"/>
      <c r="H61" s="169"/>
      <c r="I61" s="169"/>
      <c r="J61" s="169"/>
      <c r="K61" s="169"/>
      <c r="L61" s="169"/>
      <c r="M61" s="169"/>
      <c r="N61" s="169"/>
      <c r="O61" s="169"/>
      <c r="P61" s="20">
        <f t="shared" si="0"/>
        <v>1</v>
      </c>
      <c r="R61" s="169"/>
      <c r="S61" s="169">
        <v>2</v>
      </c>
      <c r="T61" s="169">
        <v>3</v>
      </c>
      <c r="U61" s="169"/>
      <c r="V61" s="169">
        <v>5</v>
      </c>
      <c r="W61" s="169">
        <v>6</v>
      </c>
      <c r="X61" s="169">
        <v>7</v>
      </c>
      <c r="Y61" s="169">
        <v>8</v>
      </c>
      <c r="Z61" s="169"/>
      <c r="AA61" s="169"/>
      <c r="AB61" s="169"/>
      <c r="AC61" s="169">
        <v>12</v>
      </c>
      <c r="AD61" s="169"/>
      <c r="AE61" s="169"/>
      <c r="AF61" s="20">
        <f t="shared" si="1"/>
        <v>7</v>
      </c>
      <c r="AG61" s="169"/>
      <c r="AH61" s="169">
        <v>1</v>
      </c>
      <c r="AI61" s="169">
        <v>6</v>
      </c>
      <c r="AJ61" s="169"/>
      <c r="AK61" s="169">
        <v>7</v>
      </c>
      <c r="AL61" s="169">
        <v>5</v>
      </c>
      <c r="AM61" s="169">
        <v>3</v>
      </c>
      <c r="AN61" s="169">
        <v>4</v>
      </c>
      <c r="AO61" s="169"/>
      <c r="AP61" s="169"/>
      <c r="AQ61" s="169"/>
      <c r="AR61" s="169">
        <v>2</v>
      </c>
      <c r="AS61" s="169"/>
      <c r="AT61" s="169" t="s">
        <v>154</v>
      </c>
      <c r="AU61" s="169" t="s">
        <v>297</v>
      </c>
      <c r="AV61" s="169"/>
      <c r="AW61" s="169"/>
      <c r="AX61" s="169"/>
      <c r="AY61" s="169">
        <v>3</v>
      </c>
      <c r="AZ61" s="169">
        <v>3</v>
      </c>
      <c r="BA61" s="169">
        <v>3</v>
      </c>
      <c r="BB61" s="169">
        <v>3</v>
      </c>
      <c r="BC61">
        <v>4</v>
      </c>
      <c r="BD61">
        <v>5</v>
      </c>
      <c r="BE61" s="169">
        <v>3</v>
      </c>
      <c r="BF61" s="169">
        <v>4</v>
      </c>
      <c r="BG61" s="169">
        <v>3</v>
      </c>
      <c r="BH61" s="169">
        <v>4</v>
      </c>
      <c r="BI61" s="169">
        <v>4</v>
      </c>
      <c r="BJ61" s="169">
        <v>5</v>
      </c>
      <c r="BK61" s="169">
        <v>5</v>
      </c>
      <c r="BL61" s="169">
        <v>5</v>
      </c>
      <c r="BM61" s="169">
        <v>5</v>
      </c>
      <c r="BN61" s="169">
        <v>5</v>
      </c>
      <c r="BO61" s="169">
        <v>5</v>
      </c>
      <c r="BP61" s="169">
        <v>5</v>
      </c>
      <c r="BQ61" s="169">
        <v>5</v>
      </c>
      <c r="BR61" s="169">
        <v>5</v>
      </c>
      <c r="BS61" s="169">
        <v>3</v>
      </c>
      <c r="BT61" s="169">
        <v>4</v>
      </c>
      <c r="BU61" s="169">
        <v>4</v>
      </c>
      <c r="BV61" s="169">
        <v>4</v>
      </c>
      <c r="BW61" s="169">
        <v>5</v>
      </c>
      <c r="BX61" s="169">
        <v>5</v>
      </c>
      <c r="BY61" s="169">
        <v>5</v>
      </c>
      <c r="BZ61" s="169">
        <v>5</v>
      </c>
      <c r="CA61" s="169">
        <v>5</v>
      </c>
      <c r="CB61" s="169">
        <v>5</v>
      </c>
      <c r="CC61" s="169">
        <v>5</v>
      </c>
      <c r="CD61" s="169">
        <v>4</v>
      </c>
      <c r="CE61" s="169">
        <v>4</v>
      </c>
      <c r="CF61" s="169">
        <v>3</v>
      </c>
      <c r="CG61" s="169">
        <v>4</v>
      </c>
      <c r="CH61" s="169">
        <v>4</v>
      </c>
      <c r="CI61" s="169">
        <v>4</v>
      </c>
      <c r="CJ61" s="169">
        <v>4</v>
      </c>
      <c r="CK61" s="169">
        <v>4</v>
      </c>
      <c r="CL61" s="169">
        <v>4</v>
      </c>
      <c r="CM61" s="103">
        <v>7</v>
      </c>
      <c r="CN61" s="103">
        <v>2</v>
      </c>
      <c r="DD61" s="242" t="b">
        <f t="shared" si="2"/>
        <v>1</v>
      </c>
      <c r="DE61" s="242" t="b">
        <f t="shared" si="3"/>
        <v>1</v>
      </c>
      <c r="DF61" s="242" t="b">
        <f t="shared" si="4"/>
        <v>1</v>
      </c>
      <c r="DG61" s="242" t="b">
        <f t="shared" si="5"/>
        <v>1</v>
      </c>
      <c r="DH61" s="242" t="b">
        <f t="shared" si="6"/>
        <v>1</v>
      </c>
    </row>
    <row r="62" spans="1:112" ht="16" x14ac:dyDescent="0.2">
      <c r="A62" s="20" t="s">
        <v>1252</v>
      </c>
      <c r="B62" s="169">
        <v>2</v>
      </c>
      <c r="C62" s="169">
        <v>2</v>
      </c>
      <c r="D62" s="169">
        <v>4</v>
      </c>
      <c r="E62" s="169"/>
      <c r="F62" s="169"/>
      <c r="G62" s="169"/>
      <c r="H62" s="169"/>
      <c r="I62" s="169"/>
      <c r="J62" s="169"/>
      <c r="K62" s="169"/>
      <c r="L62" s="169"/>
      <c r="M62" s="169">
        <v>9</v>
      </c>
      <c r="N62" s="169"/>
      <c r="O62" s="169" t="s">
        <v>168</v>
      </c>
      <c r="P62" s="20">
        <f t="shared" si="0"/>
        <v>1</v>
      </c>
      <c r="R62" s="169">
        <v>1</v>
      </c>
      <c r="S62" s="169">
        <v>2</v>
      </c>
      <c r="T62" s="169"/>
      <c r="U62" s="169">
        <v>4</v>
      </c>
      <c r="V62" s="169"/>
      <c r="W62" s="169">
        <v>6</v>
      </c>
      <c r="X62" s="169"/>
      <c r="Y62" s="169">
        <v>8</v>
      </c>
      <c r="Z62" s="169">
        <v>9</v>
      </c>
      <c r="AA62" s="169"/>
      <c r="AB62" s="169"/>
      <c r="AC62" s="169"/>
      <c r="AD62" s="169"/>
      <c r="AE62" s="169"/>
      <c r="AF62" s="20">
        <f t="shared" si="1"/>
        <v>6</v>
      </c>
      <c r="AG62" s="169">
        <v>4</v>
      </c>
      <c r="AH62" s="169">
        <v>1</v>
      </c>
      <c r="AI62" s="169"/>
      <c r="AJ62" s="169">
        <v>6</v>
      </c>
      <c r="AK62" s="169"/>
      <c r="AL62" s="169">
        <v>2</v>
      </c>
      <c r="AM62" s="169"/>
      <c r="AN62" s="169">
        <v>5</v>
      </c>
      <c r="AO62" s="169">
        <v>3</v>
      </c>
      <c r="AP62" s="169"/>
      <c r="AQ62" s="169"/>
      <c r="AR62" s="169"/>
      <c r="AS62" s="169"/>
      <c r="AT62" s="169" t="s">
        <v>214</v>
      </c>
      <c r="AU62" s="169" t="s">
        <v>53</v>
      </c>
      <c r="AV62" s="169" t="s">
        <v>369</v>
      </c>
      <c r="AW62" s="169" t="s">
        <v>2302</v>
      </c>
      <c r="AX62" s="169" t="s">
        <v>2301</v>
      </c>
      <c r="AY62" s="169">
        <v>4</v>
      </c>
      <c r="AZ62" s="169">
        <v>4</v>
      </c>
      <c r="BA62" s="169">
        <v>4</v>
      </c>
      <c r="BB62" s="169">
        <v>5</v>
      </c>
      <c r="BC62">
        <v>4</v>
      </c>
      <c r="BD62">
        <v>4</v>
      </c>
      <c r="BE62" s="169">
        <v>4</v>
      </c>
      <c r="BF62" s="169">
        <v>4</v>
      </c>
      <c r="BG62" s="169">
        <v>4</v>
      </c>
      <c r="BH62" s="169">
        <v>4</v>
      </c>
      <c r="BI62" s="169">
        <v>5</v>
      </c>
      <c r="BJ62" s="169">
        <v>5</v>
      </c>
      <c r="BK62" s="169">
        <v>4</v>
      </c>
      <c r="BL62" s="169">
        <v>5</v>
      </c>
      <c r="BM62" s="169">
        <v>4</v>
      </c>
      <c r="BN62" s="169">
        <v>4</v>
      </c>
      <c r="BO62" s="169">
        <v>4</v>
      </c>
      <c r="BP62" s="169">
        <v>4</v>
      </c>
      <c r="BQ62" s="169">
        <v>4</v>
      </c>
      <c r="BR62" s="169">
        <v>5</v>
      </c>
      <c r="BS62" s="169">
        <v>4</v>
      </c>
      <c r="BT62" s="169">
        <v>5</v>
      </c>
      <c r="BU62" s="169">
        <v>5</v>
      </c>
      <c r="BV62" s="169">
        <v>4</v>
      </c>
      <c r="BW62" s="169">
        <v>5</v>
      </c>
      <c r="BX62" s="169">
        <v>4</v>
      </c>
      <c r="BY62" s="169">
        <v>4</v>
      </c>
      <c r="BZ62" s="169">
        <v>4</v>
      </c>
      <c r="CA62" s="169">
        <v>5</v>
      </c>
      <c r="CB62" s="169">
        <v>5</v>
      </c>
      <c r="CC62" s="169">
        <v>5</v>
      </c>
      <c r="CD62" s="169">
        <v>4</v>
      </c>
      <c r="CE62" s="169">
        <v>5</v>
      </c>
      <c r="CF62" s="169">
        <v>4</v>
      </c>
      <c r="CG62" s="169">
        <v>4</v>
      </c>
      <c r="CH62" s="169">
        <v>4</v>
      </c>
      <c r="CI62" s="169">
        <v>5</v>
      </c>
      <c r="CJ62" s="169">
        <v>5</v>
      </c>
      <c r="CK62" s="169">
        <v>4</v>
      </c>
      <c r="CL62" s="169">
        <v>4</v>
      </c>
      <c r="CM62" s="103">
        <v>3</v>
      </c>
      <c r="CN62" s="103">
        <v>2</v>
      </c>
      <c r="DD62" s="242" t="b">
        <f t="shared" si="2"/>
        <v>1</v>
      </c>
      <c r="DE62" s="242" t="b">
        <f t="shared" si="3"/>
        <v>1</v>
      </c>
      <c r="DF62" s="242" t="b">
        <f t="shared" si="4"/>
        <v>1</v>
      </c>
      <c r="DG62" s="242" t="b">
        <f t="shared" si="5"/>
        <v>1</v>
      </c>
      <c r="DH62" s="242" t="b">
        <f t="shared" si="6"/>
        <v>1</v>
      </c>
    </row>
    <row r="63" spans="1:112" ht="16" x14ac:dyDescent="0.2">
      <c r="A63" s="20" t="s">
        <v>1251</v>
      </c>
      <c r="B63" s="169">
        <v>2</v>
      </c>
      <c r="C63" s="169">
        <v>2</v>
      </c>
      <c r="D63" s="169">
        <v>6</v>
      </c>
      <c r="E63" s="169">
        <v>1</v>
      </c>
      <c r="F63" s="169"/>
      <c r="G63" s="169"/>
      <c r="H63" s="169"/>
      <c r="I63" s="169"/>
      <c r="J63" s="169"/>
      <c r="K63" s="169"/>
      <c r="L63" s="169"/>
      <c r="M63" s="169"/>
      <c r="N63" s="169"/>
      <c r="O63" s="169"/>
      <c r="P63" s="20">
        <f t="shared" si="0"/>
        <v>1</v>
      </c>
      <c r="R63" s="169"/>
      <c r="S63" s="169">
        <v>2</v>
      </c>
      <c r="T63" s="169">
        <v>3</v>
      </c>
      <c r="U63" s="169"/>
      <c r="V63" s="169">
        <v>5</v>
      </c>
      <c r="W63" s="169">
        <v>6</v>
      </c>
      <c r="X63" s="169">
        <v>7</v>
      </c>
      <c r="Y63" s="169"/>
      <c r="Z63" s="169"/>
      <c r="AA63" s="169">
        <v>10</v>
      </c>
      <c r="AB63" s="169">
        <v>11</v>
      </c>
      <c r="AC63" s="169">
        <v>12</v>
      </c>
      <c r="AD63" s="169"/>
      <c r="AE63" s="169"/>
      <c r="AF63" s="20">
        <f t="shared" si="1"/>
        <v>8</v>
      </c>
      <c r="AG63" s="169"/>
      <c r="AH63" s="169">
        <v>1</v>
      </c>
      <c r="AI63" s="169">
        <v>2</v>
      </c>
      <c r="AJ63" s="169"/>
      <c r="AK63" s="169">
        <v>4</v>
      </c>
      <c r="AL63" s="169">
        <v>3</v>
      </c>
      <c r="AM63" s="169">
        <v>5</v>
      </c>
      <c r="AN63" s="169"/>
      <c r="AO63" s="169"/>
      <c r="AP63" s="169">
        <v>8</v>
      </c>
      <c r="AQ63" s="169">
        <v>7</v>
      </c>
      <c r="AR63" s="169">
        <v>6</v>
      </c>
      <c r="AS63" s="169"/>
      <c r="AT63" s="169" t="s">
        <v>89</v>
      </c>
      <c r="AU63" s="169"/>
      <c r="AV63" s="169"/>
      <c r="AW63" s="169"/>
      <c r="AX63" s="169"/>
      <c r="AY63" s="169">
        <v>2</v>
      </c>
      <c r="AZ63" s="169">
        <v>4</v>
      </c>
      <c r="BA63" s="169">
        <v>3</v>
      </c>
      <c r="BB63" s="169">
        <v>4</v>
      </c>
      <c r="BC63">
        <v>4</v>
      </c>
      <c r="BD63">
        <v>5</v>
      </c>
      <c r="BE63" s="169">
        <v>3</v>
      </c>
      <c r="BF63" s="169">
        <v>3</v>
      </c>
      <c r="BG63" s="169">
        <v>4</v>
      </c>
      <c r="BH63" s="169">
        <v>5</v>
      </c>
      <c r="BI63" s="169">
        <v>5</v>
      </c>
      <c r="BJ63" s="169">
        <v>5</v>
      </c>
      <c r="BK63" s="169">
        <v>5</v>
      </c>
      <c r="BL63" s="169">
        <v>5</v>
      </c>
      <c r="BM63" s="169">
        <v>3</v>
      </c>
      <c r="BN63" s="169">
        <v>4</v>
      </c>
      <c r="BO63" s="169">
        <v>4</v>
      </c>
      <c r="BP63" s="169">
        <v>3</v>
      </c>
      <c r="BQ63" s="169">
        <v>3</v>
      </c>
      <c r="BR63" s="169">
        <v>4</v>
      </c>
      <c r="BS63" s="169">
        <v>3</v>
      </c>
      <c r="BT63" s="169">
        <v>2</v>
      </c>
      <c r="BU63" s="169">
        <v>3</v>
      </c>
      <c r="BV63" s="169">
        <v>2</v>
      </c>
      <c r="BW63" s="169">
        <v>4</v>
      </c>
      <c r="BX63" s="169">
        <v>4</v>
      </c>
      <c r="BY63" s="169">
        <v>5</v>
      </c>
      <c r="BZ63" s="169">
        <v>5</v>
      </c>
      <c r="CA63" s="169">
        <v>4</v>
      </c>
      <c r="CB63" s="169">
        <v>3</v>
      </c>
      <c r="CC63" s="169">
        <v>4</v>
      </c>
      <c r="CD63" s="169">
        <v>2</v>
      </c>
      <c r="CE63" s="169">
        <v>5</v>
      </c>
      <c r="CF63" s="169">
        <v>5</v>
      </c>
      <c r="CG63" s="169">
        <v>4</v>
      </c>
      <c r="CH63" s="169">
        <v>5</v>
      </c>
      <c r="CI63" s="169">
        <v>5</v>
      </c>
      <c r="CJ63" s="169">
        <v>4</v>
      </c>
      <c r="CK63" s="169">
        <v>3</v>
      </c>
      <c r="CL63" s="169">
        <v>3</v>
      </c>
      <c r="CM63" s="103">
        <v>3</v>
      </c>
      <c r="CN63" s="103">
        <v>2</v>
      </c>
      <c r="DD63" s="242" t="b">
        <f t="shared" si="2"/>
        <v>1</v>
      </c>
      <c r="DE63" s="242" t="b">
        <f t="shared" si="3"/>
        <v>1</v>
      </c>
      <c r="DF63" s="242" t="b">
        <f t="shared" si="4"/>
        <v>1</v>
      </c>
      <c r="DG63" s="242" t="b">
        <f t="shared" si="5"/>
        <v>1</v>
      </c>
      <c r="DH63" s="242" t="b">
        <f t="shared" si="6"/>
        <v>1</v>
      </c>
    </row>
    <row r="64" spans="1:112" ht="16" x14ac:dyDescent="0.2">
      <c r="A64" s="20" t="s">
        <v>1250</v>
      </c>
      <c r="B64" s="169">
        <v>2</v>
      </c>
      <c r="C64" s="169">
        <v>3</v>
      </c>
      <c r="D64" s="169">
        <v>12</v>
      </c>
      <c r="E64" s="169">
        <v>1</v>
      </c>
      <c r="F64" s="169"/>
      <c r="G64" s="169"/>
      <c r="H64" s="169"/>
      <c r="I64" s="169"/>
      <c r="J64" s="169"/>
      <c r="K64" s="169"/>
      <c r="L64" s="169"/>
      <c r="M64" s="169"/>
      <c r="N64" s="169"/>
      <c r="O64" s="169"/>
      <c r="P64" s="20">
        <f t="shared" si="0"/>
        <v>1</v>
      </c>
      <c r="R64" s="169"/>
      <c r="S64" s="169">
        <v>2</v>
      </c>
      <c r="T64" s="169"/>
      <c r="U64" s="169">
        <v>4</v>
      </c>
      <c r="V64" s="169"/>
      <c r="W64" s="169">
        <v>6</v>
      </c>
      <c r="X64" s="169"/>
      <c r="Y64" s="169"/>
      <c r="Z64" s="169"/>
      <c r="AA64" s="169"/>
      <c r="AB64" s="169"/>
      <c r="AC64" s="169"/>
      <c r="AD64" s="169"/>
      <c r="AE64" s="169"/>
      <c r="AF64" s="20">
        <f t="shared" si="1"/>
        <v>3</v>
      </c>
      <c r="AG64" s="169"/>
      <c r="AH64" s="169">
        <v>1</v>
      </c>
      <c r="AI64" s="169"/>
      <c r="AJ64" s="169">
        <v>2</v>
      </c>
      <c r="AK64" s="169"/>
      <c r="AL64" s="169">
        <v>3</v>
      </c>
      <c r="AM64" s="169"/>
      <c r="AN64" s="169"/>
      <c r="AO64" s="169"/>
      <c r="AP64" s="169"/>
      <c r="AQ64" s="169"/>
      <c r="AR64" s="169"/>
      <c r="AS64" s="169"/>
      <c r="AT64" s="169" t="s">
        <v>73</v>
      </c>
      <c r="AU64" s="169"/>
      <c r="AV64" s="169"/>
      <c r="AW64" s="169"/>
      <c r="AX64" s="169"/>
      <c r="AY64" s="169">
        <v>4</v>
      </c>
      <c r="AZ64" s="169">
        <v>4</v>
      </c>
      <c r="BA64" s="169">
        <v>4</v>
      </c>
      <c r="BB64" s="169">
        <v>3</v>
      </c>
      <c r="BC64">
        <v>4</v>
      </c>
      <c r="BD64">
        <v>4</v>
      </c>
      <c r="BE64" s="169">
        <v>3</v>
      </c>
      <c r="BF64" s="169">
        <v>3</v>
      </c>
      <c r="BG64" s="169">
        <v>4</v>
      </c>
      <c r="BH64" s="169">
        <v>3</v>
      </c>
      <c r="BI64" s="169">
        <v>4</v>
      </c>
      <c r="BJ64" s="169">
        <v>4</v>
      </c>
      <c r="BK64" s="169">
        <v>4</v>
      </c>
      <c r="BL64" s="169">
        <v>4</v>
      </c>
      <c r="BM64" s="169">
        <v>5</v>
      </c>
      <c r="BN64" s="169">
        <v>4</v>
      </c>
      <c r="BO64" s="169">
        <v>5</v>
      </c>
      <c r="BP64" s="169">
        <v>4</v>
      </c>
      <c r="BQ64" s="169">
        <v>4</v>
      </c>
      <c r="BR64" s="169">
        <v>4</v>
      </c>
      <c r="BS64" s="169">
        <v>4</v>
      </c>
      <c r="BT64" s="169">
        <v>4</v>
      </c>
      <c r="BU64" s="169">
        <v>5</v>
      </c>
      <c r="BV64" s="169">
        <v>5</v>
      </c>
      <c r="BW64" s="169">
        <v>5</v>
      </c>
      <c r="BX64" s="169">
        <v>5</v>
      </c>
      <c r="BY64" s="169">
        <v>5</v>
      </c>
      <c r="BZ64" s="169">
        <v>4</v>
      </c>
      <c r="CA64" s="169">
        <v>4</v>
      </c>
      <c r="CB64" s="169">
        <v>4</v>
      </c>
      <c r="CC64" s="169">
        <v>5</v>
      </c>
      <c r="CD64" s="169">
        <v>4</v>
      </c>
      <c r="CE64" s="169">
        <v>4</v>
      </c>
      <c r="CF64" s="169">
        <v>4</v>
      </c>
      <c r="CG64" s="169">
        <v>3</v>
      </c>
      <c r="CH64" s="169">
        <v>4</v>
      </c>
      <c r="CI64" s="169">
        <v>4</v>
      </c>
      <c r="CJ64" s="169">
        <v>4</v>
      </c>
      <c r="CK64" s="169">
        <v>4</v>
      </c>
      <c r="CL64" s="169">
        <v>3</v>
      </c>
      <c r="CM64" s="103">
        <v>5</v>
      </c>
      <c r="CN64" s="103">
        <v>2</v>
      </c>
      <c r="DD64" s="242" t="b">
        <f t="shared" si="2"/>
        <v>1</v>
      </c>
      <c r="DE64" s="242" t="b">
        <f t="shared" si="3"/>
        <v>1</v>
      </c>
      <c r="DF64" s="242" t="b">
        <f t="shared" si="4"/>
        <v>1</v>
      </c>
      <c r="DG64" s="242" t="b">
        <f t="shared" si="5"/>
        <v>1</v>
      </c>
      <c r="DH64" s="242" t="b">
        <f t="shared" si="6"/>
        <v>1</v>
      </c>
    </row>
    <row r="65" spans="1:112" ht="16" x14ac:dyDescent="0.2">
      <c r="A65" s="20" t="s">
        <v>1249</v>
      </c>
      <c r="B65" s="169">
        <v>2</v>
      </c>
      <c r="C65" s="169">
        <v>2</v>
      </c>
      <c r="D65" s="169">
        <v>15</v>
      </c>
      <c r="E65" s="169">
        <v>1</v>
      </c>
      <c r="F65" s="169"/>
      <c r="G65" s="169"/>
      <c r="H65" s="169"/>
      <c r="I65" s="169"/>
      <c r="J65" s="169"/>
      <c r="K65" s="169"/>
      <c r="L65" s="169"/>
      <c r="M65" s="169"/>
      <c r="N65" s="169"/>
      <c r="O65" s="169"/>
      <c r="P65" s="20">
        <f t="shared" si="0"/>
        <v>1</v>
      </c>
      <c r="R65" s="169"/>
      <c r="S65" s="169">
        <v>2</v>
      </c>
      <c r="T65" s="169"/>
      <c r="U65" s="169">
        <v>4</v>
      </c>
      <c r="V65" s="169"/>
      <c r="W65" s="169">
        <v>6</v>
      </c>
      <c r="X65" s="169"/>
      <c r="Y65" s="169">
        <v>8</v>
      </c>
      <c r="Z65" s="169">
        <v>9</v>
      </c>
      <c r="AA65" s="169"/>
      <c r="AB65" s="169">
        <v>11</v>
      </c>
      <c r="AC65" s="169">
        <v>12</v>
      </c>
      <c r="AD65" s="169"/>
      <c r="AE65" s="169"/>
      <c r="AF65" s="20">
        <f t="shared" si="1"/>
        <v>7</v>
      </c>
      <c r="AG65" s="169"/>
      <c r="AH65" s="169">
        <v>5</v>
      </c>
      <c r="AI65" s="169"/>
      <c r="AJ65" s="169">
        <v>7</v>
      </c>
      <c r="AK65" s="169"/>
      <c r="AL65" s="169">
        <v>6</v>
      </c>
      <c r="AM65" s="169"/>
      <c r="AN65" s="169">
        <v>4</v>
      </c>
      <c r="AO65" s="169">
        <v>3</v>
      </c>
      <c r="AP65" s="169"/>
      <c r="AQ65" s="169">
        <v>1</v>
      </c>
      <c r="AR65" s="169">
        <v>2</v>
      </c>
      <c r="AS65" s="169"/>
      <c r="AT65" s="169" t="s">
        <v>2300</v>
      </c>
      <c r="AU65" s="169" t="s">
        <v>2299</v>
      </c>
      <c r="AV65" s="169" t="s">
        <v>2298</v>
      </c>
      <c r="AW65" s="169" t="s">
        <v>2297</v>
      </c>
      <c r="AX65" s="169" t="s">
        <v>2296</v>
      </c>
      <c r="AY65" s="169">
        <v>4</v>
      </c>
      <c r="AZ65" s="169">
        <v>1</v>
      </c>
      <c r="BA65" s="169">
        <v>1</v>
      </c>
      <c r="BB65" s="169">
        <v>1</v>
      </c>
      <c r="BC65">
        <v>4</v>
      </c>
      <c r="BD65">
        <v>5</v>
      </c>
      <c r="BE65" s="169">
        <v>5</v>
      </c>
      <c r="BF65" s="169">
        <v>5</v>
      </c>
      <c r="BG65" s="169">
        <v>3</v>
      </c>
      <c r="BH65" s="169">
        <v>4</v>
      </c>
      <c r="BI65" s="169">
        <v>5</v>
      </c>
      <c r="BJ65" s="169">
        <v>5</v>
      </c>
      <c r="BK65" s="169">
        <v>5</v>
      </c>
      <c r="BL65" s="169">
        <v>5</v>
      </c>
      <c r="BM65" s="169">
        <v>5</v>
      </c>
      <c r="BN65" s="169">
        <v>4</v>
      </c>
      <c r="BO65" s="169">
        <v>3</v>
      </c>
      <c r="BP65" s="169">
        <v>3</v>
      </c>
      <c r="BQ65" s="169">
        <v>4</v>
      </c>
      <c r="BR65" s="169">
        <v>5</v>
      </c>
      <c r="BS65" s="169">
        <v>5</v>
      </c>
      <c r="BT65" s="169">
        <v>5</v>
      </c>
      <c r="BU65" s="169">
        <v>5</v>
      </c>
      <c r="BV65" s="169">
        <v>5</v>
      </c>
      <c r="BW65" s="169">
        <v>5</v>
      </c>
      <c r="BX65" s="169">
        <v>5</v>
      </c>
      <c r="BY65" s="169">
        <v>5</v>
      </c>
      <c r="BZ65" s="169">
        <v>5</v>
      </c>
      <c r="CA65" s="169">
        <v>4</v>
      </c>
      <c r="CB65" s="169">
        <v>4</v>
      </c>
      <c r="CC65" s="169">
        <v>4</v>
      </c>
      <c r="CD65" s="169">
        <v>5</v>
      </c>
      <c r="CE65" s="169">
        <v>3</v>
      </c>
      <c r="CF65" s="169">
        <v>3</v>
      </c>
      <c r="CG65" s="169">
        <v>4</v>
      </c>
      <c r="CH65" s="169">
        <v>3</v>
      </c>
      <c r="CI65" s="169">
        <v>4</v>
      </c>
      <c r="CJ65" s="169">
        <v>4</v>
      </c>
      <c r="CK65" s="169">
        <v>4</v>
      </c>
      <c r="CL65" s="169">
        <v>3</v>
      </c>
      <c r="CM65" s="103">
        <v>2</v>
      </c>
      <c r="CN65" s="103">
        <v>2</v>
      </c>
      <c r="DD65" s="242" t="b">
        <f t="shared" si="2"/>
        <v>1</v>
      </c>
      <c r="DE65" s="242" t="b">
        <f t="shared" si="3"/>
        <v>1</v>
      </c>
      <c r="DF65" s="242" t="b">
        <f t="shared" si="4"/>
        <v>1</v>
      </c>
      <c r="DG65" s="242" t="b">
        <f t="shared" si="5"/>
        <v>1</v>
      </c>
      <c r="DH65" s="242" t="b">
        <f t="shared" si="6"/>
        <v>1</v>
      </c>
    </row>
    <row r="66" spans="1:112" ht="16" x14ac:dyDescent="0.2">
      <c r="A66" s="20" t="s">
        <v>1248</v>
      </c>
      <c r="B66" s="169">
        <v>2</v>
      </c>
      <c r="C66" s="169">
        <v>1</v>
      </c>
      <c r="D66" s="169">
        <v>2</v>
      </c>
      <c r="E66" s="169"/>
      <c r="F66" s="169"/>
      <c r="G66" s="169"/>
      <c r="H66" s="169"/>
      <c r="I66" s="169"/>
      <c r="J66" s="169"/>
      <c r="K66" s="169"/>
      <c r="L66" s="169">
        <v>8</v>
      </c>
      <c r="M66" s="169"/>
      <c r="N66" s="169"/>
      <c r="O66" s="169"/>
      <c r="P66" s="20">
        <f t="shared" si="0"/>
        <v>1</v>
      </c>
      <c r="R66" s="169"/>
      <c r="S66" s="169"/>
      <c r="T66" s="169"/>
      <c r="U66" s="169"/>
      <c r="V66" s="169"/>
      <c r="W66" s="169"/>
      <c r="X66" s="169"/>
      <c r="Y66" s="169"/>
      <c r="Z66" s="169"/>
      <c r="AA66" s="169">
        <v>10</v>
      </c>
      <c r="AB66" s="169"/>
      <c r="AC66" s="169"/>
      <c r="AD66" s="169"/>
      <c r="AE66" s="169"/>
      <c r="AF66" s="20">
        <f t="shared" si="1"/>
        <v>1</v>
      </c>
      <c r="AG66" s="169"/>
      <c r="AH66" s="169"/>
      <c r="AI66" s="169"/>
      <c r="AJ66" s="169"/>
      <c r="AK66" s="169"/>
      <c r="AL66" s="169"/>
      <c r="AM66" s="169"/>
      <c r="AN66" s="169"/>
      <c r="AO66" s="169"/>
      <c r="AP66" s="169">
        <v>1</v>
      </c>
      <c r="AQ66" s="169"/>
      <c r="AR66" s="169"/>
      <c r="AS66" s="169"/>
      <c r="AT66" s="169"/>
      <c r="AU66" s="169"/>
      <c r="AV66" s="169"/>
      <c r="AW66" s="169"/>
      <c r="AX66" s="169"/>
      <c r="AY66" s="169">
        <v>3</v>
      </c>
      <c r="AZ66" s="169">
        <v>3</v>
      </c>
      <c r="BA66" s="169">
        <v>3</v>
      </c>
      <c r="BB66" s="169">
        <v>3</v>
      </c>
      <c r="BC66">
        <v>3</v>
      </c>
      <c r="BD66">
        <v>3</v>
      </c>
      <c r="BE66" s="169">
        <v>3</v>
      </c>
      <c r="BF66" s="169">
        <v>3</v>
      </c>
      <c r="BG66" s="169">
        <v>3</v>
      </c>
      <c r="BH66" s="169">
        <v>3</v>
      </c>
      <c r="BI66" s="169">
        <v>3</v>
      </c>
      <c r="BJ66" s="169">
        <v>3</v>
      </c>
      <c r="BK66" s="169">
        <v>3</v>
      </c>
      <c r="BL66" s="169">
        <v>3</v>
      </c>
      <c r="BM66" s="169">
        <v>3</v>
      </c>
      <c r="BN66" s="169">
        <v>3</v>
      </c>
      <c r="BO66" s="169">
        <v>3</v>
      </c>
      <c r="BP66" s="169">
        <v>4</v>
      </c>
      <c r="BQ66" s="169">
        <v>3</v>
      </c>
      <c r="BR66" s="169">
        <v>3</v>
      </c>
      <c r="BS66" s="169">
        <v>3</v>
      </c>
      <c r="BT66" s="169">
        <v>3</v>
      </c>
      <c r="BU66" s="169">
        <v>3</v>
      </c>
      <c r="BV66" s="169">
        <v>3</v>
      </c>
      <c r="BW66" s="169">
        <v>3</v>
      </c>
      <c r="BX66" s="169">
        <v>3</v>
      </c>
      <c r="BY66" s="169">
        <v>3</v>
      </c>
      <c r="BZ66" s="169">
        <v>3</v>
      </c>
      <c r="CA66" s="169">
        <v>3</v>
      </c>
      <c r="CB66" s="169">
        <v>3</v>
      </c>
      <c r="CC66" s="169">
        <v>3</v>
      </c>
      <c r="CD66" s="169">
        <v>3</v>
      </c>
      <c r="CE66" s="169">
        <v>3</v>
      </c>
      <c r="CF66" s="169">
        <v>3</v>
      </c>
      <c r="CG66" s="169">
        <v>3</v>
      </c>
      <c r="CH66" s="169">
        <v>3</v>
      </c>
      <c r="CI66" s="169">
        <v>3</v>
      </c>
      <c r="CJ66" s="169">
        <v>3</v>
      </c>
      <c r="CK66" s="169">
        <v>3</v>
      </c>
      <c r="CL66" s="169">
        <v>3</v>
      </c>
      <c r="CM66" s="103">
        <v>1</v>
      </c>
      <c r="CN66" s="103">
        <v>2</v>
      </c>
      <c r="DD66" s="242" t="b">
        <f t="shared" si="2"/>
        <v>1</v>
      </c>
      <c r="DE66" s="242" t="b">
        <f t="shared" si="3"/>
        <v>1</v>
      </c>
      <c r="DF66" s="242" t="b">
        <f t="shared" si="4"/>
        <v>1</v>
      </c>
      <c r="DG66" s="242" t="b">
        <f t="shared" si="5"/>
        <v>1</v>
      </c>
      <c r="DH66" s="242" t="b">
        <f t="shared" si="6"/>
        <v>1</v>
      </c>
    </row>
    <row r="67" spans="1:112" ht="16" x14ac:dyDescent="0.2">
      <c r="A67" s="20" t="s">
        <v>1246</v>
      </c>
      <c r="B67" s="169">
        <v>2</v>
      </c>
      <c r="C67" s="169">
        <v>2</v>
      </c>
      <c r="D67" s="169">
        <v>2</v>
      </c>
      <c r="E67" s="169">
        <v>1</v>
      </c>
      <c r="F67" s="169"/>
      <c r="G67" s="169"/>
      <c r="H67" s="169"/>
      <c r="I67" s="169"/>
      <c r="J67" s="169"/>
      <c r="K67" s="169"/>
      <c r="L67" s="169"/>
      <c r="M67" s="169"/>
      <c r="N67" s="169"/>
      <c r="O67" s="169"/>
      <c r="P67" s="20">
        <f t="shared" si="0"/>
        <v>1</v>
      </c>
      <c r="R67" s="169"/>
      <c r="S67" s="169">
        <v>2</v>
      </c>
      <c r="T67" s="169">
        <v>3</v>
      </c>
      <c r="U67" s="169">
        <v>4</v>
      </c>
      <c r="V67" s="169">
        <v>5</v>
      </c>
      <c r="W67" s="169">
        <v>6</v>
      </c>
      <c r="X67" s="169">
        <v>7</v>
      </c>
      <c r="Y67" s="169">
        <v>8</v>
      </c>
      <c r="Z67" s="169"/>
      <c r="AA67" s="169">
        <v>10</v>
      </c>
      <c r="AB67" s="169">
        <v>11</v>
      </c>
      <c r="AC67" s="169">
        <v>12</v>
      </c>
      <c r="AD67" s="169">
        <v>13</v>
      </c>
      <c r="AE67" s="169"/>
      <c r="AF67" s="20">
        <f t="shared" si="1"/>
        <v>11</v>
      </c>
      <c r="AG67" s="169"/>
      <c r="AH67" s="169">
        <v>1</v>
      </c>
      <c r="AI67" s="169">
        <v>9</v>
      </c>
      <c r="AJ67" s="169">
        <v>10</v>
      </c>
      <c r="AK67" s="169">
        <v>8</v>
      </c>
      <c r="AL67" s="169">
        <v>2</v>
      </c>
      <c r="AM67" s="169">
        <v>3</v>
      </c>
      <c r="AN67" s="169">
        <v>11</v>
      </c>
      <c r="AO67" s="169"/>
      <c r="AP67" s="169">
        <v>4</v>
      </c>
      <c r="AQ67" s="169">
        <v>5</v>
      </c>
      <c r="AR67" s="169">
        <v>6</v>
      </c>
      <c r="AS67" s="169">
        <v>7</v>
      </c>
      <c r="AT67" s="169" t="s">
        <v>2295</v>
      </c>
      <c r="AU67" s="169" t="s">
        <v>2294</v>
      </c>
      <c r="AV67" s="169"/>
      <c r="AW67" s="169"/>
      <c r="AX67" s="169"/>
      <c r="AY67" s="169">
        <v>4</v>
      </c>
      <c r="AZ67" s="169">
        <v>3</v>
      </c>
      <c r="BA67" s="169">
        <v>3</v>
      </c>
      <c r="BB67" s="169">
        <v>5</v>
      </c>
      <c r="BC67">
        <v>4</v>
      </c>
      <c r="BD67">
        <v>5</v>
      </c>
      <c r="BE67" s="169">
        <v>1</v>
      </c>
      <c r="BF67" s="169">
        <v>1</v>
      </c>
      <c r="BG67" s="169">
        <v>1</v>
      </c>
      <c r="BH67" s="169">
        <v>1</v>
      </c>
      <c r="BI67" s="169">
        <v>5</v>
      </c>
      <c r="BJ67" s="169">
        <v>5</v>
      </c>
      <c r="BK67" s="169">
        <v>5</v>
      </c>
      <c r="BL67" s="169">
        <v>5</v>
      </c>
      <c r="BM67" s="169">
        <v>4</v>
      </c>
      <c r="BN67" s="169">
        <v>5</v>
      </c>
      <c r="BO67" s="169">
        <v>5</v>
      </c>
      <c r="BP67" s="169">
        <v>4</v>
      </c>
      <c r="BQ67" s="169">
        <v>4</v>
      </c>
      <c r="BR67" s="169">
        <v>5</v>
      </c>
      <c r="BS67" s="169">
        <v>4</v>
      </c>
      <c r="BT67" s="169">
        <v>4</v>
      </c>
      <c r="BU67" s="169">
        <v>3</v>
      </c>
      <c r="BV67" s="169">
        <v>5</v>
      </c>
      <c r="BW67" s="169">
        <v>5</v>
      </c>
      <c r="BX67" s="169">
        <v>5</v>
      </c>
      <c r="BY67" s="169">
        <v>5</v>
      </c>
      <c r="BZ67" s="169">
        <v>5</v>
      </c>
      <c r="CA67" s="169">
        <v>4</v>
      </c>
      <c r="CB67" s="169">
        <v>3</v>
      </c>
      <c r="CC67" s="169">
        <v>5</v>
      </c>
      <c r="CD67" s="169">
        <v>3</v>
      </c>
      <c r="CE67" s="169">
        <v>3</v>
      </c>
      <c r="CF67" s="169">
        <v>4</v>
      </c>
      <c r="CG67" s="169">
        <v>4</v>
      </c>
      <c r="CH67" s="169">
        <v>4</v>
      </c>
      <c r="CI67" s="169">
        <v>4</v>
      </c>
      <c r="CJ67" s="169">
        <v>2</v>
      </c>
      <c r="CK67" s="169">
        <v>2</v>
      </c>
      <c r="CL67" s="169">
        <v>1</v>
      </c>
      <c r="CM67" s="103">
        <v>6</v>
      </c>
      <c r="CN67" s="103">
        <v>2</v>
      </c>
      <c r="DD67" s="242" t="b">
        <f t="shared" si="2"/>
        <v>1</v>
      </c>
      <c r="DE67" s="242" t="b">
        <f t="shared" si="3"/>
        <v>1</v>
      </c>
      <c r="DF67" s="242" t="b">
        <f t="shared" si="4"/>
        <v>1</v>
      </c>
      <c r="DG67" s="242" t="b">
        <f t="shared" si="5"/>
        <v>1</v>
      </c>
      <c r="DH67" s="242" t="b">
        <f t="shared" si="6"/>
        <v>1</v>
      </c>
    </row>
    <row r="68" spans="1:112" ht="16" x14ac:dyDescent="0.2">
      <c r="A68" s="20" t="s">
        <v>1245</v>
      </c>
      <c r="B68" s="169">
        <v>2</v>
      </c>
      <c r="C68" s="169">
        <v>2</v>
      </c>
      <c r="D68" s="169">
        <v>9</v>
      </c>
      <c r="E68" s="169"/>
      <c r="F68" s="169"/>
      <c r="G68" s="169"/>
      <c r="H68" s="169"/>
      <c r="I68" s="169"/>
      <c r="J68" s="169"/>
      <c r="K68" s="169"/>
      <c r="L68" s="169"/>
      <c r="M68" s="169">
        <v>9</v>
      </c>
      <c r="N68" s="169"/>
      <c r="O68" s="169" t="s">
        <v>2038</v>
      </c>
      <c r="P68" s="20">
        <f t="shared" si="0"/>
        <v>1</v>
      </c>
      <c r="R68" s="169"/>
      <c r="S68" s="169">
        <v>2</v>
      </c>
      <c r="T68" s="169"/>
      <c r="U68" s="169"/>
      <c r="V68" s="169"/>
      <c r="W68" s="169">
        <v>6</v>
      </c>
      <c r="X68" s="169"/>
      <c r="Y68" s="169"/>
      <c r="Z68" s="169"/>
      <c r="AA68" s="169"/>
      <c r="AB68" s="169">
        <v>11</v>
      </c>
      <c r="AC68" s="169"/>
      <c r="AD68" s="169"/>
      <c r="AE68" s="169"/>
      <c r="AF68" s="20">
        <f t="shared" si="1"/>
        <v>3</v>
      </c>
      <c r="AG68" s="169"/>
      <c r="AH68" s="169">
        <v>1</v>
      </c>
      <c r="AI68" s="169"/>
      <c r="AJ68" s="169"/>
      <c r="AK68" s="169"/>
      <c r="AL68" s="169">
        <v>2</v>
      </c>
      <c r="AM68" s="169"/>
      <c r="AN68" s="169"/>
      <c r="AO68" s="169"/>
      <c r="AP68" s="169"/>
      <c r="AQ68" s="169">
        <v>3</v>
      </c>
      <c r="AR68" s="169"/>
      <c r="AS68" s="169"/>
      <c r="AT68" s="169" t="s">
        <v>89</v>
      </c>
      <c r="AU68" s="169"/>
      <c r="AV68" s="169"/>
      <c r="AW68" s="169"/>
      <c r="AX68" s="169"/>
      <c r="AY68" s="169">
        <v>5</v>
      </c>
      <c r="AZ68" s="169">
        <v>5</v>
      </c>
      <c r="BA68" s="169">
        <v>5</v>
      </c>
      <c r="BB68" s="169">
        <v>5</v>
      </c>
      <c r="BC68">
        <v>5</v>
      </c>
      <c r="BD68">
        <v>5</v>
      </c>
      <c r="BE68" s="169">
        <v>5</v>
      </c>
      <c r="BF68" s="169">
        <v>5</v>
      </c>
      <c r="BG68" s="169">
        <v>4</v>
      </c>
      <c r="BH68" s="169">
        <v>5</v>
      </c>
      <c r="BI68" s="169">
        <v>4</v>
      </c>
      <c r="BJ68" s="169">
        <v>4</v>
      </c>
      <c r="BK68" s="169">
        <v>5</v>
      </c>
      <c r="BL68" s="169">
        <v>5</v>
      </c>
      <c r="BM68" s="169">
        <v>5</v>
      </c>
      <c r="BN68" s="169">
        <v>4</v>
      </c>
      <c r="BO68" s="169">
        <v>5</v>
      </c>
      <c r="BP68" s="169">
        <v>5</v>
      </c>
      <c r="BQ68" s="169">
        <v>5</v>
      </c>
      <c r="BR68" s="169">
        <v>5</v>
      </c>
      <c r="BS68" s="169">
        <v>4</v>
      </c>
      <c r="BT68" s="169">
        <v>4</v>
      </c>
      <c r="BU68" s="169">
        <v>4</v>
      </c>
      <c r="BV68" s="169">
        <v>4</v>
      </c>
      <c r="BW68" s="169">
        <v>4</v>
      </c>
      <c r="BX68" s="169">
        <v>5</v>
      </c>
      <c r="BY68" s="169">
        <v>5</v>
      </c>
      <c r="BZ68" s="169">
        <v>5</v>
      </c>
      <c r="CA68" s="169">
        <v>5</v>
      </c>
      <c r="CB68" s="169">
        <v>5</v>
      </c>
      <c r="CC68" s="169">
        <v>5</v>
      </c>
      <c r="CD68" s="169">
        <v>5</v>
      </c>
      <c r="CE68" s="169">
        <v>5</v>
      </c>
      <c r="CF68" s="169">
        <v>5</v>
      </c>
      <c r="CG68" s="169">
        <v>5</v>
      </c>
      <c r="CH68" s="169">
        <v>5</v>
      </c>
      <c r="CI68" s="169">
        <v>5</v>
      </c>
      <c r="CJ68" s="169">
        <v>4</v>
      </c>
      <c r="CK68" s="169">
        <v>3</v>
      </c>
      <c r="CL68" s="169">
        <v>4</v>
      </c>
      <c r="CM68" s="103">
        <v>4</v>
      </c>
      <c r="CN68" s="103">
        <v>2</v>
      </c>
      <c r="DD68" s="242" t="b">
        <f t="shared" si="2"/>
        <v>1</v>
      </c>
      <c r="DE68" s="242" t="b">
        <f t="shared" si="3"/>
        <v>1</v>
      </c>
      <c r="DF68" s="242" t="b">
        <f t="shared" si="4"/>
        <v>1</v>
      </c>
      <c r="DG68" s="242" t="b">
        <f t="shared" si="5"/>
        <v>1</v>
      </c>
      <c r="DH68" s="242" t="b">
        <f t="shared" si="6"/>
        <v>1</v>
      </c>
    </row>
    <row r="69" spans="1:112" ht="16" x14ac:dyDescent="0.2">
      <c r="A69" s="20" t="s">
        <v>1244</v>
      </c>
      <c r="B69" s="169">
        <v>2</v>
      </c>
      <c r="C69" s="169">
        <v>2</v>
      </c>
      <c r="D69" s="169">
        <v>3</v>
      </c>
      <c r="E69" s="169"/>
      <c r="F69" s="169"/>
      <c r="G69" s="169"/>
      <c r="H69" s="169"/>
      <c r="I69" s="169"/>
      <c r="J69" s="169"/>
      <c r="K69" s="169"/>
      <c r="L69" s="169"/>
      <c r="M69" s="169">
        <v>9</v>
      </c>
      <c r="N69" s="169"/>
      <c r="O69" s="169" t="s">
        <v>1053</v>
      </c>
      <c r="P69" s="20">
        <f t="shared" ref="P69:P132" si="7">COUNT(E69:O69)</f>
        <v>1</v>
      </c>
      <c r="R69" s="169"/>
      <c r="S69" s="169">
        <v>2</v>
      </c>
      <c r="T69" s="169">
        <v>3</v>
      </c>
      <c r="U69" s="169"/>
      <c r="V69" s="169">
        <v>5</v>
      </c>
      <c r="W69" s="169">
        <v>6</v>
      </c>
      <c r="X69" s="169">
        <v>7</v>
      </c>
      <c r="Y69" s="169">
        <v>8</v>
      </c>
      <c r="Z69" s="169"/>
      <c r="AA69" s="169"/>
      <c r="AB69" s="169">
        <v>11</v>
      </c>
      <c r="AC69" s="169">
        <v>12</v>
      </c>
      <c r="AD69" s="169"/>
      <c r="AE69" s="169"/>
      <c r="AF69" s="20">
        <f t="shared" ref="AF69:AF132" si="8">COUNT(R69:AD69)</f>
        <v>8</v>
      </c>
      <c r="AG69" s="169"/>
      <c r="AH69" s="169">
        <v>1</v>
      </c>
      <c r="AI69" s="169">
        <v>6</v>
      </c>
      <c r="AJ69" s="169"/>
      <c r="AK69" s="169">
        <v>4</v>
      </c>
      <c r="AL69" s="169">
        <v>2</v>
      </c>
      <c r="AM69" s="169">
        <v>3</v>
      </c>
      <c r="AN69" s="169">
        <v>5</v>
      </c>
      <c r="AO69" s="169"/>
      <c r="AP69" s="169"/>
      <c r="AQ69" s="169">
        <v>8</v>
      </c>
      <c r="AR69" s="169">
        <v>7</v>
      </c>
      <c r="AS69" s="169"/>
      <c r="AT69" s="169" t="s">
        <v>273</v>
      </c>
      <c r="AU69" s="169"/>
      <c r="AV69" s="169"/>
      <c r="AW69" s="169"/>
      <c r="AX69" s="169"/>
      <c r="AY69" s="169">
        <v>2</v>
      </c>
      <c r="AZ69" s="169">
        <v>2</v>
      </c>
      <c r="BA69" s="169">
        <v>3</v>
      </c>
      <c r="BB69" s="169">
        <v>3</v>
      </c>
      <c r="BC69">
        <v>5</v>
      </c>
      <c r="BD69">
        <v>5</v>
      </c>
      <c r="BE69" s="169">
        <v>3</v>
      </c>
      <c r="BF69" s="169">
        <v>5</v>
      </c>
      <c r="BG69" s="169">
        <v>4</v>
      </c>
      <c r="BH69" s="169">
        <v>5</v>
      </c>
      <c r="BI69" s="169">
        <v>5</v>
      </c>
      <c r="BJ69" s="169">
        <v>5</v>
      </c>
      <c r="BK69" s="169">
        <v>5</v>
      </c>
      <c r="BL69" s="169">
        <v>5</v>
      </c>
      <c r="BM69" s="169">
        <v>3</v>
      </c>
      <c r="BN69" s="169">
        <v>3</v>
      </c>
      <c r="BO69" s="169">
        <v>4</v>
      </c>
      <c r="BP69" s="169">
        <v>3</v>
      </c>
      <c r="BQ69" s="169">
        <v>3</v>
      </c>
      <c r="BR69" s="169">
        <v>3</v>
      </c>
      <c r="BS69" s="169">
        <v>5</v>
      </c>
      <c r="BT69" s="169">
        <v>5</v>
      </c>
      <c r="BU69" s="169">
        <v>4</v>
      </c>
      <c r="BV69" s="169">
        <v>4</v>
      </c>
      <c r="BW69" s="169">
        <v>3</v>
      </c>
      <c r="BX69" s="169">
        <v>3</v>
      </c>
      <c r="BY69" s="169">
        <v>4</v>
      </c>
      <c r="BZ69" s="169">
        <v>4</v>
      </c>
      <c r="CA69" s="169">
        <v>4</v>
      </c>
      <c r="CB69" s="169">
        <v>4</v>
      </c>
      <c r="CC69" s="169">
        <v>5</v>
      </c>
      <c r="CD69" s="169">
        <v>3</v>
      </c>
      <c r="CE69" s="169">
        <v>4</v>
      </c>
      <c r="CF69" s="169">
        <v>3</v>
      </c>
      <c r="CG69" s="169">
        <v>5</v>
      </c>
      <c r="CH69" s="169">
        <v>4</v>
      </c>
      <c r="CI69" s="169">
        <v>4</v>
      </c>
      <c r="CJ69" s="169">
        <v>2</v>
      </c>
      <c r="CK69" s="169">
        <v>2</v>
      </c>
      <c r="CL69" s="169">
        <v>1</v>
      </c>
      <c r="CM69" s="103">
        <v>5</v>
      </c>
      <c r="CN69" s="103">
        <v>2</v>
      </c>
      <c r="DD69" s="242" t="b">
        <f t="shared" ref="DD69:DD132" si="9">ISBLANK(CX69)</f>
        <v>1</v>
      </c>
      <c r="DE69" s="242" t="b">
        <f t="shared" ref="DE69:DE132" si="10">ISBLANK(CY69)</f>
        <v>1</v>
      </c>
      <c r="DF69" s="242" t="b">
        <f t="shared" ref="DF69:DF132" si="11">ISBLANK(CZ69)</f>
        <v>1</v>
      </c>
      <c r="DG69" s="242" t="b">
        <f t="shared" ref="DG69:DG132" si="12">ISBLANK(DA69)</f>
        <v>1</v>
      </c>
      <c r="DH69" s="242" t="b">
        <f t="shared" ref="DH69:DH132" si="13">ISBLANK(DB69)</f>
        <v>1</v>
      </c>
    </row>
    <row r="70" spans="1:112" ht="16" x14ac:dyDescent="0.2">
      <c r="A70" s="20" t="s">
        <v>1243</v>
      </c>
      <c r="B70" s="169">
        <v>2</v>
      </c>
      <c r="C70" s="169">
        <v>3</v>
      </c>
      <c r="D70" s="169">
        <v>9</v>
      </c>
      <c r="E70" s="169"/>
      <c r="F70" s="169"/>
      <c r="G70" s="169"/>
      <c r="H70" s="169"/>
      <c r="I70" s="169"/>
      <c r="J70" s="169"/>
      <c r="K70" s="169"/>
      <c r="L70" s="169">
        <v>8</v>
      </c>
      <c r="M70" s="169"/>
      <c r="N70" s="169"/>
      <c r="O70" s="169"/>
      <c r="P70" s="20">
        <f t="shared" si="7"/>
        <v>1</v>
      </c>
      <c r="R70" s="169">
        <v>1</v>
      </c>
      <c r="S70" s="169"/>
      <c r="T70" s="169"/>
      <c r="U70" s="169">
        <v>4</v>
      </c>
      <c r="V70" s="169">
        <v>5</v>
      </c>
      <c r="W70" s="169"/>
      <c r="X70" s="169"/>
      <c r="Y70" s="169"/>
      <c r="Z70" s="169"/>
      <c r="AA70" s="169"/>
      <c r="AB70" s="169"/>
      <c r="AC70" s="169">
        <v>12</v>
      </c>
      <c r="AD70" s="169"/>
      <c r="AE70" s="169"/>
      <c r="AF70" s="20">
        <f t="shared" si="8"/>
        <v>4</v>
      </c>
      <c r="AG70" s="169">
        <v>4</v>
      </c>
      <c r="AH70" s="169"/>
      <c r="AI70" s="169"/>
      <c r="AJ70" s="169">
        <v>3</v>
      </c>
      <c r="AK70" s="169">
        <v>2</v>
      </c>
      <c r="AL70" s="169"/>
      <c r="AM70" s="169"/>
      <c r="AN70" s="169"/>
      <c r="AO70" s="169"/>
      <c r="AP70" s="169"/>
      <c r="AQ70" s="169"/>
      <c r="AR70" s="169">
        <v>1</v>
      </c>
      <c r="AS70" s="169"/>
      <c r="AT70" s="169" t="s">
        <v>2293</v>
      </c>
      <c r="AU70" s="169"/>
      <c r="AV70" s="169"/>
      <c r="AW70" s="169"/>
      <c r="AX70" s="169"/>
      <c r="AY70" s="169">
        <v>4</v>
      </c>
      <c r="AZ70" s="169">
        <v>5</v>
      </c>
      <c r="BA70" s="169">
        <v>3</v>
      </c>
      <c r="BB70" s="169">
        <v>4</v>
      </c>
      <c r="BC70">
        <v>4</v>
      </c>
      <c r="BD70">
        <v>4</v>
      </c>
      <c r="BE70" s="169">
        <v>2</v>
      </c>
      <c r="BF70" s="169">
        <v>4</v>
      </c>
      <c r="BG70" s="169">
        <v>5</v>
      </c>
      <c r="BH70" s="169">
        <v>3</v>
      </c>
      <c r="BI70" s="169">
        <v>5</v>
      </c>
      <c r="BJ70" s="169">
        <v>4</v>
      </c>
      <c r="BK70" s="169">
        <v>3</v>
      </c>
      <c r="BL70" s="169">
        <v>4</v>
      </c>
      <c r="BM70" s="169">
        <v>4</v>
      </c>
      <c r="BN70" s="169">
        <v>3</v>
      </c>
      <c r="BO70" s="169">
        <v>5</v>
      </c>
      <c r="BP70" s="169">
        <v>4</v>
      </c>
      <c r="BQ70" s="169">
        <v>4</v>
      </c>
      <c r="BR70" s="169">
        <v>3</v>
      </c>
      <c r="BS70" s="169">
        <v>2</v>
      </c>
      <c r="BT70" s="169">
        <v>4</v>
      </c>
      <c r="BU70" s="169">
        <v>3</v>
      </c>
      <c r="BV70" s="169">
        <v>5</v>
      </c>
      <c r="BW70" s="169">
        <v>4</v>
      </c>
      <c r="BX70" s="169">
        <v>3</v>
      </c>
      <c r="BY70" s="169">
        <v>4</v>
      </c>
      <c r="BZ70" s="169">
        <v>5</v>
      </c>
      <c r="CA70" s="169">
        <v>4</v>
      </c>
      <c r="CB70" s="169">
        <v>3</v>
      </c>
      <c r="CC70" s="169">
        <v>5</v>
      </c>
      <c r="CD70" s="169">
        <v>5</v>
      </c>
      <c r="CE70" s="169">
        <v>2</v>
      </c>
      <c r="CF70" s="169">
        <v>2</v>
      </c>
      <c r="CG70" s="169">
        <v>3</v>
      </c>
      <c r="CH70" s="169">
        <v>4</v>
      </c>
      <c r="CI70" s="169">
        <v>4</v>
      </c>
      <c r="CJ70" s="169">
        <v>3</v>
      </c>
      <c r="CK70" s="169">
        <v>2</v>
      </c>
      <c r="CL70" s="169">
        <v>4</v>
      </c>
      <c r="CM70" s="103">
        <v>6</v>
      </c>
      <c r="CN70" s="103">
        <v>2</v>
      </c>
      <c r="DD70" s="242" t="b">
        <f t="shared" si="9"/>
        <v>1</v>
      </c>
      <c r="DE70" s="242" t="b">
        <f t="shared" si="10"/>
        <v>1</v>
      </c>
      <c r="DF70" s="242" t="b">
        <f t="shared" si="11"/>
        <v>1</v>
      </c>
      <c r="DG70" s="242" t="b">
        <f t="shared" si="12"/>
        <v>1</v>
      </c>
      <c r="DH70" s="242" t="b">
        <f t="shared" si="13"/>
        <v>1</v>
      </c>
    </row>
    <row r="71" spans="1:112" ht="16" x14ac:dyDescent="0.2">
      <c r="A71" s="20" t="s">
        <v>1242</v>
      </c>
      <c r="B71" s="169">
        <v>2</v>
      </c>
      <c r="C71" s="169">
        <v>1</v>
      </c>
      <c r="D71" s="169">
        <v>12</v>
      </c>
      <c r="E71" s="169"/>
      <c r="F71" s="169"/>
      <c r="G71" s="169"/>
      <c r="H71" s="169"/>
      <c r="I71" s="169"/>
      <c r="J71" s="169"/>
      <c r="K71" s="169"/>
      <c r="L71" s="169"/>
      <c r="M71" s="169">
        <v>9</v>
      </c>
      <c r="N71" s="169"/>
      <c r="O71" s="169" t="s">
        <v>478</v>
      </c>
      <c r="P71" s="20">
        <f t="shared" si="7"/>
        <v>1</v>
      </c>
      <c r="R71" s="169"/>
      <c r="S71" s="169">
        <v>2</v>
      </c>
      <c r="T71" s="169">
        <v>3</v>
      </c>
      <c r="U71" s="169">
        <v>4</v>
      </c>
      <c r="V71" s="169">
        <v>5</v>
      </c>
      <c r="W71" s="169">
        <v>6</v>
      </c>
      <c r="X71" s="169">
        <v>7</v>
      </c>
      <c r="Y71" s="169">
        <v>8</v>
      </c>
      <c r="Z71" s="169"/>
      <c r="AA71" s="169"/>
      <c r="AB71" s="169">
        <v>11</v>
      </c>
      <c r="AC71" s="169">
        <v>12</v>
      </c>
      <c r="AD71" s="169">
        <v>13</v>
      </c>
      <c r="AE71" s="169"/>
      <c r="AF71" s="20">
        <f t="shared" si="8"/>
        <v>10</v>
      </c>
      <c r="AG71" s="169"/>
      <c r="AH71" s="169">
        <v>1</v>
      </c>
      <c r="AI71" s="169">
        <v>2</v>
      </c>
      <c r="AJ71" s="169">
        <v>3</v>
      </c>
      <c r="AK71" s="169">
        <v>4</v>
      </c>
      <c r="AL71" s="169">
        <v>5</v>
      </c>
      <c r="AM71" s="169">
        <v>6</v>
      </c>
      <c r="AN71" s="169">
        <v>7</v>
      </c>
      <c r="AO71" s="169"/>
      <c r="AP71" s="169"/>
      <c r="AQ71" s="169">
        <v>8</v>
      </c>
      <c r="AR71" s="169">
        <v>9</v>
      </c>
      <c r="AS71" s="169"/>
      <c r="AT71" s="169" t="s">
        <v>228</v>
      </c>
      <c r="AU71" s="169" t="s">
        <v>291</v>
      </c>
      <c r="AV71" s="169" t="s">
        <v>477</v>
      </c>
      <c r="AW71" s="169"/>
      <c r="AX71" s="169"/>
      <c r="AY71" s="169">
        <v>4</v>
      </c>
      <c r="AZ71" s="169">
        <v>4</v>
      </c>
      <c r="BA71" s="169">
        <v>3</v>
      </c>
      <c r="BB71" s="169">
        <v>3</v>
      </c>
      <c r="BC71">
        <v>5</v>
      </c>
      <c r="BD71">
        <v>3</v>
      </c>
      <c r="BE71" s="169">
        <v>3</v>
      </c>
      <c r="BF71" s="169">
        <v>3</v>
      </c>
      <c r="BG71" s="169">
        <v>3</v>
      </c>
      <c r="BH71" s="169">
        <v>3</v>
      </c>
      <c r="BI71" s="169">
        <v>3</v>
      </c>
      <c r="BJ71" s="169">
        <v>5</v>
      </c>
      <c r="BK71" s="169">
        <v>5</v>
      </c>
      <c r="BL71" s="169">
        <v>5</v>
      </c>
      <c r="BM71" s="169">
        <v>5</v>
      </c>
      <c r="BN71" s="169">
        <v>4</v>
      </c>
      <c r="BO71" s="169">
        <v>4</v>
      </c>
      <c r="BP71" s="169">
        <v>4</v>
      </c>
      <c r="BQ71" s="169">
        <v>4</v>
      </c>
      <c r="BR71" s="169">
        <v>4</v>
      </c>
      <c r="BS71" s="169">
        <v>4</v>
      </c>
      <c r="BT71" s="169">
        <v>3</v>
      </c>
      <c r="BU71" s="169">
        <v>4</v>
      </c>
      <c r="BV71" s="169">
        <v>4</v>
      </c>
      <c r="BW71" s="169">
        <v>4</v>
      </c>
      <c r="BX71" s="169">
        <v>5</v>
      </c>
      <c r="BY71" s="169">
        <v>5</v>
      </c>
      <c r="BZ71" s="169">
        <v>5</v>
      </c>
      <c r="CA71" s="169">
        <v>5</v>
      </c>
      <c r="CB71" s="169">
        <v>5</v>
      </c>
      <c r="CC71" s="169">
        <v>5</v>
      </c>
      <c r="CD71" s="169">
        <v>4</v>
      </c>
      <c r="CE71" s="169">
        <v>5</v>
      </c>
      <c r="CF71" s="169">
        <v>4</v>
      </c>
      <c r="CG71" s="169">
        <v>5</v>
      </c>
      <c r="CH71" s="169">
        <v>5</v>
      </c>
      <c r="CI71" s="169">
        <v>5</v>
      </c>
      <c r="CJ71" s="169">
        <v>3</v>
      </c>
      <c r="CK71" s="169">
        <v>3</v>
      </c>
      <c r="CL71" s="169">
        <v>3</v>
      </c>
      <c r="CM71" s="103">
        <v>2</v>
      </c>
      <c r="CN71" s="103">
        <v>2</v>
      </c>
      <c r="DD71" s="242" t="b">
        <f t="shared" si="9"/>
        <v>1</v>
      </c>
      <c r="DE71" s="242" t="b">
        <f t="shared" si="10"/>
        <v>1</v>
      </c>
      <c r="DF71" s="242" t="b">
        <f t="shared" si="11"/>
        <v>1</v>
      </c>
      <c r="DG71" s="242" t="b">
        <f t="shared" si="12"/>
        <v>1</v>
      </c>
      <c r="DH71" s="242" t="b">
        <f t="shared" si="13"/>
        <v>1</v>
      </c>
    </row>
    <row r="72" spans="1:112" ht="16" x14ac:dyDescent="0.2">
      <c r="A72" s="20" t="s">
        <v>1241</v>
      </c>
      <c r="B72" s="169">
        <v>2</v>
      </c>
      <c r="C72" s="169">
        <v>2</v>
      </c>
      <c r="D72" s="169">
        <v>14</v>
      </c>
      <c r="E72" s="169"/>
      <c r="F72" s="169"/>
      <c r="G72" s="169"/>
      <c r="H72" s="169"/>
      <c r="I72" s="169"/>
      <c r="J72" s="169"/>
      <c r="K72" s="169"/>
      <c r="L72" s="169">
        <v>8</v>
      </c>
      <c r="M72" s="169"/>
      <c r="N72" s="169"/>
      <c r="O72" s="169"/>
      <c r="P72" s="20">
        <f t="shared" si="7"/>
        <v>1</v>
      </c>
      <c r="R72" s="169"/>
      <c r="S72" s="169">
        <v>2</v>
      </c>
      <c r="T72" s="169">
        <v>3</v>
      </c>
      <c r="U72" s="169">
        <v>4</v>
      </c>
      <c r="V72" s="169">
        <v>5</v>
      </c>
      <c r="W72" s="169">
        <v>6</v>
      </c>
      <c r="X72" s="169">
        <v>7</v>
      </c>
      <c r="Y72" s="169">
        <v>8</v>
      </c>
      <c r="Z72" s="169"/>
      <c r="AA72" s="169"/>
      <c r="AB72" s="169">
        <v>11</v>
      </c>
      <c r="AC72" s="169">
        <v>12</v>
      </c>
      <c r="AD72" s="169"/>
      <c r="AE72" s="169"/>
      <c r="AF72" s="20">
        <f t="shared" si="8"/>
        <v>9</v>
      </c>
      <c r="AG72" s="169"/>
      <c r="AH72" s="169">
        <v>9</v>
      </c>
      <c r="AI72" s="169">
        <v>5</v>
      </c>
      <c r="AJ72" s="169">
        <v>8</v>
      </c>
      <c r="AK72" s="169">
        <v>1</v>
      </c>
      <c r="AL72" s="169">
        <v>4</v>
      </c>
      <c r="AM72" s="169">
        <v>2</v>
      </c>
      <c r="AN72" s="169">
        <v>3</v>
      </c>
      <c r="AO72" s="169"/>
      <c r="AP72" s="169"/>
      <c r="AQ72" s="169">
        <v>6</v>
      </c>
      <c r="AR72" s="169">
        <v>7</v>
      </c>
      <c r="AS72" s="169"/>
      <c r="AT72" s="169" t="s">
        <v>2292</v>
      </c>
      <c r="AU72" s="169" t="s">
        <v>1856</v>
      </c>
      <c r="AV72" s="169" t="s">
        <v>327</v>
      </c>
      <c r="AW72" s="169" t="s">
        <v>2291</v>
      </c>
      <c r="AX72" s="169" t="s">
        <v>856</v>
      </c>
      <c r="AY72" s="169">
        <v>5</v>
      </c>
      <c r="AZ72" s="169">
        <v>3</v>
      </c>
      <c r="BA72" s="169">
        <v>3</v>
      </c>
      <c r="BB72" s="169">
        <v>3</v>
      </c>
      <c r="BC72">
        <v>5</v>
      </c>
      <c r="BD72">
        <v>5</v>
      </c>
      <c r="BE72" s="169">
        <v>4</v>
      </c>
      <c r="BF72" s="169">
        <v>4</v>
      </c>
      <c r="BG72" s="169">
        <v>4</v>
      </c>
      <c r="BH72" s="169">
        <v>4</v>
      </c>
      <c r="BI72" s="169">
        <v>4</v>
      </c>
      <c r="BJ72" s="169">
        <v>4</v>
      </c>
      <c r="BK72" s="169">
        <v>4</v>
      </c>
      <c r="BL72" s="169">
        <v>4</v>
      </c>
      <c r="BM72" s="169">
        <v>4</v>
      </c>
      <c r="BN72" s="169">
        <v>4</v>
      </c>
      <c r="BO72" s="169">
        <v>4</v>
      </c>
      <c r="BP72" s="169">
        <v>4</v>
      </c>
      <c r="BQ72" s="169">
        <v>4</v>
      </c>
      <c r="BR72" s="169">
        <v>4</v>
      </c>
      <c r="BS72" s="169">
        <v>4</v>
      </c>
      <c r="BT72" s="169">
        <v>4</v>
      </c>
      <c r="BU72" s="169">
        <v>4</v>
      </c>
      <c r="BV72" s="169">
        <v>4</v>
      </c>
      <c r="BW72" s="169">
        <v>4</v>
      </c>
      <c r="BX72" s="169">
        <v>4</v>
      </c>
      <c r="BY72" s="169">
        <v>4</v>
      </c>
      <c r="BZ72" s="169">
        <v>3</v>
      </c>
      <c r="CA72" s="169">
        <v>3</v>
      </c>
      <c r="CB72" s="169">
        <v>4</v>
      </c>
      <c r="CC72" s="169">
        <v>4</v>
      </c>
      <c r="CD72" s="169">
        <v>5</v>
      </c>
      <c r="CE72" s="169">
        <v>5</v>
      </c>
      <c r="CF72" s="169">
        <v>5</v>
      </c>
      <c r="CG72" s="169">
        <v>5</v>
      </c>
      <c r="CH72" s="169">
        <v>5</v>
      </c>
      <c r="CI72" s="169">
        <v>5</v>
      </c>
      <c r="CJ72" s="169">
        <v>4</v>
      </c>
      <c r="CK72" s="169">
        <v>4</v>
      </c>
      <c r="CL72" s="169">
        <v>4</v>
      </c>
      <c r="CM72" s="103">
        <v>1</v>
      </c>
      <c r="CN72" s="103">
        <v>2</v>
      </c>
      <c r="DD72" s="242" t="b">
        <f t="shared" si="9"/>
        <v>1</v>
      </c>
      <c r="DE72" s="242" t="b">
        <f t="shared" si="10"/>
        <v>1</v>
      </c>
      <c r="DF72" s="242" t="b">
        <f t="shared" si="11"/>
        <v>1</v>
      </c>
      <c r="DG72" s="242" t="b">
        <f t="shared" si="12"/>
        <v>1</v>
      </c>
      <c r="DH72" s="242" t="b">
        <f t="shared" si="13"/>
        <v>1</v>
      </c>
    </row>
    <row r="73" spans="1:112" ht="16" x14ac:dyDescent="0.2">
      <c r="A73" s="20" t="s">
        <v>1240</v>
      </c>
      <c r="B73" s="169">
        <v>2</v>
      </c>
      <c r="C73" s="169">
        <v>6</v>
      </c>
      <c r="D73" s="169">
        <v>6</v>
      </c>
      <c r="E73" s="169">
        <v>1</v>
      </c>
      <c r="F73" s="169"/>
      <c r="G73" s="169"/>
      <c r="H73" s="169"/>
      <c r="I73" s="169"/>
      <c r="J73" s="169"/>
      <c r="K73" s="169"/>
      <c r="L73" s="169"/>
      <c r="M73" s="169"/>
      <c r="N73" s="169"/>
      <c r="O73" s="169"/>
      <c r="P73" s="20">
        <f t="shared" si="7"/>
        <v>1</v>
      </c>
      <c r="R73" s="169"/>
      <c r="S73" s="169">
        <v>2</v>
      </c>
      <c r="T73" s="169">
        <v>3</v>
      </c>
      <c r="U73" s="169">
        <v>4</v>
      </c>
      <c r="V73" s="169">
        <v>5</v>
      </c>
      <c r="W73" s="169">
        <v>6</v>
      </c>
      <c r="X73" s="169">
        <v>7</v>
      </c>
      <c r="Y73" s="169">
        <v>8</v>
      </c>
      <c r="Z73" s="169"/>
      <c r="AA73" s="169">
        <v>10</v>
      </c>
      <c r="AB73" s="169">
        <v>11</v>
      </c>
      <c r="AC73" s="169">
        <v>12</v>
      </c>
      <c r="AD73" s="169">
        <v>13</v>
      </c>
      <c r="AE73" s="169"/>
      <c r="AF73" s="20">
        <f t="shared" si="8"/>
        <v>11</v>
      </c>
      <c r="AG73" s="169"/>
      <c r="AH73" s="169">
        <v>1</v>
      </c>
      <c r="AI73" s="169">
        <v>10</v>
      </c>
      <c r="AJ73" s="169">
        <v>11</v>
      </c>
      <c r="AK73" s="169">
        <v>2</v>
      </c>
      <c r="AL73" s="169">
        <v>9</v>
      </c>
      <c r="AM73" s="169">
        <v>8</v>
      </c>
      <c r="AN73" s="169">
        <v>3</v>
      </c>
      <c r="AO73" s="169"/>
      <c r="AP73" s="169">
        <v>7</v>
      </c>
      <c r="AQ73" s="169">
        <v>6</v>
      </c>
      <c r="AR73" s="169">
        <v>4</v>
      </c>
      <c r="AS73" s="169">
        <v>5</v>
      </c>
      <c r="AT73" s="169" t="s">
        <v>464</v>
      </c>
      <c r="AU73" s="169"/>
      <c r="AV73" s="169"/>
      <c r="AW73" s="169"/>
      <c r="AX73" s="169"/>
      <c r="AY73" s="169">
        <v>6</v>
      </c>
      <c r="AZ73" s="169">
        <v>3</v>
      </c>
      <c r="BA73" s="169">
        <v>3</v>
      </c>
      <c r="BB73" s="169">
        <v>4</v>
      </c>
      <c r="BC73">
        <v>3</v>
      </c>
      <c r="BD73">
        <v>5</v>
      </c>
      <c r="BE73" s="169">
        <v>3</v>
      </c>
      <c r="BF73" s="169">
        <v>4</v>
      </c>
      <c r="BG73" s="169">
        <v>4</v>
      </c>
      <c r="BH73" s="169">
        <v>5</v>
      </c>
      <c r="BI73" s="169">
        <v>5</v>
      </c>
      <c r="BJ73" s="169">
        <v>5</v>
      </c>
      <c r="BK73" s="169">
        <v>5</v>
      </c>
      <c r="BL73" s="169">
        <v>5</v>
      </c>
      <c r="BM73" s="169">
        <v>5</v>
      </c>
      <c r="BN73" s="169">
        <v>5</v>
      </c>
      <c r="BO73" s="169">
        <v>5</v>
      </c>
      <c r="BP73" s="169">
        <v>5</v>
      </c>
      <c r="BQ73" s="169">
        <v>5</v>
      </c>
      <c r="BR73" s="169">
        <v>4</v>
      </c>
      <c r="BS73" s="169">
        <v>3</v>
      </c>
      <c r="BT73" s="169">
        <v>5</v>
      </c>
      <c r="BU73" s="169">
        <v>5</v>
      </c>
      <c r="BV73" s="169">
        <v>5</v>
      </c>
      <c r="BW73" s="169">
        <v>5</v>
      </c>
      <c r="BX73" s="169">
        <v>5</v>
      </c>
      <c r="BY73" s="169">
        <v>5</v>
      </c>
      <c r="BZ73" s="169">
        <v>5</v>
      </c>
      <c r="CA73" s="169">
        <v>5</v>
      </c>
      <c r="CB73" s="169">
        <v>5</v>
      </c>
      <c r="CC73" s="169">
        <v>5</v>
      </c>
      <c r="CD73" s="169">
        <v>5</v>
      </c>
      <c r="CE73" s="169">
        <v>5</v>
      </c>
      <c r="CF73" s="169">
        <v>5</v>
      </c>
      <c r="CG73" s="169">
        <v>5</v>
      </c>
      <c r="CH73" s="169">
        <v>5</v>
      </c>
      <c r="CI73" s="169">
        <v>5</v>
      </c>
      <c r="CJ73" s="169">
        <v>4</v>
      </c>
      <c r="CK73" s="169">
        <v>4</v>
      </c>
      <c r="CL73" s="169">
        <v>3</v>
      </c>
      <c r="CM73" s="103">
        <v>2</v>
      </c>
      <c r="CN73" s="103">
        <v>2</v>
      </c>
      <c r="DD73" s="242" t="b">
        <f t="shared" si="9"/>
        <v>1</v>
      </c>
      <c r="DE73" s="242" t="b">
        <f t="shared" si="10"/>
        <v>1</v>
      </c>
      <c r="DF73" s="242" t="b">
        <f t="shared" si="11"/>
        <v>1</v>
      </c>
      <c r="DG73" s="242" t="b">
        <f t="shared" si="12"/>
        <v>1</v>
      </c>
      <c r="DH73" s="242" t="b">
        <f t="shared" si="13"/>
        <v>1</v>
      </c>
    </row>
    <row r="74" spans="1:112" ht="16" x14ac:dyDescent="0.2">
      <c r="A74" s="20" t="s">
        <v>1239</v>
      </c>
      <c r="B74" s="169">
        <v>1</v>
      </c>
      <c r="C74" s="169">
        <v>2</v>
      </c>
      <c r="D74" s="169">
        <v>2</v>
      </c>
      <c r="E74" s="169"/>
      <c r="F74" s="169"/>
      <c r="G74" s="169"/>
      <c r="H74" s="169"/>
      <c r="I74" s="169"/>
      <c r="J74" s="169"/>
      <c r="K74" s="169"/>
      <c r="L74" s="169">
        <v>8</v>
      </c>
      <c r="M74" s="169"/>
      <c r="N74" s="169"/>
      <c r="O74" s="169"/>
      <c r="P74" s="20">
        <f t="shared" si="7"/>
        <v>1</v>
      </c>
      <c r="R74" s="169"/>
      <c r="S74" s="169">
        <v>2</v>
      </c>
      <c r="T74" s="169">
        <v>3</v>
      </c>
      <c r="U74" s="169">
        <v>4</v>
      </c>
      <c r="V74" s="169">
        <v>5</v>
      </c>
      <c r="W74" s="169">
        <v>6</v>
      </c>
      <c r="X74" s="169">
        <v>7</v>
      </c>
      <c r="Y74" s="169">
        <v>8</v>
      </c>
      <c r="Z74" s="169"/>
      <c r="AA74" s="169">
        <v>10</v>
      </c>
      <c r="AB74" s="169">
        <v>11</v>
      </c>
      <c r="AC74" s="169">
        <v>12</v>
      </c>
      <c r="AD74" s="169"/>
      <c r="AE74" s="169"/>
      <c r="AF74" s="20">
        <f t="shared" si="8"/>
        <v>10</v>
      </c>
      <c r="AG74" s="169"/>
      <c r="AH74" s="169">
        <v>1</v>
      </c>
      <c r="AI74" s="169">
        <v>5</v>
      </c>
      <c r="AJ74" s="169">
        <v>7</v>
      </c>
      <c r="AK74" s="169">
        <v>9</v>
      </c>
      <c r="AL74" s="169">
        <v>4</v>
      </c>
      <c r="AM74" s="169">
        <v>3</v>
      </c>
      <c r="AN74" s="169">
        <v>6</v>
      </c>
      <c r="AO74" s="169"/>
      <c r="AP74" s="169">
        <v>10</v>
      </c>
      <c r="AQ74" s="169">
        <v>2</v>
      </c>
      <c r="AR74" s="169">
        <v>8</v>
      </c>
      <c r="AS74" s="169"/>
      <c r="AT74" s="169" t="s">
        <v>2187</v>
      </c>
      <c r="AU74" s="169" t="s">
        <v>2290</v>
      </c>
      <c r="AV74" s="169" t="s">
        <v>2289</v>
      </c>
      <c r="AW74" s="169" t="s">
        <v>2288</v>
      </c>
      <c r="AX74" s="169" t="s">
        <v>2287</v>
      </c>
      <c r="AY74" s="169">
        <v>3</v>
      </c>
      <c r="AZ74" s="169">
        <v>5</v>
      </c>
      <c r="BA74" s="169">
        <v>5</v>
      </c>
      <c r="BB74" s="169">
        <v>4</v>
      </c>
      <c r="BC74">
        <v>5</v>
      </c>
      <c r="BD74">
        <v>5</v>
      </c>
      <c r="BE74" s="169">
        <v>5</v>
      </c>
      <c r="BF74" s="169">
        <v>5</v>
      </c>
      <c r="BG74" s="169">
        <v>5</v>
      </c>
      <c r="BH74" s="169">
        <v>5</v>
      </c>
      <c r="BI74" s="169">
        <v>5</v>
      </c>
      <c r="BJ74" s="169">
        <v>5</v>
      </c>
      <c r="BK74" s="169">
        <v>4</v>
      </c>
      <c r="BL74" s="169">
        <v>5</v>
      </c>
      <c r="BM74" s="169">
        <v>5</v>
      </c>
      <c r="BN74" s="169">
        <v>5</v>
      </c>
      <c r="BO74" s="169">
        <v>4</v>
      </c>
      <c r="BP74" s="169">
        <v>4</v>
      </c>
      <c r="BQ74" s="169">
        <v>5</v>
      </c>
      <c r="BR74" s="169">
        <v>5</v>
      </c>
      <c r="BS74" s="169">
        <v>5</v>
      </c>
      <c r="BT74" s="169">
        <v>3</v>
      </c>
      <c r="BU74" s="169">
        <v>5</v>
      </c>
      <c r="BV74" s="169">
        <v>5</v>
      </c>
      <c r="BW74" s="169">
        <v>5</v>
      </c>
      <c r="BX74" s="169">
        <v>5</v>
      </c>
      <c r="BY74" s="169">
        <v>5</v>
      </c>
      <c r="BZ74" s="169">
        <v>5</v>
      </c>
      <c r="CA74" s="169">
        <v>5</v>
      </c>
      <c r="CB74" s="169">
        <v>5</v>
      </c>
      <c r="CC74" s="169">
        <v>5</v>
      </c>
      <c r="CD74" s="169">
        <v>4</v>
      </c>
      <c r="CE74" s="169">
        <v>5</v>
      </c>
      <c r="CF74" s="169">
        <v>5</v>
      </c>
      <c r="CG74" s="169">
        <v>5</v>
      </c>
      <c r="CH74" s="169">
        <v>5</v>
      </c>
      <c r="CI74" s="169">
        <v>5</v>
      </c>
      <c r="CJ74" s="169">
        <v>5</v>
      </c>
      <c r="CK74" s="169">
        <v>5</v>
      </c>
      <c r="CL74" s="169">
        <v>4</v>
      </c>
      <c r="CM74" s="103">
        <v>4</v>
      </c>
      <c r="CN74" s="103">
        <v>1</v>
      </c>
      <c r="DD74" s="242" t="b">
        <f t="shared" si="9"/>
        <v>1</v>
      </c>
      <c r="DE74" s="242" t="b">
        <f t="shared" si="10"/>
        <v>1</v>
      </c>
      <c r="DF74" s="242" t="b">
        <f t="shared" si="11"/>
        <v>1</v>
      </c>
      <c r="DG74" s="242" t="b">
        <f t="shared" si="12"/>
        <v>1</v>
      </c>
      <c r="DH74" s="242" t="b">
        <f t="shared" si="13"/>
        <v>1</v>
      </c>
    </row>
    <row r="75" spans="1:112" ht="16" x14ac:dyDescent="0.2">
      <c r="A75" s="20" t="s">
        <v>1238</v>
      </c>
      <c r="B75" s="169">
        <v>1</v>
      </c>
      <c r="C75" s="169">
        <v>6</v>
      </c>
      <c r="D75" s="169">
        <v>15</v>
      </c>
      <c r="E75" s="169">
        <v>1</v>
      </c>
      <c r="F75" s="169"/>
      <c r="G75" s="169"/>
      <c r="H75" s="169"/>
      <c r="I75" s="169"/>
      <c r="J75" s="169"/>
      <c r="K75" s="169"/>
      <c r="L75" s="169"/>
      <c r="M75" s="169"/>
      <c r="N75" s="169"/>
      <c r="O75" s="169"/>
      <c r="P75" s="20">
        <f t="shared" si="7"/>
        <v>1</v>
      </c>
      <c r="R75" s="169"/>
      <c r="S75" s="169">
        <v>2</v>
      </c>
      <c r="T75" s="169"/>
      <c r="U75" s="169">
        <v>4</v>
      </c>
      <c r="V75" s="169"/>
      <c r="W75" s="169">
        <v>6</v>
      </c>
      <c r="X75" s="169"/>
      <c r="Y75" s="169">
        <v>8</v>
      </c>
      <c r="Z75" s="169">
        <v>9</v>
      </c>
      <c r="AA75" s="169">
        <v>10</v>
      </c>
      <c r="AB75" s="169">
        <v>11</v>
      </c>
      <c r="AC75" s="169">
        <v>12</v>
      </c>
      <c r="AD75" s="169">
        <v>13</v>
      </c>
      <c r="AE75" s="169"/>
      <c r="AF75" s="20">
        <f t="shared" si="8"/>
        <v>9</v>
      </c>
      <c r="AG75" s="169"/>
      <c r="AH75" s="169">
        <v>5</v>
      </c>
      <c r="AI75" s="169"/>
      <c r="AJ75" s="169">
        <v>8</v>
      </c>
      <c r="AK75" s="169"/>
      <c r="AL75" s="169">
        <v>4</v>
      </c>
      <c r="AM75" s="169"/>
      <c r="AN75" s="169">
        <v>3</v>
      </c>
      <c r="AO75" s="169">
        <v>6</v>
      </c>
      <c r="AP75" s="169">
        <v>7</v>
      </c>
      <c r="AQ75" s="169">
        <v>2</v>
      </c>
      <c r="AR75" s="169">
        <v>1</v>
      </c>
      <c r="AS75" s="169">
        <v>9</v>
      </c>
      <c r="AT75" s="169" t="s">
        <v>122</v>
      </c>
      <c r="AU75" s="169" t="s">
        <v>2286</v>
      </c>
      <c r="AV75" s="169" t="s">
        <v>49</v>
      </c>
      <c r="AW75" s="169"/>
      <c r="AX75" s="169"/>
      <c r="AY75" s="169">
        <v>3</v>
      </c>
      <c r="AZ75" s="169">
        <v>5</v>
      </c>
      <c r="BA75" s="169">
        <v>4</v>
      </c>
      <c r="BB75" s="169">
        <v>5</v>
      </c>
      <c r="BC75">
        <v>2</v>
      </c>
      <c r="BD75">
        <v>3</v>
      </c>
      <c r="BE75" s="169">
        <v>2</v>
      </c>
      <c r="BF75" s="169">
        <v>4</v>
      </c>
      <c r="BG75" s="169">
        <v>4</v>
      </c>
      <c r="BH75" s="169">
        <v>4</v>
      </c>
      <c r="BI75" s="169">
        <v>4</v>
      </c>
      <c r="BJ75" s="169">
        <v>4</v>
      </c>
      <c r="BK75" s="169">
        <v>4</v>
      </c>
      <c r="BL75" s="169">
        <v>4</v>
      </c>
      <c r="BM75" s="169">
        <v>3</v>
      </c>
      <c r="BN75" s="169">
        <v>4</v>
      </c>
      <c r="BO75" s="169">
        <v>5</v>
      </c>
      <c r="BP75" s="169">
        <v>4</v>
      </c>
      <c r="BQ75" s="169">
        <v>4</v>
      </c>
      <c r="BR75" s="169">
        <v>4</v>
      </c>
      <c r="BS75" s="169">
        <v>3</v>
      </c>
      <c r="BT75" s="169">
        <v>5</v>
      </c>
      <c r="BU75" s="169">
        <v>5</v>
      </c>
      <c r="BV75" s="169">
        <v>5</v>
      </c>
      <c r="BW75" s="169">
        <v>5</v>
      </c>
      <c r="BX75" s="169">
        <v>5</v>
      </c>
      <c r="BY75" s="169">
        <v>5</v>
      </c>
      <c r="BZ75" s="169">
        <v>5</v>
      </c>
      <c r="CA75" s="169">
        <v>4</v>
      </c>
      <c r="CB75" s="169">
        <v>5</v>
      </c>
      <c r="CC75" s="169">
        <v>5</v>
      </c>
      <c r="CD75" s="169">
        <v>4</v>
      </c>
      <c r="CE75" s="169">
        <v>4</v>
      </c>
      <c r="CF75" s="169">
        <v>5</v>
      </c>
      <c r="CG75" s="169">
        <v>4</v>
      </c>
      <c r="CH75" s="169">
        <v>4</v>
      </c>
      <c r="CI75" s="169">
        <v>5</v>
      </c>
      <c r="CJ75" s="169">
        <v>3</v>
      </c>
      <c r="CK75" s="169">
        <v>2</v>
      </c>
      <c r="CL75" s="169">
        <v>2</v>
      </c>
      <c r="CM75" s="103">
        <v>7</v>
      </c>
      <c r="CN75" s="103">
        <v>1</v>
      </c>
      <c r="DD75" s="242" t="b">
        <f t="shared" si="9"/>
        <v>1</v>
      </c>
      <c r="DE75" s="242" t="b">
        <f t="shared" si="10"/>
        <v>1</v>
      </c>
      <c r="DF75" s="242" t="b">
        <f t="shared" si="11"/>
        <v>1</v>
      </c>
      <c r="DG75" s="242" t="b">
        <f t="shared" si="12"/>
        <v>1</v>
      </c>
      <c r="DH75" s="242" t="b">
        <f t="shared" si="13"/>
        <v>1</v>
      </c>
    </row>
    <row r="76" spans="1:112" ht="16" x14ac:dyDescent="0.2">
      <c r="A76" s="20" t="s">
        <v>1237</v>
      </c>
      <c r="B76" s="169">
        <v>2</v>
      </c>
      <c r="C76" s="169">
        <v>1</v>
      </c>
      <c r="D76" s="169">
        <v>12</v>
      </c>
      <c r="E76" s="169">
        <v>1</v>
      </c>
      <c r="F76" s="169"/>
      <c r="G76" s="169"/>
      <c r="H76" s="169"/>
      <c r="I76" s="169"/>
      <c r="J76" s="169"/>
      <c r="K76" s="169"/>
      <c r="L76" s="169"/>
      <c r="M76" s="169"/>
      <c r="N76" s="169"/>
      <c r="O76" s="169"/>
      <c r="P76" s="20">
        <f t="shared" si="7"/>
        <v>1</v>
      </c>
      <c r="R76" s="169">
        <v>1</v>
      </c>
      <c r="S76" s="169">
        <v>2</v>
      </c>
      <c r="T76" s="169">
        <v>3</v>
      </c>
      <c r="U76" s="169">
        <v>4</v>
      </c>
      <c r="V76" s="169">
        <v>5</v>
      </c>
      <c r="W76" s="169">
        <v>6</v>
      </c>
      <c r="X76" s="169">
        <v>7</v>
      </c>
      <c r="Y76" s="169">
        <v>8</v>
      </c>
      <c r="Z76" s="169">
        <v>9</v>
      </c>
      <c r="AA76" s="169">
        <v>10</v>
      </c>
      <c r="AB76" s="169">
        <v>11</v>
      </c>
      <c r="AC76" s="169">
        <v>12</v>
      </c>
      <c r="AD76" s="169">
        <v>13</v>
      </c>
      <c r="AE76" s="169"/>
      <c r="AF76" s="20">
        <f t="shared" si="8"/>
        <v>13</v>
      </c>
      <c r="AG76" s="169">
        <v>12</v>
      </c>
      <c r="AH76" s="169">
        <v>2</v>
      </c>
      <c r="AI76" s="169">
        <v>5</v>
      </c>
      <c r="AJ76" s="169">
        <v>9</v>
      </c>
      <c r="AK76" s="169">
        <v>8</v>
      </c>
      <c r="AL76" s="169">
        <v>3</v>
      </c>
      <c r="AM76" s="169">
        <v>4</v>
      </c>
      <c r="AN76" s="169">
        <v>1</v>
      </c>
      <c r="AO76" s="169">
        <v>11</v>
      </c>
      <c r="AP76" s="169">
        <v>10</v>
      </c>
      <c r="AQ76" s="169">
        <v>7</v>
      </c>
      <c r="AR76" s="169">
        <v>6</v>
      </c>
      <c r="AS76" s="169">
        <v>13</v>
      </c>
      <c r="AT76" s="169" t="s">
        <v>2041</v>
      </c>
      <c r="AU76" s="169"/>
      <c r="AV76" s="169"/>
      <c r="AW76" s="169"/>
      <c r="AX76" s="169"/>
      <c r="AY76" s="169">
        <v>5</v>
      </c>
      <c r="AZ76" s="169">
        <v>5</v>
      </c>
      <c r="BA76" s="169">
        <v>5</v>
      </c>
      <c r="BB76" s="169">
        <v>5</v>
      </c>
      <c r="BC76">
        <v>4</v>
      </c>
      <c r="BD76">
        <v>4</v>
      </c>
      <c r="BE76" s="169">
        <v>5</v>
      </c>
      <c r="BF76" s="169">
        <v>5</v>
      </c>
      <c r="BG76" s="169">
        <v>5</v>
      </c>
      <c r="BH76" s="169">
        <v>5</v>
      </c>
      <c r="BI76" s="169">
        <v>5</v>
      </c>
      <c r="BJ76" s="169">
        <v>5</v>
      </c>
      <c r="BK76" s="169">
        <v>5</v>
      </c>
      <c r="BL76" s="169">
        <v>5</v>
      </c>
      <c r="BM76" s="169">
        <v>4</v>
      </c>
      <c r="BN76" s="169">
        <v>4</v>
      </c>
      <c r="BO76" s="169">
        <v>5</v>
      </c>
      <c r="BP76" s="169">
        <v>5</v>
      </c>
      <c r="BQ76" s="169">
        <v>4</v>
      </c>
      <c r="BR76" s="169">
        <v>5</v>
      </c>
      <c r="BS76" s="169">
        <v>4</v>
      </c>
      <c r="BT76" s="169">
        <v>5</v>
      </c>
      <c r="BU76" s="169">
        <v>5</v>
      </c>
      <c r="BV76" s="169">
        <v>5</v>
      </c>
      <c r="BW76" s="169">
        <v>5</v>
      </c>
      <c r="BX76" s="169">
        <v>5</v>
      </c>
      <c r="BY76" s="169">
        <v>5</v>
      </c>
      <c r="BZ76" s="169">
        <v>5</v>
      </c>
      <c r="CA76" s="169">
        <v>5</v>
      </c>
      <c r="CB76" s="169">
        <v>5</v>
      </c>
      <c r="CC76" s="169">
        <v>5</v>
      </c>
      <c r="CD76" s="169">
        <v>4</v>
      </c>
      <c r="CE76" s="169">
        <v>5</v>
      </c>
      <c r="CF76" s="169">
        <v>5</v>
      </c>
      <c r="CG76" s="169">
        <v>5</v>
      </c>
      <c r="CH76" s="169">
        <v>5</v>
      </c>
      <c r="CI76" s="169">
        <v>5</v>
      </c>
      <c r="CJ76" s="169">
        <v>4</v>
      </c>
      <c r="CK76" s="169">
        <v>4</v>
      </c>
      <c r="CL76" s="169">
        <v>4</v>
      </c>
      <c r="CM76" s="103">
        <v>7</v>
      </c>
      <c r="CN76" s="103">
        <v>2</v>
      </c>
      <c r="DD76" s="242" t="b">
        <f t="shared" si="9"/>
        <v>1</v>
      </c>
      <c r="DE76" s="242" t="b">
        <f t="shared" si="10"/>
        <v>1</v>
      </c>
      <c r="DF76" s="242" t="b">
        <f t="shared" si="11"/>
        <v>1</v>
      </c>
      <c r="DG76" s="242" t="b">
        <f t="shared" si="12"/>
        <v>1</v>
      </c>
      <c r="DH76" s="242" t="b">
        <f t="shared" si="13"/>
        <v>1</v>
      </c>
    </row>
    <row r="77" spans="1:112" ht="16" x14ac:dyDescent="0.2">
      <c r="A77" s="20" t="s">
        <v>1236</v>
      </c>
      <c r="B77" s="169">
        <v>2</v>
      </c>
      <c r="C77" s="169">
        <v>4</v>
      </c>
      <c r="D77" s="169">
        <v>9</v>
      </c>
      <c r="E77" s="169">
        <v>1</v>
      </c>
      <c r="F77" s="169"/>
      <c r="G77" s="169"/>
      <c r="H77" s="169"/>
      <c r="I77" s="169"/>
      <c r="J77" s="169"/>
      <c r="K77" s="169"/>
      <c r="L77" s="169"/>
      <c r="M77" s="169"/>
      <c r="N77" s="169"/>
      <c r="O77" s="169"/>
      <c r="P77" s="20">
        <f t="shared" si="7"/>
        <v>1</v>
      </c>
      <c r="R77" s="169">
        <v>1</v>
      </c>
      <c r="S77" s="169">
        <v>2</v>
      </c>
      <c r="T77" s="169">
        <v>3</v>
      </c>
      <c r="U77" s="169">
        <v>4</v>
      </c>
      <c r="V77" s="169">
        <v>5</v>
      </c>
      <c r="W77" s="169">
        <v>6</v>
      </c>
      <c r="X77" s="169">
        <v>7</v>
      </c>
      <c r="Y77" s="169">
        <v>8</v>
      </c>
      <c r="Z77" s="169">
        <v>9</v>
      </c>
      <c r="AA77" s="169">
        <v>10</v>
      </c>
      <c r="AB77" s="169">
        <v>11</v>
      </c>
      <c r="AC77" s="169">
        <v>12</v>
      </c>
      <c r="AD77" s="169">
        <v>13</v>
      </c>
      <c r="AE77" s="169"/>
      <c r="AF77" s="20">
        <f t="shared" si="8"/>
        <v>13</v>
      </c>
      <c r="AG77" s="169">
        <v>11</v>
      </c>
      <c r="AH77" s="169">
        <v>9</v>
      </c>
      <c r="AI77" s="169">
        <v>13</v>
      </c>
      <c r="AJ77" s="169">
        <v>6</v>
      </c>
      <c r="AK77" s="169">
        <v>5</v>
      </c>
      <c r="AL77" s="169">
        <v>2</v>
      </c>
      <c r="AM77" s="169">
        <v>3</v>
      </c>
      <c r="AN77" s="169">
        <v>4</v>
      </c>
      <c r="AO77" s="169">
        <v>12</v>
      </c>
      <c r="AP77" s="169">
        <v>10</v>
      </c>
      <c r="AQ77" s="169">
        <v>8</v>
      </c>
      <c r="AR77" s="169">
        <v>7</v>
      </c>
      <c r="AS77" s="169">
        <v>1</v>
      </c>
      <c r="AT77" s="169"/>
      <c r="AU77" s="169"/>
      <c r="AV77" s="169"/>
      <c r="AW77" s="169"/>
      <c r="AX77" s="169"/>
      <c r="AY77" s="169">
        <v>6</v>
      </c>
      <c r="AZ77" s="169">
        <v>5</v>
      </c>
      <c r="BA77" s="169">
        <v>5</v>
      </c>
      <c r="BB77" s="169">
        <v>5</v>
      </c>
      <c r="BC77">
        <v>5</v>
      </c>
      <c r="BD77">
        <v>5</v>
      </c>
      <c r="BE77" s="169">
        <v>3</v>
      </c>
      <c r="BF77" s="169">
        <v>3</v>
      </c>
      <c r="BG77" s="169">
        <v>3</v>
      </c>
      <c r="BH77" s="169">
        <v>3</v>
      </c>
      <c r="BI77" s="169">
        <v>4</v>
      </c>
      <c r="BJ77" s="169">
        <v>5</v>
      </c>
      <c r="BK77" s="169">
        <v>5</v>
      </c>
      <c r="BL77" s="169">
        <v>5</v>
      </c>
      <c r="BM77" s="169">
        <v>5</v>
      </c>
      <c r="BN77" s="169">
        <v>5</v>
      </c>
      <c r="BO77" s="169">
        <v>5</v>
      </c>
      <c r="BP77" s="169">
        <v>4</v>
      </c>
      <c r="BQ77" s="169">
        <v>5</v>
      </c>
      <c r="BR77" s="169">
        <v>5</v>
      </c>
      <c r="BS77" s="169">
        <v>4</v>
      </c>
      <c r="BT77" s="169">
        <v>3</v>
      </c>
      <c r="BU77" s="169">
        <v>4</v>
      </c>
      <c r="BV77" s="169">
        <v>4</v>
      </c>
      <c r="BW77" s="169">
        <v>5</v>
      </c>
      <c r="BX77" s="169">
        <v>5</v>
      </c>
      <c r="BY77" s="169">
        <v>5</v>
      </c>
      <c r="BZ77" s="169">
        <v>5</v>
      </c>
      <c r="CA77" s="169">
        <v>5</v>
      </c>
      <c r="CB77" s="169">
        <v>5</v>
      </c>
      <c r="CC77" s="169">
        <v>5</v>
      </c>
      <c r="CD77" s="169">
        <v>4</v>
      </c>
      <c r="CE77" s="169">
        <v>5</v>
      </c>
      <c r="CF77" s="169">
        <v>4</v>
      </c>
      <c r="CG77" s="169">
        <v>5</v>
      </c>
      <c r="CH77" s="169">
        <v>5</v>
      </c>
      <c r="CI77" s="169">
        <v>5</v>
      </c>
      <c r="CJ77" s="169">
        <v>3</v>
      </c>
      <c r="CK77" s="169">
        <v>3</v>
      </c>
      <c r="CL77" s="169">
        <v>3</v>
      </c>
      <c r="CM77" s="103">
        <v>2</v>
      </c>
      <c r="CN77" s="103">
        <v>2</v>
      </c>
      <c r="DD77" s="242" t="b">
        <f t="shared" si="9"/>
        <v>1</v>
      </c>
      <c r="DE77" s="242" t="b">
        <f t="shared" si="10"/>
        <v>1</v>
      </c>
      <c r="DF77" s="242" t="b">
        <f t="shared" si="11"/>
        <v>1</v>
      </c>
      <c r="DG77" s="242" t="b">
        <f t="shared" si="12"/>
        <v>1</v>
      </c>
      <c r="DH77" s="242" t="b">
        <f t="shared" si="13"/>
        <v>1</v>
      </c>
    </row>
    <row r="78" spans="1:112" ht="16" x14ac:dyDescent="0.2">
      <c r="A78" s="20" t="s">
        <v>1235</v>
      </c>
      <c r="B78" s="169">
        <v>2</v>
      </c>
      <c r="C78" s="169">
        <v>2</v>
      </c>
      <c r="D78" s="169">
        <v>2</v>
      </c>
      <c r="E78" s="169">
        <v>1</v>
      </c>
      <c r="F78" s="169"/>
      <c r="G78" s="169"/>
      <c r="H78" s="169"/>
      <c r="I78" s="169"/>
      <c r="J78" s="169"/>
      <c r="K78" s="169"/>
      <c r="L78" s="169"/>
      <c r="M78" s="169"/>
      <c r="N78" s="169"/>
      <c r="O78" s="169"/>
      <c r="P78" s="20">
        <f t="shared" si="7"/>
        <v>1</v>
      </c>
      <c r="R78" s="169"/>
      <c r="S78" s="169">
        <v>2</v>
      </c>
      <c r="T78" s="169"/>
      <c r="U78" s="169"/>
      <c r="V78" s="169"/>
      <c r="W78" s="169"/>
      <c r="X78" s="169"/>
      <c r="Y78" s="169"/>
      <c r="Z78" s="169"/>
      <c r="AA78" s="169"/>
      <c r="AB78" s="169"/>
      <c r="AC78" s="169"/>
      <c r="AD78" s="169"/>
      <c r="AE78" s="169"/>
      <c r="AF78" s="20">
        <f t="shared" si="8"/>
        <v>1</v>
      </c>
      <c r="AG78" s="169"/>
      <c r="AH78" s="169">
        <v>1</v>
      </c>
      <c r="AI78" s="169"/>
      <c r="AJ78" s="169"/>
      <c r="AK78" s="169"/>
      <c r="AL78" s="169"/>
      <c r="AM78" s="169"/>
      <c r="AN78" s="169"/>
      <c r="AO78" s="169"/>
      <c r="AP78" s="169"/>
      <c r="AQ78" s="169"/>
      <c r="AR78" s="169"/>
      <c r="AS78" s="169"/>
      <c r="AT78" s="169" t="s">
        <v>2285</v>
      </c>
      <c r="AU78" s="169"/>
      <c r="AV78" s="169"/>
      <c r="AW78" s="169"/>
      <c r="AX78" s="169"/>
      <c r="AY78" s="169">
        <v>6</v>
      </c>
      <c r="AZ78" s="169">
        <v>3</v>
      </c>
      <c r="BA78" s="169">
        <v>3</v>
      </c>
      <c r="BB78" s="169">
        <v>4</v>
      </c>
      <c r="BC78">
        <v>4</v>
      </c>
      <c r="BD78">
        <v>4</v>
      </c>
      <c r="BE78" s="169">
        <v>2</v>
      </c>
      <c r="BF78" s="169">
        <v>2</v>
      </c>
      <c r="BG78" s="169">
        <v>3</v>
      </c>
      <c r="BH78" s="169">
        <v>3</v>
      </c>
      <c r="BI78" s="169">
        <v>3</v>
      </c>
      <c r="BJ78" s="169">
        <v>3</v>
      </c>
      <c r="BK78" s="169">
        <v>4</v>
      </c>
      <c r="BL78" s="169">
        <v>3</v>
      </c>
      <c r="BM78" s="169">
        <v>2</v>
      </c>
      <c r="BN78" s="169">
        <v>4</v>
      </c>
      <c r="BO78" s="169">
        <v>3</v>
      </c>
      <c r="BP78" s="169">
        <v>3</v>
      </c>
      <c r="BQ78" s="169">
        <v>2</v>
      </c>
      <c r="BR78" s="169">
        <v>5</v>
      </c>
      <c r="BS78" s="169">
        <v>2</v>
      </c>
      <c r="BT78" s="169">
        <v>3</v>
      </c>
      <c r="BU78" s="169">
        <v>3</v>
      </c>
      <c r="BV78" s="169">
        <v>4</v>
      </c>
      <c r="BW78" s="169">
        <v>3</v>
      </c>
      <c r="BX78" s="169">
        <v>4</v>
      </c>
      <c r="BY78" s="169">
        <v>3</v>
      </c>
      <c r="BZ78" s="169">
        <v>2</v>
      </c>
      <c r="CA78" s="169">
        <v>4</v>
      </c>
      <c r="CB78" s="169">
        <v>3</v>
      </c>
      <c r="CC78" s="169">
        <v>5</v>
      </c>
      <c r="CD78" s="169">
        <v>2</v>
      </c>
      <c r="CE78" s="169">
        <v>4</v>
      </c>
      <c r="CF78" s="169">
        <v>4</v>
      </c>
      <c r="CG78" s="169">
        <v>4</v>
      </c>
      <c r="CH78" s="169">
        <v>4</v>
      </c>
      <c r="CI78" s="169">
        <v>4</v>
      </c>
      <c r="CJ78" s="169">
        <v>2</v>
      </c>
      <c r="CK78" s="169">
        <v>2</v>
      </c>
      <c r="CL78" s="169">
        <v>3</v>
      </c>
      <c r="CM78" s="103">
        <v>5</v>
      </c>
      <c r="CN78" s="103">
        <v>2</v>
      </c>
      <c r="DD78" s="242" t="b">
        <f t="shared" si="9"/>
        <v>1</v>
      </c>
      <c r="DE78" s="242" t="b">
        <f t="shared" si="10"/>
        <v>1</v>
      </c>
      <c r="DF78" s="242" t="b">
        <f t="shared" si="11"/>
        <v>1</v>
      </c>
      <c r="DG78" s="242" t="b">
        <f t="shared" si="12"/>
        <v>1</v>
      </c>
      <c r="DH78" s="242" t="b">
        <f t="shared" si="13"/>
        <v>1</v>
      </c>
    </row>
    <row r="79" spans="1:112" ht="16" x14ac:dyDescent="0.2">
      <c r="A79" s="20" t="s">
        <v>1234</v>
      </c>
      <c r="B79" s="169">
        <v>2</v>
      </c>
      <c r="C79" s="169">
        <v>1</v>
      </c>
      <c r="D79" s="169">
        <v>12</v>
      </c>
      <c r="E79" s="169">
        <v>1</v>
      </c>
      <c r="F79" s="169"/>
      <c r="G79" s="169"/>
      <c r="H79" s="169"/>
      <c r="I79" s="169"/>
      <c r="J79" s="169"/>
      <c r="K79" s="169"/>
      <c r="L79" s="169"/>
      <c r="M79" s="169"/>
      <c r="N79" s="169"/>
      <c r="O79" s="169"/>
      <c r="P79" s="20">
        <f t="shared" si="7"/>
        <v>1</v>
      </c>
      <c r="R79" s="169"/>
      <c r="S79" s="169">
        <v>2</v>
      </c>
      <c r="T79" s="169"/>
      <c r="U79" s="169">
        <v>4</v>
      </c>
      <c r="V79" s="169">
        <v>5</v>
      </c>
      <c r="W79" s="169">
        <v>6</v>
      </c>
      <c r="X79" s="169">
        <v>7</v>
      </c>
      <c r="Y79" s="169">
        <v>8</v>
      </c>
      <c r="Z79" s="169">
        <v>9</v>
      </c>
      <c r="AA79" s="169">
        <v>10</v>
      </c>
      <c r="AB79" s="169">
        <v>11</v>
      </c>
      <c r="AC79" s="169"/>
      <c r="AD79" s="169"/>
      <c r="AE79" s="169"/>
      <c r="AF79" s="20">
        <f t="shared" si="8"/>
        <v>9</v>
      </c>
      <c r="AG79" s="169"/>
      <c r="AH79" s="169">
        <v>3</v>
      </c>
      <c r="AI79" s="169"/>
      <c r="AJ79" s="169">
        <v>1</v>
      </c>
      <c r="AK79" s="169">
        <v>7</v>
      </c>
      <c r="AL79" s="169">
        <v>8</v>
      </c>
      <c r="AM79" s="169">
        <v>5</v>
      </c>
      <c r="AN79" s="169">
        <v>6</v>
      </c>
      <c r="AO79" s="169">
        <v>2</v>
      </c>
      <c r="AP79" s="169">
        <v>4</v>
      </c>
      <c r="AQ79" s="169">
        <v>9</v>
      </c>
      <c r="AR79" s="169"/>
      <c r="AS79" s="169"/>
      <c r="AT79" s="169" t="s">
        <v>2284</v>
      </c>
      <c r="AU79" s="169" t="s">
        <v>323</v>
      </c>
      <c r="AV79" s="169" t="s">
        <v>480</v>
      </c>
      <c r="AW79" s="169"/>
      <c r="AX79" s="169"/>
      <c r="AY79" s="169">
        <v>5</v>
      </c>
      <c r="AZ79" s="169">
        <v>4</v>
      </c>
      <c r="BA79" s="169">
        <v>4</v>
      </c>
      <c r="BB79" s="169">
        <v>4</v>
      </c>
      <c r="BC79">
        <v>5</v>
      </c>
      <c r="BD79">
        <v>3</v>
      </c>
      <c r="BE79" s="169">
        <v>4</v>
      </c>
      <c r="BF79" s="169">
        <v>3</v>
      </c>
      <c r="BG79" s="169">
        <v>3</v>
      </c>
      <c r="BH79" s="169">
        <v>5</v>
      </c>
      <c r="BI79" s="169">
        <v>4</v>
      </c>
      <c r="BJ79" s="169">
        <v>4</v>
      </c>
      <c r="BK79" s="169">
        <v>4</v>
      </c>
      <c r="BL79" s="169">
        <v>4</v>
      </c>
      <c r="BM79" s="169">
        <v>5</v>
      </c>
      <c r="BN79" s="169">
        <v>5</v>
      </c>
      <c r="BO79" s="169">
        <v>5</v>
      </c>
      <c r="BP79" s="169">
        <v>5</v>
      </c>
      <c r="BQ79" s="169">
        <v>4</v>
      </c>
      <c r="BR79" s="169">
        <v>4</v>
      </c>
      <c r="BS79" s="169">
        <v>4</v>
      </c>
      <c r="BT79" s="169">
        <v>4</v>
      </c>
      <c r="BU79" s="169">
        <v>5</v>
      </c>
      <c r="BV79" s="169">
        <v>5</v>
      </c>
      <c r="BW79" s="169">
        <v>5</v>
      </c>
      <c r="BX79" s="169">
        <v>5</v>
      </c>
      <c r="BY79" s="169">
        <v>5</v>
      </c>
      <c r="BZ79" s="169">
        <v>4</v>
      </c>
      <c r="CA79" s="169">
        <v>5</v>
      </c>
      <c r="CB79" s="169">
        <v>5</v>
      </c>
      <c r="CC79" s="169">
        <v>5</v>
      </c>
      <c r="CD79" s="169">
        <v>4</v>
      </c>
      <c r="CE79" s="169">
        <v>4</v>
      </c>
      <c r="CF79" s="169">
        <v>3</v>
      </c>
      <c r="CG79" s="169">
        <v>4</v>
      </c>
      <c r="CH79" s="169">
        <v>4</v>
      </c>
      <c r="CI79" s="169">
        <v>4</v>
      </c>
      <c r="CJ79" s="169">
        <v>4</v>
      </c>
      <c r="CK79" s="169">
        <v>4</v>
      </c>
      <c r="CL79" s="169">
        <v>4</v>
      </c>
      <c r="CM79" s="103">
        <v>1</v>
      </c>
      <c r="CN79" s="103">
        <v>2</v>
      </c>
      <c r="DD79" s="242" t="b">
        <f t="shared" si="9"/>
        <v>1</v>
      </c>
      <c r="DE79" s="242" t="b">
        <f t="shared" si="10"/>
        <v>1</v>
      </c>
      <c r="DF79" s="242" t="b">
        <f t="shared" si="11"/>
        <v>1</v>
      </c>
      <c r="DG79" s="242" t="b">
        <f t="shared" si="12"/>
        <v>1</v>
      </c>
      <c r="DH79" s="242" t="b">
        <f t="shared" si="13"/>
        <v>1</v>
      </c>
    </row>
    <row r="80" spans="1:112" ht="16" x14ac:dyDescent="0.2">
      <c r="A80" s="20" t="s">
        <v>1233</v>
      </c>
      <c r="B80" s="169">
        <v>2</v>
      </c>
      <c r="C80" s="169">
        <v>4</v>
      </c>
      <c r="D80" s="169">
        <v>12</v>
      </c>
      <c r="E80" s="169">
        <v>1</v>
      </c>
      <c r="F80" s="169"/>
      <c r="G80" s="169"/>
      <c r="H80" s="169"/>
      <c r="I80" s="169"/>
      <c r="J80" s="169"/>
      <c r="K80" s="169"/>
      <c r="L80" s="169"/>
      <c r="M80" s="169"/>
      <c r="N80" s="169"/>
      <c r="O80" s="169"/>
      <c r="P80" s="20">
        <f t="shared" si="7"/>
        <v>1</v>
      </c>
      <c r="R80" s="169">
        <v>1</v>
      </c>
      <c r="S80" s="169">
        <v>2</v>
      </c>
      <c r="T80" s="169">
        <v>3</v>
      </c>
      <c r="U80" s="169">
        <v>4</v>
      </c>
      <c r="V80" s="169">
        <v>5</v>
      </c>
      <c r="W80" s="169">
        <v>6</v>
      </c>
      <c r="X80" s="169">
        <v>7</v>
      </c>
      <c r="Y80" s="169">
        <v>8</v>
      </c>
      <c r="Z80" s="169">
        <v>9</v>
      </c>
      <c r="AA80" s="169">
        <v>10</v>
      </c>
      <c r="AB80" s="169">
        <v>11</v>
      </c>
      <c r="AC80" s="169">
        <v>12</v>
      </c>
      <c r="AD80" s="169">
        <v>13</v>
      </c>
      <c r="AE80" s="169"/>
      <c r="AF80" s="20">
        <f t="shared" si="8"/>
        <v>13</v>
      </c>
      <c r="AG80" s="169">
        <v>9</v>
      </c>
      <c r="AH80" s="169">
        <v>2</v>
      </c>
      <c r="AI80" s="169">
        <v>1</v>
      </c>
      <c r="AJ80" s="169">
        <v>11</v>
      </c>
      <c r="AK80" s="169">
        <v>12</v>
      </c>
      <c r="AL80" s="169">
        <v>5</v>
      </c>
      <c r="AM80" s="169">
        <v>4</v>
      </c>
      <c r="AN80" s="169">
        <v>3</v>
      </c>
      <c r="AO80" s="169">
        <v>13</v>
      </c>
      <c r="AP80" s="169">
        <v>6</v>
      </c>
      <c r="AQ80" s="169">
        <v>10</v>
      </c>
      <c r="AR80" s="169">
        <v>7</v>
      </c>
      <c r="AS80" s="169">
        <v>8</v>
      </c>
      <c r="AT80" s="169" t="s">
        <v>2283</v>
      </c>
      <c r="AU80" s="169" t="s">
        <v>2282</v>
      </c>
      <c r="AV80" s="169" t="s">
        <v>114</v>
      </c>
      <c r="AW80" s="169" t="s">
        <v>67</v>
      </c>
      <c r="AX80" s="169" t="s">
        <v>2281</v>
      </c>
      <c r="AY80" s="169">
        <v>4</v>
      </c>
      <c r="AZ80" s="169">
        <v>5</v>
      </c>
      <c r="BA80" s="169">
        <v>5</v>
      </c>
      <c r="BB80" s="169">
        <v>5</v>
      </c>
      <c r="BC80">
        <v>5</v>
      </c>
      <c r="BD80">
        <v>5</v>
      </c>
      <c r="BE80" s="169">
        <v>5</v>
      </c>
      <c r="BF80" s="169">
        <v>5</v>
      </c>
      <c r="BG80" s="169">
        <v>4</v>
      </c>
      <c r="BH80" s="169">
        <v>2</v>
      </c>
      <c r="BI80" s="169">
        <v>5</v>
      </c>
      <c r="BJ80" s="169">
        <v>5</v>
      </c>
      <c r="BK80" s="169">
        <v>5</v>
      </c>
      <c r="BL80" s="169">
        <v>5</v>
      </c>
      <c r="BM80" s="169">
        <v>5</v>
      </c>
      <c r="BN80" s="169">
        <v>5</v>
      </c>
      <c r="BO80" s="169">
        <v>5</v>
      </c>
      <c r="BP80" s="169">
        <v>5</v>
      </c>
      <c r="BQ80" s="169">
        <v>5</v>
      </c>
      <c r="BR80" s="169">
        <v>5</v>
      </c>
      <c r="BS80" s="169">
        <v>5</v>
      </c>
      <c r="BT80" s="169">
        <v>5</v>
      </c>
      <c r="BU80" s="169">
        <v>5</v>
      </c>
      <c r="BV80" s="169">
        <v>5</v>
      </c>
      <c r="BW80" s="169">
        <v>5</v>
      </c>
      <c r="BX80" s="169">
        <v>5</v>
      </c>
      <c r="BY80" s="169">
        <v>5</v>
      </c>
      <c r="BZ80" s="169">
        <v>5</v>
      </c>
      <c r="CA80" s="169">
        <v>5</v>
      </c>
      <c r="CB80" s="169">
        <v>5</v>
      </c>
      <c r="CC80" s="169">
        <v>5</v>
      </c>
      <c r="CD80" s="169">
        <v>5</v>
      </c>
      <c r="CE80" s="169">
        <v>5</v>
      </c>
      <c r="CF80" s="169">
        <v>5</v>
      </c>
      <c r="CG80" s="169">
        <v>5</v>
      </c>
      <c r="CH80" s="169">
        <v>5</v>
      </c>
      <c r="CI80" s="169">
        <v>5</v>
      </c>
      <c r="CJ80" s="169">
        <v>4</v>
      </c>
      <c r="CK80" s="169">
        <v>4</v>
      </c>
      <c r="CL80" s="169">
        <v>4</v>
      </c>
      <c r="CM80" s="103">
        <v>6</v>
      </c>
      <c r="CN80" s="103">
        <v>2</v>
      </c>
      <c r="DD80" s="242" t="b">
        <f t="shared" si="9"/>
        <v>1</v>
      </c>
      <c r="DE80" s="242" t="b">
        <f t="shared" si="10"/>
        <v>1</v>
      </c>
      <c r="DF80" s="242" t="b">
        <f t="shared" si="11"/>
        <v>1</v>
      </c>
      <c r="DG80" s="242" t="b">
        <f t="shared" si="12"/>
        <v>1</v>
      </c>
      <c r="DH80" s="242" t="b">
        <f t="shared" si="13"/>
        <v>1</v>
      </c>
    </row>
    <row r="81" spans="1:112" ht="16" x14ac:dyDescent="0.2">
      <c r="A81" s="20" t="s">
        <v>1232</v>
      </c>
      <c r="B81" s="169">
        <v>2</v>
      </c>
      <c r="C81" s="169">
        <v>6</v>
      </c>
      <c r="D81" s="169">
        <v>12</v>
      </c>
      <c r="E81" s="169">
        <v>1</v>
      </c>
      <c r="F81" s="169"/>
      <c r="G81" s="169"/>
      <c r="H81" s="169"/>
      <c r="I81" s="169"/>
      <c r="J81" s="169"/>
      <c r="K81" s="169"/>
      <c r="L81" s="169"/>
      <c r="M81" s="169"/>
      <c r="N81" s="169"/>
      <c r="O81" s="169"/>
      <c r="P81" s="20">
        <f t="shared" si="7"/>
        <v>1</v>
      </c>
      <c r="R81" s="169">
        <v>1</v>
      </c>
      <c r="S81" s="169"/>
      <c r="T81" s="169"/>
      <c r="U81" s="169">
        <v>4</v>
      </c>
      <c r="V81" s="169"/>
      <c r="W81" s="169"/>
      <c r="X81" s="169"/>
      <c r="Y81" s="169"/>
      <c r="Z81" s="169"/>
      <c r="AA81" s="169"/>
      <c r="AB81" s="169"/>
      <c r="AC81" s="169"/>
      <c r="AD81" s="169"/>
      <c r="AE81" s="169"/>
      <c r="AF81" s="20">
        <f t="shared" si="8"/>
        <v>2</v>
      </c>
      <c r="AG81" s="169">
        <v>1</v>
      </c>
      <c r="AH81" s="169"/>
      <c r="AI81" s="169"/>
      <c r="AJ81" s="169">
        <v>2</v>
      </c>
      <c r="AK81" s="169"/>
      <c r="AL81" s="169"/>
      <c r="AM81" s="169"/>
      <c r="AN81" s="169"/>
      <c r="AO81" s="169"/>
      <c r="AP81" s="169"/>
      <c r="AQ81" s="169"/>
      <c r="AR81" s="169"/>
      <c r="AS81" s="169"/>
      <c r="AT81" s="169" t="s">
        <v>341</v>
      </c>
      <c r="AU81" s="169" t="s">
        <v>93</v>
      </c>
      <c r="AV81" s="169" t="s">
        <v>91</v>
      </c>
      <c r="AW81" s="169"/>
      <c r="AX81" s="169"/>
      <c r="AY81" s="169">
        <v>5</v>
      </c>
      <c r="AZ81" s="169">
        <v>3</v>
      </c>
      <c r="BA81" s="169">
        <v>3</v>
      </c>
      <c r="BB81" s="169">
        <v>3</v>
      </c>
      <c r="BC81">
        <v>3</v>
      </c>
      <c r="BD81">
        <v>4</v>
      </c>
      <c r="BE81" s="169">
        <v>4</v>
      </c>
      <c r="BF81" s="169">
        <v>4</v>
      </c>
      <c r="BG81" s="169">
        <v>3</v>
      </c>
      <c r="BH81" s="169">
        <v>3</v>
      </c>
      <c r="BI81" s="169">
        <v>3</v>
      </c>
      <c r="BJ81" s="169">
        <v>4</v>
      </c>
      <c r="BK81" s="169">
        <v>4</v>
      </c>
      <c r="BL81" s="169">
        <v>3</v>
      </c>
      <c r="BM81" s="169">
        <v>4</v>
      </c>
      <c r="BN81" s="169">
        <v>4</v>
      </c>
      <c r="BO81" s="169">
        <v>4</v>
      </c>
      <c r="BP81" s="169">
        <v>4</v>
      </c>
      <c r="BQ81" s="169">
        <v>4</v>
      </c>
      <c r="BR81" s="169">
        <v>4</v>
      </c>
      <c r="BS81" s="169">
        <v>3</v>
      </c>
      <c r="BT81" s="169">
        <v>4</v>
      </c>
      <c r="BU81" s="169">
        <v>4</v>
      </c>
      <c r="BV81" s="169">
        <v>4</v>
      </c>
      <c r="BW81" s="169">
        <v>4</v>
      </c>
      <c r="BX81" s="169">
        <v>4</v>
      </c>
      <c r="BY81" s="169">
        <v>4</v>
      </c>
      <c r="BZ81" s="169">
        <v>4</v>
      </c>
      <c r="CA81" s="169">
        <v>4</v>
      </c>
      <c r="CB81" s="169">
        <v>3</v>
      </c>
      <c r="CC81" s="169">
        <v>4</v>
      </c>
      <c r="CD81" s="169">
        <v>3</v>
      </c>
      <c r="CE81" s="169">
        <v>3</v>
      </c>
      <c r="CF81" s="169">
        <v>3</v>
      </c>
      <c r="CG81" s="169">
        <v>3</v>
      </c>
      <c r="CH81" s="169">
        <v>3</v>
      </c>
      <c r="CI81" s="169">
        <v>4</v>
      </c>
      <c r="CJ81" s="169">
        <v>2</v>
      </c>
      <c r="CK81" s="169">
        <v>2</v>
      </c>
      <c r="CL81" s="169">
        <v>2</v>
      </c>
      <c r="CM81" s="103">
        <v>1</v>
      </c>
      <c r="CN81" s="103">
        <v>2</v>
      </c>
      <c r="DD81" s="242" t="b">
        <f t="shared" si="9"/>
        <v>1</v>
      </c>
      <c r="DE81" s="242" t="b">
        <f t="shared" si="10"/>
        <v>1</v>
      </c>
      <c r="DF81" s="242" t="b">
        <f t="shared" si="11"/>
        <v>1</v>
      </c>
      <c r="DG81" s="242" t="b">
        <f t="shared" si="12"/>
        <v>1</v>
      </c>
      <c r="DH81" s="242" t="b">
        <f t="shared" si="13"/>
        <v>1</v>
      </c>
    </row>
    <row r="82" spans="1:112" ht="16" x14ac:dyDescent="0.2">
      <c r="A82" s="20" t="s">
        <v>1231</v>
      </c>
      <c r="B82" s="169">
        <v>2</v>
      </c>
      <c r="C82" s="169">
        <v>1</v>
      </c>
      <c r="D82" s="169">
        <v>9</v>
      </c>
      <c r="E82" s="169">
        <v>1</v>
      </c>
      <c r="F82" s="169"/>
      <c r="G82" s="169"/>
      <c r="H82" s="169"/>
      <c r="I82" s="169"/>
      <c r="J82" s="169"/>
      <c r="K82" s="169"/>
      <c r="L82" s="169"/>
      <c r="M82" s="169"/>
      <c r="N82" s="169"/>
      <c r="O82" s="169"/>
      <c r="P82" s="20">
        <f t="shared" si="7"/>
        <v>1</v>
      </c>
      <c r="R82" s="169"/>
      <c r="S82" s="169">
        <v>2</v>
      </c>
      <c r="T82" s="169">
        <v>3</v>
      </c>
      <c r="U82" s="169"/>
      <c r="V82" s="169">
        <v>5</v>
      </c>
      <c r="W82" s="169">
        <v>6</v>
      </c>
      <c r="X82" s="169">
        <v>7</v>
      </c>
      <c r="Y82" s="169">
        <v>8</v>
      </c>
      <c r="Z82" s="169"/>
      <c r="AA82" s="169"/>
      <c r="AB82" s="169">
        <v>11</v>
      </c>
      <c r="AC82" s="169"/>
      <c r="AD82" s="169"/>
      <c r="AE82" s="169"/>
      <c r="AF82" s="20">
        <f t="shared" si="8"/>
        <v>7</v>
      </c>
      <c r="AG82" s="169"/>
      <c r="AH82" s="169">
        <v>1</v>
      </c>
      <c r="AI82" s="169">
        <v>3</v>
      </c>
      <c r="AJ82" s="169"/>
      <c r="AK82" s="169">
        <v>7</v>
      </c>
      <c r="AL82" s="169">
        <v>5</v>
      </c>
      <c r="AM82" s="169">
        <v>6</v>
      </c>
      <c r="AN82" s="169">
        <v>2</v>
      </c>
      <c r="AO82" s="169"/>
      <c r="AP82" s="169"/>
      <c r="AQ82" s="169">
        <v>4</v>
      </c>
      <c r="AR82" s="169"/>
      <c r="AS82" s="169"/>
      <c r="AT82" s="169" t="s">
        <v>2280</v>
      </c>
      <c r="AU82" s="169" t="s">
        <v>2279</v>
      </c>
      <c r="AV82" s="169"/>
      <c r="AW82" s="169"/>
      <c r="AX82" s="169"/>
      <c r="AY82" s="169">
        <v>4</v>
      </c>
      <c r="AZ82" s="169">
        <v>4</v>
      </c>
      <c r="BA82" s="169">
        <v>4</v>
      </c>
      <c r="BB82" s="169">
        <v>5</v>
      </c>
      <c r="BC82">
        <v>4</v>
      </c>
      <c r="BD82">
        <v>4</v>
      </c>
      <c r="BE82" s="169">
        <v>4</v>
      </c>
      <c r="BF82" s="169">
        <v>3</v>
      </c>
      <c r="BG82" s="169">
        <v>3</v>
      </c>
      <c r="BH82" s="169">
        <v>4</v>
      </c>
      <c r="BI82" s="169">
        <v>5</v>
      </c>
      <c r="BJ82" s="169">
        <v>5</v>
      </c>
      <c r="BK82" s="169">
        <v>5</v>
      </c>
      <c r="BL82" s="169">
        <v>5</v>
      </c>
      <c r="BM82" s="169">
        <v>4</v>
      </c>
      <c r="BN82" s="169">
        <v>4</v>
      </c>
      <c r="BO82" s="169">
        <v>4</v>
      </c>
      <c r="BP82" s="169">
        <v>4</v>
      </c>
      <c r="BQ82" s="169">
        <v>4</v>
      </c>
      <c r="BR82" s="169">
        <v>5</v>
      </c>
      <c r="BS82" s="169">
        <v>4</v>
      </c>
      <c r="BT82" s="169">
        <v>3</v>
      </c>
      <c r="BU82" s="169">
        <v>3</v>
      </c>
      <c r="BV82" s="169">
        <v>3</v>
      </c>
      <c r="BW82" s="169">
        <v>4</v>
      </c>
      <c r="BX82" s="169">
        <v>4</v>
      </c>
      <c r="BY82" s="169">
        <v>5</v>
      </c>
      <c r="BZ82" s="169">
        <v>5</v>
      </c>
      <c r="CA82" s="169">
        <v>4</v>
      </c>
      <c r="CB82" s="169">
        <v>4</v>
      </c>
      <c r="CC82" s="169">
        <v>5</v>
      </c>
      <c r="CD82" s="169">
        <v>3</v>
      </c>
      <c r="CE82" s="169">
        <v>4</v>
      </c>
      <c r="CF82" s="169">
        <v>4</v>
      </c>
      <c r="CG82" s="169">
        <v>5</v>
      </c>
      <c r="CH82" s="169">
        <v>4</v>
      </c>
      <c r="CI82" s="169">
        <v>4</v>
      </c>
      <c r="CJ82" s="169">
        <v>4</v>
      </c>
      <c r="CK82" s="169">
        <v>4</v>
      </c>
      <c r="CL82" s="169">
        <v>4</v>
      </c>
      <c r="CM82" s="103">
        <v>3</v>
      </c>
      <c r="CN82" s="103">
        <v>2</v>
      </c>
      <c r="DD82" s="242" t="b">
        <f t="shared" si="9"/>
        <v>1</v>
      </c>
      <c r="DE82" s="242" t="b">
        <f t="shared" si="10"/>
        <v>1</v>
      </c>
      <c r="DF82" s="242" t="b">
        <f t="shared" si="11"/>
        <v>1</v>
      </c>
      <c r="DG82" s="242" t="b">
        <f t="shared" si="12"/>
        <v>1</v>
      </c>
      <c r="DH82" s="242" t="b">
        <f t="shared" si="13"/>
        <v>1</v>
      </c>
    </row>
    <row r="83" spans="1:112" ht="16" x14ac:dyDescent="0.2">
      <c r="A83" s="20" t="s">
        <v>1230</v>
      </c>
      <c r="B83" s="169">
        <v>2</v>
      </c>
      <c r="C83" s="169">
        <v>6</v>
      </c>
      <c r="D83" s="169">
        <v>7</v>
      </c>
      <c r="E83" s="169">
        <v>1</v>
      </c>
      <c r="F83" s="169"/>
      <c r="G83" s="169"/>
      <c r="H83" s="169"/>
      <c r="I83" s="169"/>
      <c r="J83" s="169"/>
      <c r="K83" s="169"/>
      <c r="L83" s="169"/>
      <c r="M83" s="169"/>
      <c r="N83" s="169"/>
      <c r="O83" s="169"/>
      <c r="P83" s="20">
        <f t="shared" si="7"/>
        <v>1</v>
      </c>
      <c r="R83" s="169"/>
      <c r="S83" s="169">
        <v>2</v>
      </c>
      <c r="T83" s="169">
        <v>3</v>
      </c>
      <c r="U83" s="169"/>
      <c r="V83" s="169">
        <v>5</v>
      </c>
      <c r="W83" s="169">
        <v>6</v>
      </c>
      <c r="X83" s="169">
        <v>7</v>
      </c>
      <c r="Y83" s="169">
        <v>8</v>
      </c>
      <c r="Z83" s="169"/>
      <c r="AA83" s="169">
        <v>10</v>
      </c>
      <c r="AB83" s="169">
        <v>11</v>
      </c>
      <c r="AC83" s="169">
        <v>12</v>
      </c>
      <c r="AD83" s="169">
        <v>13</v>
      </c>
      <c r="AE83" s="169"/>
      <c r="AF83" s="20">
        <f t="shared" si="8"/>
        <v>10</v>
      </c>
      <c r="AG83" s="169"/>
      <c r="AH83" s="169">
        <v>1</v>
      </c>
      <c r="AI83" s="169">
        <v>10</v>
      </c>
      <c r="AJ83" s="169"/>
      <c r="AK83" s="169">
        <v>2</v>
      </c>
      <c r="AL83" s="169">
        <v>9</v>
      </c>
      <c r="AM83" s="169">
        <v>8</v>
      </c>
      <c r="AN83" s="169">
        <v>7</v>
      </c>
      <c r="AO83" s="169"/>
      <c r="AP83" s="169">
        <v>3</v>
      </c>
      <c r="AQ83" s="169">
        <v>6</v>
      </c>
      <c r="AR83" s="169">
        <v>5</v>
      </c>
      <c r="AS83" s="169">
        <v>4</v>
      </c>
      <c r="AT83" s="169" t="s">
        <v>79</v>
      </c>
      <c r="AU83" s="169"/>
      <c r="AV83" s="169"/>
      <c r="AW83" s="169"/>
      <c r="AX83" s="169"/>
      <c r="AY83" s="169">
        <v>4</v>
      </c>
      <c r="AZ83" s="169">
        <v>4</v>
      </c>
      <c r="BA83" s="169">
        <v>4</v>
      </c>
      <c r="BB83" s="169">
        <v>4</v>
      </c>
      <c r="BC83">
        <v>5</v>
      </c>
      <c r="BD83">
        <v>5</v>
      </c>
      <c r="BE83" s="169">
        <v>4</v>
      </c>
      <c r="BF83" s="169">
        <v>4</v>
      </c>
      <c r="BG83" s="169">
        <v>4</v>
      </c>
      <c r="BH83" s="169">
        <v>4</v>
      </c>
      <c r="BI83" s="169">
        <v>4</v>
      </c>
      <c r="BJ83" s="169">
        <v>4</v>
      </c>
      <c r="BK83" s="169">
        <v>4</v>
      </c>
      <c r="BL83" s="169">
        <v>4</v>
      </c>
      <c r="BM83" s="169">
        <v>4</v>
      </c>
      <c r="BN83" s="169">
        <v>4</v>
      </c>
      <c r="BO83" s="169">
        <v>4</v>
      </c>
      <c r="BP83" s="169">
        <v>4</v>
      </c>
      <c r="BQ83" s="169">
        <v>4</v>
      </c>
      <c r="BR83" s="169">
        <v>4</v>
      </c>
      <c r="BS83" s="169">
        <v>4</v>
      </c>
      <c r="BT83" s="169">
        <v>4</v>
      </c>
      <c r="BU83" s="169">
        <v>4</v>
      </c>
      <c r="BV83" s="169">
        <v>4</v>
      </c>
      <c r="BW83" s="169">
        <v>3</v>
      </c>
      <c r="BX83" s="169">
        <v>4</v>
      </c>
      <c r="BY83" s="169">
        <v>3</v>
      </c>
      <c r="BZ83" s="169">
        <v>4</v>
      </c>
      <c r="CA83" s="169">
        <v>4</v>
      </c>
      <c r="CB83" s="169">
        <v>4</v>
      </c>
      <c r="CC83" s="169">
        <v>4</v>
      </c>
      <c r="CD83" s="169">
        <v>5</v>
      </c>
      <c r="CE83" s="169">
        <v>5</v>
      </c>
      <c r="CF83" s="169">
        <v>5</v>
      </c>
      <c r="CG83" s="169">
        <v>5</v>
      </c>
      <c r="CH83" s="169">
        <v>3</v>
      </c>
      <c r="CI83" s="169">
        <v>5</v>
      </c>
      <c r="CJ83" s="169">
        <v>4</v>
      </c>
      <c r="CK83" s="169">
        <v>4</v>
      </c>
      <c r="CL83" s="169">
        <v>4</v>
      </c>
      <c r="CM83" s="103">
        <v>4</v>
      </c>
      <c r="CN83" s="103">
        <v>2</v>
      </c>
      <c r="DD83" s="242" t="b">
        <f t="shared" si="9"/>
        <v>1</v>
      </c>
      <c r="DE83" s="242" t="b">
        <f t="shared" si="10"/>
        <v>1</v>
      </c>
      <c r="DF83" s="242" t="b">
        <f t="shared" si="11"/>
        <v>1</v>
      </c>
      <c r="DG83" s="242" t="b">
        <f t="shared" si="12"/>
        <v>1</v>
      </c>
      <c r="DH83" s="242" t="b">
        <f t="shared" si="13"/>
        <v>1</v>
      </c>
    </row>
    <row r="84" spans="1:112" ht="16" x14ac:dyDescent="0.2">
      <c r="A84" s="20" t="s">
        <v>1229</v>
      </c>
      <c r="B84" s="169">
        <v>2</v>
      </c>
      <c r="C84" s="169">
        <v>2</v>
      </c>
      <c r="D84" s="169">
        <v>2</v>
      </c>
      <c r="E84" s="169">
        <v>1</v>
      </c>
      <c r="F84" s="169"/>
      <c r="G84" s="169"/>
      <c r="H84" s="169"/>
      <c r="I84" s="169"/>
      <c r="J84" s="169"/>
      <c r="K84" s="169"/>
      <c r="L84" s="169"/>
      <c r="M84" s="169"/>
      <c r="N84" s="169"/>
      <c r="O84" s="169"/>
      <c r="P84" s="20">
        <f t="shared" si="7"/>
        <v>1</v>
      </c>
      <c r="R84" s="169"/>
      <c r="S84" s="169">
        <v>2</v>
      </c>
      <c r="T84" s="169"/>
      <c r="U84" s="169">
        <v>4</v>
      </c>
      <c r="V84" s="169"/>
      <c r="W84" s="169"/>
      <c r="X84" s="169">
        <v>7</v>
      </c>
      <c r="Y84" s="169"/>
      <c r="Z84" s="169"/>
      <c r="AA84" s="169"/>
      <c r="AB84" s="169"/>
      <c r="AC84" s="169"/>
      <c r="AD84" s="169"/>
      <c r="AE84" s="169"/>
      <c r="AF84" s="20">
        <f t="shared" si="8"/>
        <v>3</v>
      </c>
      <c r="AG84" s="169"/>
      <c r="AH84" s="169">
        <v>1</v>
      </c>
      <c r="AI84" s="169"/>
      <c r="AJ84" s="169">
        <v>2</v>
      </c>
      <c r="AK84" s="169"/>
      <c r="AL84" s="169"/>
      <c r="AM84" s="169">
        <v>3</v>
      </c>
      <c r="AN84" s="169"/>
      <c r="AO84" s="169"/>
      <c r="AP84" s="169"/>
      <c r="AQ84" s="169"/>
      <c r="AR84" s="169"/>
      <c r="AS84" s="169"/>
      <c r="AT84" s="169" t="s">
        <v>2278</v>
      </c>
      <c r="AU84" s="169"/>
      <c r="AV84" s="169"/>
      <c r="AW84" s="169"/>
      <c r="AX84" s="169"/>
      <c r="AY84" s="169">
        <v>3</v>
      </c>
      <c r="AZ84" s="169">
        <v>3</v>
      </c>
      <c r="BA84" s="169">
        <v>4</v>
      </c>
      <c r="BB84" s="169">
        <v>4</v>
      </c>
      <c r="BC84">
        <v>3</v>
      </c>
      <c r="BD84">
        <v>3</v>
      </c>
      <c r="BE84" s="169">
        <v>3</v>
      </c>
      <c r="BF84" s="169">
        <v>4</v>
      </c>
      <c r="BG84" s="169">
        <v>4</v>
      </c>
      <c r="BH84" s="169">
        <v>3</v>
      </c>
      <c r="BI84" s="169">
        <v>4</v>
      </c>
      <c r="BJ84" s="169">
        <v>4</v>
      </c>
      <c r="BK84" s="169">
        <v>5</v>
      </c>
      <c r="BL84" s="169">
        <v>4</v>
      </c>
      <c r="BM84" s="169">
        <v>4</v>
      </c>
      <c r="BN84" s="169">
        <v>4</v>
      </c>
      <c r="BO84" s="169">
        <v>3</v>
      </c>
      <c r="BP84" s="169">
        <v>4</v>
      </c>
      <c r="BQ84" s="169">
        <v>4</v>
      </c>
      <c r="BR84" s="169">
        <v>4</v>
      </c>
      <c r="BS84" s="169">
        <v>3</v>
      </c>
      <c r="BT84" s="169">
        <v>3</v>
      </c>
      <c r="BU84" s="169">
        <v>4</v>
      </c>
      <c r="BV84" s="169">
        <v>4</v>
      </c>
      <c r="BW84" s="169">
        <v>4</v>
      </c>
      <c r="BX84" s="169">
        <v>4</v>
      </c>
      <c r="BY84" s="169">
        <v>3</v>
      </c>
      <c r="BZ84" s="169">
        <v>3</v>
      </c>
      <c r="CA84" s="169">
        <v>4</v>
      </c>
      <c r="CB84" s="169">
        <v>3</v>
      </c>
      <c r="CC84" s="169">
        <v>3</v>
      </c>
      <c r="CD84" s="169">
        <v>3</v>
      </c>
      <c r="CE84" s="169">
        <v>4</v>
      </c>
      <c r="CF84" s="169">
        <v>3</v>
      </c>
      <c r="CG84" s="169">
        <v>3</v>
      </c>
      <c r="CH84" s="169">
        <v>3</v>
      </c>
      <c r="CI84" s="169">
        <v>4</v>
      </c>
      <c r="CJ84" s="169">
        <v>3</v>
      </c>
      <c r="CK84" s="169">
        <v>3</v>
      </c>
      <c r="CL84" s="169">
        <v>2</v>
      </c>
      <c r="CM84" s="103">
        <v>2</v>
      </c>
      <c r="CN84" s="103">
        <v>2</v>
      </c>
      <c r="DD84" s="242" t="b">
        <f t="shared" si="9"/>
        <v>1</v>
      </c>
      <c r="DE84" s="242" t="b">
        <f t="shared" si="10"/>
        <v>1</v>
      </c>
      <c r="DF84" s="242" t="b">
        <f t="shared" si="11"/>
        <v>1</v>
      </c>
      <c r="DG84" s="242" t="b">
        <f t="shared" si="12"/>
        <v>1</v>
      </c>
      <c r="DH84" s="242" t="b">
        <f t="shared" si="13"/>
        <v>1</v>
      </c>
    </row>
    <row r="85" spans="1:112" ht="16" x14ac:dyDescent="0.2">
      <c r="A85" s="20" t="s">
        <v>1228</v>
      </c>
      <c r="B85" s="169">
        <v>1</v>
      </c>
      <c r="C85" s="169">
        <v>3</v>
      </c>
      <c r="D85" s="169">
        <v>3</v>
      </c>
      <c r="E85" s="169">
        <v>1</v>
      </c>
      <c r="F85" s="169">
        <v>2</v>
      </c>
      <c r="G85" s="169"/>
      <c r="H85" s="169"/>
      <c r="I85" s="169"/>
      <c r="J85" s="169"/>
      <c r="K85" s="169"/>
      <c r="L85" s="169"/>
      <c r="M85" s="169"/>
      <c r="N85" s="169"/>
      <c r="O85" s="169"/>
      <c r="P85" s="20">
        <f t="shared" si="7"/>
        <v>2</v>
      </c>
      <c r="R85" s="169">
        <v>1</v>
      </c>
      <c r="S85" s="169"/>
      <c r="T85" s="169"/>
      <c r="U85" s="169">
        <v>4</v>
      </c>
      <c r="V85" s="169"/>
      <c r="W85" s="169">
        <v>6</v>
      </c>
      <c r="X85" s="169"/>
      <c r="Y85" s="169"/>
      <c r="Z85" s="169">
        <v>9</v>
      </c>
      <c r="AA85" s="169"/>
      <c r="AB85" s="169"/>
      <c r="AC85" s="169"/>
      <c r="AD85" s="169"/>
      <c r="AE85" s="169"/>
      <c r="AF85" s="20">
        <f t="shared" si="8"/>
        <v>4</v>
      </c>
      <c r="AG85" s="169">
        <v>3</v>
      </c>
      <c r="AH85" s="169"/>
      <c r="AI85" s="169"/>
      <c r="AJ85" s="169">
        <v>2</v>
      </c>
      <c r="AK85" s="169"/>
      <c r="AL85" s="169">
        <v>4</v>
      </c>
      <c r="AM85" s="169"/>
      <c r="AN85" s="169"/>
      <c r="AO85" s="169">
        <v>1</v>
      </c>
      <c r="AP85" s="169"/>
      <c r="AQ85" s="169"/>
      <c r="AR85" s="169"/>
      <c r="AS85" s="169"/>
      <c r="AT85" s="169" t="s">
        <v>79</v>
      </c>
      <c r="AU85" s="169" t="s">
        <v>356</v>
      </c>
      <c r="AV85" s="169" t="s">
        <v>2277</v>
      </c>
      <c r="AW85" s="169"/>
      <c r="AX85" s="169"/>
      <c r="AY85" s="169">
        <v>4</v>
      </c>
      <c r="AZ85" s="169">
        <v>3</v>
      </c>
      <c r="BA85" s="169">
        <v>3</v>
      </c>
      <c r="BB85" s="169">
        <v>3</v>
      </c>
      <c r="BC85">
        <v>4</v>
      </c>
      <c r="BD85">
        <v>5</v>
      </c>
      <c r="BE85" s="169">
        <v>5</v>
      </c>
      <c r="BF85" s="169">
        <v>5</v>
      </c>
      <c r="BG85" s="169">
        <v>5</v>
      </c>
      <c r="BH85" s="169">
        <v>5</v>
      </c>
      <c r="BI85" s="169">
        <v>5</v>
      </c>
      <c r="BJ85" s="169">
        <v>5</v>
      </c>
      <c r="BK85" s="169">
        <v>5</v>
      </c>
      <c r="BL85" s="169">
        <v>5</v>
      </c>
      <c r="BM85" s="169">
        <v>4</v>
      </c>
      <c r="BN85" s="169">
        <v>4</v>
      </c>
      <c r="BO85" s="169">
        <v>5</v>
      </c>
      <c r="BP85" s="169">
        <v>4</v>
      </c>
      <c r="BQ85" s="169">
        <v>4</v>
      </c>
      <c r="BR85" s="169">
        <v>4</v>
      </c>
      <c r="BS85" s="169">
        <v>5</v>
      </c>
      <c r="BT85" s="169">
        <v>4</v>
      </c>
      <c r="BU85" s="169">
        <v>5</v>
      </c>
      <c r="BV85" s="169">
        <v>5</v>
      </c>
      <c r="BW85" s="169">
        <v>5</v>
      </c>
      <c r="BX85" s="169">
        <v>5</v>
      </c>
      <c r="BY85" s="169">
        <v>5</v>
      </c>
      <c r="BZ85" s="169">
        <v>5</v>
      </c>
      <c r="CA85" s="169">
        <v>5</v>
      </c>
      <c r="CB85" s="169">
        <v>5</v>
      </c>
      <c r="CC85" s="169">
        <v>5</v>
      </c>
      <c r="CD85" s="169">
        <v>2</v>
      </c>
      <c r="CE85" s="169">
        <v>3</v>
      </c>
      <c r="CF85" s="169">
        <v>2</v>
      </c>
      <c r="CG85" s="169">
        <v>1</v>
      </c>
      <c r="CH85" s="169">
        <v>3</v>
      </c>
      <c r="CI85" s="169">
        <v>1</v>
      </c>
      <c r="CJ85" s="169">
        <v>4</v>
      </c>
      <c r="CK85" s="169">
        <v>4</v>
      </c>
      <c r="CL85" s="169">
        <v>4</v>
      </c>
      <c r="CM85" s="103">
        <v>2</v>
      </c>
      <c r="CN85" s="103">
        <v>1</v>
      </c>
      <c r="DD85" s="242" t="b">
        <f t="shared" si="9"/>
        <v>1</v>
      </c>
      <c r="DE85" s="242" t="b">
        <f t="shared" si="10"/>
        <v>1</v>
      </c>
      <c r="DF85" s="242" t="b">
        <f t="shared" si="11"/>
        <v>1</v>
      </c>
      <c r="DG85" s="242" t="b">
        <f t="shared" si="12"/>
        <v>1</v>
      </c>
      <c r="DH85" s="242" t="b">
        <f t="shared" si="13"/>
        <v>1</v>
      </c>
    </row>
    <row r="86" spans="1:112" ht="16" x14ac:dyDescent="0.2">
      <c r="A86" s="20" t="s">
        <v>1227</v>
      </c>
      <c r="B86" s="169">
        <v>2</v>
      </c>
      <c r="C86" s="169">
        <v>2</v>
      </c>
      <c r="D86" s="169">
        <v>2</v>
      </c>
      <c r="E86" s="169">
        <v>1</v>
      </c>
      <c r="F86" s="169">
        <v>2</v>
      </c>
      <c r="G86" s="169"/>
      <c r="H86" s="169"/>
      <c r="I86" s="169"/>
      <c r="J86" s="169"/>
      <c r="K86" s="169"/>
      <c r="L86" s="169"/>
      <c r="M86" s="169"/>
      <c r="N86" s="169"/>
      <c r="O86" s="169"/>
      <c r="P86" s="20">
        <f t="shared" si="7"/>
        <v>2</v>
      </c>
      <c r="R86" s="169"/>
      <c r="S86" s="169"/>
      <c r="T86" s="169"/>
      <c r="U86" s="169"/>
      <c r="V86" s="169"/>
      <c r="W86" s="169"/>
      <c r="X86" s="169"/>
      <c r="Y86" s="169"/>
      <c r="Z86" s="169"/>
      <c r="AA86" s="169"/>
      <c r="AB86" s="169"/>
      <c r="AC86" s="169"/>
      <c r="AD86" s="169"/>
      <c r="AE86" s="169">
        <v>14</v>
      </c>
      <c r="AF86" s="20">
        <f t="shared" si="8"/>
        <v>0</v>
      </c>
      <c r="AG86" s="169"/>
      <c r="AH86" s="169"/>
      <c r="AI86" s="169"/>
      <c r="AJ86" s="169"/>
      <c r="AK86" s="169"/>
      <c r="AL86" s="169"/>
      <c r="AM86" s="169"/>
      <c r="AN86" s="169"/>
      <c r="AO86" s="169"/>
      <c r="AP86" s="169"/>
      <c r="AQ86" s="169"/>
      <c r="AR86" s="169"/>
      <c r="AS86" s="169"/>
      <c r="AT86" s="169" t="s">
        <v>2276</v>
      </c>
      <c r="AU86" s="169"/>
      <c r="AV86" s="169"/>
      <c r="AW86" s="169"/>
      <c r="AX86" s="169"/>
      <c r="AY86" s="169">
        <v>4</v>
      </c>
      <c r="AZ86" s="169">
        <v>3</v>
      </c>
      <c r="BA86" s="169">
        <v>2</v>
      </c>
      <c r="BB86" s="169">
        <v>2</v>
      </c>
      <c r="BC86">
        <v>2</v>
      </c>
      <c r="BD86">
        <v>4</v>
      </c>
      <c r="BE86" s="169">
        <v>3</v>
      </c>
      <c r="BF86" s="169">
        <v>3</v>
      </c>
      <c r="BG86" s="169">
        <v>3</v>
      </c>
      <c r="BH86" s="169">
        <v>4</v>
      </c>
      <c r="BI86" s="169">
        <v>4</v>
      </c>
      <c r="BJ86" s="169">
        <v>5</v>
      </c>
      <c r="BK86" s="169">
        <v>5</v>
      </c>
      <c r="BL86" s="169">
        <v>5</v>
      </c>
      <c r="BM86" s="169">
        <v>3</v>
      </c>
      <c r="BN86" s="169">
        <v>3</v>
      </c>
      <c r="BO86" s="169">
        <v>4</v>
      </c>
      <c r="BP86" s="169">
        <v>4</v>
      </c>
      <c r="BQ86" s="169">
        <v>4</v>
      </c>
      <c r="BR86" s="169">
        <v>4</v>
      </c>
      <c r="BS86" s="169">
        <v>3</v>
      </c>
      <c r="BT86" s="169">
        <v>3</v>
      </c>
      <c r="BU86" s="169">
        <v>3</v>
      </c>
      <c r="BV86" s="169">
        <v>4</v>
      </c>
      <c r="BW86" s="169">
        <v>4</v>
      </c>
      <c r="BX86" s="169">
        <v>3</v>
      </c>
      <c r="BY86" s="169">
        <v>5</v>
      </c>
      <c r="BZ86" s="169">
        <v>4</v>
      </c>
      <c r="CA86" s="169">
        <v>4</v>
      </c>
      <c r="CB86" s="169">
        <v>4</v>
      </c>
      <c r="CC86" s="169">
        <v>4</v>
      </c>
      <c r="CD86" s="169">
        <v>2</v>
      </c>
      <c r="CE86" s="169">
        <v>4</v>
      </c>
      <c r="CF86" s="169">
        <v>3</v>
      </c>
      <c r="CG86" s="169">
        <v>4</v>
      </c>
      <c r="CH86" s="169">
        <v>3</v>
      </c>
      <c r="CI86" s="169">
        <v>4</v>
      </c>
      <c r="CJ86" s="169">
        <v>2</v>
      </c>
      <c r="CK86" s="169">
        <v>1</v>
      </c>
      <c r="CL86" s="169">
        <v>2</v>
      </c>
      <c r="CM86" s="103">
        <v>3</v>
      </c>
      <c r="CN86" s="103">
        <v>2</v>
      </c>
      <c r="DD86" s="242" t="b">
        <f t="shared" si="9"/>
        <v>1</v>
      </c>
      <c r="DE86" s="242" t="b">
        <f t="shared" si="10"/>
        <v>1</v>
      </c>
      <c r="DF86" s="242" t="b">
        <f t="shared" si="11"/>
        <v>1</v>
      </c>
      <c r="DG86" s="242" t="b">
        <f t="shared" si="12"/>
        <v>1</v>
      </c>
      <c r="DH86" s="242" t="b">
        <f t="shared" si="13"/>
        <v>1</v>
      </c>
    </row>
    <row r="87" spans="1:112" ht="16" x14ac:dyDescent="0.2">
      <c r="A87" s="20" t="s">
        <v>1226</v>
      </c>
      <c r="B87" s="169">
        <v>2</v>
      </c>
      <c r="C87" s="169">
        <v>1</v>
      </c>
      <c r="D87" s="169">
        <v>9</v>
      </c>
      <c r="E87" s="169">
        <v>1</v>
      </c>
      <c r="F87" s="169"/>
      <c r="G87" s="169"/>
      <c r="H87" s="169"/>
      <c r="I87" s="169"/>
      <c r="J87" s="169"/>
      <c r="K87" s="169"/>
      <c r="L87" s="169"/>
      <c r="M87" s="169"/>
      <c r="N87" s="169"/>
      <c r="O87" s="169"/>
      <c r="P87" s="20">
        <f t="shared" si="7"/>
        <v>1</v>
      </c>
      <c r="R87" s="169"/>
      <c r="S87" s="169">
        <v>2</v>
      </c>
      <c r="T87" s="169">
        <v>3</v>
      </c>
      <c r="U87" s="169"/>
      <c r="V87" s="169">
        <v>5</v>
      </c>
      <c r="W87" s="169">
        <v>6</v>
      </c>
      <c r="X87" s="169">
        <v>7</v>
      </c>
      <c r="Y87" s="169">
        <v>8</v>
      </c>
      <c r="Z87" s="169"/>
      <c r="AA87" s="169"/>
      <c r="AB87" s="169">
        <v>11</v>
      </c>
      <c r="AC87" s="169">
        <v>12</v>
      </c>
      <c r="AD87" s="169"/>
      <c r="AE87" s="169"/>
      <c r="AF87" s="20">
        <f t="shared" si="8"/>
        <v>8</v>
      </c>
      <c r="AG87" s="169"/>
      <c r="AH87" s="169">
        <v>1</v>
      </c>
      <c r="AI87" s="169">
        <v>5</v>
      </c>
      <c r="AJ87" s="169"/>
      <c r="AK87" s="169">
        <v>3</v>
      </c>
      <c r="AL87" s="169">
        <v>6</v>
      </c>
      <c r="AM87" s="169">
        <v>4</v>
      </c>
      <c r="AN87" s="169">
        <v>2</v>
      </c>
      <c r="AO87" s="169"/>
      <c r="AP87" s="169"/>
      <c r="AQ87" s="169">
        <v>7</v>
      </c>
      <c r="AR87" s="169">
        <v>8</v>
      </c>
      <c r="AS87" s="169"/>
      <c r="AT87" s="169"/>
      <c r="AU87" s="169"/>
      <c r="AV87" s="169"/>
      <c r="AW87" s="169"/>
      <c r="AX87" s="169"/>
      <c r="AY87" s="169">
        <v>4</v>
      </c>
      <c r="AZ87" s="169">
        <v>4</v>
      </c>
      <c r="BA87" s="169">
        <v>4</v>
      </c>
      <c r="BB87" s="169">
        <v>4</v>
      </c>
      <c r="BC87">
        <v>2</v>
      </c>
      <c r="BD87">
        <v>5</v>
      </c>
      <c r="BE87" s="169">
        <v>5</v>
      </c>
      <c r="BF87" s="169">
        <v>4</v>
      </c>
      <c r="BG87" s="169">
        <v>4</v>
      </c>
      <c r="BH87" s="169">
        <v>5</v>
      </c>
      <c r="BI87" s="169">
        <v>5</v>
      </c>
      <c r="BJ87" s="169">
        <v>5</v>
      </c>
      <c r="BK87" s="169">
        <v>5</v>
      </c>
      <c r="BL87" s="169">
        <v>5</v>
      </c>
      <c r="BM87" s="169">
        <v>5</v>
      </c>
      <c r="BN87" s="169">
        <v>5</v>
      </c>
      <c r="BO87" s="169">
        <v>5</v>
      </c>
      <c r="BP87" s="169">
        <v>5</v>
      </c>
      <c r="BQ87" s="169">
        <v>5</v>
      </c>
      <c r="BR87" s="169">
        <v>5</v>
      </c>
      <c r="BS87" s="169">
        <v>5</v>
      </c>
      <c r="BT87" s="169">
        <v>5</v>
      </c>
      <c r="BU87" s="169">
        <v>5</v>
      </c>
      <c r="BV87" s="169">
        <v>5</v>
      </c>
      <c r="BW87" s="169">
        <v>5</v>
      </c>
      <c r="BX87" s="169">
        <v>5</v>
      </c>
      <c r="BY87" s="169">
        <v>5</v>
      </c>
      <c r="BZ87" s="169">
        <v>5</v>
      </c>
      <c r="CA87" s="169">
        <v>5</v>
      </c>
      <c r="CB87" s="169">
        <v>5</v>
      </c>
      <c r="CC87" s="169">
        <v>5</v>
      </c>
      <c r="CD87" s="169">
        <v>4</v>
      </c>
      <c r="CE87" s="169">
        <v>4</v>
      </c>
      <c r="CF87" s="169">
        <v>4</v>
      </c>
      <c r="CG87" s="169">
        <v>4</v>
      </c>
      <c r="CH87" s="169">
        <v>4</v>
      </c>
      <c r="CI87" s="169">
        <v>4</v>
      </c>
      <c r="CJ87" s="169">
        <v>5</v>
      </c>
      <c r="CK87" s="169">
        <v>5</v>
      </c>
      <c r="CL87" s="169">
        <v>4</v>
      </c>
      <c r="CM87" s="103">
        <v>4</v>
      </c>
      <c r="CN87" s="103">
        <v>2</v>
      </c>
      <c r="DD87" s="242" t="b">
        <f t="shared" si="9"/>
        <v>1</v>
      </c>
      <c r="DE87" s="242" t="b">
        <f t="shared" si="10"/>
        <v>1</v>
      </c>
      <c r="DF87" s="242" t="b">
        <f t="shared" si="11"/>
        <v>1</v>
      </c>
      <c r="DG87" s="242" t="b">
        <f t="shared" si="12"/>
        <v>1</v>
      </c>
      <c r="DH87" s="242" t="b">
        <f t="shared" si="13"/>
        <v>1</v>
      </c>
    </row>
    <row r="88" spans="1:112" ht="16" x14ac:dyDescent="0.2">
      <c r="A88" s="20" t="s">
        <v>1225</v>
      </c>
      <c r="B88" s="169">
        <v>1</v>
      </c>
      <c r="C88" s="169">
        <v>2</v>
      </c>
      <c r="D88" s="169">
        <v>4</v>
      </c>
      <c r="E88" s="169"/>
      <c r="F88" s="169"/>
      <c r="G88" s="169"/>
      <c r="H88" s="169"/>
      <c r="I88" s="169"/>
      <c r="J88" s="169"/>
      <c r="K88" s="169"/>
      <c r="L88" s="169">
        <v>8</v>
      </c>
      <c r="M88" s="169"/>
      <c r="N88" s="169"/>
      <c r="O88" s="169"/>
      <c r="P88" s="20">
        <f t="shared" si="7"/>
        <v>1</v>
      </c>
      <c r="R88" s="169">
        <v>1</v>
      </c>
      <c r="S88" s="169"/>
      <c r="T88" s="169"/>
      <c r="U88" s="169">
        <v>4</v>
      </c>
      <c r="V88" s="169"/>
      <c r="W88" s="169"/>
      <c r="X88" s="169"/>
      <c r="Y88" s="169"/>
      <c r="Z88" s="169"/>
      <c r="AA88" s="169">
        <v>10</v>
      </c>
      <c r="AB88" s="169"/>
      <c r="AC88" s="169"/>
      <c r="AD88" s="169"/>
      <c r="AE88" s="169"/>
      <c r="AF88" s="20">
        <f t="shared" si="8"/>
        <v>3</v>
      </c>
      <c r="AG88" s="169">
        <v>2</v>
      </c>
      <c r="AH88" s="169"/>
      <c r="AI88" s="169"/>
      <c r="AJ88" s="169">
        <v>3</v>
      </c>
      <c r="AK88" s="169"/>
      <c r="AL88" s="169"/>
      <c r="AM88" s="169"/>
      <c r="AN88" s="169"/>
      <c r="AO88" s="169"/>
      <c r="AP88" s="169">
        <v>1</v>
      </c>
      <c r="AQ88" s="169"/>
      <c r="AR88" s="169"/>
      <c r="AS88" s="169"/>
      <c r="AT88" s="169" t="s">
        <v>2275</v>
      </c>
      <c r="AU88" s="169" t="s">
        <v>214</v>
      </c>
      <c r="AV88" s="169"/>
      <c r="AW88" s="169"/>
      <c r="AX88" s="169"/>
      <c r="AY88" s="169">
        <v>5</v>
      </c>
      <c r="AZ88" s="169">
        <v>5</v>
      </c>
      <c r="BA88" s="169">
        <v>4</v>
      </c>
      <c r="BB88" s="169">
        <v>5</v>
      </c>
      <c r="BC88">
        <v>4</v>
      </c>
      <c r="BD88">
        <v>5</v>
      </c>
      <c r="BE88" s="169">
        <v>5</v>
      </c>
      <c r="BF88" s="169">
        <v>4</v>
      </c>
      <c r="BG88" s="169">
        <v>4</v>
      </c>
      <c r="BH88" s="169">
        <v>5</v>
      </c>
      <c r="BI88" s="169">
        <v>5</v>
      </c>
      <c r="BJ88" s="169">
        <v>5</v>
      </c>
      <c r="BK88" s="169">
        <v>4</v>
      </c>
      <c r="BL88" s="169">
        <v>5</v>
      </c>
      <c r="BM88" s="169">
        <v>5</v>
      </c>
      <c r="BN88" s="169">
        <v>4</v>
      </c>
      <c r="BO88" s="169">
        <v>4</v>
      </c>
      <c r="BP88" s="169">
        <v>5</v>
      </c>
      <c r="BQ88" s="169">
        <v>4</v>
      </c>
      <c r="BR88" s="169">
        <v>4</v>
      </c>
      <c r="BS88" s="169">
        <v>5</v>
      </c>
      <c r="BT88" s="169">
        <v>4</v>
      </c>
      <c r="BU88" s="169">
        <v>5</v>
      </c>
      <c r="BV88" s="169">
        <v>4</v>
      </c>
      <c r="BW88" s="169">
        <v>5</v>
      </c>
      <c r="BX88" s="169">
        <v>5</v>
      </c>
      <c r="BY88" s="169">
        <v>4</v>
      </c>
      <c r="BZ88" s="169">
        <v>5</v>
      </c>
      <c r="CA88" s="169">
        <v>4</v>
      </c>
      <c r="CB88" s="169">
        <v>5</v>
      </c>
      <c r="CC88" s="169">
        <v>4</v>
      </c>
      <c r="CD88" s="169">
        <v>4</v>
      </c>
      <c r="CE88" s="169">
        <v>5</v>
      </c>
      <c r="CF88" s="169">
        <v>5</v>
      </c>
      <c r="CG88" s="169">
        <v>5</v>
      </c>
      <c r="CH88" s="169">
        <v>4</v>
      </c>
      <c r="CI88" s="169">
        <v>5</v>
      </c>
      <c r="CJ88" s="169">
        <v>5</v>
      </c>
      <c r="CK88" s="169">
        <v>5</v>
      </c>
      <c r="CL88" s="169">
        <v>4</v>
      </c>
      <c r="CM88" s="103">
        <v>3</v>
      </c>
      <c r="CN88" s="103">
        <v>1</v>
      </c>
      <c r="DD88" s="242" t="b">
        <f t="shared" si="9"/>
        <v>1</v>
      </c>
      <c r="DE88" s="242" t="b">
        <f t="shared" si="10"/>
        <v>1</v>
      </c>
      <c r="DF88" s="242" t="b">
        <f t="shared" si="11"/>
        <v>1</v>
      </c>
      <c r="DG88" s="242" t="b">
        <f t="shared" si="12"/>
        <v>1</v>
      </c>
      <c r="DH88" s="242" t="b">
        <f t="shared" si="13"/>
        <v>1</v>
      </c>
    </row>
    <row r="89" spans="1:112" ht="16" x14ac:dyDescent="0.2">
      <c r="A89" s="20" t="s">
        <v>1224</v>
      </c>
      <c r="B89" s="169">
        <v>2</v>
      </c>
      <c r="C89" s="169">
        <v>2</v>
      </c>
      <c r="D89" s="169">
        <v>2</v>
      </c>
      <c r="E89" s="169">
        <v>1</v>
      </c>
      <c r="F89" s="169">
        <v>2</v>
      </c>
      <c r="G89" s="169"/>
      <c r="H89" s="169"/>
      <c r="I89" s="169"/>
      <c r="J89" s="169"/>
      <c r="K89" s="169"/>
      <c r="L89" s="169"/>
      <c r="M89" s="169"/>
      <c r="N89" s="169"/>
      <c r="O89" s="169"/>
      <c r="P89" s="20">
        <f t="shared" si="7"/>
        <v>2</v>
      </c>
      <c r="R89" s="169"/>
      <c r="S89" s="169">
        <v>2</v>
      </c>
      <c r="T89" s="169"/>
      <c r="U89" s="169">
        <v>4</v>
      </c>
      <c r="V89" s="169">
        <v>5</v>
      </c>
      <c r="W89" s="169">
        <v>6</v>
      </c>
      <c r="X89" s="169">
        <v>7</v>
      </c>
      <c r="Y89" s="169"/>
      <c r="Z89" s="169">
        <v>9</v>
      </c>
      <c r="AA89" s="169">
        <v>10</v>
      </c>
      <c r="AB89" s="169">
        <v>11</v>
      </c>
      <c r="AC89" s="169">
        <v>12</v>
      </c>
      <c r="AD89" s="169"/>
      <c r="AE89" s="169"/>
      <c r="AF89" s="20">
        <f t="shared" si="8"/>
        <v>9</v>
      </c>
      <c r="AG89" s="169"/>
      <c r="AH89" s="169">
        <v>7</v>
      </c>
      <c r="AI89" s="169"/>
      <c r="AJ89" s="169">
        <v>9</v>
      </c>
      <c r="AK89" s="169">
        <v>8</v>
      </c>
      <c r="AL89" s="169">
        <v>2</v>
      </c>
      <c r="AM89" s="169">
        <v>3</v>
      </c>
      <c r="AN89" s="169"/>
      <c r="AO89" s="169">
        <v>1</v>
      </c>
      <c r="AP89" s="169">
        <v>4</v>
      </c>
      <c r="AQ89" s="169">
        <v>5</v>
      </c>
      <c r="AR89" s="169">
        <v>6</v>
      </c>
      <c r="AS89" s="169"/>
      <c r="AT89" s="169" t="s">
        <v>172</v>
      </c>
      <c r="AU89" s="169"/>
      <c r="AV89" s="169"/>
      <c r="AW89" s="169"/>
      <c r="AX89" s="169"/>
      <c r="AY89" s="169">
        <v>4</v>
      </c>
      <c r="AZ89" s="169">
        <v>4</v>
      </c>
      <c r="BA89" s="169">
        <v>4</v>
      </c>
      <c r="BB89" s="169">
        <v>4</v>
      </c>
      <c r="BC89">
        <v>5</v>
      </c>
      <c r="BD89">
        <v>5</v>
      </c>
      <c r="BE89" s="169">
        <v>4</v>
      </c>
      <c r="BF89" s="169">
        <v>5</v>
      </c>
      <c r="BG89" s="169">
        <v>5</v>
      </c>
      <c r="BH89" s="169">
        <v>5</v>
      </c>
      <c r="BI89" s="169">
        <v>5</v>
      </c>
      <c r="BJ89" s="169">
        <v>5</v>
      </c>
      <c r="BK89" s="169">
        <v>5</v>
      </c>
      <c r="BL89" s="169">
        <v>5</v>
      </c>
      <c r="BM89" s="169">
        <v>5</v>
      </c>
      <c r="BN89" s="169">
        <v>5</v>
      </c>
      <c r="BO89" s="169">
        <v>5</v>
      </c>
      <c r="BP89" s="169">
        <v>4</v>
      </c>
      <c r="BQ89" s="169">
        <v>5</v>
      </c>
      <c r="BR89" s="169">
        <v>5</v>
      </c>
      <c r="BS89" s="169">
        <v>5</v>
      </c>
      <c r="BT89" s="169">
        <v>5</v>
      </c>
      <c r="BU89" s="169">
        <v>5</v>
      </c>
      <c r="BV89" s="169">
        <v>5</v>
      </c>
      <c r="BW89" s="169">
        <v>5</v>
      </c>
      <c r="BX89" s="169">
        <v>5</v>
      </c>
      <c r="BY89" s="169">
        <v>5</v>
      </c>
      <c r="BZ89" s="169">
        <v>5</v>
      </c>
      <c r="CA89" s="169">
        <v>5</v>
      </c>
      <c r="CB89" s="169">
        <v>5</v>
      </c>
      <c r="CC89" s="169">
        <v>5</v>
      </c>
      <c r="CD89" s="169">
        <v>5</v>
      </c>
      <c r="CE89" s="169">
        <v>4</v>
      </c>
      <c r="CF89" s="169">
        <v>3</v>
      </c>
      <c r="CG89" s="169">
        <v>5</v>
      </c>
      <c r="CH89" s="169">
        <v>5</v>
      </c>
      <c r="CI89" s="169">
        <v>4</v>
      </c>
      <c r="CJ89" s="169">
        <v>3</v>
      </c>
      <c r="CK89" s="169">
        <v>3</v>
      </c>
      <c r="CL89" s="169">
        <v>4</v>
      </c>
      <c r="CM89" s="103">
        <v>3</v>
      </c>
      <c r="CN89" s="103">
        <v>2</v>
      </c>
      <c r="DD89" s="242" t="b">
        <f t="shared" si="9"/>
        <v>1</v>
      </c>
      <c r="DE89" s="242" t="b">
        <f t="shared" si="10"/>
        <v>1</v>
      </c>
      <c r="DF89" s="242" t="b">
        <f t="shared" si="11"/>
        <v>1</v>
      </c>
      <c r="DG89" s="242" t="b">
        <f t="shared" si="12"/>
        <v>1</v>
      </c>
      <c r="DH89" s="242" t="b">
        <f t="shared" si="13"/>
        <v>1</v>
      </c>
    </row>
    <row r="90" spans="1:112" ht="16" x14ac:dyDescent="0.2">
      <c r="A90" s="20" t="s">
        <v>1223</v>
      </c>
      <c r="B90" s="169">
        <v>1</v>
      </c>
      <c r="C90" s="169">
        <v>2</v>
      </c>
      <c r="D90" s="169">
        <v>8</v>
      </c>
      <c r="E90" s="169">
        <v>1</v>
      </c>
      <c r="F90" s="169"/>
      <c r="G90" s="169"/>
      <c r="H90" s="169"/>
      <c r="I90" s="169"/>
      <c r="J90" s="169"/>
      <c r="K90" s="169"/>
      <c r="L90" s="169"/>
      <c r="M90" s="169"/>
      <c r="N90" s="169"/>
      <c r="O90" s="169"/>
      <c r="P90" s="20">
        <f t="shared" si="7"/>
        <v>1</v>
      </c>
      <c r="R90" s="169"/>
      <c r="S90" s="169"/>
      <c r="T90" s="169"/>
      <c r="U90" s="169"/>
      <c r="V90" s="169"/>
      <c r="W90" s="169"/>
      <c r="X90" s="169"/>
      <c r="Y90" s="169"/>
      <c r="Z90" s="169"/>
      <c r="AA90" s="169"/>
      <c r="AB90" s="169"/>
      <c r="AC90" s="169"/>
      <c r="AD90" s="169">
        <v>13</v>
      </c>
      <c r="AE90" s="169"/>
      <c r="AF90" s="20">
        <f t="shared" si="8"/>
        <v>1</v>
      </c>
      <c r="AG90" s="169"/>
      <c r="AH90" s="169"/>
      <c r="AI90" s="169"/>
      <c r="AJ90" s="169"/>
      <c r="AK90" s="169"/>
      <c r="AL90" s="169"/>
      <c r="AM90" s="169"/>
      <c r="AN90" s="169"/>
      <c r="AO90" s="169"/>
      <c r="AP90" s="169"/>
      <c r="AQ90" s="169"/>
      <c r="AR90" s="169"/>
      <c r="AS90" s="169">
        <v>1</v>
      </c>
      <c r="AT90" s="169" t="s">
        <v>2274</v>
      </c>
      <c r="AU90" s="169" t="s">
        <v>2273</v>
      </c>
      <c r="AV90" s="169"/>
      <c r="AW90" s="169"/>
      <c r="AX90" s="169"/>
      <c r="AY90" s="169">
        <v>3</v>
      </c>
      <c r="AZ90" s="169">
        <v>5</v>
      </c>
      <c r="BA90" s="169">
        <v>4</v>
      </c>
      <c r="BB90" s="169">
        <v>4</v>
      </c>
      <c r="BC90">
        <v>4</v>
      </c>
      <c r="BD90">
        <v>4</v>
      </c>
      <c r="BE90" s="169">
        <v>4</v>
      </c>
      <c r="BF90" s="169">
        <v>4</v>
      </c>
      <c r="BG90" s="169">
        <v>3</v>
      </c>
      <c r="BH90" s="169">
        <v>3</v>
      </c>
      <c r="BI90" s="169">
        <v>4</v>
      </c>
      <c r="BJ90" s="169">
        <v>4</v>
      </c>
      <c r="BK90" s="169">
        <v>4</v>
      </c>
      <c r="BL90" s="169">
        <v>4</v>
      </c>
      <c r="BM90" s="169">
        <v>3</v>
      </c>
      <c r="BN90" s="169">
        <v>3</v>
      </c>
      <c r="BO90" s="169">
        <v>4</v>
      </c>
      <c r="BP90" s="169">
        <v>2</v>
      </c>
      <c r="BQ90" s="169">
        <v>4</v>
      </c>
      <c r="BR90" s="169">
        <v>4</v>
      </c>
      <c r="BS90" s="169">
        <v>5</v>
      </c>
      <c r="BT90" s="169">
        <v>5</v>
      </c>
      <c r="BU90" s="169">
        <v>5</v>
      </c>
      <c r="BV90" s="169">
        <v>4</v>
      </c>
      <c r="BW90" s="169">
        <v>5</v>
      </c>
      <c r="BX90" s="169">
        <v>5</v>
      </c>
      <c r="BY90" s="169">
        <v>5</v>
      </c>
      <c r="BZ90" s="169">
        <v>5</v>
      </c>
      <c r="CA90" s="169">
        <v>5</v>
      </c>
      <c r="CB90" s="169">
        <v>5</v>
      </c>
      <c r="CC90" s="169">
        <v>5</v>
      </c>
      <c r="CD90" s="169">
        <v>4</v>
      </c>
      <c r="CE90" s="169">
        <v>4</v>
      </c>
      <c r="CF90" s="169">
        <v>3</v>
      </c>
      <c r="CG90" s="169">
        <v>4</v>
      </c>
      <c r="CH90" s="169">
        <v>3</v>
      </c>
      <c r="CI90" s="169">
        <v>4</v>
      </c>
      <c r="CJ90" s="169">
        <v>4</v>
      </c>
      <c r="CK90" s="169">
        <v>4</v>
      </c>
      <c r="CL90" s="169">
        <v>4</v>
      </c>
      <c r="CM90" s="103">
        <v>1</v>
      </c>
      <c r="CN90" s="103">
        <v>1</v>
      </c>
      <c r="DD90" s="242" t="b">
        <f t="shared" si="9"/>
        <v>1</v>
      </c>
      <c r="DE90" s="242" t="b">
        <f t="shared" si="10"/>
        <v>1</v>
      </c>
      <c r="DF90" s="242" t="b">
        <f t="shared" si="11"/>
        <v>1</v>
      </c>
      <c r="DG90" s="242" t="b">
        <f t="shared" si="12"/>
        <v>1</v>
      </c>
      <c r="DH90" s="242" t="b">
        <f t="shared" si="13"/>
        <v>1</v>
      </c>
    </row>
    <row r="91" spans="1:112" ht="16" x14ac:dyDescent="0.2">
      <c r="A91" s="20" t="s">
        <v>1222</v>
      </c>
      <c r="B91" s="169">
        <v>2</v>
      </c>
      <c r="C91" s="169">
        <v>5</v>
      </c>
      <c r="D91" s="169">
        <v>2</v>
      </c>
      <c r="E91" s="169"/>
      <c r="F91" s="169"/>
      <c r="G91" s="169"/>
      <c r="H91" s="169"/>
      <c r="I91" s="169"/>
      <c r="J91" s="169"/>
      <c r="K91" s="169"/>
      <c r="L91" s="169"/>
      <c r="M91" s="169">
        <v>9</v>
      </c>
      <c r="N91" s="169"/>
      <c r="O91" s="169" t="s">
        <v>2272</v>
      </c>
      <c r="P91" s="20">
        <f t="shared" si="7"/>
        <v>1</v>
      </c>
      <c r="R91" s="169"/>
      <c r="S91" s="169">
        <v>2</v>
      </c>
      <c r="T91" s="169"/>
      <c r="U91" s="169">
        <v>4</v>
      </c>
      <c r="V91" s="169">
        <v>5</v>
      </c>
      <c r="W91" s="169">
        <v>6</v>
      </c>
      <c r="X91" s="169">
        <v>7</v>
      </c>
      <c r="Y91" s="169">
        <v>8</v>
      </c>
      <c r="Z91" s="169"/>
      <c r="AA91" s="169">
        <v>10</v>
      </c>
      <c r="AB91" s="169">
        <v>11</v>
      </c>
      <c r="AC91" s="169">
        <v>12</v>
      </c>
      <c r="AD91" s="169"/>
      <c r="AE91" s="169"/>
      <c r="AF91" s="20">
        <f t="shared" si="8"/>
        <v>9</v>
      </c>
      <c r="AG91" s="169"/>
      <c r="AH91" s="169">
        <v>2</v>
      </c>
      <c r="AI91" s="169"/>
      <c r="AJ91" s="169">
        <v>1</v>
      </c>
      <c r="AK91" s="169">
        <v>7</v>
      </c>
      <c r="AL91" s="169">
        <v>6</v>
      </c>
      <c r="AM91" s="169">
        <v>3</v>
      </c>
      <c r="AN91" s="169">
        <v>9</v>
      </c>
      <c r="AO91" s="169"/>
      <c r="AP91" s="169">
        <v>8</v>
      </c>
      <c r="AQ91" s="169">
        <v>4</v>
      </c>
      <c r="AR91" s="169">
        <v>5</v>
      </c>
      <c r="AS91" s="169"/>
      <c r="AT91" s="169" t="s">
        <v>2271</v>
      </c>
      <c r="AU91" s="169"/>
      <c r="AV91" s="169"/>
      <c r="AW91" s="169"/>
      <c r="AX91" s="169"/>
      <c r="AY91" s="169">
        <v>3</v>
      </c>
      <c r="AZ91" s="169">
        <v>3</v>
      </c>
      <c r="BA91" s="169">
        <v>3</v>
      </c>
      <c r="BB91" s="169">
        <v>3</v>
      </c>
      <c r="BC91">
        <v>3</v>
      </c>
      <c r="BD91">
        <v>4</v>
      </c>
      <c r="BE91" s="169">
        <v>3</v>
      </c>
      <c r="BF91" s="169">
        <v>4</v>
      </c>
      <c r="BG91" s="169">
        <v>4</v>
      </c>
      <c r="BH91" s="169">
        <v>4</v>
      </c>
      <c r="BI91" s="169">
        <v>4</v>
      </c>
      <c r="BJ91" s="169">
        <v>4</v>
      </c>
      <c r="BK91" s="169">
        <v>4</v>
      </c>
      <c r="BL91" s="169">
        <v>4</v>
      </c>
      <c r="BM91" s="169">
        <v>4</v>
      </c>
      <c r="BN91" s="169">
        <v>4</v>
      </c>
      <c r="BO91" s="169">
        <v>4</v>
      </c>
      <c r="BP91" s="169">
        <v>4</v>
      </c>
      <c r="BQ91" s="169">
        <v>4</v>
      </c>
      <c r="BR91" s="169">
        <v>4</v>
      </c>
      <c r="BS91" s="169">
        <v>4</v>
      </c>
      <c r="BT91" s="169">
        <v>4</v>
      </c>
      <c r="BU91" s="169">
        <v>4</v>
      </c>
      <c r="BV91" s="169">
        <v>4</v>
      </c>
      <c r="BW91" s="169">
        <v>5</v>
      </c>
      <c r="BX91" s="169">
        <v>5</v>
      </c>
      <c r="BY91" s="169">
        <v>5</v>
      </c>
      <c r="BZ91" s="169">
        <v>4</v>
      </c>
      <c r="CA91" s="169">
        <v>4</v>
      </c>
      <c r="CB91" s="169">
        <v>4</v>
      </c>
      <c r="CC91" s="169">
        <v>4</v>
      </c>
      <c r="CD91" s="169">
        <v>3</v>
      </c>
      <c r="CE91" s="169">
        <v>4</v>
      </c>
      <c r="CF91" s="169">
        <v>3</v>
      </c>
      <c r="CG91" s="169">
        <v>4</v>
      </c>
      <c r="CH91" s="169">
        <v>4</v>
      </c>
      <c r="CI91" s="169">
        <v>4</v>
      </c>
      <c r="CJ91" s="169">
        <v>3</v>
      </c>
      <c r="CK91" s="169">
        <v>2</v>
      </c>
      <c r="CL91" s="169">
        <v>2</v>
      </c>
      <c r="CM91" s="103">
        <v>7</v>
      </c>
      <c r="CN91" s="103">
        <v>2</v>
      </c>
      <c r="DD91" s="242" t="b">
        <f t="shared" si="9"/>
        <v>1</v>
      </c>
      <c r="DE91" s="242" t="b">
        <f t="shared" si="10"/>
        <v>1</v>
      </c>
      <c r="DF91" s="242" t="b">
        <f t="shared" si="11"/>
        <v>1</v>
      </c>
      <c r="DG91" s="242" t="b">
        <f t="shared" si="12"/>
        <v>1</v>
      </c>
      <c r="DH91" s="242" t="b">
        <f t="shared" si="13"/>
        <v>1</v>
      </c>
    </row>
    <row r="92" spans="1:112" ht="16" x14ac:dyDescent="0.2">
      <c r="A92" s="20" t="s">
        <v>1221</v>
      </c>
      <c r="B92" s="169">
        <v>2</v>
      </c>
      <c r="C92" s="169">
        <v>2</v>
      </c>
      <c r="D92" s="169">
        <v>8</v>
      </c>
      <c r="E92" s="169">
        <v>1</v>
      </c>
      <c r="F92" s="169"/>
      <c r="G92" s="169"/>
      <c r="H92" s="169"/>
      <c r="I92" s="169"/>
      <c r="J92" s="169"/>
      <c r="K92" s="169"/>
      <c r="L92" s="169"/>
      <c r="M92" s="169"/>
      <c r="N92" s="169"/>
      <c r="O92" s="169"/>
      <c r="P92" s="20">
        <f t="shared" si="7"/>
        <v>1</v>
      </c>
      <c r="R92" s="169">
        <v>1</v>
      </c>
      <c r="S92" s="169">
        <v>2</v>
      </c>
      <c r="T92" s="169">
        <v>3</v>
      </c>
      <c r="U92" s="169">
        <v>4</v>
      </c>
      <c r="V92" s="169">
        <v>5</v>
      </c>
      <c r="W92" s="169">
        <v>6</v>
      </c>
      <c r="X92" s="169">
        <v>7</v>
      </c>
      <c r="Y92" s="169">
        <v>8</v>
      </c>
      <c r="Z92" s="169">
        <v>9</v>
      </c>
      <c r="AA92" s="169">
        <v>10</v>
      </c>
      <c r="AB92" s="169">
        <v>11</v>
      </c>
      <c r="AC92" s="169">
        <v>12</v>
      </c>
      <c r="AD92" s="169">
        <v>13</v>
      </c>
      <c r="AE92" s="169"/>
      <c r="AF92" s="20">
        <f t="shared" si="8"/>
        <v>13</v>
      </c>
      <c r="AG92" s="169">
        <v>11</v>
      </c>
      <c r="AH92" s="169">
        <v>3</v>
      </c>
      <c r="AI92" s="169">
        <v>4</v>
      </c>
      <c r="AJ92" s="169">
        <v>9</v>
      </c>
      <c r="AK92" s="169">
        <v>5</v>
      </c>
      <c r="AL92" s="169">
        <v>6</v>
      </c>
      <c r="AM92" s="169">
        <v>1</v>
      </c>
      <c r="AN92" s="169">
        <v>10</v>
      </c>
      <c r="AO92" s="169">
        <v>12</v>
      </c>
      <c r="AP92" s="169">
        <v>8</v>
      </c>
      <c r="AQ92" s="169">
        <v>7</v>
      </c>
      <c r="AR92" s="169">
        <v>2</v>
      </c>
      <c r="AS92" s="169">
        <v>13</v>
      </c>
      <c r="AT92" s="169" t="s">
        <v>2270</v>
      </c>
      <c r="AU92" s="169" t="s">
        <v>31</v>
      </c>
      <c r="AV92" s="169" t="s">
        <v>96</v>
      </c>
      <c r="AW92" s="169"/>
      <c r="AX92" s="169"/>
      <c r="AY92" s="169">
        <v>4</v>
      </c>
      <c r="AZ92" s="169">
        <v>5</v>
      </c>
      <c r="BA92" s="169">
        <v>5</v>
      </c>
      <c r="BB92" s="169">
        <v>5</v>
      </c>
      <c r="BC92">
        <v>5</v>
      </c>
      <c r="BD92">
        <v>5</v>
      </c>
      <c r="BE92" s="169">
        <v>5</v>
      </c>
      <c r="BF92" s="169">
        <v>5</v>
      </c>
      <c r="BG92" s="169">
        <v>4</v>
      </c>
      <c r="BH92" s="169">
        <v>5</v>
      </c>
      <c r="BI92" s="169">
        <v>5</v>
      </c>
      <c r="BJ92" s="169">
        <v>5</v>
      </c>
      <c r="BK92" s="169">
        <v>5</v>
      </c>
      <c r="BL92" s="169">
        <v>5</v>
      </c>
      <c r="BM92" s="169">
        <v>5</v>
      </c>
      <c r="BN92" s="169">
        <v>5</v>
      </c>
      <c r="BO92" s="169">
        <v>5</v>
      </c>
      <c r="BP92" s="169">
        <v>4</v>
      </c>
      <c r="BQ92" s="169">
        <v>4</v>
      </c>
      <c r="BR92" s="169">
        <v>4</v>
      </c>
      <c r="BS92" s="169">
        <v>5</v>
      </c>
      <c r="BT92" s="169">
        <v>5</v>
      </c>
      <c r="BU92" s="169">
        <v>5</v>
      </c>
      <c r="BV92" s="169">
        <v>5</v>
      </c>
      <c r="BW92" s="169">
        <v>5</v>
      </c>
      <c r="BX92" s="169">
        <v>5</v>
      </c>
      <c r="BY92" s="169">
        <v>5</v>
      </c>
      <c r="BZ92" s="169">
        <v>5</v>
      </c>
      <c r="CA92" s="169">
        <v>5</v>
      </c>
      <c r="CB92" s="169">
        <v>4</v>
      </c>
      <c r="CC92" s="169">
        <v>5</v>
      </c>
      <c r="CD92" s="169">
        <v>3</v>
      </c>
      <c r="CE92" s="169">
        <v>4</v>
      </c>
      <c r="CF92" s="169">
        <v>4</v>
      </c>
      <c r="CG92" s="169">
        <v>5</v>
      </c>
      <c r="CH92" s="169">
        <v>5</v>
      </c>
      <c r="CI92" s="169">
        <v>4</v>
      </c>
      <c r="CJ92" s="169">
        <v>2</v>
      </c>
      <c r="CK92" s="169">
        <v>2</v>
      </c>
      <c r="CL92" s="169">
        <v>1</v>
      </c>
      <c r="CM92" s="103">
        <v>3</v>
      </c>
      <c r="CN92" s="103">
        <v>2</v>
      </c>
      <c r="DD92" s="242" t="b">
        <f t="shared" si="9"/>
        <v>1</v>
      </c>
      <c r="DE92" s="242" t="b">
        <f t="shared" si="10"/>
        <v>1</v>
      </c>
      <c r="DF92" s="242" t="b">
        <f t="shared" si="11"/>
        <v>1</v>
      </c>
      <c r="DG92" s="242" t="b">
        <f t="shared" si="12"/>
        <v>1</v>
      </c>
      <c r="DH92" s="242" t="b">
        <f t="shared" si="13"/>
        <v>1</v>
      </c>
    </row>
    <row r="93" spans="1:112" ht="16" x14ac:dyDescent="0.2">
      <c r="A93" s="20" t="s">
        <v>1220</v>
      </c>
      <c r="B93" s="169">
        <v>1</v>
      </c>
      <c r="C93" s="169">
        <v>5</v>
      </c>
      <c r="D93" s="169">
        <v>9</v>
      </c>
      <c r="E93" s="169">
        <v>1</v>
      </c>
      <c r="F93" s="169"/>
      <c r="G93" s="169"/>
      <c r="H93" s="169"/>
      <c r="I93" s="169"/>
      <c r="J93" s="169"/>
      <c r="K93" s="169"/>
      <c r="L93" s="169"/>
      <c r="M93" s="169"/>
      <c r="N93" s="169"/>
      <c r="O93" s="169"/>
      <c r="P93" s="20">
        <f t="shared" si="7"/>
        <v>1</v>
      </c>
      <c r="R93" s="169"/>
      <c r="S93" s="169">
        <v>2</v>
      </c>
      <c r="T93" s="169"/>
      <c r="U93" s="169">
        <v>4</v>
      </c>
      <c r="V93" s="169"/>
      <c r="W93" s="169"/>
      <c r="X93" s="169">
        <v>7</v>
      </c>
      <c r="Y93" s="169"/>
      <c r="Z93" s="169"/>
      <c r="AA93" s="169"/>
      <c r="AB93" s="169"/>
      <c r="AC93" s="169"/>
      <c r="AD93" s="169"/>
      <c r="AE93" s="169"/>
      <c r="AF93" s="20">
        <f t="shared" si="8"/>
        <v>3</v>
      </c>
      <c r="AG93" s="169"/>
      <c r="AH93" s="169">
        <v>1</v>
      </c>
      <c r="AI93" s="169"/>
      <c r="AJ93" s="169">
        <v>3</v>
      </c>
      <c r="AK93" s="169"/>
      <c r="AL93" s="169"/>
      <c r="AM93" s="169">
        <v>2</v>
      </c>
      <c r="AN93" s="169"/>
      <c r="AO93" s="169"/>
      <c r="AP93" s="169"/>
      <c r="AQ93" s="169"/>
      <c r="AR93" s="169"/>
      <c r="AS93" s="169"/>
      <c r="AT93" s="169" t="s">
        <v>1312</v>
      </c>
      <c r="AU93" s="169" t="s">
        <v>2269</v>
      </c>
      <c r="AV93" s="169" t="s">
        <v>2191</v>
      </c>
      <c r="AW93" s="169" t="s">
        <v>480</v>
      </c>
      <c r="AX93" s="169" t="s">
        <v>1748</v>
      </c>
      <c r="AY93" s="169">
        <v>4</v>
      </c>
      <c r="AZ93" s="169">
        <v>3</v>
      </c>
      <c r="BA93" s="169">
        <v>1</v>
      </c>
      <c r="BB93" s="169">
        <v>2</v>
      </c>
      <c r="BC93">
        <v>3</v>
      </c>
      <c r="BD93">
        <v>2</v>
      </c>
      <c r="BE93" s="169">
        <v>3</v>
      </c>
      <c r="BF93" s="169">
        <v>3</v>
      </c>
      <c r="BG93" s="169">
        <v>3</v>
      </c>
      <c r="BH93" s="169">
        <v>1</v>
      </c>
      <c r="BI93" s="169">
        <v>4</v>
      </c>
      <c r="BJ93" s="169">
        <v>4</v>
      </c>
      <c r="BK93" s="169">
        <v>4</v>
      </c>
      <c r="BL93" s="169">
        <v>4</v>
      </c>
      <c r="BM93" s="169">
        <v>5</v>
      </c>
      <c r="BN93" s="169">
        <v>4</v>
      </c>
      <c r="BO93" s="169">
        <v>3</v>
      </c>
      <c r="BP93" s="169">
        <v>3</v>
      </c>
      <c r="BQ93" s="169">
        <v>4</v>
      </c>
      <c r="BR93" s="169">
        <v>5</v>
      </c>
      <c r="BS93" s="169">
        <v>3</v>
      </c>
      <c r="BT93" s="169">
        <v>4</v>
      </c>
      <c r="BU93" s="169">
        <v>1</v>
      </c>
      <c r="BV93" s="169">
        <v>1</v>
      </c>
      <c r="BW93" s="169">
        <v>5</v>
      </c>
      <c r="BX93" s="169">
        <v>5</v>
      </c>
      <c r="BY93" s="169">
        <v>5</v>
      </c>
      <c r="BZ93" s="169">
        <v>3</v>
      </c>
      <c r="CA93" s="169">
        <v>3</v>
      </c>
      <c r="CB93" s="169">
        <v>1</v>
      </c>
      <c r="CC93" s="169">
        <v>2</v>
      </c>
      <c r="CD93" s="169">
        <v>1</v>
      </c>
      <c r="CE93" s="169">
        <v>2</v>
      </c>
      <c r="CF93" s="169">
        <v>1</v>
      </c>
      <c r="CG93" s="169">
        <v>2</v>
      </c>
      <c r="CH93" s="169">
        <v>2</v>
      </c>
      <c r="CI93" s="169">
        <v>3</v>
      </c>
      <c r="CJ93" s="169">
        <v>2</v>
      </c>
      <c r="CK93" s="169">
        <v>4</v>
      </c>
      <c r="CL93" s="169">
        <v>2</v>
      </c>
      <c r="CM93" s="103">
        <v>7</v>
      </c>
      <c r="CN93" s="103">
        <v>1</v>
      </c>
      <c r="DD93" s="242" t="b">
        <f t="shared" si="9"/>
        <v>1</v>
      </c>
      <c r="DE93" s="242" t="b">
        <f t="shared" si="10"/>
        <v>1</v>
      </c>
      <c r="DF93" s="242" t="b">
        <f t="shared" si="11"/>
        <v>1</v>
      </c>
      <c r="DG93" s="242" t="b">
        <f t="shared" si="12"/>
        <v>1</v>
      </c>
      <c r="DH93" s="242" t="b">
        <f t="shared" si="13"/>
        <v>1</v>
      </c>
    </row>
    <row r="94" spans="1:112" ht="16" x14ac:dyDescent="0.2">
      <c r="A94" s="20" t="s">
        <v>1219</v>
      </c>
      <c r="B94" s="169">
        <v>2</v>
      </c>
      <c r="C94" s="169">
        <v>2</v>
      </c>
      <c r="D94" s="169">
        <v>8</v>
      </c>
      <c r="E94" s="169">
        <v>1</v>
      </c>
      <c r="F94" s="169"/>
      <c r="G94" s="169"/>
      <c r="H94" s="169"/>
      <c r="I94" s="169"/>
      <c r="J94" s="169"/>
      <c r="K94" s="169"/>
      <c r="L94" s="169"/>
      <c r="M94" s="169"/>
      <c r="N94" s="169"/>
      <c r="O94" s="169"/>
      <c r="P94" s="20">
        <f t="shared" si="7"/>
        <v>1</v>
      </c>
      <c r="R94" s="169"/>
      <c r="S94" s="169">
        <v>2</v>
      </c>
      <c r="T94" s="169"/>
      <c r="U94" s="169"/>
      <c r="V94" s="169"/>
      <c r="W94" s="169">
        <v>6</v>
      </c>
      <c r="X94" s="169"/>
      <c r="Y94" s="169"/>
      <c r="Z94" s="169"/>
      <c r="AA94" s="169"/>
      <c r="AB94" s="169"/>
      <c r="AC94" s="169"/>
      <c r="AD94" s="169"/>
      <c r="AE94" s="169"/>
      <c r="AF94" s="20">
        <f t="shared" si="8"/>
        <v>2</v>
      </c>
      <c r="AG94" s="169"/>
      <c r="AH94" s="169">
        <v>1</v>
      </c>
      <c r="AI94" s="169"/>
      <c r="AJ94" s="169"/>
      <c r="AK94" s="169"/>
      <c r="AL94" s="169">
        <v>2</v>
      </c>
      <c r="AM94" s="169"/>
      <c r="AN94" s="169"/>
      <c r="AO94" s="169"/>
      <c r="AP94" s="169"/>
      <c r="AQ94" s="169"/>
      <c r="AR94" s="169"/>
      <c r="AS94" s="169"/>
      <c r="AT94" s="169" t="s">
        <v>1643</v>
      </c>
      <c r="AU94" s="169"/>
      <c r="AV94" s="169"/>
      <c r="AW94" s="169"/>
      <c r="AX94" s="169"/>
      <c r="AY94" s="169">
        <v>6</v>
      </c>
      <c r="AZ94" s="169">
        <v>2</v>
      </c>
      <c r="BA94" s="169">
        <v>2</v>
      </c>
      <c r="BB94" s="169">
        <v>4</v>
      </c>
      <c r="BC94">
        <v>5</v>
      </c>
      <c r="BD94">
        <v>5</v>
      </c>
      <c r="BE94" s="169">
        <v>2</v>
      </c>
      <c r="BF94" s="169">
        <v>4</v>
      </c>
      <c r="BG94" s="169">
        <v>2</v>
      </c>
      <c r="BH94" s="169">
        <v>5</v>
      </c>
      <c r="BI94" s="169">
        <v>5</v>
      </c>
      <c r="BJ94" s="169">
        <v>5</v>
      </c>
      <c r="BK94" s="169">
        <v>5</v>
      </c>
      <c r="BL94" s="169">
        <v>5</v>
      </c>
      <c r="BM94" s="169">
        <v>5</v>
      </c>
      <c r="BN94" s="169">
        <v>4</v>
      </c>
      <c r="BO94" s="169">
        <v>4</v>
      </c>
      <c r="BP94" s="169">
        <v>4</v>
      </c>
      <c r="BQ94" s="169">
        <v>4</v>
      </c>
      <c r="BR94" s="169">
        <v>5</v>
      </c>
      <c r="BS94" s="169">
        <v>2</v>
      </c>
      <c r="BT94" s="169">
        <v>2</v>
      </c>
      <c r="BU94" s="169">
        <v>4</v>
      </c>
      <c r="BV94" s="169">
        <v>4</v>
      </c>
      <c r="BW94" s="169">
        <v>5</v>
      </c>
      <c r="BX94" s="169">
        <v>5</v>
      </c>
      <c r="BY94" s="169">
        <v>5</v>
      </c>
      <c r="BZ94" s="169">
        <v>5</v>
      </c>
      <c r="CA94" s="169">
        <v>4</v>
      </c>
      <c r="CB94" s="169">
        <v>4</v>
      </c>
      <c r="CC94" s="169">
        <v>4</v>
      </c>
      <c r="CD94" s="169">
        <v>2</v>
      </c>
      <c r="CE94" s="169">
        <v>4</v>
      </c>
      <c r="CF94" s="169">
        <v>2</v>
      </c>
      <c r="CG94" s="169">
        <v>4</v>
      </c>
      <c r="CH94" s="169">
        <v>5</v>
      </c>
      <c r="CI94" s="169">
        <v>5</v>
      </c>
      <c r="CJ94" s="169">
        <v>1</v>
      </c>
      <c r="CK94" s="169">
        <v>2</v>
      </c>
      <c r="CL94" s="169">
        <v>1</v>
      </c>
      <c r="CM94" s="103">
        <v>5</v>
      </c>
      <c r="CN94" s="103">
        <v>2</v>
      </c>
      <c r="DD94" s="242" t="b">
        <f t="shared" si="9"/>
        <v>1</v>
      </c>
      <c r="DE94" s="242" t="b">
        <f t="shared" si="10"/>
        <v>1</v>
      </c>
      <c r="DF94" s="242" t="b">
        <f t="shared" si="11"/>
        <v>1</v>
      </c>
      <c r="DG94" s="242" t="b">
        <f t="shared" si="12"/>
        <v>1</v>
      </c>
      <c r="DH94" s="242" t="b">
        <f t="shared" si="13"/>
        <v>1</v>
      </c>
    </row>
    <row r="95" spans="1:112" ht="16" x14ac:dyDescent="0.2">
      <c r="A95" s="20" t="s">
        <v>1218</v>
      </c>
      <c r="B95" s="169">
        <v>2</v>
      </c>
      <c r="C95" s="169">
        <v>3</v>
      </c>
      <c r="D95" s="169">
        <v>13</v>
      </c>
      <c r="E95" s="169">
        <v>1</v>
      </c>
      <c r="F95" s="169"/>
      <c r="G95" s="169"/>
      <c r="H95" s="169"/>
      <c r="I95" s="169"/>
      <c r="J95" s="169"/>
      <c r="K95" s="169"/>
      <c r="L95" s="169"/>
      <c r="M95" s="169"/>
      <c r="N95" s="169"/>
      <c r="O95" s="169"/>
      <c r="P95" s="20">
        <f t="shared" si="7"/>
        <v>1</v>
      </c>
      <c r="R95" s="169"/>
      <c r="S95" s="169">
        <v>2</v>
      </c>
      <c r="T95" s="169">
        <v>3</v>
      </c>
      <c r="U95" s="169"/>
      <c r="V95" s="169"/>
      <c r="W95" s="169">
        <v>6</v>
      </c>
      <c r="X95" s="169">
        <v>7</v>
      </c>
      <c r="Y95" s="169"/>
      <c r="Z95" s="169"/>
      <c r="AA95" s="169"/>
      <c r="AB95" s="169">
        <v>11</v>
      </c>
      <c r="AC95" s="169"/>
      <c r="AD95" s="169"/>
      <c r="AE95" s="169"/>
      <c r="AF95" s="20">
        <f t="shared" si="8"/>
        <v>5</v>
      </c>
      <c r="AG95" s="169"/>
      <c r="AH95" s="169">
        <v>1</v>
      </c>
      <c r="AI95" s="169">
        <v>5</v>
      </c>
      <c r="AJ95" s="169"/>
      <c r="AK95" s="169"/>
      <c r="AL95" s="169">
        <v>4</v>
      </c>
      <c r="AM95" s="169">
        <v>3</v>
      </c>
      <c r="AN95" s="169"/>
      <c r="AO95" s="169"/>
      <c r="AP95" s="169"/>
      <c r="AQ95" s="169">
        <v>2</v>
      </c>
      <c r="AR95" s="169"/>
      <c r="AS95" s="169"/>
      <c r="AT95" s="169" t="s">
        <v>44</v>
      </c>
      <c r="AU95" s="169" t="s">
        <v>365</v>
      </c>
      <c r="AV95" s="169"/>
      <c r="AW95" s="169"/>
      <c r="AX95" s="169"/>
      <c r="AY95" s="169">
        <v>1</v>
      </c>
      <c r="AZ95" s="169">
        <v>2</v>
      </c>
      <c r="BA95" s="169">
        <v>2</v>
      </c>
      <c r="BB95" s="169">
        <v>3</v>
      </c>
      <c r="BC95">
        <v>5</v>
      </c>
      <c r="BD95">
        <v>5</v>
      </c>
      <c r="BE95" s="169">
        <v>3</v>
      </c>
      <c r="BF95" s="169">
        <v>3</v>
      </c>
      <c r="BG95" s="169">
        <v>4</v>
      </c>
      <c r="BH95" s="169">
        <v>3</v>
      </c>
      <c r="BI95" s="169">
        <v>4</v>
      </c>
      <c r="BJ95" s="169">
        <v>5</v>
      </c>
      <c r="BK95" s="169">
        <v>5</v>
      </c>
      <c r="BL95" s="169">
        <v>5</v>
      </c>
      <c r="BM95" s="169">
        <v>5</v>
      </c>
      <c r="BN95" s="169">
        <v>4</v>
      </c>
      <c r="BO95" s="169">
        <v>4</v>
      </c>
      <c r="BP95" s="169">
        <v>4</v>
      </c>
      <c r="BQ95" s="169">
        <v>4</v>
      </c>
      <c r="BR95" s="169">
        <v>4</v>
      </c>
      <c r="BS95" s="169">
        <v>4</v>
      </c>
      <c r="BT95" s="169">
        <v>4</v>
      </c>
      <c r="BU95" s="169">
        <v>4</v>
      </c>
      <c r="BV95" s="169">
        <v>4</v>
      </c>
      <c r="BW95" s="169">
        <v>4</v>
      </c>
      <c r="BX95" s="169">
        <v>4</v>
      </c>
      <c r="BY95" s="169">
        <v>5</v>
      </c>
      <c r="BZ95" s="169">
        <v>5</v>
      </c>
      <c r="CA95" s="169">
        <v>4</v>
      </c>
      <c r="CB95" s="169">
        <v>4</v>
      </c>
      <c r="CC95" s="169">
        <v>4</v>
      </c>
      <c r="CD95" s="169">
        <v>3</v>
      </c>
      <c r="CE95" s="169">
        <v>3</v>
      </c>
      <c r="CF95" s="169">
        <v>3</v>
      </c>
      <c r="CG95" s="169">
        <v>2</v>
      </c>
      <c r="CH95" s="169">
        <v>3</v>
      </c>
      <c r="CI95" s="169">
        <v>3</v>
      </c>
      <c r="CJ95" s="169">
        <v>3</v>
      </c>
      <c r="CK95" s="169">
        <v>3</v>
      </c>
      <c r="CL95" s="169">
        <v>2</v>
      </c>
      <c r="CM95" s="103">
        <v>4</v>
      </c>
      <c r="CN95" s="103">
        <v>2</v>
      </c>
      <c r="DD95" s="242" t="b">
        <f t="shared" si="9"/>
        <v>1</v>
      </c>
      <c r="DE95" s="242" t="b">
        <f t="shared" si="10"/>
        <v>1</v>
      </c>
      <c r="DF95" s="242" t="b">
        <f t="shared" si="11"/>
        <v>1</v>
      </c>
      <c r="DG95" s="242" t="b">
        <f t="shared" si="12"/>
        <v>1</v>
      </c>
      <c r="DH95" s="242" t="b">
        <f t="shared" si="13"/>
        <v>1</v>
      </c>
    </row>
    <row r="96" spans="1:112" ht="16" x14ac:dyDescent="0.2">
      <c r="A96" s="20" t="s">
        <v>1217</v>
      </c>
      <c r="B96" s="169">
        <v>1</v>
      </c>
      <c r="C96" s="169">
        <v>2</v>
      </c>
      <c r="D96" s="169">
        <v>2</v>
      </c>
      <c r="E96" s="169"/>
      <c r="F96" s="169"/>
      <c r="G96" s="169"/>
      <c r="H96" s="169"/>
      <c r="I96" s="169"/>
      <c r="J96" s="169"/>
      <c r="K96" s="169"/>
      <c r="L96" s="169"/>
      <c r="M96" s="169">
        <v>9</v>
      </c>
      <c r="N96" s="169"/>
      <c r="O96" s="169" t="s">
        <v>2268</v>
      </c>
      <c r="P96" s="20">
        <f t="shared" si="7"/>
        <v>1</v>
      </c>
      <c r="R96" s="169"/>
      <c r="S96" s="169">
        <v>2</v>
      </c>
      <c r="T96" s="169"/>
      <c r="U96" s="169">
        <v>4</v>
      </c>
      <c r="V96" s="169">
        <v>5</v>
      </c>
      <c r="W96" s="169">
        <v>6</v>
      </c>
      <c r="X96" s="169">
        <v>7</v>
      </c>
      <c r="Y96" s="169">
        <v>8</v>
      </c>
      <c r="Z96" s="169">
        <v>9</v>
      </c>
      <c r="AA96" s="169"/>
      <c r="AB96" s="169">
        <v>11</v>
      </c>
      <c r="AC96" s="169">
        <v>12</v>
      </c>
      <c r="AD96" s="169"/>
      <c r="AE96" s="169"/>
      <c r="AF96" s="20">
        <f t="shared" si="8"/>
        <v>9</v>
      </c>
      <c r="AG96" s="169"/>
      <c r="AH96" s="169">
        <v>5</v>
      </c>
      <c r="AI96" s="169"/>
      <c r="AJ96" s="169">
        <v>6</v>
      </c>
      <c r="AK96" s="169">
        <v>7</v>
      </c>
      <c r="AL96" s="169">
        <v>1</v>
      </c>
      <c r="AM96" s="169">
        <v>2</v>
      </c>
      <c r="AN96" s="169">
        <v>8</v>
      </c>
      <c r="AO96" s="169">
        <v>3</v>
      </c>
      <c r="AP96" s="169"/>
      <c r="AQ96" s="169">
        <v>4</v>
      </c>
      <c r="AR96" s="169">
        <v>9</v>
      </c>
      <c r="AS96" s="169"/>
      <c r="AT96" s="169" t="s">
        <v>44</v>
      </c>
      <c r="AU96" s="169" t="s">
        <v>2267</v>
      </c>
      <c r="AV96" s="169" t="s">
        <v>2266</v>
      </c>
      <c r="AW96" s="169" t="s">
        <v>2265</v>
      </c>
      <c r="AX96" s="169" t="s">
        <v>853</v>
      </c>
      <c r="AY96" s="169">
        <v>5</v>
      </c>
      <c r="AZ96" s="169">
        <v>3</v>
      </c>
      <c r="BA96" s="169">
        <v>3</v>
      </c>
      <c r="BB96" s="169">
        <v>4</v>
      </c>
      <c r="BC96">
        <v>4</v>
      </c>
      <c r="BD96">
        <v>4</v>
      </c>
      <c r="BE96" s="169">
        <v>3</v>
      </c>
      <c r="BF96" s="169">
        <v>4</v>
      </c>
      <c r="BG96" s="169">
        <v>2</v>
      </c>
      <c r="BH96" s="169">
        <v>5</v>
      </c>
      <c r="BI96" s="169">
        <v>5</v>
      </c>
      <c r="BJ96" s="169">
        <v>5</v>
      </c>
      <c r="BK96" s="169">
        <v>5</v>
      </c>
      <c r="BL96" s="169">
        <v>5</v>
      </c>
      <c r="BM96" s="169">
        <v>5</v>
      </c>
      <c r="BN96" s="169">
        <v>5</v>
      </c>
      <c r="BO96" s="169">
        <v>5</v>
      </c>
      <c r="BP96" s="169">
        <v>5</v>
      </c>
      <c r="BQ96" s="169">
        <v>5</v>
      </c>
      <c r="BR96" s="169">
        <v>5</v>
      </c>
      <c r="BS96" s="169">
        <v>5</v>
      </c>
      <c r="BT96" s="169">
        <v>5</v>
      </c>
      <c r="BU96" s="169">
        <v>5</v>
      </c>
      <c r="BV96" s="169">
        <v>5</v>
      </c>
      <c r="BW96" s="169">
        <v>5</v>
      </c>
      <c r="BX96" s="169">
        <v>5</v>
      </c>
      <c r="BY96" s="169">
        <v>5</v>
      </c>
      <c r="BZ96" s="169">
        <v>5</v>
      </c>
      <c r="CA96" s="169">
        <v>5</v>
      </c>
      <c r="CB96" s="169">
        <v>5</v>
      </c>
      <c r="CC96" s="169">
        <v>5</v>
      </c>
      <c r="CD96" s="169">
        <v>5</v>
      </c>
      <c r="CE96" s="169">
        <v>5</v>
      </c>
      <c r="CF96" s="169">
        <v>5</v>
      </c>
      <c r="CG96" s="169">
        <v>5</v>
      </c>
      <c r="CH96" s="169">
        <v>5</v>
      </c>
      <c r="CI96" s="169">
        <v>4</v>
      </c>
      <c r="CJ96" s="169">
        <v>4</v>
      </c>
      <c r="CK96" s="169">
        <v>4</v>
      </c>
      <c r="CL96" s="169">
        <v>4</v>
      </c>
      <c r="CM96" s="103">
        <v>1</v>
      </c>
      <c r="CN96" s="103">
        <v>1</v>
      </c>
      <c r="DD96" s="242" t="b">
        <f t="shared" si="9"/>
        <v>1</v>
      </c>
      <c r="DE96" s="242" t="b">
        <f t="shared" si="10"/>
        <v>1</v>
      </c>
      <c r="DF96" s="242" t="b">
        <f t="shared" si="11"/>
        <v>1</v>
      </c>
      <c r="DG96" s="242" t="b">
        <f t="shared" si="12"/>
        <v>1</v>
      </c>
      <c r="DH96" s="242" t="b">
        <f t="shared" si="13"/>
        <v>1</v>
      </c>
    </row>
    <row r="97" spans="1:112" ht="16" x14ac:dyDescent="0.2">
      <c r="A97" s="20" t="s">
        <v>1216</v>
      </c>
      <c r="B97" s="169">
        <v>1</v>
      </c>
      <c r="C97" s="169">
        <v>2</v>
      </c>
      <c r="D97" s="169">
        <v>2</v>
      </c>
      <c r="E97" s="169"/>
      <c r="F97" s="169"/>
      <c r="G97" s="169"/>
      <c r="H97" s="169"/>
      <c r="I97" s="169"/>
      <c r="J97" s="169"/>
      <c r="K97" s="169"/>
      <c r="L97" s="169"/>
      <c r="M97" s="169">
        <v>9</v>
      </c>
      <c r="N97" s="169"/>
      <c r="O97" s="169" t="s">
        <v>2264</v>
      </c>
      <c r="P97" s="20">
        <f t="shared" si="7"/>
        <v>1</v>
      </c>
      <c r="R97" s="169"/>
      <c r="S97" s="169"/>
      <c r="T97" s="169"/>
      <c r="U97" s="169"/>
      <c r="V97" s="169"/>
      <c r="W97" s="169"/>
      <c r="X97" s="169"/>
      <c r="Y97" s="169"/>
      <c r="Z97" s="169"/>
      <c r="AA97" s="169"/>
      <c r="AB97" s="169">
        <v>11</v>
      </c>
      <c r="AC97" s="169"/>
      <c r="AD97" s="169"/>
      <c r="AE97" s="169"/>
      <c r="AF97" s="20">
        <f t="shared" si="8"/>
        <v>1</v>
      </c>
      <c r="AG97" s="169"/>
      <c r="AH97" s="169"/>
      <c r="AI97" s="169"/>
      <c r="AJ97" s="169"/>
      <c r="AK97" s="169"/>
      <c r="AL97" s="169"/>
      <c r="AM97" s="169"/>
      <c r="AN97" s="169"/>
      <c r="AO97" s="169"/>
      <c r="AP97" s="169"/>
      <c r="AQ97" s="169">
        <v>1</v>
      </c>
      <c r="AR97" s="169"/>
      <c r="AS97" s="169"/>
      <c r="AT97" s="169" t="s">
        <v>41</v>
      </c>
      <c r="AU97" s="169"/>
      <c r="AV97" s="169"/>
      <c r="AW97" s="169"/>
      <c r="AX97" s="169"/>
      <c r="AY97" s="169">
        <v>4</v>
      </c>
      <c r="AZ97" s="169">
        <v>3</v>
      </c>
      <c r="BA97" s="169">
        <v>3</v>
      </c>
      <c r="BB97" s="169">
        <v>3</v>
      </c>
      <c r="BC97">
        <v>3</v>
      </c>
      <c r="BD97">
        <v>3</v>
      </c>
      <c r="BE97" s="169">
        <v>3</v>
      </c>
      <c r="BF97" s="169">
        <v>3</v>
      </c>
      <c r="BG97" s="169">
        <v>3</v>
      </c>
      <c r="BH97" s="169">
        <v>3</v>
      </c>
      <c r="BI97" s="169">
        <v>3</v>
      </c>
      <c r="BJ97" s="169">
        <v>3</v>
      </c>
      <c r="BK97" s="169">
        <v>3</v>
      </c>
      <c r="BL97" s="169">
        <v>3</v>
      </c>
      <c r="BM97" s="169">
        <v>3</v>
      </c>
      <c r="BN97" s="169">
        <v>3</v>
      </c>
      <c r="BO97" s="169">
        <v>3</v>
      </c>
      <c r="BP97" s="169">
        <v>3</v>
      </c>
      <c r="BQ97" s="169">
        <v>3</v>
      </c>
      <c r="BR97" s="169">
        <v>3</v>
      </c>
      <c r="BS97" s="169">
        <v>3</v>
      </c>
      <c r="BT97" s="169">
        <v>3</v>
      </c>
      <c r="BU97" s="169">
        <v>3</v>
      </c>
      <c r="BV97" s="169">
        <v>3</v>
      </c>
      <c r="BW97" s="169">
        <v>3</v>
      </c>
      <c r="BX97" s="169">
        <v>3</v>
      </c>
      <c r="BY97" s="169">
        <v>3</v>
      </c>
      <c r="BZ97" s="169">
        <v>3</v>
      </c>
      <c r="CA97" s="169">
        <v>3</v>
      </c>
      <c r="CB97" s="169">
        <v>3</v>
      </c>
      <c r="CC97" s="169">
        <v>3</v>
      </c>
      <c r="CD97" s="169">
        <v>3</v>
      </c>
      <c r="CE97" s="169">
        <v>3</v>
      </c>
      <c r="CF97" s="169">
        <v>3</v>
      </c>
      <c r="CG97" s="169">
        <v>3</v>
      </c>
      <c r="CH97" s="169">
        <v>3</v>
      </c>
      <c r="CI97" s="169">
        <v>3</v>
      </c>
      <c r="CJ97" s="169">
        <v>3</v>
      </c>
      <c r="CK97" s="169">
        <v>3</v>
      </c>
      <c r="CL97" s="169">
        <v>3</v>
      </c>
      <c r="CM97" s="103">
        <v>4</v>
      </c>
      <c r="CN97" s="103">
        <v>1</v>
      </c>
      <c r="DD97" s="242" t="b">
        <f t="shared" si="9"/>
        <v>1</v>
      </c>
      <c r="DE97" s="242" t="b">
        <f t="shared" si="10"/>
        <v>1</v>
      </c>
      <c r="DF97" s="242" t="b">
        <f t="shared" si="11"/>
        <v>1</v>
      </c>
      <c r="DG97" s="242" t="b">
        <f t="shared" si="12"/>
        <v>1</v>
      </c>
      <c r="DH97" s="242" t="b">
        <f t="shared" si="13"/>
        <v>1</v>
      </c>
    </row>
    <row r="98" spans="1:112" ht="16" x14ac:dyDescent="0.2">
      <c r="A98" s="20" t="s">
        <v>1215</v>
      </c>
      <c r="B98" s="169">
        <v>1</v>
      </c>
      <c r="C98" s="169">
        <v>3</v>
      </c>
      <c r="D98" s="169">
        <v>4</v>
      </c>
      <c r="E98" s="169"/>
      <c r="F98" s="169"/>
      <c r="G98" s="169"/>
      <c r="H98" s="169"/>
      <c r="I98" s="169"/>
      <c r="J98" s="169"/>
      <c r="K98" s="169"/>
      <c r="L98" s="169">
        <v>8</v>
      </c>
      <c r="M98" s="169"/>
      <c r="N98" s="169"/>
      <c r="O98" s="169"/>
      <c r="P98" s="20">
        <f t="shared" si="7"/>
        <v>1</v>
      </c>
      <c r="R98" s="169">
        <v>1</v>
      </c>
      <c r="S98" s="169"/>
      <c r="T98" s="169"/>
      <c r="U98" s="169">
        <v>4</v>
      </c>
      <c r="V98" s="169"/>
      <c r="W98" s="169"/>
      <c r="X98" s="169">
        <v>7</v>
      </c>
      <c r="Y98" s="169"/>
      <c r="Z98" s="169"/>
      <c r="AA98" s="169"/>
      <c r="AB98" s="169">
        <v>11</v>
      </c>
      <c r="AC98" s="169"/>
      <c r="AD98" s="169"/>
      <c r="AE98" s="169"/>
      <c r="AF98" s="20">
        <f t="shared" si="8"/>
        <v>4</v>
      </c>
      <c r="AG98" s="169">
        <v>2</v>
      </c>
      <c r="AH98" s="169"/>
      <c r="AI98" s="169"/>
      <c r="AJ98" s="169">
        <v>1</v>
      </c>
      <c r="AK98" s="169"/>
      <c r="AL98" s="169"/>
      <c r="AM98" s="169">
        <v>4</v>
      </c>
      <c r="AN98" s="169"/>
      <c r="AO98" s="169"/>
      <c r="AP98" s="169"/>
      <c r="AQ98" s="169">
        <v>3</v>
      </c>
      <c r="AR98" s="169"/>
      <c r="AS98" s="169"/>
      <c r="AT98" s="169" t="s">
        <v>134</v>
      </c>
      <c r="AU98" s="169" t="s">
        <v>2263</v>
      </c>
      <c r="AV98" s="169"/>
      <c r="AW98" s="169"/>
      <c r="AX98" s="169"/>
      <c r="AY98" s="169">
        <v>5</v>
      </c>
      <c r="AZ98" s="169">
        <v>5</v>
      </c>
      <c r="BA98" s="169">
        <v>5</v>
      </c>
      <c r="BB98" s="169">
        <v>5</v>
      </c>
      <c r="BC98">
        <v>4</v>
      </c>
      <c r="BD98">
        <v>5</v>
      </c>
      <c r="BE98" s="169">
        <v>4</v>
      </c>
      <c r="BF98" s="169">
        <v>3</v>
      </c>
      <c r="BG98" s="169">
        <v>4</v>
      </c>
      <c r="BH98" s="169">
        <v>4</v>
      </c>
      <c r="BI98" s="169">
        <v>5</v>
      </c>
      <c r="BJ98" s="169">
        <v>5</v>
      </c>
      <c r="BK98" s="169">
        <v>5</v>
      </c>
      <c r="BL98" s="169">
        <v>4</v>
      </c>
      <c r="BM98" s="169">
        <v>4</v>
      </c>
      <c r="BN98" s="169">
        <v>4</v>
      </c>
      <c r="BO98" s="169">
        <v>4</v>
      </c>
      <c r="BP98" s="169">
        <v>4</v>
      </c>
      <c r="BQ98" s="169">
        <v>4</v>
      </c>
      <c r="BR98" s="169">
        <v>4</v>
      </c>
      <c r="BS98" s="169">
        <v>4</v>
      </c>
      <c r="BT98" s="169">
        <v>5</v>
      </c>
      <c r="BU98" s="169">
        <v>5</v>
      </c>
      <c r="BV98" s="169">
        <v>5</v>
      </c>
      <c r="BW98" s="169">
        <v>5</v>
      </c>
      <c r="BX98" s="169">
        <v>5</v>
      </c>
      <c r="BY98" s="169">
        <v>5</v>
      </c>
      <c r="BZ98" s="169">
        <v>5</v>
      </c>
      <c r="CA98" s="169">
        <v>5</v>
      </c>
      <c r="CB98" s="169">
        <v>5</v>
      </c>
      <c r="CC98" s="169">
        <v>4</v>
      </c>
      <c r="CD98" s="169">
        <v>5</v>
      </c>
      <c r="CE98" s="169">
        <v>5</v>
      </c>
      <c r="CF98" s="169">
        <v>5</v>
      </c>
      <c r="CG98" s="169">
        <v>4</v>
      </c>
      <c r="CH98" s="169">
        <v>5</v>
      </c>
      <c r="CI98" s="169">
        <v>5</v>
      </c>
      <c r="CJ98" s="169">
        <v>5</v>
      </c>
      <c r="CK98" s="169">
        <v>4</v>
      </c>
      <c r="CL98" s="169">
        <v>5</v>
      </c>
      <c r="CM98" s="103">
        <v>1</v>
      </c>
      <c r="CN98" s="103">
        <v>1</v>
      </c>
      <c r="DD98" s="242" t="b">
        <f t="shared" si="9"/>
        <v>1</v>
      </c>
      <c r="DE98" s="242" t="b">
        <f t="shared" si="10"/>
        <v>1</v>
      </c>
      <c r="DF98" s="242" t="b">
        <f t="shared" si="11"/>
        <v>1</v>
      </c>
      <c r="DG98" s="242" t="b">
        <f t="shared" si="12"/>
        <v>1</v>
      </c>
      <c r="DH98" s="242" t="b">
        <f t="shared" si="13"/>
        <v>1</v>
      </c>
    </row>
    <row r="99" spans="1:112" ht="16" x14ac:dyDescent="0.2">
      <c r="A99" s="20" t="s">
        <v>1214</v>
      </c>
      <c r="B99" s="169">
        <v>1</v>
      </c>
      <c r="C99" s="169">
        <v>2</v>
      </c>
      <c r="D99" s="169">
        <v>3</v>
      </c>
      <c r="E99" s="169">
        <v>1</v>
      </c>
      <c r="F99" s="169"/>
      <c r="G99" s="169"/>
      <c r="H99" s="169"/>
      <c r="I99" s="169"/>
      <c r="J99" s="169"/>
      <c r="K99" s="169"/>
      <c r="L99" s="169"/>
      <c r="M99" s="169"/>
      <c r="N99" s="169"/>
      <c r="O99" s="169"/>
      <c r="P99" s="20">
        <f t="shared" si="7"/>
        <v>1</v>
      </c>
      <c r="R99" s="169">
        <v>1</v>
      </c>
      <c r="S99" s="169"/>
      <c r="T99" s="169"/>
      <c r="U99" s="169"/>
      <c r="V99" s="169"/>
      <c r="W99" s="169"/>
      <c r="X99" s="169"/>
      <c r="Y99" s="169"/>
      <c r="Z99" s="169"/>
      <c r="AA99" s="169"/>
      <c r="AB99" s="169"/>
      <c r="AC99" s="169"/>
      <c r="AD99" s="169"/>
      <c r="AE99" s="169"/>
      <c r="AF99" s="20">
        <f t="shared" si="8"/>
        <v>1</v>
      </c>
      <c r="AG99" s="169">
        <v>1</v>
      </c>
      <c r="AH99" s="169"/>
      <c r="AI99" s="169"/>
      <c r="AJ99" s="169"/>
      <c r="AK99" s="169"/>
      <c r="AL99" s="169"/>
      <c r="AM99" s="169"/>
      <c r="AN99" s="169"/>
      <c r="AO99" s="169"/>
      <c r="AP99" s="169"/>
      <c r="AQ99" s="169"/>
      <c r="AR99" s="169"/>
      <c r="AS99" s="169"/>
      <c r="AT99" s="169" t="s">
        <v>1312</v>
      </c>
      <c r="AU99" s="169"/>
      <c r="AV99" s="169"/>
      <c r="AW99" s="169"/>
      <c r="AX99" s="169"/>
      <c r="AY99" s="169">
        <v>5</v>
      </c>
      <c r="AZ99" s="169">
        <v>4</v>
      </c>
      <c r="BA99" s="169">
        <v>4</v>
      </c>
      <c r="BB99" s="169">
        <v>5</v>
      </c>
      <c r="BC99">
        <v>5</v>
      </c>
      <c r="BD99">
        <v>4</v>
      </c>
      <c r="BE99" s="169">
        <v>3</v>
      </c>
      <c r="BF99" s="169">
        <v>4</v>
      </c>
      <c r="BG99" s="169">
        <v>4</v>
      </c>
      <c r="BH99" s="169">
        <v>3</v>
      </c>
      <c r="BI99" s="169">
        <v>4</v>
      </c>
      <c r="BJ99" s="169">
        <v>3</v>
      </c>
      <c r="BK99" s="169">
        <v>4</v>
      </c>
      <c r="BL99" s="169">
        <v>5</v>
      </c>
      <c r="BM99" s="169">
        <v>3</v>
      </c>
      <c r="BN99" s="169">
        <v>3</v>
      </c>
      <c r="BO99" s="169">
        <v>3</v>
      </c>
      <c r="BP99" s="169">
        <v>5</v>
      </c>
      <c r="BQ99" s="169">
        <v>5</v>
      </c>
      <c r="BR99" s="169">
        <v>4</v>
      </c>
      <c r="BS99" s="169">
        <v>3</v>
      </c>
      <c r="BT99" s="169">
        <v>4</v>
      </c>
      <c r="BU99" s="169">
        <v>5</v>
      </c>
      <c r="BV99" s="169">
        <v>4</v>
      </c>
      <c r="BW99" s="169">
        <v>4</v>
      </c>
      <c r="BX99" s="169">
        <v>4</v>
      </c>
      <c r="BY99" s="169">
        <v>4</v>
      </c>
      <c r="BZ99" s="169">
        <v>2</v>
      </c>
      <c r="CA99" s="169">
        <v>4</v>
      </c>
      <c r="CB99" s="169">
        <v>4</v>
      </c>
      <c r="CC99" s="169">
        <v>4</v>
      </c>
      <c r="CD99" s="169">
        <v>5</v>
      </c>
      <c r="CE99" s="169">
        <v>4</v>
      </c>
      <c r="CF99" s="169">
        <v>5</v>
      </c>
      <c r="CG99" s="169">
        <v>5</v>
      </c>
      <c r="CH99" s="169">
        <v>3</v>
      </c>
      <c r="CI99" s="169">
        <v>5</v>
      </c>
      <c r="CJ99" s="169">
        <v>5</v>
      </c>
      <c r="CK99" s="169">
        <v>4</v>
      </c>
      <c r="CL99" s="169">
        <v>3</v>
      </c>
      <c r="CM99" s="103">
        <v>4</v>
      </c>
      <c r="CN99" s="103">
        <v>1</v>
      </c>
      <c r="DD99" s="242" t="b">
        <f t="shared" si="9"/>
        <v>1</v>
      </c>
      <c r="DE99" s="242" t="b">
        <f t="shared" si="10"/>
        <v>1</v>
      </c>
      <c r="DF99" s="242" t="b">
        <f t="shared" si="11"/>
        <v>1</v>
      </c>
      <c r="DG99" s="242" t="b">
        <f t="shared" si="12"/>
        <v>1</v>
      </c>
      <c r="DH99" s="242" t="b">
        <f t="shared" si="13"/>
        <v>1</v>
      </c>
    </row>
    <row r="100" spans="1:112" ht="16" x14ac:dyDescent="0.2">
      <c r="A100" s="20" t="s">
        <v>1213</v>
      </c>
      <c r="B100" s="169">
        <v>1</v>
      </c>
      <c r="C100" s="169">
        <v>3</v>
      </c>
      <c r="D100" s="169">
        <v>12</v>
      </c>
      <c r="E100" s="169"/>
      <c r="F100" s="169"/>
      <c r="G100" s="169"/>
      <c r="H100" s="169"/>
      <c r="I100" s="169"/>
      <c r="J100" s="169"/>
      <c r="K100" s="169"/>
      <c r="L100" s="169">
        <v>8</v>
      </c>
      <c r="M100" s="169"/>
      <c r="N100" s="169"/>
      <c r="O100" s="169"/>
      <c r="P100" s="20">
        <f t="shared" si="7"/>
        <v>1</v>
      </c>
      <c r="R100" s="169"/>
      <c r="S100" s="169"/>
      <c r="T100" s="169"/>
      <c r="U100" s="169">
        <v>4</v>
      </c>
      <c r="V100" s="169"/>
      <c r="W100" s="169"/>
      <c r="X100" s="169"/>
      <c r="Y100" s="169"/>
      <c r="Z100" s="169">
        <v>9</v>
      </c>
      <c r="AA100" s="169"/>
      <c r="AB100" s="169"/>
      <c r="AC100" s="169">
        <v>12</v>
      </c>
      <c r="AD100" s="169"/>
      <c r="AE100" s="169"/>
      <c r="AF100" s="20">
        <f t="shared" si="8"/>
        <v>3</v>
      </c>
      <c r="AG100" s="169"/>
      <c r="AH100" s="169"/>
      <c r="AI100" s="169"/>
      <c r="AJ100" s="169">
        <v>1</v>
      </c>
      <c r="AK100" s="169"/>
      <c r="AL100" s="169"/>
      <c r="AM100" s="169"/>
      <c r="AN100" s="169"/>
      <c r="AO100" s="169">
        <v>2</v>
      </c>
      <c r="AP100" s="169"/>
      <c r="AQ100" s="169"/>
      <c r="AR100" s="169">
        <v>3</v>
      </c>
      <c r="AS100" s="169"/>
      <c r="AT100" s="169" t="s">
        <v>1281</v>
      </c>
      <c r="AU100" s="169" t="s">
        <v>389</v>
      </c>
      <c r="AV100" s="169" t="s">
        <v>235</v>
      </c>
      <c r="AW100" s="169"/>
      <c r="AX100" s="169"/>
      <c r="AY100" s="169">
        <v>3</v>
      </c>
      <c r="AZ100" s="169">
        <v>3</v>
      </c>
      <c r="BA100" s="169">
        <v>3</v>
      </c>
      <c r="BB100" s="169">
        <v>3</v>
      </c>
      <c r="BC100">
        <v>4</v>
      </c>
      <c r="BD100">
        <v>3</v>
      </c>
      <c r="BE100" s="169">
        <v>3</v>
      </c>
      <c r="BF100" s="169">
        <v>4</v>
      </c>
      <c r="BG100" s="169">
        <v>4</v>
      </c>
      <c r="BH100" s="169">
        <v>4</v>
      </c>
      <c r="BI100" s="169">
        <v>4</v>
      </c>
      <c r="BJ100" s="169">
        <v>3</v>
      </c>
      <c r="BK100" s="169">
        <v>3</v>
      </c>
      <c r="BL100" s="169">
        <v>4</v>
      </c>
      <c r="BM100" s="169">
        <v>3</v>
      </c>
      <c r="BN100" s="169">
        <v>4</v>
      </c>
      <c r="BO100" s="169">
        <v>3</v>
      </c>
      <c r="BP100" s="169">
        <v>4</v>
      </c>
      <c r="BQ100" s="169">
        <v>3</v>
      </c>
      <c r="BR100" s="169">
        <v>4</v>
      </c>
      <c r="BS100" s="169">
        <v>3</v>
      </c>
      <c r="BT100" s="169">
        <v>4</v>
      </c>
      <c r="BU100" s="169">
        <v>3</v>
      </c>
      <c r="BV100" s="169">
        <v>4</v>
      </c>
      <c r="BW100" s="169">
        <v>4</v>
      </c>
      <c r="BX100" s="169">
        <v>3</v>
      </c>
      <c r="BY100" s="169">
        <v>4</v>
      </c>
      <c r="BZ100" s="169">
        <v>3</v>
      </c>
      <c r="CA100" s="169">
        <v>4</v>
      </c>
      <c r="CB100" s="169">
        <v>3</v>
      </c>
      <c r="CC100" s="169">
        <v>4</v>
      </c>
      <c r="CD100" s="169">
        <v>4</v>
      </c>
      <c r="CE100" s="169">
        <v>4</v>
      </c>
      <c r="CF100" s="169">
        <v>4</v>
      </c>
      <c r="CG100" s="169">
        <v>4</v>
      </c>
      <c r="CH100" s="169">
        <v>3</v>
      </c>
      <c r="CI100" s="169">
        <v>4</v>
      </c>
      <c r="CJ100" s="169">
        <v>4</v>
      </c>
      <c r="CK100" s="169">
        <v>3</v>
      </c>
      <c r="CL100" s="169">
        <v>4</v>
      </c>
      <c r="CM100" s="103">
        <v>7</v>
      </c>
      <c r="CN100" s="103">
        <v>1</v>
      </c>
      <c r="DD100" s="242" t="b">
        <f t="shared" si="9"/>
        <v>1</v>
      </c>
      <c r="DE100" s="242" t="b">
        <f t="shared" si="10"/>
        <v>1</v>
      </c>
      <c r="DF100" s="242" t="b">
        <f t="shared" si="11"/>
        <v>1</v>
      </c>
      <c r="DG100" s="242" t="b">
        <f t="shared" si="12"/>
        <v>1</v>
      </c>
      <c r="DH100" s="242" t="b">
        <f t="shared" si="13"/>
        <v>1</v>
      </c>
    </row>
    <row r="101" spans="1:112" ht="16" x14ac:dyDescent="0.2">
      <c r="A101" s="20" t="s">
        <v>1212</v>
      </c>
      <c r="B101" s="169">
        <v>1</v>
      </c>
      <c r="C101" s="169">
        <v>2</v>
      </c>
      <c r="D101" s="169">
        <v>2</v>
      </c>
      <c r="E101" s="169">
        <v>1</v>
      </c>
      <c r="F101" s="169"/>
      <c r="G101" s="169"/>
      <c r="H101" s="169"/>
      <c r="I101" s="169"/>
      <c r="J101" s="169"/>
      <c r="K101" s="169"/>
      <c r="L101" s="169"/>
      <c r="M101" s="169"/>
      <c r="N101" s="169"/>
      <c r="O101" s="169"/>
      <c r="P101" s="20">
        <f t="shared" si="7"/>
        <v>1</v>
      </c>
      <c r="R101" s="169"/>
      <c r="S101" s="169"/>
      <c r="T101" s="169"/>
      <c r="U101" s="169">
        <v>4</v>
      </c>
      <c r="V101" s="169"/>
      <c r="W101" s="169"/>
      <c r="X101" s="169"/>
      <c r="Y101" s="169"/>
      <c r="Z101" s="169"/>
      <c r="AA101" s="169"/>
      <c r="AB101" s="169"/>
      <c r="AC101" s="169"/>
      <c r="AD101" s="169">
        <v>13</v>
      </c>
      <c r="AE101" s="169"/>
      <c r="AF101" s="20">
        <f t="shared" si="8"/>
        <v>2</v>
      </c>
      <c r="AG101" s="169"/>
      <c r="AH101" s="169"/>
      <c r="AI101" s="169"/>
      <c r="AJ101" s="169">
        <v>1</v>
      </c>
      <c r="AK101" s="169"/>
      <c r="AL101" s="169"/>
      <c r="AM101" s="169"/>
      <c r="AN101" s="169"/>
      <c r="AO101" s="169"/>
      <c r="AP101" s="169"/>
      <c r="AQ101" s="169"/>
      <c r="AR101" s="169"/>
      <c r="AS101" s="169">
        <v>2</v>
      </c>
      <c r="AT101" s="169"/>
      <c r="AU101" s="169"/>
      <c r="AV101" s="169"/>
      <c r="AW101" s="169"/>
      <c r="AX101" s="169"/>
      <c r="AY101" s="169">
        <v>1</v>
      </c>
      <c r="AZ101" s="169">
        <v>2</v>
      </c>
      <c r="BA101" s="169">
        <v>2</v>
      </c>
      <c r="BB101" s="169">
        <v>4</v>
      </c>
      <c r="BC101">
        <v>4</v>
      </c>
      <c r="BD101">
        <v>5</v>
      </c>
      <c r="BE101" s="169">
        <v>4</v>
      </c>
      <c r="BF101" s="169">
        <v>3</v>
      </c>
      <c r="BG101" s="169">
        <v>3</v>
      </c>
      <c r="BH101" s="169">
        <v>2</v>
      </c>
      <c r="BI101" s="169">
        <v>4</v>
      </c>
      <c r="BJ101" s="169">
        <v>4</v>
      </c>
      <c r="BK101" s="169">
        <v>4</v>
      </c>
      <c r="BL101" s="169">
        <v>4</v>
      </c>
      <c r="BM101" s="169">
        <v>4</v>
      </c>
      <c r="BN101" s="169">
        <v>4</v>
      </c>
      <c r="BO101" s="169">
        <v>4</v>
      </c>
      <c r="BP101" s="169">
        <v>4</v>
      </c>
      <c r="BQ101" s="169">
        <v>4</v>
      </c>
      <c r="BR101" s="169">
        <v>5</v>
      </c>
      <c r="BS101" s="169">
        <v>4</v>
      </c>
      <c r="BT101" s="169">
        <v>4</v>
      </c>
      <c r="BU101" s="169">
        <v>2</v>
      </c>
      <c r="BV101" s="169">
        <v>4</v>
      </c>
      <c r="BW101" s="169">
        <v>4</v>
      </c>
      <c r="BX101" s="169">
        <v>4</v>
      </c>
      <c r="BY101" s="169">
        <v>5</v>
      </c>
      <c r="BZ101" s="169">
        <v>4</v>
      </c>
      <c r="CA101" s="169">
        <v>4</v>
      </c>
      <c r="CB101" s="169">
        <v>4</v>
      </c>
      <c r="CC101" s="169">
        <v>4</v>
      </c>
      <c r="CD101" s="169">
        <v>2</v>
      </c>
      <c r="CE101" s="169">
        <v>4</v>
      </c>
      <c r="CF101" s="169">
        <v>2</v>
      </c>
      <c r="CG101" s="169">
        <v>2</v>
      </c>
      <c r="CH101" s="169">
        <v>3</v>
      </c>
      <c r="CI101" s="169">
        <v>2</v>
      </c>
      <c r="CJ101" s="169">
        <v>2</v>
      </c>
      <c r="CK101" s="169">
        <v>2</v>
      </c>
      <c r="CL101" s="169">
        <v>1</v>
      </c>
      <c r="CM101" s="103">
        <v>6</v>
      </c>
      <c r="CN101" s="103">
        <v>1</v>
      </c>
      <c r="DD101" s="242" t="b">
        <f t="shared" si="9"/>
        <v>1</v>
      </c>
      <c r="DE101" s="242" t="b">
        <f t="shared" si="10"/>
        <v>1</v>
      </c>
      <c r="DF101" s="242" t="b">
        <f t="shared" si="11"/>
        <v>1</v>
      </c>
      <c r="DG101" s="242" t="b">
        <f t="shared" si="12"/>
        <v>1</v>
      </c>
      <c r="DH101" s="242" t="b">
        <f t="shared" si="13"/>
        <v>1</v>
      </c>
    </row>
    <row r="102" spans="1:112" ht="16" x14ac:dyDescent="0.2">
      <c r="A102" s="20" t="s">
        <v>1211</v>
      </c>
      <c r="B102" s="169">
        <v>1</v>
      </c>
      <c r="C102" s="169">
        <v>3</v>
      </c>
      <c r="D102" s="169">
        <v>9</v>
      </c>
      <c r="E102" s="169">
        <v>1</v>
      </c>
      <c r="F102" s="169"/>
      <c r="G102" s="169"/>
      <c r="H102" s="169"/>
      <c r="I102" s="169"/>
      <c r="J102" s="169"/>
      <c r="K102" s="169"/>
      <c r="L102" s="169"/>
      <c r="M102" s="169"/>
      <c r="N102" s="169"/>
      <c r="O102" s="169"/>
      <c r="P102" s="20">
        <f t="shared" si="7"/>
        <v>1</v>
      </c>
      <c r="R102" s="169"/>
      <c r="S102" s="169"/>
      <c r="T102" s="169">
        <v>3</v>
      </c>
      <c r="U102" s="169"/>
      <c r="V102" s="169">
        <v>5</v>
      </c>
      <c r="W102" s="169">
        <v>6</v>
      </c>
      <c r="X102" s="169">
        <v>7</v>
      </c>
      <c r="Y102" s="169">
        <v>8</v>
      </c>
      <c r="Z102" s="169"/>
      <c r="AA102" s="169"/>
      <c r="AB102" s="169"/>
      <c r="AC102" s="169">
        <v>12</v>
      </c>
      <c r="AD102" s="169">
        <v>13</v>
      </c>
      <c r="AE102" s="169"/>
      <c r="AF102" s="20">
        <f t="shared" si="8"/>
        <v>7</v>
      </c>
      <c r="AG102" s="169"/>
      <c r="AH102" s="169"/>
      <c r="AI102" s="169">
        <v>1</v>
      </c>
      <c r="AJ102" s="169"/>
      <c r="AK102" s="169">
        <v>3</v>
      </c>
      <c r="AL102" s="169">
        <v>2</v>
      </c>
      <c r="AM102" s="169">
        <v>4</v>
      </c>
      <c r="AN102" s="169">
        <v>5</v>
      </c>
      <c r="AO102" s="169"/>
      <c r="AP102" s="169"/>
      <c r="AQ102" s="169"/>
      <c r="AR102" s="169">
        <v>6</v>
      </c>
      <c r="AS102" s="169">
        <v>7</v>
      </c>
      <c r="AT102" s="169" t="s">
        <v>2262</v>
      </c>
      <c r="AU102" s="169" t="s">
        <v>2261</v>
      </c>
      <c r="AV102" s="169"/>
      <c r="AW102" s="169"/>
      <c r="AX102" s="169"/>
      <c r="AY102" s="169">
        <v>4</v>
      </c>
      <c r="AZ102" s="169">
        <v>3</v>
      </c>
      <c r="BA102" s="169">
        <v>3</v>
      </c>
      <c r="BB102" s="169">
        <v>3</v>
      </c>
      <c r="BC102">
        <v>3</v>
      </c>
      <c r="BD102">
        <v>3</v>
      </c>
      <c r="BE102" s="169">
        <v>3</v>
      </c>
      <c r="BF102" s="169">
        <v>3</v>
      </c>
      <c r="BG102" s="169">
        <v>3</v>
      </c>
      <c r="BH102" s="169">
        <v>3</v>
      </c>
      <c r="BI102" s="169">
        <v>4</v>
      </c>
      <c r="BJ102" s="169">
        <v>3</v>
      </c>
      <c r="BK102" s="169">
        <v>2</v>
      </c>
      <c r="BL102" s="169">
        <v>3</v>
      </c>
      <c r="BM102" s="169">
        <v>3</v>
      </c>
      <c r="BN102" s="169">
        <v>3</v>
      </c>
      <c r="BO102" s="169">
        <v>4</v>
      </c>
      <c r="BP102" s="169">
        <v>4</v>
      </c>
      <c r="BQ102" s="169">
        <v>4</v>
      </c>
      <c r="BR102" s="169">
        <v>4</v>
      </c>
      <c r="BS102" s="169">
        <v>3</v>
      </c>
      <c r="BT102" s="169">
        <v>4</v>
      </c>
      <c r="BU102" s="169">
        <v>4</v>
      </c>
      <c r="BV102" s="169">
        <v>4</v>
      </c>
      <c r="BW102" s="169">
        <v>3</v>
      </c>
      <c r="BX102" s="169">
        <v>2</v>
      </c>
      <c r="BY102" s="169">
        <v>4</v>
      </c>
      <c r="BZ102" s="169">
        <v>4</v>
      </c>
      <c r="CA102" s="169">
        <v>2</v>
      </c>
      <c r="CB102" s="169">
        <v>4</v>
      </c>
      <c r="CC102" s="169">
        <v>4</v>
      </c>
      <c r="CD102" s="169">
        <v>3</v>
      </c>
      <c r="CE102" s="169">
        <v>3</v>
      </c>
      <c r="CF102" s="169">
        <v>3</v>
      </c>
      <c r="CG102" s="169">
        <v>3</v>
      </c>
      <c r="CH102" s="169">
        <v>3</v>
      </c>
      <c r="CI102" s="169">
        <v>3</v>
      </c>
      <c r="CJ102" s="169">
        <v>3</v>
      </c>
      <c r="CK102" s="169">
        <v>3</v>
      </c>
      <c r="CL102" s="169">
        <v>3</v>
      </c>
      <c r="CM102" s="103">
        <v>7</v>
      </c>
      <c r="CN102" s="103">
        <v>1</v>
      </c>
      <c r="DD102" s="242" t="b">
        <f t="shared" si="9"/>
        <v>1</v>
      </c>
      <c r="DE102" s="242" t="b">
        <f t="shared" si="10"/>
        <v>1</v>
      </c>
      <c r="DF102" s="242" t="b">
        <f t="shared" si="11"/>
        <v>1</v>
      </c>
      <c r="DG102" s="242" t="b">
        <f t="shared" si="12"/>
        <v>1</v>
      </c>
      <c r="DH102" s="242" t="b">
        <f t="shared" si="13"/>
        <v>1</v>
      </c>
    </row>
    <row r="103" spans="1:112" ht="16" x14ac:dyDescent="0.2">
      <c r="A103" s="20" t="s">
        <v>1210</v>
      </c>
      <c r="B103" s="169">
        <v>2</v>
      </c>
      <c r="C103" s="169">
        <v>2</v>
      </c>
      <c r="D103" s="169">
        <v>2</v>
      </c>
      <c r="E103" s="169">
        <v>1</v>
      </c>
      <c r="F103" s="169"/>
      <c r="G103" s="169"/>
      <c r="H103" s="169"/>
      <c r="I103" s="169"/>
      <c r="J103" s="169"/>
      <c r="K103" s="169"/>
      <c r="L103" s="169">
        <v>8</v>
      </c>
      <c r="M103" s="169"/>
      <c r="N103" s="169"/>
      <c r="O103" s="169"/>
      <c r="P103" s="20">
        <f t="shared" si="7"/>
        <v>2</v>
      </c>
      <c r="R103" s="169"/>
      <c r="S103" s="169">
        <v>2</v>
      </c>
      <c r="T103" s="169"/>
      <c r="U103" s="169"/>
      <c r="V103" s="169"/>
      <c r="W103" s="169">
        <v>6</v>
      </c>
      <c r="X103" s="169"/>
      <c r="Y103" s="169"/>
      <c r="Z103" s="169"/>
      <c r="AA103" s="169"/>
      <c r="AB103" s="169"/>
      <c r="AC103" s="169">
        <v>12</v>
      </c>
      <c r="AD103" s="169">
        <v>13</v>
      </c>
      <c r="AE103" s="169"/>
      <c r="AF103" s="20">
        <f t="shared" si="8"/>
        <v>4</v>
      </c>
      <c r="AG103" s="169"/>
      <c r="AH103" s="169">
        <v>4</v>
      </c>
      <c r="AI103" s="169"/>
      <c r="AJ103" s="169"/>
      <c r="AK103" s="169"/>
      <c r="AL103" s="169">
        <v>1</v>
      </c>
      <c r="AM103" s="169"/>
      <c r="AN103" s="169"/>
      <c r="AO103" s="169"/>
      <c r="AP103" s="169"/>
      <c r="AQ103" s="169"/>
      <c r="AR103" s="169">
        <v>3</v>
      </c>
      <c r="AS103" s="169">
        <v>2</v>
      </c>
      <c r="AT103" s="169"/>
      <c r="AU103" s="169"/>
      <c r="AV103" s="169"/>
      <c r="AW103" s="169"/>
      <c r="AX103" s="169"/>
      <c r="AY103" s="169">
        <v>4</v>
      </c>
      <c r="AZ103" s="169">
        <v>4</v>
      </c>
      <c r="BA103" s="169">
        <v>4</v>
      </c>
      <c r="BB103" s="169">
        <v>4</v>
      </c>
      <c r="BC103">
        <v>4</v>
      </c>
      <c r="BD103">
        <v>4</v>
      </c>
      <c r="BE103" s="169">
        <v>4</v>
      </c>
      <c r="BF103" s="169">
        <v>4</v>
      </c>
      <c r="BG103" s="169">
        <v>4</v>
      </c>
      <c r="BH103" s="169">
        <v>4</v>
      </c>
      <c r="BI103" s="169">
        <v>5</v>
      </c>
      <c r="BJ103" s="169">
        <v>4</v>
      </c>
      <c r="BK103" s="169">
        <v>4</v>
      </c>
      <c r="BL103" s="169">
        <v>4</v>
      </c>
      <c r="BM103" s="169">
        <v>4</v>
      </c>
      <c r="BN103" s="169">
        <v>4</v>
      </c>
      <c r="BO103" s="169">
        <v>4</v>
      </c>
      <c r="BP103" s="169">
        <v>5</v>
      </c>
      <c r="BQ103" s="169">
        <v>4</v>
      </c>
      <c r="BR103" s="169">
        <v>4</v>
      </c>
      <c r="BS103" s="169">
        <v>4</v>
      </c>
      <c r="BT103" s="169">
        <v>4</v>
      </c>
      <c r="BU103" s="169">
        <v>4</v>
      </c>
      <c r="BV103" s="169">
        <v>4</v>
      </c>
      <c r="BW103" s="169">
        <v>4</v>
      </c>
      <c r="BX103" s="169">
        <v>4</v>
      </c>
      <c r="BY103" s="169">
        <v>4</v>
      </c>
      <c r="BZ103" s="169">
        <v>4</v>
      </c>
      <c r="CA103" s="169">
        <v>4</v>
      </c>
      <c r="CB103" s="169">
        <v>4</v>
      </c>
      <c r="CC103" s="169">
        <v>4</v>
      </c>
      <c r="CD103" s="169">
        <v>4</v>
      </c>
      <c r="CE103" s="169">
        <v>4</v>
      </c>
      <c r="CF103" s="169">
        <v>4</v>
      </c>
      <c r="CG103" s="169">
        <v>4</v>
      </c>
      <c r="CH103" s="169">
        <v>4</v>
      </c>
      <c r="CI103" s="169">
        <v>4</v>
      </c>
      <c r="CJ103" s="169">
        <v>4</v>
      </c>
      <c r="CK103" s="169">
        <v>4</v>
      </c>
      <c r="CL103" s="169">
        <v>4</v>
      </c>
      <c r="CM103" s="103">
        <v>7</v>
      </c>
      <c r="CN103" s="103">
        <v>2</v>
      </c>
      <c r="DD103" s="242" t="b">
        <f t="shared" si="9"/>
        <v>1</v>
      </c>
      <c r="DE103" s="242" t="b">
        <f t="shared" si="10"/>
        <v>1</v>
      </c>
      <c r="DF103" s="242" t="b">
        <f t="shared" si="11"/>
        <v>1</v>
      </c>
      <c r="DG103" s="242" t="b">
        <f t="shared" si="12"/>
        <v>1</v>
      </c>
      <c r="DH103" s="242" t="b">
        <f t="shared" si="13"/>
        <v>1</v>
      </c>
    </row>
    <row r="104" spans="1:112" ht="16" x14ac:dyDescent="0.2">
      <c r="A104" s="20" t="s">
        <v>1209</v>
      </c>
      <c r="B104" s="169">
        <v>1</v>
      </c>
      <c r="C104" s="169">
        <v>2</v>
      </c>
      <c r="D104" s="169">
        <v>2</v>
      </c>
      <c r="E104" s="169">
        <v>1</v>
      </c>
      <c r="F104" s="169"/>
      <c r="G104" s="169"/>
      <c r="H104" s="169"/>
      <c r="I104" s="169"/>
      <c r="J104" s="169"/>
      <c r="K104" s="169"/>
      <c r="L104" s="169"/>
      <c r="M104" s="169"/>
      <c r="N104" s="169"/>
      <c r="O104" s="169"/>
      <c r="P104" s="20">
        <f t="shared" si="7"/>
        <v>1</v>
      </c>
      <c r="R104" s="169"/>
      <c r="S104" s="169">
        <v>2</v>
      </c>
      <c r="T104" s="169">
        <v>3</v>
      </c>
      <c r="U104" s="169"/>
      <c r="V104" s="169"/>
      <c r="W104" s="169">
        <v>6</v>
      </c>
      <c r="X104" s="169"/>
      <c r="Y104" s="169"/>
      <c r="Z104" s="169"/>
      <c r="AA104" s="169"/>
      <c r="AB104" s="169"/>
      <c r="AC104" s="169"/>
      <c r="AD104" s="169"/>
      <c r="AE104" s="169"/>
      <c r="AF104" s="20">
        <f t="shared" si="8"/>
        <v>3</v>
      </c>
      <c r="AG104" s="169"/>
      <c r="AH104" s="169">
        <v>3</v>
      </c>
      <c r="AI104" s="169">
        <v>2</v>
      </c>
      <c r="AJ104" s="169"/>
      <c r="AK104" s="169"/>
      <c r="AL104" s="169">
        <v>1</v>
      </c>
      <c r="AM104" s="169"/>
      <c r="AN104" s="169"/>
      <c r="AO104" s="169"/>
      <c r="AP104" s="169"/>
      <c r="AQ104" s="169"/>
      <c r="AR104" s="169"/>
      <c r="AS104" s="169"/>
      <c r="AT104" s="169" t="s">
        <v>77</v>
      </c>
      <c r="AU104" s="169"/>
      <c r="AV104" s="169"/>
      <c r="AW104" s="169"/>
      <c r="AX104" s="169"/>
      <c r="AY104" s="169">
        <v>3</v>
      </c>
      <c r="AZ104" s="169">
        <v>2</v>
      </c>
      <c r="BA104" s="169">
        <v>2</v>
      </c>
      <c r="BB104" s="169">
        <v>2</v>
      </c>
      <c r="BC104">
        <v>4</v>
      </c>
      <c r="BD104">
        <v>4</v>
      </c>
      <c r="BE104" s="169">
        <v>4</v>
      </c>
      <c r="BF104" s="169">
        <v>3</v>
      </c>
      <c r="BG104" s="169">
        <v>4</v>
      </c>
      <c r="BH104" s="169">
        <v>3</v>
      </c>
      <c r="BI104" s="169">
        <v>3</v>
      </c>
      <c r="BJ104" s="169">
        <v>4</v>
      </c>
      <c r="BK104" s="169">
        <v>4</v>
      </c>
      <c r="BL104" s="169">
        <v>3</v>
      </c>
      <c r="BM104" s="169">
        <v>3</v>
      </c>
      <c r="BN104" s="169">
        <v>3</v>
      </c>
      <c r="BO104" s="169">
        <v>4</v>
      </c>
      <c r="BP104" s="169">
        <v>4</v>
      </c>
      <c r="BQ104" s="169">
        <v>4</v>
      </c>
      <c r="BR104" s="169">
        <v>5</v>
      </c>
      <c r="BS104" s="169">
        <v>5</v>
      </c>
      <c r="BT104" s="169">
        <v>4</v>
      </c>
      <c r="BU104" s="169">
        <v>4</v>
      </c>
      <c r="BV104" s="169">
        <v>4</v>
      </c>
      <c r="BW104" s="169">
        <v>4</v>
      </c>
      <c r="BX104" s="169">
        <v>5</v>
      </c>
      <c r="BY104" s="169">
        <v>5</v>
      </c>
      <c r="BZ104" s="169">
        <v>4</v>
      </c>
      <c r="CA104" s="169">
        <v>5</v>
      </c>
      <c r="CB104" s="169">
        <v>3</v>
      </c>
      <c r="CC104" s="169">
        <v>4</v>
      </c>
      <c r="CD104" s="169">
        <v>3</v>
      </c>
      <c r="CE104" s="169">
        <v>4</v>
      </c>
      <c r="CF104" s="169">
        <v>2</v>
      </c>
      <c r="CG104" s="169">
        <v>4</v>
      </c>
      <c r="CH104" s="169">
        <v>4</v>
      </c>
      <c r="CI104" s="169">
        <v>5</v>
      </c>
      <c r="CJ104" s="169">
        <v>2</v>
      </c>
      <c r="CK104" s="169">
        <v>3</v>
      </c>
      <c r="CL104" s="169">
        <v>2</v>
      </c>
      <c r="CM104" s="103">
        <v>5</v>
      </c>
      <c r="CN104" s="103">
        <v>1</v>
      </c>
      <c r="DD104" s="242" t="b">
        <f t="shared" si="9"/>
        <v>1</v>
      </c>
      <c r="DE104" s="242" t="b">
        <f t="shared" si="10"/>
        <v>1</v>
      </c>
      <c r="DF104" s="242" t="b">
        <f t="shared" si="11"/>
        <v>1</v>
      </c>
      <c r="DG104" s="242" t="b">
        <f t="shared" si="12"/>
        <v>1</v>
      </c>
      <c r="DH104" s="242" t="b">
        <f t="shared" si="13"/>
        <v>1</v>
      </c>
    </row>
    <row r="105" spans="1:112" ht="16" x14ac:dyDescent="0.2">
      <c r="A105" s="20" t="s">
        <v>1208</v>
      </c>
      <c r="B105" s="169">
        <v>1</v>
      </c>
      <c r="C105" s="169">
        <v>2</v>
      </c>
      <c r="D105" s="169">
        <v>13</v>
      </c>
      <c r="E105" s="169"/>
      <c r="F105" s="169"/>
      <c r="G105" s="169"/>
      <c r="H105" s="169"/>
      <c r="I105" s="169"/>
      <c r="J105" s="169"/>
      <c r="K105" s="169"/>
      <c r="L105" s="169"/>
      <c r="M105" s="169">
        <v>9</v>
      </c>
      <c r="N105" s="169"/>
      <c r="O105" s="169" t="s">
        <v>2260</v>
      </c>
      <c r="P105" s="20">
        <f t="shared" si="7"/>
        <v>1</v>
      </c>
      <c r="R105" s="169"/>
      <c r="S105" s="169"/>
      <c r="T105" s="169"/>
      <c r="U105" s="169"/>
      <c r="V105" s="169"/>
      <c r="W105" s="169">
        <v>6</v>
      </c>
      <c r="X105" s="169">
        <v>7</v>
      </c>
      <c r="Y105" s="169"/>
      <c r="Z105" s="169"/>
      <c r="AA105" s="169"/>
      <c r="AB105" s="169">
        <v>11</v>
      </c>
      <c r="AC105" s="169"/>
      <c r="AD105" s="169"/>
      <c r="AE105" s="169"/>
      <c r="AF105" s="20">
        <f t="shared" si="8"/>
        <v>3</v>
      </c>
      <c r="AG105" s="169"/>
      <c r="AH105" s="169"/>
      <c r="AI105" s="169"/>
      <c r="AJ105" s="169"/>
      <c r="AK105" s="169"/>
      <c r="AL105" s="169">
        <v>3</v>
      </c>
      <c r="AM105" s="169">
        <v>2</v>
      </c>
      <c r="AN105" s="169"/>
      <c r="AO105" s="169"/>
      <c r="AP105" s="169"/>
      <c r="AQ105" s="169">
        <v>1</v>
      </c>
      <c r="AR105" s="169"/>
      <c r="AS105" s="169"/>
      <c r="AT105" s="169" t="s">
        <v>44</v>
      </c>
      <c r="AU105" s="170" t="s">
        <v>194</v>
      </c>
      <c r="AV105" s="169" t="s">
        <v>940</v>
      </c>
      <c r="AW105" s="169"/>
      <c r="AX105" s="169"/>
      <c r="AY105" s="169">
        <v>3</v>
      </c>
      <c r="AZ105" s="169">
        <v>4</v>
      </c>
      <c r="BA105" s="169">
        <v>3</v>
      </c>
      <c r="BB105" s="169">
        <v>4</v>
      </c>
      <c r="BC105">
        <v>3</v>
      </c>
      <c r="BD105">
        <v>3</v>
      </c>
      <c r="BE105" s="169">
        <v>4</v>
      </c>
      <c r="BF105" s="169">
        <v>3</v>
      </c>
      <c r="BG105" s="169">
        <v>2</v>
      </c>
      <c r="BH105" s="169">
        <v>4</v>
      </c>
      <c r="BI105" s="169">
        <v>4</v>
      </c>
      <c r="BJ105" s="169">
        <v>5</v>
      </c>
      <c r="BK105" s="169">
        <v>4</v>
      </c>
      <c r="BL105" s="169">
        <v>5</v>
      </c>
      <c r="BM105" s="169">
        <v>4</v>
      </c>
      <c r="BN105" s="169">
        <v>2</v>
      </c>
      <c r="BO105" s="169">
        <v>3</v>
      </c>
      <c r="BP105" s="169">
        <v>2</v>
      </c>
      <c r="BQ105" s="169">
        <v>2</v>
      </c>
      <c r="BR105" s="169">
        <v>3</v>
      </c>
      <c r="BS105" s="169">
        <v>2</v>
      </c>
      <c r="BT105" s="169">
        <v>2</v>
      </c>
      <c r="BU105" s="169">
        <v>3</v>
      </c>
      <c r="BV105" s="169">
        <v>4</v>
      </c>
      <c r="BW105" s="169">
        <v>4</v>
      </c>
      <c r="BX105" s="169">
        <v>3</v>
      </c>
      <c r="BY105" s="169">
        <v>3</v>
      </c>
      <c r="BZ105" s="169">
        <v>3</v>
      </c>
      <c r="CA105" s="169">
        <v>2</v>
      </c>
      <c r="CB105" s="169">
        <v>4</v>
      </c>
      <c r="CC105" s="169">
        <v>3</v>
      </c>
      <c r="CD105" s="169">
        <v>3</v>
      </c>
      <c r="CE105" s="169">
        <v>4</v>
      </c>
      <c r="CF105" s="169">
        <v>2</v>
      </c>
      <c r="CG105" s="169">
        <v>2</v>
      </c>
      <c r="CH105" s="169">
        <v>4</v>
      </c>
      <c r="CI105" s="169">
        <v>2</v>
      </c>
      <c r="CJ105" s="169">
        <v>4</v>
      </c>
      <c r="CK105" s="169">
        <v>3</v>
      </c>
      <c r="CL105" s="169">
        <v>2</v>
      </c>
      <c r="CM105" s="103">
        <v>1</v>
      </c>
      <c r="CN105" s="103">
        <v>1</v>
      </c>
      <c r="DD105" s="242" t="b">
        <f t="shared" si="9"/>
        <v>1</v>
      </c>
      <c r="DE105" s="242" t="b">
        <f t="shared" si="10"/>
        <v>1</v>
      </c>
      <c r="DF105" s="242" t="b">
        <f t="shared" si="11"/>
        <v>1</v>
      </c>
      <c r="DG105" s="242" t="b">
        <f t="shared" si="12"/>
        <v>1</v>
      </c>
      <c r="DH105" s="242" t="b">
        <f t="shared" si="13"/>
        <v>1</v>
      </c>
    </row>
    <row r="106" spans="1:112" ht="16" x14ac:dyDescent="0.2">
      <c r="A106" s="20" t="s">
        <v>1207</v>
      </c>
      <c r="B106" s="169">
        <v>2</v>
      </c>
      <c r="C106" s="169">
        <v>2</v>
      </c>
      <c r="D106" s="169">
        <v>3</v>
      </c>
      <c r="E106" s="169"/>
      <c r="F106" s="169"/>
      <c r="G106" s="169"/>
      <c r="H106" s="169"/>
      <c r="I106" s="169"/>
      <c r="J106" s="169"/>
      <c r="K106" s="169">
        <v>7</v>
      </c>
      <c r="L106" s="169"/>
      <c r="M106" s="169"/>
      <c r="N106" s="169"/>
      <c r="O106" s="169"/>
      <c r="P106" s="20">
        <f t="shared" si="7"/>
        <v>1</v>
      </c>
      <c r="R106" s="169"/>
      <c r="S106" s="169"/>
      <c r="T106" s="169"/>
      <c r="U106" s="169">
        <v>4</v>
      </c>
      <c r="V106" s="169"/>
      <c r="W106" s="169">
        <v>6</v>
      </c>
      <c r="X106" s="169"/>
      <c r="Y106" s="169"/>
      <c r="Z106" s="169">
        <v>9</v>
      </c>
      <c r="AA106" s="169"/>
      <c r="AB106" s="169"/>
      <c r="AC106" s="169">
        <v>12</v>
      </c>
      <c r="AD106" s="169"/>
      <c r="AE106" s="169"/>
      <c r="AF106" s="20">
        <f t="shared" si="8"/>
        <v>4</v>
      </c>
      <c r="AG106" s="169"/>
      <c r="AH106" s="169"/>
      <c r="AI106" s="169"/>
      <c r="AJ106" s="169">
        <v>4</v>
      </c>
      <c r="AK106" s="169"/>
      <c r="AL106" s="169">
        <v>3</v>
      </c>
      <c r="AM106" s="169"/>
      <c r="AN106" s="169"/>
      <c r="AO106" s="169">
        <v>1</v>
      </c>
      <c r="AP106" s="169"/>
      <c r="AQ106" s="169"/>
      <c r="AR106" s="169">
        <v>2</v>
      </c>
      <c r="AS106" s="169"/>
      <c r="AT106" s="169"/>
      <c r="AU106" s="169"/>
      <c r="AV106" s="169"/>
      <c r="AW106" s="169"/>
      <c r="AX106" s="169"/>
      <c r="AY106" s="169">
        <v>4</v>
      </c>
      <c r="AZ106" s="169">
        <v>4</v>
      </c>
      <c r="BA106" s="169">
        <v>2</v>
      </c>
      <c r="BB106" s="169">
        <v>3</v>
      </c>
      <c r="BC106">
        <v>3</v>
      </c>
      <c r="BD106">
        <v>4</v>
      </c>
      <c r="BE106" s="169">
        <v>4</v>
      </c>
      <c r="BF106" s="169">
        <v>5</v>
      </c>
      <c r="BG106" s="169">
        <v>4</v>
      </c>
      <c r="BH106" s="169">
        <v>3</v>
      </c>
      <c r="BI106" s="169">
        <v>3</v>
      </c>
      <c r="BJ106" s="169">
        <v>4</v>
      </c>
      <c r="BK106" s="169">
        <v>4</v>
      </c>
      <c r="BL106" s="169">
        <v>5</v>
      </c>
      <c r="BM106" s="169">
        <v>4</v>
      </c>
      <c r="BN106" s="169">
        <v>5</v>
      </c>
      <c r="BO106" s="169">
        <v>4</v>
      </c>
      <c r="BP106" s="169">
        <v>4</v>
      </c>
      <c r="BQ106" s="169">
        <v>3</v>
      </c>
      <c r="BR106" s="169">
        <v>3</v>
      </c>
      <c r="BS106" s="169">
        <v>4</v>
      </c>
      <c r="BT106" s="169">
        <v>5</v>
      </c>
      <c r="BU106" s="169">
        <v>5</v>
      </c>
      <c r="BV106" s="169">
        <v>4</v>
      </c>
      <c r="BW106" s="169">
        <v>4</v>
      </c>
      <c r="BX106" s="169">
        <v>3</v>
      </c>
      <c r="BY106" s="169">
        <v>3</v>
      </c>
      <c r="BZ106" s="169">
        <v>3</v>
      </c>
      <c r="CA106" s="169">
        <v>4</v>
      </c>
      <c r="CB106" s="169">
        <v>4</v>
      </c>
      <c r="CC106" s="169">
        <v>5</v>
      </c>
      <c r="CD106" s="169">
        <v>4</v>
      </c>
      <c r="CE106" s="169">
        <v>3</v>
      </c>
      <c r="CF106" s="169">
        <v>4</v>
      </c>
      <c r="CG106" s="169">
        <v>5</v>
      </c>
      <c r="CH106" s="169">
        <v>4</v>
      </c>
      <c r="CI106" s="169">
        <v>4</v>
      </c>
      <c r="CJ106" s="169">
        <v>4</v>
      </c>
      <c r="CK106" s="169">
        <v>3</v>
      </c>
      <c r="CL106" s="169">
        <v>4</v>
      </c>
      <c r="CM106" s="103">
        <v>4</v>
      </c>
      <c r="CN106" s="103">
        <v>2</v>
      </c>
      <c r="DD106" s="242" t="b">
        <f t="shared" si="9"/>
        <v>1</v>
      </c>
      <c r="DE106" s="242" t="b">
        <f t="shared" si="10"/>
        <v>1</v>
      </c>
      <c r="DF106" s="242" t="b">
        <f t="shared" si="11"/>
        <v>1</v>
      </c>
      <c r="DG106" s="242" t="b">
        <f t="shared" si="12"/>
        <v>1</v>
      </c>
      <c r="DH106" s="242" t="b">
        <f t="shared" si="13"/>
        <v>1</v>
      </c>
    </row>
    <row r="107" spans="1:112" ht="16" x14ac:dyDescent="0.2">
      <c r="A107" s="20" t="s">
        <v>1206</v>
      </c>
      <c r="B107" s="169">
        <v>2</v>
      </c>
      <c r="C107" s="169">
        <v>1</v>
      </c>
      <c r="D107" s="169">
        <v>4</v>
      </c>
      <c r="E107" s="169"/>
      <c r="F107" s="169"/>
      <c r="G107" s="169"/>
      <c r="H107" s="169"/>
      <c r="I107" s="169"/>
      <c r="J107" s="169"/>
      <c r="K107" s="169"/>
      <c r="L107" s="169">
        <v>8</v>
      </c>
      <c r="M107" s="169"/>
      <c r="N107" s="169"/>
      <c r="O107" s="169"/>
      <c r="P107" s="20">
        <f t="shared" si="7"/>
        <v>1</v>
      </c>
      <c r="R107" s="169">
        <v>1</v>
      </c>
      <c r="S107" s="169"/>
      <c r="T107" s="169"/>
      <c r="U107" s="169"/>
      <c r="V107" s="169">
        <v>5</v>
      </c>
      <c r="W107" s="169"/>
      <c r="X107" s="169"/>
      <c r="Y107" s="169"/>
      <c r="Z107" s="169"/>
      <c r="AA107" s="169">
        <v>10</v>
      </c>
      <c r="AB107" s="169"/>
      <c r="AC107" s="169"/>
      <c r="AD107" s="169"/>
      <c r="AE107" s="169"/>
      <c r="AF107" s="20">
        <f t="shared" si="8"/>
        <v>3</v>
      </c>
      <c r="AG107" s="169">
        <v>2</v>
      </c>
      <c r="AH107" s="169"/>
      <c r="AI107" s="169"/>
      <c r="AJ107" s="169"/>
      <c r="AK107" s="169">
        <v>1</v>
      </c>
      <c r="AL107" s="169"/>
      <c r="AM107" s="169"/>
      <c r="AN107" s="169"/>
      <c r="AO107" s="169"/>
      <c r="AP107" s="169">
        <v>3</v>
      </c>
      <c r="AQ107" s="169"/>
      <c r="AR107" s="169"/>
      <c r="AS107" s="169"/>
      <c r="AT107" s="169" t="s">
        <v>1907</v>
      </c>
      <c r="AU107" s="169" t="s">
        <v>214</v>
      </c>
      <c r="AV107" s="169"/>
      <c r="AW107" s="169"/>
      <c r="AX107" s="169"/>
      <c r="AY107" s="169">
        <v>5</v>
      </c>
      <c r="AZ107" s="169">
        <v>5</v>
      </c>
      <c r="BA107" s="169">
        <v>4</v>
      </c>
      <c r="BB107" s="169">
        <v>5</v>
      </c>
      <c r="BC107">
        <v>4</v>
      </c>
      <c r="BD107">
        <v>4</v>
      </c>
      <c r="BE107" s="169">
        <v>4</v>
      </c>
      <c r="BF107" s="169">
        <v>4</v>
      </c>
      <c r="BG107" s="169">
        <v>4</v>
      </c>
      <c r="BH107" s="169">
        <v>4</v>
      </c>
      <c r="BI107" s="169">
        <v>3</v>
      </c>
      <c r="BJ107" s="169">
        <v>3</v>
      </c>
      <c r="BK107" s="169">
        <v>4</v>
      </c>
      <c r="BL107" s="169">
        <v>5</v>
      </c>
      <c r="BM107" s="169">
        <v>4</v>
      </c>
      <c r="BN107" s="169">
        <v>4</v>
      </c>
      <c r="BO107" s="169">
        <v>4</v>
      </c>
      <c r="BP107" s="169">
        <v>5</v>
      </c>
      <c r="BQ107" s="169">
        <v>4</v>
      </c>
      <c r="BR107" s="169">
        <v>4</v>
      </c>
      <c r="BS107" s="169">
        <v>4</v>
      </c>
      <c r="BT107" s="169">
        <v>4</v>
      </c>
      <c r="BU107" s="169">
        <v>4</v>
      </c>
      <c r="BV107" s="169">
        <v>4</v>
      </c>
      <c r="BW107" s="169">
        <v>5</v>
      </c>
      <c r="BX107" s="169">
        <v>5</v>
      </c>
      <c r="BY107" s="169">
        <v>4</v>
      </c>
      <c r="BZ107" s="169">
        <v>4</v>
      </c>
      <c r="CA107" s="169">
        <v>4</v>
      </c>
      <c r="CB107" s="169">
        <v>5</v>
      </c>
      <c r="CC107" s="169">
        <v>5</v>
      </c>
      <c r="CD107" s="169">
        <v>4</v>
      </c>
      <c r="CE107" s="169">
        <v>4</v>
      </c>
      <c r="CF107" s="169">
        <v>4</v>
      </c>
      <c r="CG107" s="169">
        <v>4</v>
      </c>
      <c r="CH107" s="169">
        <v>4</v>
      </c>
      <c r="CI107" s="169">
        <v>5</v>
      </c>
      <c r="CJ107" s="169">
        <v>4</v>
      </c>
      <c r="CK107" s="169">
        <v>5</v>
      </c>
      <c r="CL107" s="169">
        <v>4</v>
      </c>
      <c r="CM107" s="103">
        <v>3</v>
      </c>
      <c r="CN107" s="103">
        <v>2</v>
      </c>
      <c r="DD107" s="242" t="b">
        <f t="shared" si="9"/>
        <v>1</v>
      </c>
      <c r="DE107" s="242" t="b">
        <f t="shared" si="10"/>
        <v>1</v>
      </c>
      <c r="DF107" s="242" t="b">
        <f t="shared" si="11"/>
        <v>1</v>
      </c>
      <c r="DG107" s="242" t="b">
        <f t="shared" si="12"/>
        <v>1</v>
      </c>
      <c r="DH107" s="242" t="b">
        <f t="shared" si="13"/>
        <v>1</v>
      </c>
    </row>
    <row r="108" spans="1:112" ht="16" x14ac:dyDescent="0.2">
      <c r="A108" s="20" t="s">
        <v>1205</v>
      </c>
      <c r="B108" s="169">
        <v>1</v>
      </c>
      <c r="C108" s="169">
        <v>2</v>
      </c>
      <c r="D108" s="169">
        <v>2</v>
      </c>
      <c r="E108" s="169"/>
      <c r="F108" s="169"/>
      <c r="G108" s="169"/>
      <c r="H108" s="169"/>
      <c r="I108" s="169"/>
      <c r="J108" s="169"/>
      <c r="K108" s="169"/>
      <c r="L108" s="169">
        <v>8</v>
      </c>
      <c r="M108" s="169"/>
      <c r="N108" s="169"/>
      <c r="O108" s="169"/>
      <c r="P108" s="20">
        <f t="shared" si="7"/>
        <v>1</v>
      </c>
      <c r="R108" s="169"/>
      <c r="S108" s="169">
        <v>2</v>
      </c>
      <c r="T108" s="169"/>
      <c r="U108" s="169">
        <v>4</v>
      </c>
      <c r="V108" s="169">
        <v>5</v>
      </c>
      <c r="W108" s="169">
        <v>6</v>
      </c>
      <c r="X108" s="169">
        <v>7</v>
      </c>
      <c r="Y108" s="169"/>
      <c r="Z108" s="169"/>
      <c r="AA108" s="169"/>
      <c r="AB108" s="169"/>
      <c r="AC108" s="169"/>
      <c r="AD108" s="169">
        <v>13</v>
      </c>
      <c r="AE108" s="169"/>
      <c r="AF108" s="20">
        <f t="shared" si="8"/>
        <v>6</v>
      </c>
      <c r="AG108" s="169"/>
      <c r="AH108" s="169">
        <v>1</v>
      </c>
      <c r="AI108" s="169"/>
      <c r="AJ108" s="169">
        <v>2</v>
      </c>
      <c r="AK108" s="169">
        <v>5</v>
      </c>
      <c r="AL108" s="169">
        <v>4</v>
      </c>
      <c r="AM108" s="169"/>
      <c r="AN108" s="169"/>
      <c r="AO108" s="169"/>
      <c r="AP108" s="169"/>
      <c r="AQ108" s="169"/>
      <c r="AR108" s="169"/>
      <c r="AS108" s="169">
        <v>3</v>
      </c>
      <c r="AT108" s="169" t="s">
        <v>44</v>
      </c>
      <c r="AU108" s="169" t="s">
        <v>248</v>
      </c>
      <c r="AV108" s="169" t="s">
        <v>228</v>
      </c>
      <c r="AW108" s="169" t="s">
        <v>53</v>
      </c>
      <c r="AX108" s="169"/>
      <c r="AY108" s="169">
        <v>5</v>
      </c>
      <c r="AZ108" s="169">
        <v>3</v>
      </c>
      <c r="BA108" s="169">
        <v>4</v>
      </c>
      <c r="BB108" s="169">
        <v>3</v>
      </c>
      <c r="BC108">
        <v>5</v>
      </c>
      <c r="BD108">
        <v>5</v>
      </c>
      <c r="BE108" s="169">
        <v>5</v>
      </c>
      <c r="BF108" s="169">
        <v>5</v>
      </c>
      <c r="BG108" s="169">
        <v>4</v>
      </c>
      <c r="BH108" s="169">
        <v>5</v>
      </c>
      <c r="BI108" s="169">
        <v>4</v>
      </c>
      <c r="BJ108" s="169">
        <v>5</v>
      </c>
      <c r="BK108" s="169">
        <v>4</v>
      </c>
      <c r="BL108" s="169">
        <v>5</v>
      </c>
      <c r="BM108" s="169">
        <v>5</v>
      </c>
      <c r="BN108" s="169">
        <v>5</v>
      </c>
      <c r="BO108" s="169">
        <v>3</v>
      </c>
      <c r="BP108" s="169">
        <v>4</v>
      </c>
      <c r="BQ108" s="169">
        <v>3</v>
      </c>
      <c r="BR108" s="169">
        <v>4</v>
      </c>
      <c r="BS108" s="169">
        <v>5</v>
      </c>
      <c r="BT108" s="169">
        <v>4</v>
      </c>
      <c r="BU108" s="169">
        <v>4</v>
      </c>
      <c r="BV108" s="169">
        <v>5</v>
      </c>
      <c r="BW108" s="169">
        <v>4</v>
      </c>
      <c r="BX108" s="169">
        <v>4</v>
      </c>
      <c r="BY108" s="169">
        <v>5</v>
      </c>
      <c r="BZ108" s="169">
        <v>3</v>
      </c>
      <c r="CA108" s="169">
        <v>4</v>
      </c>
      <c r="CB108" s="169">
        <v>3</v>
      </c>
      <c r="CC108" s="169">
        <v>4</v>
      </c>
      <c r="CD108" s="169">
        <v>5</v>
      </c>
      <c r="CE108" s="169">
        <v>5</v>
      </c>
      <c r="CF108" s="169">
        <v>5</v>
      </c>
      <c r="CG108" s="169">
        <v>5</v>
      </c>
      <c r="CH108" s="169">
        <v>5</v>
      </c>
      <c r="CI108" s="169">
        <v>5</v>
      </c>
      <c r="CJ108" s="169">
        <v>4</v>
      </c>
      <c r="CK108" s="169">
        <v>4</v>
      </c>
      <c r="CL108" s="169">
        <v>3</v>
      </c>
      <c r="CM108" s="103">
        <v>7</v>
      </c>
      <c r="CN108" s="103">
        <v>1</v>
      </c>
      <c r="DD108" s="242" t="b">
        <f t="shared" si="9"/>
        <v>1</v>
      </c>
      <c r="DE108" s="242" t="b">
        <f t="shared" si="10"/>
        <v>1</v>
      </c>
      <c r="DF108" s="242" t="b">
        <f t="shared" si="11"/>
        <v>1</v>
      </c>
      <c r="DG108" s="242" t="b">
        <f t="shared" si="12"/>
        <v>1</v>
      </c>
      <c r="DH108" s="242" t="b">
        <f t="shared" si="13"/>
        <v>1</v>
      </c>
    </row>
    <row r="109" spans="1:112" ht="16" x14ac:dyDescent="0.2">
      <c r="A109" s="20" t="s">
        <v>1204</v>
      </c>
      <c r="B109" s="169">
        <v>2</v>
      </c>
      <c r="C109" s="169">
        <v>3</v>
      </c>
      <c r="D109" s="169">
        <v>12</v>
      </c>
      <c r="E109" s="169">
        <v>1</v>
      </c>
      <c r="F109" s="169"/>
      <c r="G109" s="169"/>
      <c r="H109" s="169"/>
      <c r="I109" s="169"/>
      <c r="J109" s="169"/>
      <c r="K109" s="169"/>
      <c r="L109" s="169"/>
      <c r="M109" s="169"/>
      <c r="N109" s="169"/>
      <c r="O109" s="169"/>
      <c r="P109" s="20">
        <f t="shared" si="7"/>
        <v>1</v>
      </c>
      <c r="R109" s="169"/>
      <c r="S109" s="169">
        <v>2</v>
      </c>
      <c r="T109" s="169"/>
      <c r="U109" s="169"/>
      <c r="V109" s="169"/>
      <c r="W109" s="169"/>
      <c r="X109" s="169"/>
      <c r="Y109" s="169"/>
      <c r="Z109" s="169"/>
      <c r="AA109" s="169"/>
      <c r="AB109" s="169"/>
      <c r="AC109" s="169"/>
      <c r="AD109" s="169"/>
      <c r="AE109" s="169"/>
      <c r="AF109" s="20">
        <f t="shared" si="8"/>
        <v>1</v>
      </c>
      <c r="AG109" s="169"/>
      <c r="AH109" s="169">
        <v>1</v>
      </c>
      <c r="AI109" s="169"/>
      <c r="AJ109" s="169"/>
      <c r="AK109" s="169"/>
      <c r="AL109" s="169"/>
      <c r="AM109" s="169"/>
      <c r="AN109" s="169"/>
      <c r="AO109" s="169"/>
      <c r="AP109" s="169"/>
      <c r="AQ109" s="169"/>
      <c r="AR109" s="169"/>
      <c r="AS109" s="169"/>
      <c r="AT109" s="169"/>
      <c r="AU109" s="169"/>
      <c r="AV109" s="169"/>
      <c r="AW109" s="169"/>
      <c r="AX109" s="169"/>
      <c r="AY109" s="169">
        <v>6</v>
      </c>
      <c r="AZ109" s="169">
        <v>4</v>
      </c>
      <c r="BA109" s="169">
        <v>2</v>
      </c>
      <c r="BB109" s="169">
        <v>3</v>
      </c>
      <c r="BC109">
        <v>4</v>
      </c>
      <c r="BD109">
        <v>5</v>
      </c>
      <c r="BE109" s="169">
        <v>3</v>
      </c>
      <c r="BF109" s="169">
        <v>5</v>
      </c>
      <c r="BG109" s="169">
        <v>5</v>
      </c>
      <c r="BH109" s="169">
        <v>5</v>
      </c>
      <c r="BI109" s="169">
        <v>5</v>
      </c>
      <c r="BJ109" s="169">
        <v>5</v>
      </c>
      <c r="BK109" s="169">
        <v>5</v>
      </c>
      <c r="BL109" s="169">
        <v>5</v>
      </c>
      <c r="BM109" s="169">
        <v>5</v>
      </c>
      <c r="BN109" s="169">
        <v>5</v>
      </c>
      <c r="BO109" s="169">
        <v>5</v>
      </c>
      <c r="BP109" s="169">
        <v>4</v>
      </c>
      <c r="BQ109" s="169">
        <v>4</v>
      </c>
      <c r="BR109" s="169">
        <v>5</v>
      </c>
      <c r="BS109" s="169">
        <v>5</v>
      </c>
      <c r="BT109" s="169">
        <v>5</v>
      </c>
      <c r="BU109" s="169">
        <v>5</v>
      </c>
      <c r="BV109" s="169">
        <v>5</v>
      </c>
      <c r="BW109" s="169">
        <v>5</v>
      </c>
      <c r="BX109" s="169">
        <v>5</v>
      </c>
      <c r="BY109" s="169">
        <v>5</v>
      </c>
      <c r="BZ109" s="169">
        <v>5</v>
      </c>
      <c r="CA109" s="169">
        <v>5</v>
      </c>
      <c r="CB109" s="169">
        <v>5</v>
      </c>
      <c r="CC109" s="169">
        <v>5</v>
      </c>
      <c r="CD109" s="169">
        <v>3</v>
      </c>
      <c r="CE109" s="169">
        <v>4</v>
      </c>
      <c r="CF109" s="169">
        <v>4</v>
      </c>
      <c r="CG109" s="169">
        <v>4</v>
      </c>
      <c r="CH109" s="169">
        <v>5</v>
      </c>
      <c r="CI109" s="169">
        <v>5</v>
      </c>
      <c r="CJ109" s="169">
        <v>1</v>
      </c>
      <c r="CK109" s="169">
        <v>1</v>
      </c>
      <c r="CL109" s="169">
        <v>1</v>
      </c>
      <c r="CM109" s="103">
        <v>2</v>
      </c>
      <c r="CN109" s="103">
        <v>2</v>
      </c>
      <c r="DD109" s="242" t="b">
        <f t="shared" si="9"/>
        <v>1</v>
      </c>
      <c r="DE109" s="242" t="b">
        <f t="shared" si="10"/>
        <v>1</v>
      </c>
      <c r="DF109" s="242" t="b">
        <f t="shared" si="11"/>
        <v>1</v>
      </c>
      <c r="DG109" s="242" t="b">
        <f t="shared" si="12"/>
        <v>1</v>
      </c>
      <c r="DH109" s="242" t="b">
        <f t="shared" si="13"/>
        <v>1</v>
      </c>
    </row>
    <row r="110" spans="1:112" ht="16" x14ac:dyDescent="0.2">
      <c r="A110" s="20" t="s">
        <v>1203</v>
      </c>
      <c r="B110" s="169">
        <v>1</v>
      </c>
      <c r="C110" s="169">
        <v>2</v>
      </c>
      <c r="D110" s="169">
        <v>12</v>
      </c>
      <c r="E110" s="169">
        <v>1</v>
      </c>
      <c r="F110" s="169"/>
      <c r="G110" s="169"/>
      <c r="H110" s="169"/>
      <c r="I110" s="169"/>
      <c r="J110" s="169"/>
      <c r="K110" s="169"/>
      <c r="L110" s="169"/>
      <c r="M110" s="169"/>
      <c r="N110" s="169"/>
      <c r="O110" s="169"/>
      <c r="P110" s="20">
        <f t="shared" si="7"/>
        <v>1</v>
      </c>
      <c r="R110" s="169"/>
      <c r="S110" s="169">
        <v>2</v>
      </c>
      <c r="T110" s="169">
        <v>3</v>
      </c>
      <c r="U110" s="169">
        <v>4</v>
      </c>
      <c r="V110" s="169">
        <v>5</v>
      </c>
      <c r="W110" s="169">
        <v>6</v>
      </c>
      <c r="X110" s="169">
        <v>7</v>
      </c>
      <c r="Y110" s="169">
        <v>8</v>
      </c>
      <c r="Z110" s="169"/>
      <c r="AA110" s="169"/>
      <c r="AB110" s="169">
        <v>11</v>
      </c>
      <c r="AC110" s="169">
        <v>12</v>
      </c>
      <c r="AD110" s="169"/>
      <c r="AE110" s="169"/>
      <c r="AF110" s="20">
        <f t="shared" si="8"/>
        <v>9</v>
      </c>
      <c r="AG110" s="169"/>
      <c r="AH110" s="169">
        <v>8</v>
      </c>
      <c r="AI110" s="169">
        <v>7</v>
      </c>
      <c r="AJ110" s="169">
        <v>9</v>
      </c>
      <c r="AK110" s="169">
        <v>2</v>
      </c>
      <c r="AL110" s="169">
        <v>1</v>
      </c>
      <c r="AM110" s="169">
        <v>3</v>
      </c>
      <c r="AN110" s="169">
        <v>4</v>
      </c>
      <c r="AO110" s="169"/>
      <c r="AP110" s="169"/>
      <c r="AQ110" s="169">
        <v>5</v>
      </c>
      <c r="AR110" s="169">
        <v>6</v>
      </c>
      <c r="AS110" s="169"/>
      <c r="AT110" s="169" t="s">
        <v>205</v>
      </c>
      <c r="AU110" s="169" t="s">
        <v>239</v>
      </c>
      <c r="AV110" s="169"/>
      <c r="AW110" s="169"/>
      <c r="AX110" s="169"/>
      <c r="AY110" s="169">
        <v>6</v>
      </c>
      <c r="AZ110" s="169">
        <v>3</v>
      </c>
      <c r="BA110" s="169">
        <v>3</v>
      </c>
      <c r="BB110" s="169">
        <v>4</v>
      </c>
      <c r="BC110">
        <v>4</v>
      </c>
      <c r="BD110">
        <v>5</v>
      </c>
      <c r="BE110" s="169">
        <v>4</v>
      </c>
      <c r="BF110" s="169">
        <v>4</v>
      </c>
      <c r="BG110" s="169">
        <v>3</v>
      </c>
      <c r="BH110" s="169">
        <v>4</v>
      </c>
      <c r="BI110" s="169">
        <v>4</v>
      </c>
      <c r="BJ110" s="169">
        <v>5</v>
      </c>
      <c r="BK110" s="169">
        <v>3</v>
      </c>
      <c r="BL110" s="169">
        <v>4</v>
      </c>
      <c r="BM110" s="169">
        <v>4</v>
      </c>
      <c r="BN110" s="169">
        <v>4</v>
      </c>
      <c r="BO110" s="169">
        <v>4</v>
      </c>
      <c r="BP110" s="169">
        <v>4</v>
      </c>
      <c r="BQ110" s="169">
        <v>4</v>
      </c>
      <c r="BR110" s="169">
        <v>4</v>
      </c>
      <c r="BS110" s="169">
        <v>5</v>
      </c>
      <c r="BT110" s="169">
        <v>5</v>
      </c>
      <c r="BU110" s="169">
        <v>4</v>
      </c>
      <c r="BV110" s="169">
        <v>4</v>
      </c>
      <c r="BW110" s="169">
        <v>4</v>
      </c>
      <c r="BX110" s="169">
        <v>5</v>
      </c>
      <c r="BY110" s="169">
        <v>5</v>
      </c>
      <c r="BZ110" s="169">
        <v>4</v>
      </c>
      <c r="CA110" s="169">
        <v>3</v>
      </c>
      <c r="CB110" s="169">
        <v>4</v>
      </c>
      <c r="CC110" s="169">
        <v>4</v>
      </c>
      <c r="CD110" s="169">
        <v>2</v>
      </c>
      <c r="CE110" s="169">
        <v>4</v>
      </c>
      <c r="CF110" s="169">
        <v>4</v>
      </c>
      <c r="CG110" s="169">
        <v>4</v>
      </c>
      <c r="CH110" s="169">
        <v>4</v>
      </c>
      <c r="CI110" s="169">
        <v>5</v>
      </c>
      <c r="CJ110" s="169">
        <v>2</v>
      </c>
      <c r="CK110" s="169">
        <v>2</v>
      </c>
      <c r="CL110" s="169">
        <v>2</v>
      </c>
      <c r="CM110" s="103">
        <v>5</v>
      </c>
      <c r="CN110" s="103">
        <v>1</v>
      </c>
      <c r="DD110" s="242" t="b">
        <f t="shared" si="9"/>
        <v>1</v>
      </c>
      <c r="DE110" s="242" t="b">
        <f t="shared" si="10"/>
        <v>1</v>
      </c>
      <c r="DF110" s="242" t="b">
        <f t="shared" si="11"/>
        <v>1</v>
      </c>
      <c r="DG110" s="242" t="b">
        <f t="shared" si="12"/>
        <v>1</v>
      </c>
      <c r="DH110" s="242" t="b">
        <f t="shared" si="13"/>
        <v>1</v>
      </c>
    </row>
    <row r="111" spans="1:112" ht="16" x14ac:dyDescent="0.2">
      <c r="A111" s="20" t="s">
        <v>1201</v>
      </c>
      <c r="B111" s="169">
        <v>2</v>
      </c>
      <c r="C111" s="169">
        <v>1</v>
      </c>
      <c r="D111" s="169">
        <v>7</v>
      </c>
      <c r="E111" s="169">
        <v>1</v>
      </c>
      <c r="F111" s="169"/>
      <c r="G111" s="169"/>
      <c r="H111" s="169"/>
      <c r="I111" s="169"/>
      <c r="J111" s="169"/>
      <c r="K111" s="169"/>
      <c r="L111" s="169"/>
      <c r="M111" s="169"/>
      <c r="N111" s="169"/>
      <c r="O111" s="169"/>
      <c r="P111" s="20">
        <f t="shared" si="7"/>
        <v>1</v>
      </c>
      <c r="R111" s="169"/>
      <c r="S111" s="169">
        <v>2</v>
      </c>
      <c r="T111" s="169"/>
      <c r="U111" s="169"/>
      <c r="V111" s="169">
        <v>5</v>
      </c>
      <c r="W111" s="169">
        <v>6</v>
      </c>
      <c r="X111" s="169">
        <v>7</v>
      </c>
      <c r="Y111" s="169">
        <v>8</v>
      </c>
      <c r="Z111" s="169"/>
      <c r="AA111" s="169"/>
      <c r="AB111" s="169">
        <v>11</v>
      </c>
      <c r="AC111" s="169">
        <v>12</v>
      </c>
      <c r="AD111" s="169"/>
      <c r="AE111" s="169"/>
      <c r="AF111" s="20">
        <f t="shared" si="8"/>
        <v>7</v>
      </c>
      <c r="AG111" s="169"/>
      <c r="AH111" s="169">
        <v>1</v>
      </c>
      <c r="AI111" s="169"/>
      <c r="AJ111" s="169"/>
      <c r="AK111" s="169">
        <v>5</v>
      </c>
      <c r="AL111" s="169">
        <v>2</v>
      </c>
      <c r="AM111" s="169">
        <v>3</v>
      </c>
      <c r="AN111" s="169">
        <v>4</v>
      </c>
      <c r="AO111" s="169"/>
      <c r="AP111" s="169"/>
      <c r="AQ111" s="169">
        <v>6</v>
      </c>
      <c r="AR111" s="169">
        <v>7</v>
      </c>
      <c r="AS111" s="169"/>
      <c r="AT111" s="169"/>
      <c r="AU111" s="169"/>
      <c r="AV111" s="169"/>
      <c r="AW111" s="169"/>
      <c r="AX111" s="169"/>
      <c r="AY111" s="169">
        <v>6</v>
      </c>
      <c r="AZ111" s="169">
        <v>3</v>
      </c>
      <c r="BA111" s="169">
        <v>3</v>
      </c>
      <c r="BB111" s="169">
        <v>4</v>
      </c>
      <c r="BC111">
        <v>3</v>
      </c>
      <c r="BD111">
        <v>3</v>
      </c>
      <c r="BE111" s="169">
        <v>3</v>
      </c>
      <c r="BF111" s="169">
        <v>2</v>
      </c>
      <c r="BG111" s="169">
        <v>3</v>
      </c>
      <c r="BH111" s="169">
        <v>4</v>
      </c>
      <c r="BI111" s="169">
        <v>4</v>
      </c>
      <c r="BJ111" s="169">
        <v>4</v>
      </c>
      <c r="BK111" s="169">
        <v>4</v>
      </c>
      <c r="BL111" s="169">
        <v>4</v>
      </c>
      <c r="BM111" s="169">
        <v>5</v>
      </c>
      <c r="BN111" s="169">
        <v>5</v>
      </c>
      <c r="BO111" s="169">
        <v>4</v>
      </c>
      <c r="BP111" s="169">
        <v>3</v>
      </c>
      <c r="BQ111" s="169">
        <v>4</v>
      </c>
      <c r="BR111" s="169">
        <v>4</v>
      </c>
      <c r="BS111" s="169">
        <v>3</v>
      </c>
      <c r="BT111" s="169">
        <v>4</v>
      </c>
      <c r="BU111" s="169">
        <v>4</v>
      </c>
      <c r="BV111" s="169">
        <v>4</v>
      </c>
      <c r="BW111" s="169">
        <v>5</v>
      </c>
      <c r="BX111" s="169">
        <v>4</v>
      </c>
      <c r="BY111" s="169">
        <v>5</v>
      </c>
      <c r="BZ111" s="169">
        <v>4</v>
      </c>
      <c r="CA111" s="169">
        <v>4</v>
      </c>
      <c r="CB111" s="169">
        <v>4</v>
      </c>
      <c r="CC111" s="169">
        <v>5</v>
      </c>
      <c r="CD111" s="169">
        <v>3</v>
      </c>
      <c r="CE111" s="169">
        <v>4</v>
      </c>
      <c r="CF111" s="169">
        <v>3</v>
      </c>
      <c r="CG111" s="169">
        <v>4</v>
      </c>
      <c r="CH111" s="169">
        <v>4</v>
      </c>
      <c r="CI111" s="169">
        <v>3</v>
      </c>
      <c r="CJ111" s="169">
        <v>2</v>
      </c>
      <c r="CK111" s="169">
        <v>3</v>
      </c>
      <c r="CL111" s="169">
        <v>1</v>
      </c>
      <c r="CM111" s="103">
        <v>4</v>
      </c>
      <c r="CN111" s="103">
        <v>2</v>
      </c>
      <c r="DD111" s="242" t="b">
        <f t="shared" si="9"/>
        <v>1</v>
      </c>
      <c r="DE111" s="242" t="b">
        <f t="shared" si="10"/>
        <v>1</v>
      </c>
      <c r="DF111" s="242" t="b">
        <f t="shared" si="11"/>
        <v>1</v>
      </c>
      <c r="DG111" s="242" t="b">
        <f t="shared" si="12"/>
        <v>1</v>
      </c>
      <c r="DH111" s="242" t="b">
        <f t="shared" si="13"/>
        <v>1</v>
      </c>
    </row>
    <row r="112" spans="1:112" ht="16" x14ac:dyDescent="0.2">
      <c r="A112" s="20" t="s">
        <v>1200</v>
      </c>
      <c r="B112" s="169">
        <v>1</v>
      </c>
      <c r="C112" s="169">
        <v>3</v>
      </c>
      <c r="D112" s="169">
        <v>2</v>
      </c>
      <c r="E112" s="169"/>
      <c r="F112" s="169"/>
      <c r="G112" s="169"/>
      <c r="H112" s="169"/>
      <c r="I112" s="169"/>
      <c r="J112" s="169"/>
      <c r="K112" s="169">
        <v>7</v>
      </c>
      <c r="L112" s="169"/>
      <c r="M112" s="169"/>
      <c r="N112" s="169"/>
      <c r="O112" s="169"/>
      <c r="P112" s="20">
        <f t="shared" si="7"/>
        <v>1</v>
      </c>
      <c r="R112" s="169"/>
      <c r="S112" s="169"/>
      <c r="T112" s="169"/>
      <c r="U112" s="169"/>
      <c r="V112" s="169"/>
      <c r="W112" s="169"/>
      <c r="X112" s="169">
        <v>7</v>
      </c>
      <c r="Y112" s="169"/>
      <c r="Z112" s="169"/>
      <c r="AA112" s="169"/>
      <c r="AB112" s="169">
        <v>11</v>
      </c>
      <c r="AC112" s="169"/>
      <c r="AD112" s="169"/>
      <c r="AE112" s="169"/>
      <c r="AF112" s="20">
        <f t="shared" si="8"/>
        <v>2</v>
      </c>
      <c r="AG112" s="169"/>
      <c r="AH112" s="169"/>
      <c r="AI112" s="169"/>
      <c r="AJ112" s="169"/>
      <c r="AK112" s="169"/>
      <c r="AL112" s="169"/>
      <c r="AM112" s="169">
        <v>2</v>
      </c>
      <c r="AN112" s="169"/>
      <c r="AO112" s="169"/>
      <c r="AP112" s="169"/>
      <c r="AQ112" s="169">
        <v>1</v>
      </c>
      <c r="AR112" s="169"/>
      <c r="AS112" s="169"/>
      <c r="AT112" s="169"/>
      <c r="AU112" s="169"/>
      <c r="AV112" s="169"/>
      <c r="AW112" s="169"/>
      <c r="AX112" s="169"/>
      <c r="AY112" s="169">
        <v>3</v>
      </c>
      <c r="AZ112" s="169">
        <v>4</v>
      </c>
      <c r="BA112" s="169">
        <v>3</v>
      </c>
      <c r="BB112" s="169">
        <v>3</v>
      </c>
      <c r="BC112">
        <v>4</v>
      </c>
      <c r="BD112">
        <v>4</v>
      </c>
      <c r="BE112" s="169">
        <v>3</v>
      </c>
      <c r="BF112" s="169">
        <v>3</v>
      </c>
      <c r="BG112" s="169">
        <v>3</v>
      </c>
      <c r="BH112" s="169">
        <v>4</v>
      </c>
      <c r="BI112" s="169">
        <v>3</v>
      </c>
      <c r="BJ112" s="169">
        <v>4</v>
      </c>
      <c r="BK112" s="169">
        <v>4</v>
      </c>
      <c r="BL112" s="169">
        <v>4</v>
      </c>
      <c r="BM112" s="169">
        <v>3</v>
      </c>
      <c r="BN112" s="169">
        <v>3</v>
      </c>
      <c r="BO112" s="169">
        <v>3</v>
      </c>
      <c r="BP112" s="169">
        <v>3</v>
      </c>
      <c r="BQ112" s="169">
        <v>4</v>
      </c>
      <c r="BR112" s="169">
        <v>3</v>
      </c>
      <c r="BS112" s="169">
        <v>3</v>
      </c>
      <c r="BT112" s="169">
        <v>4</v>
      </c>
      <c r="BU112" s="169">
        <v>3</v>
      </c>
      <c r="BV112" s="169">
        <v>3</v>
      </c>
      <c r="BW112" s="169">
        <v>3</v>
      </c>
      <c r="BX112" s="169">
        <v>4</v>
      </c>
      <c r="BY112" s="169">
        <v>3</v>
      </c>
      <c r="BZ112" s="169">
        <v>3</v>
      </c>
      <c r="CA112" s="169">
        <v>3</v>
      </c>
      <c r="CB112" s="169">
        <v>3</v>
      </c>
      <c r="CC112" s="169">
        <v>4</v>
      </c>
      <c r="CD112" s="169">
        <v>3</v>
      </c>
      <c r="CE112" s="169">
        <v>3</v>
      </c>
      <c r="CF112" s="169">
        <v>3</v>
      </c>
      <c r="CG112" s="169">
        <v>4</v>
      </c>
      <c r="CH112" s="169">
        <v>3</v>
      </c>
      <c r="CI112" s="169">
        <v>3</v>
      </c>
      <c r="CJ112" s="169">
        <v>4</v>
      </c>
      <c r="CK112" s="169">
        <v>3</v>
      </c>
      <c r="CL112" s="169">
        <v>3</v>
      </c>
      <c r="CM112" s="103">
        <v>2</v>
      </c>
      <c r="CN112" s="103">
        <v>1</v>
      </c>
      <c r="DD112" s="242" t="b">
        <f t="shared" si="9"/>
        <v>1</v>
      </c>
      <c r="DE112" s="242" t="b">
        <f t="shared" si="10"/>
        <v>1</v>
      </c>
      <c r="DF112" s="242" t="b">
        <f t="shared" si="11"/>
        <v>1</v>
      </c>
      <c r="DG112" s="242" t="b">
        <f t="shared" si="12"/>
        <v>1</v>
      </c>
      <c r="DH112" s="242" t="b">
        <f t="shared" si="13"/>
        <v>1</v>
      </c>
    </row>
    <row r="113" spans="1:112" ht="16" x14ac:dyDescent="0.2">
      <c r="A113" s="20" t="s">
        <v>1199</v>
      </c>
      <c r="B113" s="169">
        <v>1</v>
      </c>
      <c r="C113" s="169">
        <v>2</v>
      </c>
      <c r="D113" s="169">
        <v>4</v>
      </c>
      <c r="E113" s="169"/>
      <c r="F113" s="169"/>
      <c r="G113" s="169"/>
      <c r="H113" s="169"/>
      <c r="I113" s="169"/>
      <c r="J113" s="169"/>
      <c r="K113" s="169"/>
      <c r="L113" s="169">
        <v>8</v>
      </c>
      <c r="M113" s="169"/>
      <c r="N113" s="169"/>
      <c r="O113" s="169"/>
      <c r="P113" s="20">
        <f t="shared" si="7"/>
        <v>1</v>
      </c>
      <c r="R113" s="169"/>
      <c r="S113" s="169"/>
      <c r="T113" s="169"/>
      <c r="U113" s="169">
        <v>4</v>
      </c>
      <c r="V113" s="169">
        <v>5</v>
      </c>
      <c r="W113" s="169">
        <v>6</v>
      </c>
      <c r="X113" s="169">
        <v>7</v>
      </c>
      <c r="Y113" s="169">
        <v>8</v>
      </c>
      <c r="Z113" s="169"/>
      <c r="AA113" s="169"/>
      <c r="AB113" s="169">
        <v>11</v>
      </c>
      <c r="AC113" s="169"/>
      <c r="AD113" s="169"/>
      <c r="AE113" s="169"/>
      <c r="AF113" s="20">
        <f t="shared" si="8"/>
        <v>6</v>
      </c>
      <c r="AG113" s="169"/>
      <c r="AH113" s="169"/>
      <c r="AI113" s="169"/>
      <c r="AJ113" s="169">
        <v>2</v>
      </c>
      <c r="AK113" s="169">
        <v>1</v>
      </c>
      <c r="AL113" s="169">
        <v>5</v>
      </c>
      <c r="AM113" s="169">
        <v>4</v>
      </c>
      <c r="AN113" s="169">
        <v>3</v>
      </c>
      <c r="AO113" s="169"/>
      <c r="AP113" s="169"/>
      <c r="AQ113" s="169">
        <v>6</v>
      </c>
      <c r="AR113" s="169"/>
      <c r="AS113" s="169"/>
      <c r="AT113" s="169" t="s">
        <v>691</v>
      </c>
      <c r="AU113" s="169"/>
      <c r="AV113" s="169"/>
      <c r="AW113" s="169"/>
      <c r="AX113" s="169"/>
      <c r="AY113" s="169">
        <v>4</v>
      </c>
      <c r="AZ113" s="169">
        <v>5</v>
      </c>
      <c r="BA113" s="169">
        <v>5</v>
      </c>
      <c r="BB113" s="169">
        <v>4</v>
      </c>
      <c r="BC113">
        <v>5</v>
      </c>
      <c r="BD113">
        <v>5</v>
      </c>
      <c r="BE113" s="169">
        <v>5</v>
      </c>
      <c r="BF113" s="169">
        <v>5</v>
      </c>
      <c r="BG113" s="169">
        <v>4</v>
      </c>
      <c r="BH113" s="169">
        <v>5</v>
      </c>
      <c r="BI113" s="169">
        <v>5</v>
      </c>
      <c r="BJ113" s="169">
        <v>5</v>
      </c>
      <c r="BK113" s="169">
        <v>5</v>
      </c>
      <c r="BL113" s="169">
        <v>4</v>
      </c>
      <c r="BM113" s="169">
        <v>5</v>
      </c>
      <c r="BN113" s="169">
        <v>5</v>
      </c>
      <c r="BO113" s="169">
        <v>5</v>
      </c>
      <c r="BP113" s="169">
        <v>5</v>
      </c>
      <c r="BQ113" s="169">
        <v>5</v>
      </c>
      <c r="BR113" s="169">
        <v>4</v>
      </c>
      <c r="BS113" s="169">
        <v>3</v>
      </c>
      <c r="BT113" s="169">
        <v>5</v>
      </c>
      <c r="BU113" s="169">
        <v>4</v>
      </c>
      <c r="BV113" s="169">
        <v>5</v>
      </c>
      <c r="BW113" s="169">
        <v>4</v>
      </c>
      <c r="BX113" s="169">
        <v>5</v>
      </c>
      <c r="BY113" s="169">
        <v>5</v>
      </c>
      <c r="BZ113" s="169">
        <v>5</v>
      </c>
      <c r="CA113" s="169">
        <v>5</v>
      </c>
      <c r="CB113" s="169">
        <v>5</v>
      </c>
      <c r="CC113" s="169">
        <v>5</v>
      </c>
      <c r="CD113" s="169">
        <v>5</v>
      </c>
      <c r="CE113" s="169">
        <v>5</v>
      </c>
      <c r="CF113" s="169">
        <v>5</v>
      </c>
      <c r="CG113" s="169">
        <v>5</v>
      </c>
      <c r="CH113" s="169">
        <v>5</v>
      </c>
      <c r="CI113" s="169">
        <v>5</v>
      </c>
      <c r="CJ113" s="169">
        <v>4</v>
      </c>
      <c r="CK113" s="169">
        <v>4</v>
      </c>
      <c r="CL113" s="169">
        <v>5</v>
      </c>
      <c r="CM113" s="103">
        <v>4</v>
      </c>
      <c r="CN113" s="103">
        <v>1</v>
      </c>
      <c r="DD113" s="242" t="b">
        <f t="shared" si="9"/>
        <v>1</v>
      </c>
      <c r="DE113" s="242" t="b">
        <f t="shared" si="10"/>
        <v>1</v>
      </c>
      <c r="DF113" s="242" t="b">
        <f t="shared" si="11"/>
        <v>1</v>
      </c>
      <c r="DG113" s="242" t="b">
        <f t="shared" si="12"/>
        <v>1</v>
      </c>
      <c r="DH113" s="242" t="b">
        <f t="shared" si="13"/>
        <v>1</v>
      </c>
    </row>
    <row r="114" spans="1:112" ht="16" x14ac:dyDescent="0.2">
      <c r="A114" s="20" t="s">
        <v>1198</v>
      </c>
      <c r="B114" s="169">
        <v>2</v>
      </c>
      <c r="C114" s="169">
        <v>3</v>
      </c>
      <c r="D114" s="169">
        <v>2</v>
      </c>
      <c r="E114" s="169">
        <v>1</v>
      </c>
      <c r="F114" s="169"/>
      <c r="G114" s="169"/>
      <c r="H114" s="169"/>
      <c r="I114" s="169"/>
      <c r="J114" s="169"/>
      <c r="K114" s="169"/>
      <c r="L114" s="169"/>
      <c r="M114" s="169"/>
      <c r="N114" s="169"/>
      <c r="O114" s="169"/>
      <c r="P114" s="20">
        <f t="shared" si="7"/>
        <v>1</v>
      </c>
      <c r="R114" s="169"/>
      <c r="S114" s="169"/>
      <c r="T114" s="169"/>
      <c r="U114" s="169">
        <v>4</v>
      </c>
      <c r="V114" s="169"/>
      <c r="W114" s="169"/>
      <c r="X114" s="169">
        <v>7</v>
      </c>
      <c r="Y114" s="169"/>
      <c r="Z114" s="169"/>
      <c r="AA114" s="169"/>
      <c r="AB114" s="169"/>
      <c r="AC114" s="169"/>
      <c r="AD114" s="169"/>
      <c r="AE114" s="169"/>
      <c r="AF114" s="20">
        <f t="shared" si="8"/>
        <v>2</v>
      </c>
      <c r="AG114" s="169"/>
      <c r="AH114" s="169"/>
      <c r="AI114" s="169"/>
      <c r="AJ114" s="169">
        <v>2</v>
      </c>
      <c r="AK114" s="169"/>
      <c r="AL114" s="169"/>
      <c r="AM114" s="169">
        <v>1</v>
      </c>
      <c r="AN114" s="169"/>
      <c r="AO114" s="169"/>
      <c r="AP114" s="169"/>
      <c r="AQ114" s="169"/>
      <c r="AR114" s="169"/>
      <c r="AS114" s="169"/>
      <c r="AT114" s="169" t="s">
        <v>238</v>
      </c>
      <c r="AU114" s="169" t="s">
        <v>282</v>
      </c>
      <c r="AV114" s="169"/>
      <c r="AW114" s="169"/>
      <c r="AX114" s="169"/>
      <c r="AY114" s="169">
        <v>4</v>
      </c>
      <c r="AZ114" s="169">
        <v>4</v>
      </c>
      <c r="BA114" s="169">
        <v>4</v>
      </c>
      <c r="BB114" s="169">
        <v>4</v>
      </c>
      <c r="BC114">
        <v>4</v>
      </c>
      <c r="BD114">
        <v>4</v>
      </c>
      <c r="BE114" s="169">
        <v>4</v>
      </c>
      <c r="BF114" s="169">
        <v>4</v>
      </c>
      <c r="BG114" s="169">
        <v>4</v>
      </c>
      <c r="BH114" s="169">
        <v>5</v>
      </c>
      <c r="BI114" s="169">
        <v>4</v>
      </c>
      <c r="BJ114" s="169">
        <v>4</v>
      </c>
      <c r="BK114" s="169">
        <v>4</v>
      </c>
      <c r="BL114" s="169">
        <v>5</v>
      </c>
      <c r="BM114" s="169">
        <v>4</v>
      </c>
      <c r="BN114" s="169">
        <v>4</v>
      </c>
      <c r="BO114" s="169">
        <v>4</v>
      </c>
      <c r="BP114" s="169">
        <v>4</v>
      </c>
      <c r="BQ114" s="169">
        <v>4</v>
      </c>
      <c r="BR114" s="169">
        <v>4</v>
      </c>
      <c r="BS114" s="169">
        <v>4</v>
      </c>
      <c r="BT114" s="169">
        <v>4</v>
      </c>
      <c r="BU114" s="169">
        <v>4</v>
      </c>
      <c r="BV114" s="169">
        <v>4</v>
      </c>
      <c r="BW114" s="169">
        <v>5</v>
      </c>
      <c r="BX114" s="169">
        <v>5</v>
      </c>
      <c r="BY114" s="169">
        <v>5</v>
      </c>
      <c r="BZ114" s="169">
        <v>4</v>
      </c>
      <c r="CA114" s="169">
        <v>4</v>
      </c>
      <c r="CB114" s="169">
        <v>4</v>
      </c>
      <c r="CC114" s="169">
        <v>4</v>
      </c>
      <c r="CD114" s="169">
        <v>5</v>
      </c>
      <c r="CE114" s="169">
        <v>5</v>
      </c>
      <c r="CF114" s="169">
        <v>5</v>
      </c>
      <c r="CG114" s="169">
        <v>5</v>
      </c>
      <c r="CH114" s="169">
        <v>5</v>
      </c>
      <c r="CI114" s="169">
        <v>5</v>
      </c>
      <c r="CJ114" s="169">
        <v>2</v>
      </c>
      <c r="CK114" s="169">
        <v>2</v>
      </c>
      <c r="CL114" s="169">
        <v>2</v>
      </c>
      <c r="CM114" s="103">
        <v>6</v>
      </c>
      <c r="CN114" s="103">
        <v>2</v>
      </c>
      <c r="DD114" s="242" t="b">
        <f t="shared" si="9"/>
        <v>1</v>
      </c>
      <c r="DE114" s="242" t="b">
        <f t="shared" si="10"/>
        <v>1</v>
      </c>
      <c r="DF114" s="242" t="b">
        <f t="shared" si="11"/>
        <v>1</v>
      </c>
      <c r="DG114" s="242" t="b">
        <f t="shared" si="12"/>
        <v>1</v>
      </c>
      <c r="DH114" s="242" t="b">
        <f t="shared" si="13"/>
        <v>1</v>
      </c>
    </row>
    <row r="115" spans="1:112" ht="16" x14ac:dyDescent="0.2">
      <c r="A115" s="20" t="s">
        <v>1197</v>
      </c>
      <c r="B115" s="169">
        <v>2</v>
      </c>
      <c r="C115" s="169">
        <v>2</v>
      </c>
      <c r="D115" s="169">
        <v>12</v>
      </c>
      <c r="E115" s="169">
        <v>1</v>
      </c>
      <c r="F115" s="169"/>
      <c r="G115" s="169"/>
      <c r="H115" s="169"/>
      <c r="I115" s="169"/>
      <c r="J115" s="169"/>
      <c r="K115" s="169"/>
      <c r="L115" s="169"/>
      <c r="M115" s="169"/>
      <c r="N115" s="169"/>
      <c r="O115" s="169"/>
      <c r="P115" s="20">
        <f t="shared" si="7"/>
        <v>1</v>
      </c>
      <c r="R115" s="169"/>
      <c r="S115" s="169"/>
      <c r="T115" s="169">
        <v>3</v>
      </c>
      <c r="U115" s="169"/>
      <c r="V115" s="169"/>
      <c r="W115" s="169"/>
      <c r="X115" s="169">
        <v>7</v>
      </c>
      <c r="Y115" s="169"/>
      <c r="Z115" s="169"/>
      <c r="AA115" s="169"/>
      <c r="AB115" s="169">
        <v>11</v>
      </c>
      <c r="AC115" s="169">
        <v>12</v>
      </c>
      <c r="AD115" s="169"/>
      <c r="AE115" s="169"/>
      <c r="AF115" s="20">
        <f t="shared" si="8"/>
        <v>4</v>
      </c>
      <c r="AG115" s="169"/>
      <c r="AH115" s="169"/>
      <c r="AI115" s="169">
        <v>4</v>
      </c>
      <c r="AJ115" s="169"/>
      <c r="AK115" s="169"/>
      <c r="AL115" s="169"/>
      <c r="AM115" s="169">
        <v>3</v>
      </c>
      <c r="AN115" s="169"/>
      <c r="AO115" s="169"/>
      <c r="AP115" s="169"/>
      <c r="AQ115" s="169">
        <v>2</v>
      </c>
      <c r="AR115" s="169">
        <v>1</v>
      </c>
      <c r="AS115" s="169"/>
      <c r="AT115" s="169" t="s">
        <v>247</v>
      </c>
      <c r="AU115" s="169" t="s">
        <v>44</v>
      </c>
      <c r="AV115" s="169" t="s">
        <v>228</v>
      </c>
      <c r="AW115" s="169" t="s">
        <v>159</v>
      </c>
      <c r="AX115" s="169"/>
      <c r="AY115" s="169">
        <v>4</v>
      </c>
      <c r="AZ115" s="169">
        <v>4</v>
      </c>
      <c r="BA115" s="169">
        <v>4</v>
      </c>
      <c r="BB115" s="169">
        <v>4</v>
      </c>
      <c r="BC115">
        <v>4</v>
      </c>
      <c r="BD115">
        <v>5</v>
      </c>
      <c r="BE115" s="169">
        <v>4</v>
      </c>
      <c r="BF115" s="169">
        <v>3</v>
      </c>
      <c r="BG115" s="169">
        <v>5</v>
      </c>
      <c r="BH115" s="169">
        <v>4</v>
      </c>
      <c r="BI115" s="169">
        <v>3</v>
      </c>
      <c r="BJ115" s="169">
        <v>5</v>
      </c>
      <c r="BK115" s="169">
        <v>5</v>
      </c>
      <c r="BL115" s="169">
        <v>5</v>
      </c>
      <c r="BM115" s="169">
        <v>5</v>
      </c>
      <c r="BN115" s="169">
        <v>4</v>
      </c>
      <c r="BO115" s="169">
        <v>4</v>
      </c>
      <c r="BP115" s="169">
        <v>4</v>
      </c>
      <c r="BQ115" s="169">
        <v>3</v>
      </c>
      <c r="BR115" s="169">
        <v>5</v>
      </c>
      <c r="BS115" s="169">
        <v>4</v>
      </c>
      <c r="BT115" s="169">
        <v>3</v>
      </c>
      <c r="BU115" s="169">
        <v>2</v>
      </c>
      <c r="BV115" s="169">
        <v>3</v>
      </c>
      <c r="BW115" s="169">
        <v>5</v>
      </c>
      <c r="BX115" s="169">
        <v>5</v>
      </c>
      <c r="BY115" s="169">
        <v>5</v>
      </c>
      <c r="BZ115" s="169">
        <v>5</v>
      </c>
      <c r="CA115" s="169">
        <v>3</v>
      </c>
      <c r="CB115" s="169">
        <v>3</v>
      </c>
      <c r="CC115" s="169">
        <v>4</v>
      </c>
      <c r="CD115" s="169">
        <v>3</v>
      </c>
      <c r="CE115" s="169">
        <v>5</v>
      </c>
      <c r="CF115" s="169">
        <v>2</v>
      </c>
      <c r="CG115" s="169">
        <v>5</v>
      </c>
      <c r="CH115" s="169">
        <v>5</v>
      </c>
      <c r="CI115" s="169">
        <v>5</v>
      </c>
      <c r="CJ115" s="169">
        <v>3</v>
      </c>
      <c r="CK115" s="169">
        <v>3</v>
      </c>
      <c r="CL115" s="169">
        <v>4</v>
      </c>
      <c r="CM115" s="103">
        <v>5</v>
      </c>
      <c r="CN115" s="103">
        <v>2</v>
      </c>
      <c r="DD115" s="242" t="b">
        <f t="shared" si="9"/>
        <v>1</v>
      </c>
      <c r="DE115" s="242" t="b">
        <f t="shared" si="10"/>
        <v>1</v>
      </c>
      <c r="DF115" s="242" t="b">
        <f t="shared" si="11"/>
        <v>1</v>
      </c>
      <c r="DG115" s="242" t="b">
        <f t="shared" si="12"/>
        <v>1</v>
      </c>
      <c r="DH115" s="242" t="b">
        <f t="shared" si="13"/>
        <v>1</v>
      </c>
    </row>
    <row r="116" spans="1:112" ht="16" x14ac:dyDescent="0.2">
      <c r="A116" s="20" t="s">
        <v>1196</v>
      </c>
      <c r="B116" s="169">
        <v>1</v>
      </c>
      <c r="C116" s="169">
        <v>2</v>
      </c>
      <c r="D116" s="169">
        <v>4</v>
      </c>
      <c r="E116" s="169">
        <v>1</v>
      </c>
      <c r="F116" s="169"/>
      <c r="G116" s="169"/>
      <c r="H116" s="169"/>
      <c r="I116" s="169"/>
      <c r="J116" s="169"/>
      <c r="K116" s="169"/>
      <c r="L116" s="169"/>
      <c r="M116" s="169"/>
      <c r="N116" s="169"/>
      <c r="O116" s="169"/>
      <c r="P116" s="20">
        <f t="shared" si="7"/>
        <v>1</v>
      </c>
      <c r="R116" s="169"/>
      <c r="S116" s="169"/>
      <c r="T116" s="169"/>
      <c r="U116" s="169"/>
      <c r="V116" s="169"/>
      <c r="W116" s="169">
        <v>6</v>
      </c>
      <c r="X116" s="169"/>
      <c r="Y116" s="169"/>
      <c r="Z116" s="169"/>
      <c r="AA116" s="169"/>
      <c r="AB116" s="169"/>
      <c r="AC116" s="169"/>
      <c r="AD116" s="169"/>
      <c r="AE116" s="169"/>
      <c r="AF116" s="20">
        <f t="shared" si="8"/>
        <v>1</v>
      </c>
      <c r="AG116" s="169"/>
      <c r="AH116" s="169"/>
      <c r="AI116" s="169"/>
      <c r="AJ116" s="169"/>
      <c r="AK116" s="169"/>
      <c r="AL116" s="169">
        <v>1</v>
      </c>
      <c r="AM116" s="169"/>
      <c r="AN116" s="169"/>
      <c r="AO116" s="169"/>
      <c r="AP116" s="169"/>
      <c r="AQ116" s="169"/>
      <c r="AR116" s="169"/>
      <c r="AS116" s="169"/>
      <c r="AT116" s="169"/>
      <c r="AU116" s="169"/>
      <c r="AV116" s="169"/>
      <c r="AW116" s="169"/>
      <c r="AX116" s="169"/>
      <c r="AY116" s="169">
        <v>3</v>
      </c>
      <c r="AZ116" s="169">
        <v>1</v>
      </c>
      <c r="BA116" s="169">
        <v>1</v>
      </c>
      <c r="BB116" s="169">
        <v>1</v>
      </c>
      <c r="BC116">
        <v>3</v>
      </c>
      <c r="BD116">
        <v>5</v>
      </c>
      <c r="BE116" s="169">
        <v>2</v>
      </c>
      <c r="BF116" s="169">
        <v>2</v>
      </c>
      <c r="BG116" s="169">
        <v>2</v>
      </c>
      <c r="BH116" s="169">
        <v>2</v>
      </c>
      <c r="BI116" s="169">
        <v>4</v>
      </c>
      <c r="BJ116" s="169">
        <v>4</v>
      </c>
      <c r="BK116" s="169">
        <v>2</v>
      </c>
      <c r="BL116" s="169">
        <v>3</v>
      </c>
      <c r="BM116" s="169">
        <v>2</v>
      </c>
      <c r="BN116" s="169">
        <v>2</v>
      </c>
      <c r="BO116" s="169">
        <v>2</v>
      </c>
      <c r="BP116" s="169">
        <v>3</v>
      </c>
      <c r="BQ116" s="169">
        <v>2</v>
      </c>
      <c r="BR116" s="169">
        <v>3</v>
      </c>
      <c r="BS116" s="169">
        <v>2</v>
      </c>
      <c r="BT116" s="169">
        <v>3</v>
      </c>
      <c r="BU116" s="169">
        <v>2</v>
      </c>
      <c r="BV116" s="169">
        <v>3</v>
      </c>
      <c r="BW116" s="169">
        <v>5</v>
      </c>
      <c r="BX116" s="169">
        <v>4</v>
      </c>
      <c r="BY116" s="169">
        <v>3</v>
      </c>
      <c r="BZ116" s="169">
        <v>3</v>
      </c>
      <c r="CA116" s="169">
        <v>3</v>
      </c>
      <c r="CB116" s="169">
        <v>3</v>
      </c>
      <c r="CC116" s="169">
        <v>3</v>
      </c>
      <c r="CD116" s="169">
        <v>3</v>
      </c>
      <c r="CE116" s="169">
        <v>3</v>
      </c>
      <c r="CF116" s="169">
        <v>1</v>
      </c>
      <c r="CG116" s="169">
        <v>3</v>
      </c>
      <c r="CH116" s="169">
        <v>3</v>
      </c>
      <c r="CI116" s="169">
        <v>3</v>
      </c>
      <c r="CJ116" s="169">
        <v>1</v>
      </c>
      <c r="CK116" s="169">
        <v>3</v>
      </c>
      <c r="CL116" s="169">
        <v>1</v>
      </c>
      <c r="CM116" s="103">
        <v>4</v>
      </c>
      <c r="CN116" s="103">
        <v>1</v>
      </c>
      <c r="DD116" s="242" t="b">
        <f t="shared" si="9"/>
        <v>1</v>
      </c>
      <c r="DE116" s="242" t="b">
        <f t="shared" si="10"/>
        <v>1</v>
      </c>
      <c r="DF116" s="242" t="b">
        <f t="shared" si="11"/>
        <v>1</v>
      </c>
      <c r="DG116" s="242" t="b">
        <f t="shared" si="12"/>
        <v>1</v>
      </c>
      <c r="DH116" s="242" t="b">
        <f t="shared" si="13"/>
        <v>1</v>
      </c>
    </row>
    <row r="117" spans="1:112" ht="16" x14ac:dyDescent="0.2">
      <c r="A117" s="20" t="s">
        <v>1195</v>
      </c>
      <c r="B117" s="169">
        <v>2</v>
      </c>
      <c r="C117" s="169">
        <v>2</v>
      </c>
      <c r="D117" s="169">
        <v>2</v>
      </c>
      <c r="E117" s="169">
        <v>1</v>
      </c>
      <c r="F117" s="169"/>
      <c r="G117" s="169"/>
      <c r="H117" s="169"/>
      <c r="I117" s="169"/>
      <c r="J117" s="169"/>
      <c r="K117" s="169"/>
      <c r="L117" s="169"/>
      <c r="M117" s="169"/>
      <c r="N117" s="169"/>
      <c r="O117" s="169"/>
      <c r="P117" s="20">
        <f t="shared" si="7"/>
        <v>1</v>
      </c>
      <c r="R117" s="169"/>
      <c r="S117" s="169"/>
      <c r="T117" s="169"/>
      <c r="U117" s="169"/>
      <c r="V117" s="169"/>
      <c r="W117" s="169"/>
      <c r="X117" s="169"/>
      <c r="Y117" s="169"/>
      <c r="Z117" s="169"/>
      <c r="AA117" s="169"/>
      <c r="AB117" s="169"/>
      <c r="AC117" s="169"/>
      <c r="AD117" s="169"/>
      <c r="AE117" s="169"/>
      <c r="AF117" s="20">
        <f t="shared" si="8"/>
        <v>0</v>
      </c>
      <c r="AG117" s="169"/>
      <c r="AH117" s="169"/>
      <c r="AI117" s="169"/>
      <c r="AJ117" s="169"/>
      <c r="AK117" s="169"/>
      <c r="AL117" s="169"/>
      <c r="AM117" s="169"/>
      <c r="AN117" s="169"/>
      <c r="AO117" s="169"/>
      <c r="AP117" s="169"/>
      <c r="AQ117" s="169"/>
      <c r="AR117" s="169"/>
      <c r="AS117" s="169"/>
      <c r="AT117" s="169"/>
      <c r="AU117" s="169"/>
      <c r="AV117" s="169"/>
      <c r="AW117" s="169"/>
      <c r="AX117" s="169"/>
      <c r="AY117" s="169">
        <v>6</v>
      </c>
      <c r="AZ117" s="169">
        <v>2</v>
      </c>
      <c r="BA117" s="169">
        <v>2</v>
      </c>
      <c r="BB117" s="169">
        <v>3</v>
      </c>
      <c r="BC117">
        <v>4</v>
      </c>
      <c r="BD117">
        <v>4</v>
      </c>
      <c r="BE117" s="169">
        <v>3</v>
      </c>
      <c r="BF117" s="169">
        <v>3</v>
      </c>
      <c r="BG117" s="169">
        <v>3</v>
      </c>
      <c r="BH117" s="169">
        <v>3</v>
      </c>
      <c r="BI117" s="169">
        <v>4</v>
      </c>
      <c r="BJ117" s="169">
        <v>3</v>
      </c>
      <c r="BK117" s="169">
        <v>3</v>
      </c>
      <c r="BL117" s="169">
        <v>3</v>
      </c>
      <c r="BM117" s="169">
        <v>3</v>
      </c>
      <c r="BN117" s="169">
        <v>3</v>
      </c>
      <c r="BO117" s="169">
        <v>3</v>
      </c>
      <c r="BP117" s="169">
        <v>3</v>
      </c>
      <c r="BQ117" s="169">
        <v>3</v>
      </c>
      <c r="BR117" s="169">
        <v>3</v>
      </c>
      <c r="BS117" s="169">
        <v>3</v>
      </c>
      <c r="BT117" s="169">
        <v>3</v>
      </c>
      <c r="BU117" s="169">
        <v>3</v>
      </c>
      <c r="BV117" s="169">
        <v>3</v>
      </c>
      <c r="BW117" s="169">
        <v>5</v>
      </c>
      <c r="BX117" s="169">
        <v>5</v>
      </c>
      <c r="BY117" s="169">
        <v>4</v>
      </c>
      <c r="BZ117" s="169">
        <v>2</v>
      </c>
      <c r="CA117" s="169">
        <v>3</v>
      </c>
      <c r="CB117" s="169">
        <v>3</v>
      </c>
      <c r="CC117" s="169">
        <v>3</v>
      </c>
      <c r="CD117" s="169">
        <v>3</v>
      </c>
      <c r="CE117" s="169">
        <v>3</v>
      </c>
      <c r="CF117" s="169">
        <v>3</v>
      </c>
      <c r="CG117" s="169">
        <v>4</v>
      </c>
      <c r="CH117" s="169">
        <v>3</v>
      </c>
      <c r="CI117" s="169">
        <v>4</v>
      </c>
      <c r="CJ117" s="169">
        <v>3</v>
      </c>
      <c r="CK117" s="169">
        <v>3</v>
      </c>
      <c r="CL117" s="169">
        <v>3</v>
      </c>
      <c r="CM117" s="103">
        <v>3</v>
      </c>
      <c r="CN117" s="103">
        <v>2</v>
      </c>
      <c r="DD117" s="242" t="b">
        <f t="shared" si="9"/>
        <v>1</v>
      </c>
      <c r="DE117" s="242" t="b">
        <f t="shared" si="10"/>
        <v>1</v>
      </c>
      <c r="DF117" s="242" t="b">
        <f t="shared" si="11"/>
        <v>1</v>
      </c>
      <c r="DG117" s="242" t="b">
        <f t="shared" si="12"/>
        <v>1</v>
      </c>
      <c r="DH117" s="242" t="b">
        <f t="shared" si="13"/>
        <v>1</v>
      </c>
    </row>
    <row r="118" spans="1:112" ht="16" x14ac:dyDescent="0.2">
      <c r="A118" s="20" t="s">
        <v>1194</v>
      </c>
      <c r="B118" s="169">
        <v>1</v>
      </c>
      <c r="C118" s="169">
        <v>3</v>
      </c>
      <c r="D118" s="169">
        <v>6</v>
      </c>
      <c r="E118" s="169">
        <v>1</v>
      </c>
      <c r="F118" s="169"/>
      <c r="G118" s="169"/>
      <c r="H118" s="169"/>
      <c r="I118" s="169"/>
      <c r="J118" s="169"/>
      <c r="K118" s="169"/>
      <c r="L118" s="169"/>
      <c r="M118" s="169"/>
      <c r="N118" s="169"/>
      <c r="O118" s="169"/>
      <c r="P118" s="20">
        <f t="shared" si="7"/>
        <v>1</v>
      </c>
      <c r="R118" s="169"/>
      <c r="S118" s="169">
        <v>2</v>
      </c>
      <c r="T118" s="169"/>
      <c r="U118" s="169"/>
      <c r="V118" s="169"/>
      <c r="W118" s="169">
        <v>6</v>
      </c>
      <c r="X118" s="169"/>
      <c r="Y118" s="169">
        <v>8</v>
      </c>
      <c r="Z118" s="169">
        <v>9</v>
      </c>
      <c r="AA118" s="169"/>
      <c r="AB118" s="169"/>
      <c r="AC118" s="169">
        <v>12</v>
      </c>
      <c r="AD118" s="169"/>
      <c r="AE118" s="169"/>
      <c r="AF118" s="20">
        <f t="shared" si="8"/>
        <v>5</v>
      </c>
      <c r="AG118" s="169"/>
      <c r="AH118" s="169">
        <v>2</v>
      </c>
      <c r="AI118" s="169"/>
      <c r="AJ118" s="169"/>
      <c r="AK118" s="169"/>
      <c r="AL118" s="169">
        <v>4</v>
      </c>
      <c r="AM118" s="169"/>
      <c r="AN118" s="169">
        <v>3</v>
      </c>
      <c r="AO118" s="169">
        <v>1</v>
      </c>
      <c r="AP118" s="169"/>
      <c r="AQ118" s="169"/>
      <c r="AR118" s="169">
        <v>5</v>
      </c>
      <c r="AS118" s="169"/>
      <c r="AT118" s="169" t="s">
        <v>2259</v>
      </c>
      <c r="AU118" s="169" t="s">
        <v>41</v>
      </c>
      <c r="AV118" s="169" t="s">
        <v>228</v>
      </c>
      <c r="AW118" s="169"/>
      <c r="AX118" s="169"/>
      <c r="AY118" s="169">
        <v>3</v>
      </c>
      <c r="AZ118" s="169">
        <v>4</v>
      </c>
      <c r="BA118" s="169">
        <v>3</v>
      </c>
      <c r="BB118" s="169">
        <v>3</v>
      </c>
      <c r="BC118">
        <v>4</v>
      </c>
      <c r="BD118">
        <v>3</v>
      </c>
      <c r="BE118" s="169">
        <v>4</v>
      </c>
      <c r="BF118" s="169">
        <v>4</v>
      </c>
      <c r="BG118" s="169">
        <v>4</v>
      </c>
      <c r="BH118" s="169">
        <v>4</v>
      </c>
      <c r="BI118" s="169">
        <v>4</v>
      </c>
      <c r="BJ118" s="169">
        <v>4</v>
      </c>
      <c r="BK118" s="169">
        <v>3</v>
      </c>
      <c r="BL118" s="169">
        <v>4</v>
      </c>
      <c r="BM118" s="169">
        <v>3</v>
      </c>
      <c r="BN118" s="169">
        <v>4</v>
      </c>
      <c r="BO118" s="169">
        <v>4</v>
      </c>
      <c r="BP118" s="169">
        <v>3</v>
      </c>
      <c r="BQ118" s="169">
        <v>4</v>
      </c>
      <c r="BR118" s="169">
        <v>4</v>
      </c>
      <c r="BS118" s="169">
        <v>4</v>
      </c>
      <c r="BT118" s="169">
        <v>4</v>
      </c>
      <c r="BU118" s="169">
        <v>4</v>
      </c>
      <c r="BV118" s="169">
        <v>4</v>
      </c>
      <c r="BW118" s="169">
        <v>5</v>
      </c>
      <c r="BX118" s="169">
        <v>4</v>
      </c>
      <c r="BY118" s="169">
        <v>3</v>
      </c>
      <c r="BZ118" s="169">
        <v>4</v>
      </c>
      <c r="CA118" s="169">
        <v>4</v>
      </c>
      <c r="CB118" s="169">
        <v>4</v>
      </c>
      <c r="CC118" s="169">
        <v>4</v>
      </c>
      <c r="CD118" s="169">
        <v>3</v>
      </c>
      <c r="CE118" s="169">
        <v>4</v>
      </c>
      <c r="CF118" s="169">
        <v>3</v>
      </c>
      <c r="CG118" s="169">
        <v>3</v>
      </c>
      <c r="CH118" s="169">
        <v>4</v>
      </c>
      <c r="CI118" s="169">
        <v>4</v>
      </c>
      <c r="CJ118" s="169">
        <v>4</v>
      </c>
      <c r="CK118" s="169">
        <v>3</v>
      </c>
      <c r="CL118" s="169">
        <v>4</v>
      </c>
      <c r="CM118" s="103">
        <v>3</v>
      </c>
      <c r="CN118" s="103">
        <v>1</v>
      </c>
      <c r="DD118" s="242" t="b">
        <f t="shared" si="9"/>
        <v>1</v>
      </c>
      <c r="DE118" s="242" t="b">
        <f t="shared" si="10"/>
        <v>1</v>
      </c>
      <c r="DF118" s="242" t="b">
        <f t="shared" si="11"/>
        <v>1</v>
      </c>
      <c r="DG118" s="242" t="b">
        <f t="shared" si="12"/>
        <v>1</v>
      </c>
      <c r="DH118" s="242" t="b">
        <f t="shared" si="13"/>
        <v>1</v>
      </c>
    </row>
    <row r="119" spans="1:112" ht="16" x14ac:dyDescent="0.2">
      <c r="A119" s="20" t="s">
        <v>1193</v>
      </c>
      <c r="B119" s="169">
        <v>2</v>
      </c>
      <c r="C119" s="169">
        <v>3</v>
      </c>
      <c r="D119" s="169">
        <v>8</v>
      </c>
      <c r="E119" s="169">
        <v>1</v>
      </c>
      <c r="F119" s="169"/>
      <c r="G119" s="169"/>
      <c r="H119" s="169"/>
      <c r="I119" s="169"/>
      <c r="J119" s="169"/>
      <c r="K119" s="169"/>
      <c r="L119" s="169"/>
      <c r="M119" s="169"/>
      <c r="N119" s="169"/>
      <c r="O119" s="169"/>
      <c r="P119" s="20">
        <f t="shared" si="7"/>
        <v>1</v>
      </c>
      <c r="R119" s="169"/>
      <c r="S119" s="169">
        <v>2</v>
      </c>
      <c r="T119" s="169">
        <v>3</v>
      </c>
      <c r="U119" s="169">
        <v>4</v>
      </c>
      <c r="V119" s="169">
        <v>5</v>
      </c>
      <c r="W119" s="169">
        <v>6</v>
      </c>
      <c r="X119" s="169">
        <v>7</v>
      </c>
      <c r="Y119" s="169">
        <v>8</v>
      </c>
      <c r="Z119" s="169"/>
      <c r="AA119" s="169">
        <v>10</v>
      </c>
      <c r="AB119" s="169">
        <v>11</v>
      </c>
      <c r="AC119" s="169">
        <v>12</v>
      </c>
      <c r="AD119" s="169">
        <v>13</v>
      </c>
      <c r="AE119" s="169"/>
      <c r="AF119" s="20">
        <f t="shared" si="8"/>
        <v>11</v>
      </c>
      <c r="AG119" s="169"/>
      <c r="AH119" s="169">
        <v>5</v>
      </c>
      <c r="AI119" s="169">
        <v>6</v>
      </c>
      <c r="AJ119" s="169">
        <v>7</v>
      </c>
      <c r="AK119" s="169">
        <v>9</v>
      </c>
      <c r="AL119" s="169">
        <v>3</v>
      </c>
      <c r="AM119" s="169">
        <v>4</v>
      </c>
      <c r="AN119" s="169">
        <v>10</v>
      </c>
      <c r="AO119" s="169"/>
      <c r="AP119" s="169">
        <v>1</v>
      </c>
      <c r="AQ119" s="169">
        <v>8</v>
      </c>
      <c r="AR119" s="169">
        <v>2</v>
      </c>
      <c r="AS119" s="169">
        <v>11</v>
      </c>
      <c r="AT119" s="169"/>
      <c r="AU119" s="169"/>
      <c r="AV119" s="169"/>
      <c r="AW119" s="169"/>
      <c r="AX119" s="169"/>
      <c r="AY119" s="169">
        <v>6</v>
      </c>
      <c r="AZ119" s="169">
        <v>2</v>
      </c>
      <c r="BA119" s="169">
        <v>2</v>
      </c>
      <c r="BB119" s="169">
        <v>3</v>
      </c>
      <c r="BC119">
        <v>2</v>
      </c>
      <c r="BD119">
        <v>4</v>
      </c>
      <c r="BE119" s="169">
        <v>2</v>
      </c>
      <c r="BF119" s="169">
        <v>2</v>
      </c>
      <c r="BG119" s="169">
        <v>1</v>
      </c>
      <c r="BH119" s="169">
        <v>4</v>
      </c>
      <c r="BI119" s="169">
        <v>2</v>
      </c>
      <c r="BJ119" s="169">
        <v>3</v>
      </c>
      <c r="BK119" s="169">
        <v>3</v>
      </c>
      <c r="BL119" s="169">
        <v>4</v>
      </c>
      <c r="BM119" s="169">
        <v>5</v>
      </c>
      <c r="BN119" s="169">
        <v>5</v>
      </c>
      <c r="BO119" s="169">
        <v>2</v>
      </c>
      <c r="BP119" s="169">
        <v>4</v>
      </c>
      <c r="BQ119" s="169">
        <v>5</v>
      </c>
      <c r="BR119" s="169">
        <v>4</v>
      </c>
      <c r="BS119" s="169">
        <v>2</v>
      </c>
      <c r="BT119" s="169">
        <v>3</v>
      </c>
      <c r="BU119" s="169">
        <v>4</v>
      </c>
      <c r="BV119" s="169">
        <v>4</v>
      </c>
      <c r="BW119" s="169">
        <v>5</v>
      </c>
      <c r="BX119" s="169">
        <v>5</v>
      </c>
      <c r="BY119" s="169">
        <v>5</v>
      </c>
      <c r="BZ119" s="169">
        <v>3</v>
      </c>
      <c r="CA119" s="169">
        <v>4</v>
      </c>
      <c r="CB119" s="169">
        <v>3</v>
      </c>
      <c r="CC119" s="169">
        <v>3</v>
      </c>
      <c r="CD119" s="169">
        <v>2</v>
      </c>
      <c r="CE119" s="169">
        <v>2</v>
      </c>
      <c r="CF119" s="169">
        <v>2</v>
      </c>
      <c r="CG119" s="169">
        <v>2</v>
      </c>
      <c r="CH119" s="169">
        <v>2</v>
      </c>
      <c r="CI119" s="169">
        <v>1</v>
      </c>
      <c r="CJ119" s="169">
        <v>2</v>
      </c>
      <c r="CK119" s="169">
        <v>3</v>
      </c>
      <c r="CL119" s="169">
        <v>2</v>
      </c>
      <c r="CM119" s="103">
        <v>7</v>
      </c>
      <c r="CN119" s="103">
        <v>2</v>
      </c>
      <c r="DD119" s="242" t="b">
        <f t="shared" si="9"/>
        <v>1</v>
      </c>
      <c r="DE119" s="242" t="b">
        <f t="shared" si="10"/>
        <v>1</v>
      </c>
      <c r="DF119" s="242" t="b">
        <f t="shared" si="11"/>
        <v>1</v>
      </c>
      <c r="DG119" s="242" t="b">
        <f t="shared" si="12"/>
        <v>1</v>
      </c>
      <c r="DH119" s="242" t="b">
        <f t="shared" si="13"/>
        <v>1</v>
      </c>
    </row>
    <row r="120" spans="1:112" ht="16" x14ac:dyDescent="0.2">
      <c r="A120" s="20" t="s">
        <v>1192</v>
      </c>
      <c r="B120" s="169">
        <v>2</v>
      </c>
      <c r="C120" s="169">
        <v>2</v>
      </c>
      <c r="D120" s="169">
        <v>2</v>
      </c>
      <c r="E120" s="169"/>
      <c r="F120" s="169"/>
      <c r="G120" s="169"/>
      <c r="H120" s="169"/>
      <c r="I120" s="169"/>
      <c r="J120" s="169"/>
      <c r="K120" s="169"/>
      <c r="L120" s="169">
        <v>8</v>
      </c>
      <c r="M120" s="169"/>
      <c r="N120" s="169"/>
      <c r="O120" s="169"/>
      <c r="P120" s="20">
        <f t="shared" si="7"/>
        <v>1</v>
      </c>
      <c r="R120" s="169"/>
      <c r="S120" s="169"/>
      <c r="T120" s="169">
        <v>3</v>
      </c>
      <c r="U120" s="169"/>
      <c r="V120" s="169">
        <v>5</v>
      </c>
      <c r="W120" s="169"/>
      <c r="X120" s="169"/>
      <c r="Y120" s="169"/>
      <c r="Z120" s="169">
        <v>9</v>
      </c>
      <c r="AA120" s="169"/>
      <c r="AB120" s="169"/>
      <c r="AC120" s="169">
        <v>12</v>
      </c>
      <c r="AD120" s="169">
        <v>13</v>
      </c>
      <c r="AE120" s="169"/>
      <c r="AF120" s="20">
        <f t="shared" si="8"/>
        <v>5</v>
      </c>
      <c r="AG120" s="169"/>
      <c r="AH120" s="169"/>
      <c r="AI120" s="169">
        <v>3</v>
      </c>
      <c r="AJ120" s="169"/>
      <c r="AK120" s="169">
        <v>2</v>
      </c>
      <c r="AL120" s="169"/>
      <c r="AM120" s="169"/>
      <c r="AN120" s="169"/>
      <c r="AO120" s="169">
        <v>5</v>
      </c>
      <c r="AP120" s="169"/>
      <c r="AQ120" s="169"/>
      <c r="AR120" s="169">
        <v>1</v>
      </c>
      <c r="AS120" s="169">
        <v>4</v>
      </c>
      <c r="AT120" s="169" t="s">
        <v>71</v>
      </c>
      <c r="AU120" s="169" t="s">
        <v>2123</v>
      </c>
      <c r="AV120" s="169"/>
      <c r="AW120" s="169"/>
      <c r="AX120" s="169"/>
      <c r="AY120" s="169">
        <v>4</v>
      </c>
      <c r="AZ120" s="169">
        <v>4</v>
      </c>
      <c r="BA120" s="169">
        <v>5</v>
      </c>
      <c r="BB120" s="169">
        <v>4</v>
      </c>
      <c r="BC120">
        <v>5</v>
      </c>
      <c r="BD120">
        <v>5</v>
      </c>
      <c r="BE120" s="169">
        <v>4</v>
      </c>
      <c r="BF120" s="169">
        <v>4</v>
      </c>
      <c r="BG120" s="169">
        <v>3</v>
      </c>
      <c r="BH120" s="169">
        <v>4</v>
      </c>
      <c r="BI120" s="169">
        <v>5</v>
      </c>
      <c r="BJ120" s="169">
        <v>5</v>
      </c>
      <c r="BK120" s="169">
        <v>4</v>
      </c>
      <c r="BL120" s="169">
        <v>5</v>
      </c>
      <c r="BM120" s="169">
        <v>3</v>
      </c>
      <c r="BN120" s="169">
        <v>3</v>
      </c>
      <c r="BO120" s="169">
        <v>4</v>
      </c>
      <c r="BP120" s="169">
        <v>5</v>
      </c>
      <c r="BQ120" s="169">
        <v>4</v>
      </c>
      <c r="BR120" s="169">
        <v>4</v>
      </c>
      <c r="BS120" s="169">
        <v>4</v>
      </c>
      <c r="BT120" s="169">
        <v>4</v>
      </c>
      <c r="BU120" s="169">
        <v>4</v>
      </c>
      <c r="BV120" s="169">
        <v>4</v>
      </c>
      <c r="BW120" s="169">
        <v>5</v>
      </c>
      <c r="BX120" s="169">
        <v>5</v>
      </c>
      <c r="BY120" s="169">
        <v>4</v>
      </c>
      <c r="BZ120" s="169">
        <v>4</v>
      </c>
      <c r="CA120" s="169">
        <v>4</v>
      </c>
      <c r="CB120" s="169">
        <v>5</v>
      </c>
      <c r="CC120" s="169">
        <v>5</v>
      </c>
      <c r="CD120" s="169">
        <v>4</v>
      </c>
      <c r="CE120" s="169">
        <v>4</v>
      </c>
      <c r="CF120" s="169">
        <v>4</v>
      </c>
      <c r="CG120" s="169">
        <v>5</v>
      </c>
      <c r="CH120" s="169">
        <v>4</v>
      </c>
      <c r="CI120" s="169">
        <v>4</v>
      </c>
      <c r="CJ120" s="169">
        <v>5</v>
      </c>
      <c r="CK120" s="169">
        <v>5</v>
      </c>
      <c r="CL120" s="169">
        <v>5</v>
      </c>
      <c r="CM120" s="103">
        <v>4</v>
      </c>
      <c r="CN120" s="103">
        <v>2</v>
      </c>
      <c r="DD120" s="242" t="b">
        <f t="shared" si="9"/>
        <v>1</v>
      </c>
      <c r="DE120" s="242" t="b">
        <f t="shared" si="10"/>
        <v>1</v>
      </c>
      <c r="DF120" s="242" t="b">
        <f t="shared" si="11"/>
        <v>1</v>
      </c>
      <c r="DG120" s="242" t="b">
        <f t="shared" si="12"/>
        <v>1</v>
      </c>
      <c r="DH120" s="242" t="b">
        <f t="shared" si="13"/>
        <v>1</v>
      </c>
    </row>
    <row r="121" spans="1:112" ht="16" x14ac:dyDescent="0.2">
      <c r="A121" s="20" t="s">
        <v>1191</v>
      </c>
      <c r="B121" s="169">
        <v>2</v>
      </c>
      <c r="C121" s="169">
        <v>1</v>
      </c>
      <c r="D121" s="169">
        <v>9</v>
      </c>
      <c r="E121" s="169">
        <v>1</v>
      </c>
      <c r="F121" s="169"/>
      <c r="G121" s="169"/>
      <c r="H121" s="169"/>
      <c r="I121" s="169"/>
      <c r="J121" s="169"/>
      <c r="K121" s="169"/>
      <c r="L121" s="169"/>
      <c r="M121" s="169"/>
      <c r="N121" s="169"/>
      <c r="O121" s="169"/>
      <c r="P121" s="20">
        <f t="shared" si="7"/>
        <v>1</v>
      </c>
      <c r="R121" s="169">
        <v>1</v>
      </c>
      <c r="S121" s="169">
        <v>2</v>
      </c>
      <c r="T121" s="169"/>
      <c r="U121" s="169">
        <v>4</v>
      </c>
      <c r="V121" s="169">
        <v>5</v>
      </c>
      <c r="W121" s="169">
        <v>6</v>
      </c>
      <c r="X121" s="169">
        <v>7</v>
      </c>
      <c r="Y121" s="169">
        <v>8</v>
      </c>
      <c r="Z121" s="169">
        <v>9</v>
      </c>
      <c r="AA121" s="169"/>
      <c r="AB121" s="169">
        <v>11</v>
      </c>
      <c r="AC121" s="169"/>
      <c r="AD121" s="169"/>
      <c r="AE121" s="169"/>
      <c r="AF121" s="20">
        <f t="shared" si="8"/>
        <v>9</v>
      </c>
      <c r="AG121" s="169">
        <v>1</v>
      </c>
      <c r="AH121" s="169">
        <v>3</v>
      </c>
      <c r="AI121" s="169"/>
      <c r="AJ121" s="169">
        <v>2</v>
      </c>
      <c r="AK121" s="169">
        <v>8</v>
      </c>
      <c r="AL121" s="169">
        <v>7</v>
      </c>
      <c r="AM121" s="169">
        <v>6</v>
      </c>
      <c r="AN121" s="169">
        <v>4</v>
      </c>
      <c r="AO121" s="169">
        <v>5</v>
      </c>
      <c r="AP121" s="169"/>
      <c r="AQ121" s="169">
        <v>9</v>
      </c>
      <c r="AR121" s="169"/>
      <c r="AS121" s="169"/>
      <c r="AT121" s="169" t="s">
        <v>238</v>
      </c>
      <c r="AU121" s="169" t="s">
        <v>2258</v>
      </c>
      <c r="AV121" s="169" t="s">
        <v>402</v>
      </c>
      <c r="AW121" s="169"/>
      <c r="AX121" s="169"/>
      <c r="AY121" s="169">
        <v>5</v>
      </c>
      <c r="AZ121" s="169">
        <v>5</v>
      </c>
      <c r="BA121" s="169">
        <v>5</v>
      </c>
      <c r="BB121" s="169">
        <v>5</v>
      </c>
      <c r="BC121">
        <v>4</v>
      </c>
      <c r="BD121">
        <v>5</v>
      </c>
      <c r="BE121" s="169">
        <v>5</v>
      </c>
      <c r="BF121" s="169">
        <v>4</v>
      </c>
      <c r="BG121" s="169">
        <v>3</v>
      </c>
      <c r="BH121" s="169">
        <v>4</v>
      </c>
      <c r="BI121" s="169">
        <v>5</v>
      </c>
      <c r="BJ121" s="169">
        <v>4</v>
      </c>
      <c r="BK121" s="169">
        <v>5</v>
      </c>
      <c r="BL121" s="169">
        <v>3</v>
      </c>
      <c r="BM121" s="169">
        <v>5</v>
      </c>
      <c r="BN121" s="169">
        <v>5</v>
      </c>
      <c r="BO121" s="169">
        <v>5</v>
      </c>
      <c r="BP121" s="169">
        <v>5</v>
      </c>
      <c r="BQ121" s="169">
        <v>5</v>
      </c>
      <c r="BR121" s="169">
        <v>5</v>
      </c>
      <c r="BS121" s="169">
        <v>5</v>
      </c>
      <c r="BT121" s="169">
        <v>5</v>
      </c>
      <c r="BU121" s="169">
        <v>5</v>
      </c>
      <c r="BV121" s="169">
        <v>5</v>
      </c>
      <c r="BW121" s="169">
        <v>5</v>
      </c>
      <c r="BX121" s="169">
        <v>5</v>
      </c>
      <c r="BY121" s="169">
        <v>5</v>
      </c>
      <c r="BZ121" s="169">
        <v>5</v>
      </c>
      <c r="CA121" s="169">
        <v>5</v>
      </c>
      <c r="CB121" s="169">
        <v>5</v>
      </c>
      <c r="CC121" s="169">
        <v>5</v>
      </c>
      <c r="CD121" s="169">
        <v>5</v>
      </c>
      <c r="CE121" s="169">
        <v>5</v>
      </c>
      <c r="CF121" s="169">
        <v>5</v>
      </c>
      <c r="CG121" s="169">
        <v>5</v>
      </c>
      <c r="CH121" s="169">
        <v>5</v>
      </c>
      <c r="CI121" s="169">
        <v>5</v>
      </c>
      <c r="CJ121" s="169">
        <v>4</v>
      </c>
      <c r="CK121" s="169">
        <v>4</v>
      </c>
      <c r="CL121" s="169">
        <v>3</v>
      </c>
      <c r="CM121" s="103">
        <v>1</v>
      </c>
      <c r="CN121" s="103">
        <v>2</v>
      </c>
      <c r="DD121" s="242" t="b">
        <f t="shared" si="9"/>
        <v>1</v>
      </c>
      <c r="DE121" s="242" t="b">
        <f t="shared" si="10"/>
        <v>1</v>
      </c>
      <c r="DF121" s="242" t="b">
        <f t="shared" si="11"/>
        <v>1</v>
      </c>
      <c r="DG121" s="242" t="b">
        <f t="shared" si="12"/>
        <v>1</v>
      </c>
      <c r="DH121" s="242" t="b">
        <f t="shared" si="13"/>
        <v>1</v>
      </c>
    </row>
    <row r="122" spans="1:112" ht="16" x14ac:dyDescent="0.2">
      <c r="A122" s="20" t="s">
        <v>1190</v>
      </c>
      <c r="B122" s="169">
        <v>2</v>
      </c>
      <c r="C122" s="169">
        <v>2</v>
      </c>
      <c r="D122" s="169">
        <v>4</v>
      </c>
      <c r="E122" s="169">
        <v>1</v>
      </c>
      <c r="F122" s="169"/>
      <c r="G122" s="169"/>
      <c r="H122" s="169"/>
      <c r="I122" s="169"/>
      <c r="J122" s="169"/>
      <c r="K122" s="169"/>
      <c r="L122" s="169"/>
      <c r="M122" s="169"/>
      <c r="N122" s="169"/>
      <c r="O122" s="169"/>
      <c r="P122" s="20">
        <f t="shared" si="7"/>
        <v>1</v>
      </c>
      <c r="R122" s="169"/>
      <c r="S122" s="169">
        <v>2</v>
      </c>
      <c r="T122" s="169">
        <v>3</v>
      </c>
      <c r="U122" s="169">
        <v>4</v>
      </c>
      <c r="V122" s="169">
        <v>5</v>
      </c>
      <c r="W122" s="169"/>
      <c r="X122" s="169"/>
      <c r="Y122" s="169"/>
      <c r="Z122" s="169"/>
      <c r="AA122" s="169"/>
      <c r="AB122" s="169">
        <v>11</v>
      </c>
      <c r="AC122" s="169">
        <v>12</v>
      </c>
      <c r="AD122" s="169">
        <v>13</v>
      </c>
      <c r="AE122" s="169"/>
      <c r="AF122" s="20">
        <f t="shared" si="8"/>
        <v>7</v>
      </c>
      <c r="AG122" s="169"/>
      <c r="AH122" s="169">
        <v>1</v>
      </c>
      <c r="AI122" s="169">
        <v>6</v>
      </c>
      <c r="AJ122" s="169">
        <v>4</v>
      </c>
      <c r="AK122" s="169">
        <v>5</v>
      </c>
      <c r="AL122" s="169"/>
      <c r="AM122" s="169"/>
      <c r="AN122" s="169"/>
      <c r="AO122" s="169"/>
      <c r="AP122" s="169"/>
      <c r="AQ122" s="169">
        <v>2</v>
      </c>
      <c r="AR122" s="169">
        <v>3</v>
      </c>
      <c r="AS122" s="169">
        <v>7</v>
      </c>
      <c r="AT122" s="169"/>
      <c r="AU122" s="169"/>
      <c r="AV122" s="169"/>
      <c r="AW122" s="169"/>
      <c r="AX122" s="169"/>
      <c r="AY122" s="169">
        <v>6</v>
      </c>
      <c r="AZ122" s="169">
        <v>4</v>
      </c>
      <c r="BA122" s="169">
        <v>3</v>
      </c>
      <c r="BB122" s="169">
        <v>3</v>
      </c>
      <c r="BC122">
        <v>4</v>
      </c>
      <c r="BD122">
        <v>5</v>
      </c>
      <c r="BE122" s="169">
        <v>4</v>
      </c>
      <c r="BF122" s="169">
        <v>3</v>
      </c>
      <c r="BG122" s="169">
        <v>3</v>
      </c>
      <c r="BH122" s="169">
        <v>3</v>
      </c>
      <c r="BI122" s="169">
        <v>4</v>
      </c>
      <c r="BJ122" s="169">
        <v>5</v>
      </c>
      <c r="BK122" s="169">
        <v>5</v>
      </c>
      <c r="BL122" s="169">
        <v>5</v>
      </c>
      <c r="BM122" s="169">
        <v>4</v>
      </c>
      <c r="BN122" s="169">
        <v>4</v>
      </c>
      <c r="BO122" s="169">
        <v>5</v>
      </c>
      <c r="BP122" s="169">
        <v>4</v>
      </c>
      <c r="BQ122" s="169">
        <v>4</v>
      </c>
      <c r="BR122" s="169">
        <v>4</v>
      </c>
      <c r="BS122" s="169">
        <v>4</v>
      </c>
      <c r="BT122" s="169">
        <v>4</v>
      </c>
      <c r="BU122" s="169">
        <v>3</v>
      </c>
      <c r="BV122" s="169">
        <v>4</v>
      </c>
      <c r="BW122" s="169">
        <v>5</v>
      </c>
      <c r="BX122" s="169">
        <v>4</v>
      </c>
      <c r="BY122" s="169">
        <v>5</v>
      </c>
      <c r="BZ122" s="169">
        <v>4</v>
      </c>
      <c r="CA122" s="169">
        <v>4</v>
      </c>
      <c r="CB122" s="169">
        <v>3</v>
      </c>
      <c r="CC122" s="169">
        <v>5</v>
      </c>
      <c r="CD122" s="169">
        <v>3</v>
      </c>
      <c r="CE122" s="169">
        <v>4</v>
      </c>
      <c r="CF122" s="169">
        <v>3</v>
      </c>
      <c r="CG122" s="169">
        <v>2</v>
      </c>
      <c r="CH122" s="169">
        <v>3</v>
      </c>
      <c r="CI122" s="169">
        <v>4</v>
      </c>
      <c r="CJ122" s="169">
        <v>2</v>
      </c>
      <c r="CK122" s="169">
        <v>2</v>
      </c>
      <c r="CL122" s="169">
        <v>2</v>
      </c>
      <c r="CM122" s="103">
        <v>3</v>
      </c>
      <c r="CN122" s="103">
        <v>2</v>
      </c>
      <c r="DD122" s="242" t="b">
        <f t="shared" si="9"/>
        <v>1</v>
      </c>
      <c r="DE122" s="242" t="b">
        <f t="shared" si="10"/>
        <v>1</v>
      </c>
      <c r="DF122" s="242" t="b">
        <f t="shared" si="11"/>
        <v>1</v>
      </c>
      <c r="DG122" s="242" t="b">
        <f t="shared" si="12"/>
        <v>1</v>
      </c>
      <c r="DH122" s="242" t="b">
        <f t="shared" si="13"/>
        <v>1</v>
      </c>
    </row>
    <row r="123" spans="1:112" ht="16" x14ac:dyDescent="0.2">
      <c r="A123" s="20" t="s">
        <v>1189</v>
      </c>
      <c r="B123" s="169">
        <v>2</v>
      </c>
      <c r="C123" s="169">
        <v>3</v>
      </c>
      <c r="D123" s="169">
        <v>12</v>
      </c>
      <c r="E123" s="169">
        <v>1</v>
      </c>
      <c r="F123" s="169"/>
      <c r="G123" s="169"/>
      <c r="H123" s="169"/>
      <c r="I123" s="169"/>
      <c r="J123" s="169"/>
      <c r="K123" s="169"/>
      <c r="L123" s="169"/>
      <c r="M123" s="169"/>
      <c r="N123" s="169"/>
      <c r="O123" s="169"/>
      <c r="P123" s="20">
        <f t="shared" si="7"/>
        <v>1</v>
      </c>
      <c r="R123" s="169"/>
      <c r="S123" s="169"/>
      <c r="T123" s="169"/>
      <c r="U123" s="169"/>
      <c r="V123" s="169"/>
      <c r="W123" s="169"/>
      <c r="X123" s="169"/>
      <c r="Y123" s="169"/>
      <c r="Z123" s="169"/>
      <c r="AA123" s="169"/>
      <c r="AB123" s="169"/>
      <c r="AC123" s="169"/>
      <c r="AD123" s="169"/>
      <c r="AE123" s="169"/>
      <c r="AF123" s="20">
        <f t="shared" si="8"/>
        <v>0</v>
      </c>
      <c r="AG123" s="169"/>
      <c r="AH123" s="169"/>
      <c r="AI123" s="169"/>
      <c r="AJ123" s="169"/>
      <c r="AK123" s="169"/>
      <c r="AL123" s="169"/>
      <c r="AM123" s="169"/>
      <c r="AN123" s="169"/>
      <c r="AO123" s="169"/>
      <c r="AP123" s="169"/>
      <c r="AQ123" s="169"/>
      <c r="AR123" s="169"/>
      <c r="AS123" s="169"/>
      <c r="AT123" s="169" t="s">
        <v>2159</v>
      </c>
      <c r="AU123" s="169" t="s">
        <v>2257</v>
      </c>
      <c r="AV123" s="169" t="s">
        <v>2256</v>
      </c>
      <c r="AW123" s="169"/>
      <c r="AX123" s="169"/>
      <c r="AY123" s="169">
        <v>5</v>
      </c>
      <c r="AZ123" s="169">
        <v>5</v>
      </c>
      <c r="BA123" s="169">
        <v>5</v>
      </c>
      <c r="BB123" s="169">
        <v>5</v>
      </c>
      <c r="BC123">
        <v>5</v>
      </c>
      <c r="BD123">
        <v>5</v>
      </c>
      <c r="BE123" s="169">
        <v>1</v>
      </c>
      <c r="BF123" s="169">
        <v>1</v>
      </c>
      <c r="BG123" s="169">
        <v>1</v>
      </c>
      <c r="BH123" s="169">
        <v>1</v>
      </c>
      <c r="BI123" s="169">
        <v>3</v>
      </c>
      <c r="BJ123" s="169">
        <v>4</v>
      </c>
      <c r="BK123" s="169">
        <v>1</v>
      </c>
      <c r="BL123" s="169">
        <v>3</v>
      </c>
      <c r="BM123" s="169">
        <v>3</v>
      </c>
      <c r="BN123" s="169">
        <v>5</v>
      </c>
      <c r="BO123" s="169">
        <v>3</v>
      </c>
      <c r="BP123" s="169">
        <v>1</v>
      </c>
      <c r="BQ123" s="169">
        <v>2</v>
      </c>
      <c r="BR123" s="169">
        <v>1</v>
      </c>
      <c r="BS123" s="169">
        <v>1</v>
      </c>
      <c r="BT123" s="169">
        <v>1</v>
      </c>
      <c r="BU123" s="169">
        <v>1</v>
      </c>
      <c r="BV123" s="169">
        <v>1</v>
      </c>
      <c r="BW123" s="169">
        <v>3</v>
      </c>
      <c r="BX123" s="169">
        <v>5</v>
      </c>
      <c r="BY123" s="169">
        <v>5</v>
      </c>
      <c r="BZ123" s="169">
        <v>1</v>
      </c>
      <c r="CA123" s="169">
        <v>4</v>
      </c>
      <c r="CB123" s="169">
        <v>4</v>
      </c>
      <c r="CC123" s="169">
        <v>5</v>
      </c>
      <c r="CD123" s="169">
        <v>1</v>
      </c>
      <c r="CE123" s="169">
        <v>5</v>
      </c>
      <c r="CF123" s="169">
        <v>3</v>
      </c>
      <c r="CG123" s="169">
        <v>3</v>
      </c>
      <c r="CH123" s="169">
        <v>3</v>
      </c>
      <c r="CI123" s="169">
        <v>1</v>
      </c>
      <c r="CJ123" s="169">
        <v>1</v>
      </c>
      <c r="CK123" s="169">
        <v>3</v>
      </c>
      <c r="CL123" s="169">
        <v>1</v>
      </c>
      <c r="CM123" s="103">
        <v>3</v>
      </c>
      <c r="CN123" s="103">
        <v>2</v>
      </c>
      <c r="DD123" s="242" t="b">
        <f t="shared" si="9"/>
        <v>1</v>
      </c>
      <c r="DE123" s="242" t="b">
        <f t="shared" si="10"/>
        <v>1</v>
      </c>
      <c r="DF123" s="242" t="b">
        <f t="shared" si="11"/>
        <v>1</v>
      </c>
      <c r="DG123" s="242" t="b">
        <f t="shared" si="12"/>
        <v>1</v>
      </c>
      <c r="DH123" s="242" t="b">
        <f t="shared" si="13"/>
        <v>1</v>
      </c>
    </row>
    <row r="124" spans="1:112" ht="16" x14ac:dyDescent="0.2">
      <c r="A124" s="20" t="s">
        <v>1188</v>
      </c>
      <c r="B124" s="169">
        <v>2</v>
      </c>
      <c r="C124" s="169">
        <v>2</v>
      </c>
      <c r="D124" s="169">
        <v>13</v>
      </c>
      <c r="E124" s="169">
        <v>1</v>
      </c>
      <c r="F124" s="169"/>
      <c r="G124" s="169"/>
      <c r="H124" s="169"/>
      <c r="I124" s="169"/>
      <c r="J124" s="169"/>
      <c r="K124" s="169"/>
      <c r="L124" s="169"/>
      <c r="M124" s="169"/>
      <c r="N124" s="169"/>
      <c r="O124" s="169"/>
      <c r="P124" s="20">
        <f t="shared" si="7"/>
        <v>1</v>
      </c>
      <c r="R124" s="169"/>
      <c r="S124" s="169">
        <v>2</v>
      </c>
      <c r="T124" s="169">
        <v>3</v>
      </c>
      <c r="U124" s="169"/>
      <c r="V124" s="169">
        <v>5</v>
      </c>
      <c r="W124" s="169">
        <v>6</v>
      </c>
      <c r="X124" s="169">
        <v>7</v>
      </c>
      <c r="Y124" s="169">
        <v>8</v>
      </c>
      <c r="Z124" s="169"/>
      <c r="AA124" s="169">
        <v>10</v>
      </c>
      <c r="AB124" s="169">
        <v>11</v>
      </c>
      <c r="AC124" s="169">
        <v>12</v>
      </c>
      <c r="AD124" s="169">
        <v>13</v>
      </c>
      <c r="AE124" s="169"/>
      <c r="AF124" s="20">
        <f t="shared" si="8"/>
        <v>10</v>
      </c>
      <c r="AG124" s="169"/>
      <c r="AH124" s="169">
        <v>10</v>
      </c>
      <c r="AI124" s="169">
        <v>5</v>
      </c>
      <c r="AJ124" s="169"/>
      <c r="AK124" s="169">
        <v>2</v>
      </c>
      <c r="AL124" s="169">
        <v>3</v>
      </c>
      <c r="AM124" s="169">
        <v>6</v>
      </c>
      <c r="AN124" s="169">
        <v>1</v>
      </c>
      <c r="AO124" s="169"/>
      <c r="AP124" s="169">
        <v>4</v>
      </c>
      <c r="AQ124" s="169">
        <v>8</v>
      </c>
      <c r="AR124" s="169">
        <v>7</v>
      </c>
      <c r="AS124" s="169">
        <v>9</v>
      </c>
      <c r="AT124" s="169" t="s">
        <v>2255</v>
      </c>
      <c r="AU124" s="169" t="s">
        <v>39</v>
      </c>
      <c r="AV124" s="169" t="s">
        <v>114</v>
      </c>
      <c r="AW124" s="169" t="s">
        <v>2254</v>
      </c>
      <c r="AX124" s="169"/>
      <c r="AY124" s="169">
        <v>4</v>
      </c>
      <c r="AZ124" s="169">
        <v>4</v>
      </c>
      <c r="BA124" s="169">
        <v>4</v>
      </c>
      <c r="BB124" s="169">
        <v>4</v>
      </c>
      <c r="BC124">
        <v>4</v>
      </c>
      <c r="BD124">
        <v>4</v>
      </c>
      <c r="BE124" s="169">
        <v>3</v>
      </c>
      <c r="BF124" s="169">
        <v>3</v>
      </c>
      <c r="BG124" s="169">
        <v>3</v>
      </c>
      <c r="BH124" s="169">
        <v>4</v>
      </c>
      <c r="BI124" s="169">
        <v>5</v>
      </c>
      <c r="BJ124" s="169">
        <v>5</v>
      </c>
      <c r="BK124" s="169">
        <v>5</v>
      </c>
      <c r="BL124" s="169">
        <v>5</v>
      </c>
      <c r="BM124" s="169">
        <v>5</v>
      </c>
      <c r="BN124" s="169">
        <v>4</v>
      </c>
      <c r="BO124" s="169">
        <v>4</v>
      </c>
      <c r="BP124" s="169">
        <v>4</v>
      </c>
      <c r="BQ124" s="169">
        <v>4</v>
      </c>
      <c r="BR124" s="169">
        <v>4</v>
      </c>
      <c r="BS124" s="169">
        <v>3</v>
      </c>
      <c r="BT124" s="169">
        <v>4</v>
      </c>
      <c r="BU124" s="169">
        <v>5</v>
      </c>
      <c r="BV124" s="169">
        <v>4</v>
      </c>
      <c r="BW124" s="169">
        <v>5</v>
      </c>
      <c r="BX124" s="169">
        <v>4</v>
      </c>
      <c r="BY124" s="169">
        <v>4</v>
      </c>
      <c r="BZ124" s="169">
        <v>4</v>
      </c>
      <c r="CA124" s="169">
        <v>4</v>
      </c>
      <c r="CB124" s="169">
        <v>4</v>
      </c>
      <c r="CC124" s="169">
        <v>4</v>
      </c>
      <c r="CD124" s="169">
        <v>3</v>
      </c>
      <c r="CE124" s="169">
        <v>4</v>
      </c>
      <c r="CF124" s="169">
        <v>4</v>
      </c>
      <c r="CG124" s="169">
        <v>4</v>
      </c>
      <c r="CH124" s="169">
        <v>4</v>
      </c>
      <c r="CI124" s="169">
        <v>4</v>
      </c>
      <c r="CJ124" s="169">
        <v>3</v>
      </c>
      <c r="CK124" s="169">
        <v>3</v>
      </c>
      <c r="CL124" s="169">
        <v>3</v>
      </c>
      <c r="CM124" s="103">
        <v>5</v>
      </c>
      <c r="CN124" s="103">
        <v>2</v>
      </c>
      <c r="DD124" s="242" t="b">
        <f t="shared" si="9"/>
        <v>1</v>
      </c>
      <c r="DE124" s="242" t="b">
        <f t="shared" si="10"/>
        <v>1</v>
      </c>
      <c r="DF124" s="242" t="b">
        <f t="shared" si="11"/>
        <v>1</v>
      </c>
      <c r="DG124" s="242" t="b">
        <f t="shared" si="12"/>
        <v>1</v>
      </c>
      <c r="DH124" s="242" t="b">
        <f t="shared" si="13"/>
        <v>1</v>
      </c>
    </row>
    <row r="125" spans="1:112" ht="16" x14ac:dyDescent="0.2">
      <c r="A125" s="20" t="s">
        <v>1187</v>
      </c>
      <c r="B125" s="169">
        <v>2</v>
      </c>
      <c r="C125" s="169">
        <v>3</v>
      </c>
      <c r="D125" s="169">
        <v>2</v>
      </c>
      <c r="E125" s="169"/>
      <c r="F125" s="169"/>
      <c r="G125" s="169"/>
      <c r="H125" s="169"/>
      <c r="I125" s="169"/>
      <c r="J125" s="169"/>
      <c r="K125" s="169"/>
      <c r="L125" s="169"/>
      <c r="M125" s="169">
        <v>9</v>
      </c>
      <c r="N125" s="169"/>
      <c r="O125" s="169" t="s">
        <v>878</v>
      </c>
      <c r="P125" s="20">
        <f t="shared" si="7"/>
        <v>1</v>
      </c>
      <c r="R125" s="169">
        <v>1</v>
      </c>
      <c r="S125" s="169">
        <v>2</v>
      </c>
      <c r="T125" s="169">
        <v>3</v>
      </c>
      <c r="U125" s="169">
        <v>4</v>
      </c>
      <c r="V125" s="169">
        <v>5</v>
      </c>
      <c r="W125" s="169">
        <v>6</v>
      </c>
      <c r="X125" s="169">
        <v>7</v>
      </c>
      <c r="Y125" s="169">
        <v>8</v>
      </c>
      <c r="Z125" s="169">
        <v>9</v>
      </c>
      <c r="AA125" s="169">
        <v>10</v>
      </c>
      <c r="AB125" s="169">
        <v>11</v>
      </c>
      <c r="AC125" s="169">
        <v>12</v>
      </c>
      <c r="AD125" s="169"/>
      <c r="AE125" s="169"/>
      <c r="AF125" s="20">
        <f t="shared" si="8"/>
        <v>12</v>
      </c>
      <c r="AG125" s="169">
        <v>1</v>
      </c>
      <c r="AH125" s="169">
        <v>5</v>
      </c>
      <c r="AI125" s="169">
        <v>6</v>
      </c>
      <c r="AJ125" s="169">
        <v>4</v>
      </c>
      <c r="AK125" s="169">
        <v>12</v>
      </c>
      <c r="AL125" s="169">
        <v>11</v>
      </c>
      <c r="AM125" s="169">
        <v>3</v>
      </c>
      <c r="AN125" s="169">
        <v>10</v>
      </c>
      <c r="AO125" s="169">
        <v>2</v>
      </c>
      <c r="AP125" s="169">
        <v>9</v>
      </c>
      <c r="AQ125" s="169">
        <v>8</v>
      </c>
      <c r="AR125" s="169">
        <v>7</v>
      </c>
      <c r="AS125" s="169"/>
      <c r="AT125" s="169" t="s">
        <v>480</v>
      </c>
      <c r="AU125" s="169" t="s">
        <v>2253</v>
      </c>
      <c r="AV125" s="169" t="s">
        <v>888</v>
      </c>
      <c r="AW125" s="169"/>
      <c r="AX125" s="169"/>
      <c r="AY125" s="169">
        <v>5</v>
      </c>
      <c r="AZ125" s="169">
        <v>4</v>
      </c>
      <c r="BA125" s="169">
        <v>4</v>
      </c>
      <c r="BB125" s="169">
        <v>4</v>
      </c>
      <c r="BC125">
        <v>4</v>
      </c>
      <c r="BD125">
        <v>4</v>
      </c>
      <c r="BE125" s="169">
        <v>3</v>
      </c>
      <c r="BF125" s="169">
        <v>4</v>
      </c>
      <c r="BG125" s="169">
        <v>4</v>
      </c>
      <c r="BH125" s="169">
        <v>4</v>
      </c>
      <c r="BI125" s="169">
        <v>5</v>
      </c>
      <c r="BJ125" s="169">
        <v>4</v>
      </c>
      <c r="BK125" s="169">
        <v>5</v>
      </c>
      <c r="BL125" s="169">
        <v>5</v>
      </c>
      <c r="BM125" s="169">
        <v>5</v>
      </c>
      <c r="BN125" s="169">
        <v>5</v>
      </c>
      <c r="BO125" s="169">
        <v>5</v>
      </c>
      <c r="BP125" s="169">
        <v>5</v>
      </c>
      <c r="BQ125" s="169">
        <v>5</v>
      </c>
      <c r="BR125" s="169">
        <v>5</v>
      </c>
      <c r="BS125" s="169">
        <v>5</v>
      </c>
      <c r="BT125" s="169">
        <v>4</v>
      </c>
      <c r="BU125" s="169">
        <v>4</v>
      </c>
      <c r="BV125" s="169">
        <v>4</v>
      </c>
      <c r="BW125" s="169">
        <v>5</v>
      </c>
      <c r="BX125" s="169">
        <v>5</v>
      </c>
      <c r="BY125" s="169">
        <v>5</v>
      </c>
      <c r="BZ125" s="169">
        <v>5</v>
      </c>
      <c r="CA125" s="169">
        <v>5</v>
      </c>
      <c r="CB125" s="169">
        <v>5</v>
      </c>
      <c r="CC125" s="169">
        <v>5</v>
      </c>
      <c r="CD125" s="169">
        <v>3</v>
      </c>
      <c r="CE125" s="169">
        <v>5</v>
      </c>
      <c r="CF125" s="169">
        <v>5</v>
      </c>
      <c r="CG125" s="169">
        <v>4</v>
      </c>
      <c r="CH125" s="169">
        <v>5</v>
      </c>
      <c r="CI125" s="169">
        <v>5</v>
      </c>
      <c r="CJ125" s="169">
        <v>3</v>
      </c>
      <c r="CK125" s="169">
        <v>3</v>
      </c>
      <c r="CL125" s="169">
        <v>2</v>
      </c>
      <c r="CM125" s="103">
        <v>7</v>
      </c>
      <c r="CN125" s="103">
        <v>2</v>
      </c>
      <c r="DD125" s="242" t="b">
        <f t="shared" si="9"/>
        <v>1</v>
      </c>
      <c r="DE125" s="242" t="b">
        <f t="shared" si="10"/>
        <v>1</v>
      </c>
      <c r="DF125" s="242" t="b">
        <f t="shared" si="11"/>
        <v>1</v>
      </c>
      <c r="DG125" s="242" t="b">
        <f t="shared" si="12"/>
        <v>1</v>
      </c>
      <c r="DH125" s="242" t="b">
        <f t="shared" si="13"/>
        <v>1</v>
      </c>
    </row>
    <row r="126" spans="1:112" ht="16" x14ac:dyDescent="0.2">
      <c r="A126" s="20" t="s">
        <v>1186</v>
      </c>
      <c r="B126" s="169">
        <v>2</v>
      </c>
      <c r="C126" s="169">
        <v>4</v>
      </c>
      <c r="D126" s="169">
        <v>4</v>
      </c>
      <c r="E126" s="169">
        <v>1</v>
      </c>
      <c r="F126" s="169"/>
      <c r="G126" s="169"/>
      <c r="H126" s="169"/>
      <c r="I126" s="169"/>
      <c r="J126" s="169"/>
      <c r="K126" s="169"/>
      <c r="L126" s="169"/>
      <c r="M126" s="169"/>
      <c r="N126" s="169"/>
      <c r="O126" s="169"/>
      <c r="P126" s="20">
        <f t="shared" si="7"/>
        <v>1</v>
      </c>
      <c r="R126" s="169"/>
      <c r="S126" s="169">
        <v>2</v>
      </c>
      <c r="T126" s="169"/>
      <c r="U126" s="169"/>
      <c r="V126" s="169"/>
      <c r="W126" s="169">
        <v>6</v>
      </c>
      <c r="X126" s="169">
        <v>7</v>
      </c>
      <c r="Y126" s="169">
        <v>8</v>
      </c>
      <c r="Z126" s="169"/>
      <c r="AA126" s="169">
        <v>10</v>
      </c>
      <c r="AB126" s="169"/>
      <c r="AC126" s="169"/>
      <c r="AD126" s="169"/>
      <c r="AE126" s="169"/>
      <c r="AF126" s="20">
        <f t="shared" si="8"/>
        <v>5</v>
      </c>
      <c r="AG126" s="169"/>
      <c r="AH126" s="169">
        <v>2</v>
      </c>
      <c r="AI126" s="169"/>
      <c r="AJ126" s="169"/>
      <c r="AK126" s="169"/>
      <c r="AL126" s="169">
        <v>4</v>
      </c>
      <c r="AM126" s="169">
        <v>3</v>
      </c>
      <c r="AN126" s="169">
        <v>1</v>
      </c>
      <c r="AO126" s="169"/>
      <c r="AP126" s="169">
        <v>5</v>
      </c>
      <c r="AQ126" s="169"/>
      <c r="AR126" s="169"/>
      <c r="AS126" s="169"/>
      <c r="AT126" s="169"/>
      <c r="AU126" s="169"/>
      <c r="AV126" s="169"/>
      <c r="AW126" s="169"/>
      <c r="AX126" s="169"/>
      <c r="AY126" s="169">
        <v>6</v>
      </c>
      <c r="AZ126" s="169">
        <v>4</v>
      </c>
      <c r="BA126" s="169">
        <v>4</v>
      </c>
      <c r="BB126" s="169">
        <v>4</v>
      </c>
      <c r="BC126">
        <v>3</v>
      </c>
      <c r="BD126">
        <v>3</v>
      </c>
      <c r="BE126" s="169">
        <v>3</v>
      </c>
      <c r="BF126" s="169">
        <v>3</v>
      </c>
      <c r="BG126" s="169">
        <v>3</v>
      </c>
      <c r="BH126" s="169">
        <v>5</v>
      </c>
      <c r="BI126" s="169">
        <v>5</v>
      </c>
      <c r="BJ126" s="169">
        <v>5</v>
      </c>
      <c r="BK126" s="169">
        <v>5</v>
      </c>
      <c r="BL126" s="169">
        <v>5</v>
      </c>
      <c r="BM126" s="169">
        <v>4</v>
      </c>
      <c r="BN126" s="169">
        <v>4</v>
      </c>
      <c r="BO126" s="169">
        <v>4</v>
      </c>
      <c r="BP126" s="169">
        <v>4</v>
      </c>
      <c r="BQ126" s="169">
        <v>4</v>
      </c>
      <c r="BR126" s="169">
        <v>4</v>
      </c>
      <c r="BS126" s="169">
        <v>4</v>
      </c>
      <c r="BT126" s="169">
        <v>4</v>
      </c>
      <c r="BU126" s="169">
        <v>5</v>
      </c>
      <c r="BV126" s="169">
        <v>4</v>
      </c>
      <c r="BW126" s="169">
        <v>5</v>
      </c>
      <c r="BX126" s="169">
        <v>5</v>
      </c>
      <c r="BY126" s="169">
        <v>5</v>
      </c>
      <c r="BZ126" s="169">
        <v>3</v>
      </c>
      <c r="CA126" s="169">
        <v>4</v>
      </c>
      <c r="CB126" s="169">
        <v>4</v>
      </c>
      <c r="CC126" s="169">
        <v>4</v>
      </c>
      <c r="CD126" s="169">
        <v>4</v>
      </c>
      <c r="CE126" s="169">
        <v>4</v>
      </c>
      <c r="CF126" s="169">
        <v>4</v>
      </c>
      <c r="CG126" s="169">
        <v>4</v>
      </c>
      <c r="CH126" s="169">
        <v>4</v>
      </c>
      <c r="CI126" s="169">
        <v>4</v>
      </c>
      <c r="CJ126" s="169">
        <v>2</v>
      </c>
      <c r="CK126" s="169">
        <v>2</v>
      </c>
      <c r="CL126" s="169">
        <v>2</v>
      </c>
      <c r="CM126" s="103">
        <v>4</v>
      </c>
      <c r="CN126" s="103">
        <v>2</v>
      </c>
      <c r="DD126" s="242" t="b">
        <f t="shared" si="9"/>
        <v>1</v>
      </c>
      <c r="DE126" s="242" t="b">
        <f t="shared" si="10"/>
        <v>1</v>
      </c>
      <c r="DF126" s="242" t="b">
        <f t="shared" si="11"/>
        <v>1</v>
      </c>
      <c r="DG126" s="242" t="b">
        <f t="shared" si="12"/>
        <v>1</v>
      </c>
      <c r="DH126" s="242" t="b">
        <f t="shared" si="13"/>
        <v>1</v>
      </c>
    </row>
    <row r="127" spans="1:112" ht="16" x14ac:dyDescent="0.2">
      <c r="A127" s="20" t="s">
        <v>1184</v>
      </c>
      <c r="B127" s="169">
        <v>2</v>
      </c>
      <c r="C127" s="169">
        <v>3</v>
      </c>
      <c r="D127" s="169">
        <v>9</v>
      </c>
      <c r="E127" s="169">
        <v>1</v>
      </c>
      <c r="F127" s="169"/>
      <c r="G127" s="169"/>
      <c r="H127" s="169"/>
      <c r="I127" s="169"/>
      <c r="J127" s="169"/>
      <c r="K127" s="169"/>
      <c r="L127" s="169"/>
      <c r="M127" s="169"/>
      <c r="N127" s="169"/>
      <c r="O127" s="169"/>
      <c r="P127" s="20">
        <f t="shared" si="7"/>
        <v>1</v>
      </c>
      <c r="R127" s="169"/>
      <c r="S127" s="169">
        <v>2</v>
      </c>
      <c r="T127" s="169">
        <v>3</v>
      </c>
      <c r="U127" s="169">
        <v>4</v>
      </c>
      <c r="V127" s="169">
        <v>5</v>
      </c>
      <c r="W127" s="169">
        <v>6</v>
      </c>
      <c r="X127" s="169">
        <v>7</v>
      </c>
      <c r="Y127" s="169">
        <v>8</v>
      </c>
      <c r="Z127" s="169">
        <v>9</v>
      </c>
      <c r="AA127" s="169"/>
      <c r="AB127" s="169">
        <v>11</v>
      </c>
      <c r="AC127" s="169">
        <v>12</v>
      </c>
      <c r="AD127" s="169"/>
      <c r="AE127" s="169"/>
      <c r="AF127" s="20">
        <f t="shared" si="8"/>
        <v>10</v>
      </c>
      <c r="AG127" s="169"/>
      <c r="AH127" s="169">
        <v>1</v>
      </c>
      <c r="AI127" s="169">
        <v>9</v>
      </c>
      <c r="AJ127" s="169">
        <v>10</v>
      </c>
      <c r="AK127" s="169">
        <v>4</v>
      </c>
      <c r="AL127" s="169">
        <v>3</v>
      </c>
      <c r="AM127" s="169">
        <v>5</v>
      </c>
      <c r="AN127" s="169">
        <v>2</v>
      </c>
      <c r="AO127" s="169">
        <v>8</v>
      </c>
      <c r="AP127" s="169"/>
      <c r="AQ127" s="169">
        <v>6</v>
      </c>
      <c r="AR127" s="169">
        <v>7</v>
      </c>
      <c r="AS127" s="169"/>
      <c r="AT127" s="169" t="s">
        <v>67</v>
      </c>
      <c r="AU127" s="169" t="s">
        <v>114</v>
      </c>
      <c r="AV127" s="169"/>
      <c r="AW127" s="169"/>
      <c r="AX127" s="169"/>
      <c r="AY127" s="169">
        <v>4</v>
      </c>
      <c r="AZ127" s="169">
        <v>4</v>
      </c>
      <c r="BA127" s="169">
        <v>4</v>
      </c>
      <c r="BB127" s="169">
        <v>4</v>
      </c>
      <c r="BC127">
        <v>4</v>
      </c>
      <c r="BD127">
        <v>5</v>
      </c>
      <c r="BE127" s="169">
        <v>4</v>
      </c>
      <c r="BF127" s="169">
        <v>4</v>
      </c>
      <c r="BG127" s="169">
        <v>2</v>
      </c>
      <c r="BH127" s="169">
        <v>5</v>
      </c>
      <c r="BI127" s="169">
        <v>5</v>
      </c>
      <c r="BJ127" s="169">
        <v>5</v>
      </c>
      <c r="BK127" s="169">
        <v>5</v>
      </c>
      <c r="BL127" s="169">
        <v>5</v>
      </c>
      <c r="BM127" s="169">
        <v>4</v>
      </c>
      <c r="BN127" s="169">
        <v>4</v>
      </c>
      <c r="BO127" s="169">
        <v>5</v>
      </c>
      <c r="BP127" s="169">
        <v>5</v>
      </c>
      <c r="BQ127" s="169">
        <v>5</v>
      </c>
      <c r="BR127" s="169">
        <v>5</v>
      </c>
      <c r="BS127" s="169">
        <v>4</v>
      </c>
      <c r="BT127" s="169">
        <v>4</v>
      </c>
      <c r="BU127" s="169">
        <v>4</v>
      </c>
      <c r="BV127" s="169">
        <v>5</v>
      </c>
      <c r="BW127" s="169">
        <v>5</v>
      </c>
      <c r="BX127" s="169">
        <v>5</v>
      </c>
      <c r="BY127" s="169">
        <v>5</v>
      </c>
      <c r="BZ127" s="169">
        <v>5</v>
      </c>
      <c r="CA127" s="169">
        <v>4</v>
      </c>
      <c r="CB127" s="169">
        <v>4</v>
      </c>
      <c r="CC127" s="169">
        <v>5</v>
      </c>
      <c r="CD127" s="169">
        <v>4</v>
      </c>
      <c r="CE127" s="169">
        <v>5</v>
      </c>
      <c r="CF127" s="169">
        <v>5</v>
      </c>
      <c r="CG127" s="169">
        <v>4</v>
      </c>
      <c r="CH127" s="169">
        <v>5</v>
      </c>
      <c r="CI127" s="169">
        <v>5</v>
      </c>
      <c r="CJ127" s="169">
        <v>4</v>
      </c>
      <c r="CK127" s="169">
        <v>2</v>
      </c>
      <c r="CL127" s="169">
        <v>2</v>
      </c>
      <c r="CM127" s="103">
        <v>5</v>
      </c>
      <c r="CN127" s="103">
        <v>2</v>
      </c>
      <c r="DD127" s="242" t="b">
        <f t="shared" si="9"/>
        <v>1</v>
      </c>
      <c r="DE127" s="242" t="b">
        <f t="shared" si="10"/>
        <v>1</v>
      </c>
      <c r="DF127" s="242" t="b">
        <f t="shared" si="11"/>
        <v>1</v>
      </c>
      <c r="DG127" s="242" t="b">
        <f t="shared" si="12"/>
        <v>1</v>
      </c>
      <c r="DH127" s="242" t="b">
        <f t="shared" si="13"/>
        <v>1</v>
      </c>
    </row>
    <row r="128" spans="1:112" ht="16" x14ac:dyDescent="0.2">
      <c r="A128" s="20" t="s">
        <v>1183</v>
      </c>
      <c r="B128" s="169">
        <v>2</v>
      </c>
      <c r="C128" s="169">
        <v>1</v>
      </c>
      <c r="D128" s="169">
        <v>7</v>
      </c>
      <c r="E128" s="169">
        <v>1</v>
      </c>
      <c r="F128" s="169"/>
      <c r="G128" s="169"/>
      <c r="H128" s="169"/>
      <c r="I128" s="169"/>
      <c r="J128" s="169"/>
      <c r="K128" s="169"/>
      <c r="L128" s="169"/>
      <c r="M128" s="169"/>
      <c r="N128" s="169"/>
      <c r="O128" s="169"/>
      <c r="P128" s="20">
        <f t="shared" si="7"/>
        <v>1</v>
      </c>
      <c r="R128" s="169"/>
      <c r="S128" s="169"/>
      <c r="T128" s="169"/>
      <c r="U128" s="169"/>
      <c r="V128" s="169"/>
      <c r="W128" s="169">
        <v>6</v>
      </c>
      <c r="X128" s="169">
        <v>7</v>
      </c>
      <c r="Y128" s="169"/>
      <c r="Z128" s="169"/>
      <c r="AA128" s="169"/>
      <c r="AB128" s="169">
        <v>11</v>
      </c>
      <c r="AC128" s="169"/>
      <c r="AD128" s="169"/>
      <c r="AE128" s="169"/>
      <c r="AF128" s="20">
        <f t="shared" si="8"/>
        <v>3</v>
      </c>
      <c r="AG128" s="169"/>
      <c r="AH128" s="169"/>
      <c r="AI128" s="169"/>
      <c r="AJ128" s="169"/>
      <c r="AK128" s="169"/>
      <c r="AL128" s="169">
        <v>1</v>
      </c>
      <c r="AM128" s="169">
        <v>3</v>
      </c>
      <c r="AN128" s="169"/>
      <c r="AO128" s="169"/>
      <c r="AP128" s="169"/>
      <c r="AQ128" s="169">
        <v>2</v>
      </c>
      <c r="AR128" s="169"/>
      <c r="AS128" s="169"/>
      <c r="AT128" s="169" t="s">
        <v>105</v>
      </c>
      <c r="AU128" s="169" t="s">
        <v>73</v>
      </c>
      <c r="AV128" s="169"/>
      <c r="AW128" s="169"/>
      <c r="AX128" s="169"/>
      <c r="AY128" s="169">
        <v>6</v>
      </c>
      <c r="AZ128" s="169">
        <v>3</v>
      </c>
      <c r="BA128" s="169">
        <v>2</v>
      </c>
      <c r="BB128" s="169">
        <v>3</v>
      </c>
      <c r="BC128">
        <v>3</v>
      </c>
      <c r="BD128">
        <v>4</v>
      </c>
      <c r="BE128" s="169">
        <v>4</v>
      </c>
      <c r="BF128" s="169">
        <v>3</v>
      </c>
      <c r="BG128" s="169">
        <v>3</v>
      </c>
      <c r="BH128" s="169">
        <v>4</v>
      </c>
      <c r="BI128" s="169">
        <v>4</v>
      </c>
      <c r="BJ128" s="169">
        <v>4</v>
      </c>
      <c r="BK128" s="169">
        <v>4</v>
      </c>
      <c r="BL128" s="169">
        <v>5</v>
      </c>
      <c r="BM128" s="169">
        <v>5</v>
      </c>
      <c r="BN128" s="169">
        <v>5</v>
      </c>
      <c r="BO128" s="169">
        <v>4</v>
      </c>
      <c r="BP128" s="169">
        <v>4</v>
      </c>
      <c r="BQ128" s="169">
        <v>5</v>
      </c>
      <c r="BR128" s="169">
        <v>5</v>
      </c>
      <c r="BS128" s="169">
        <v>4</v>
      </c>
      <c r="BT128" s="169">
        <v>4</v>
      </c>
      <c r="BU128" s="169">
        <v>5</v>
      </c>
      <c r="BV128" s="169">
        <v>5</v>
      </c>
      <c r="BW128" s="169">
        <v>5</v>
      </c>
      <c r="BX128" s="169">
        <v>5</v>
      </c>
      <c r="BY128" s="169">
        <v>5</v>
      </c>
      <c r="BZ128" s="169">
        <v>4</v>
      </c>
      <c r="CA128" s="169">
        <v>4</v>
      </c>
      <c r="CB128" s="169">
        <v>3</v>
      </c>
      <c r="CC128" s="169">
        <v>4</v>
      </c>
      <c r="CD128" s="169">
        <v>3</v>
      </c>
      <c r="CE128" s="169">
        <v>3</v>
      </c>
      <c r="CF128" s="169">
        <v>4</v>
      </c>
      <c r="CG128" s="169">
        <v>4</v>
      </c>
      <c r="CH128" s="169">
        <v>3</v>
      </c>
      <c r="CI128" s="169">
        <v>5</v>
      </c>
      <c r="CJ128" s="169">
        <v>3</v>
      </c>
      <c r="CK128" s="169">
        <v>3</v>
      </c>
      <c r="CL128" s="169">
        <v>3</v>
      </c>
      <c r="CM128" s="103">
        <v>5</v>
      </c>
      <c r="CN128" s="103">
        <v>2</v>
      </c>
      <c r="DD128" s="242" t="b">
        <f t="shared" si="9"/>
        <v>1</v>
      </c>
      <c r="DE128" s="242" t="b">
        <f t="shared" si="10"/>
        <v>1</v>
      </c>
      <c r="DF128" s="242" t="b">
        <f t="shared" si="11"/>
        <v>1</v>
      </c>
      <c r="DG128" s="242" t="b">
        <f t="shared" si="12"/>
        <v>1</v>
      </c>
      <c r="DH128" s="242" t="b">
        <f t="shared" si="13"/>
        <v>1</v>
      </c>
    </row>
    <row r="129" spans="1:112" ht="16" x14ac:dyDescent="0.2">
      <c r="A129" s="20" t="s">
        <v>1182</v>
      </c>
      <c r="B129" s="169">
        <v>2</v>
      </c>
      <c r="C129" s="169">
        <v>2</v>
      </c>
      <c r="D129" s="169">
        <v>12</v>
      </c>
      <c r="E129" s="169"/>
      <c r="F129" s="169"/>
      <c r="G129" s="169"/>
      <c r="H129" s="169"/>
      <c r="I129" s="169"/>
      <c r="J129" s="169"/>
      <c r="K129" s="169"/>
      <c r="L129" s="169">
        <v>8</v>
      </c>
      <c r="M129" s="169"/>
      <c r="N129" s="169"/>
      <c r="O129" s="169"/>
      <c r="P129" s="20">
        <f t="shared" si="7"/>
        <v>1</v>
      </c>
      <c r="R129" s="169"/>
      <c r="S129" s="169"/>
      <c r="T129" s="169">
        <v>3</v>
      </c>
      <c r="U129" s="169"/>
      <c r="V129" s="169">
        <v>5</v>
      </c>
      <c r="W129" s="169"/>
      <c r="X129" s="169"/>
      <c r="Y129" s="169"/>
      <c r="Z129" s="169"/>
      <c r="AA129" s="169"/>
      <c r="AB129" s="169"/>
      <c r="AC129" s="169"/>
      <c r="AD129" s="169">
        <v>13</v>
      </c>
      <c r="AE129" s="169"/>
      <c r="AF129" s="20">
        <f t="shared" si="8"/>
        <v>3</v>
      </c>
      <c r="AG129" s="169"/>
      <c r="AH129" s="169"/>
      <c r="AI129" s="169">
        <v>2</v>
      </c>
      <c r="AJ129" s="169"/>
      <c r="AK129" s="169">
        <v>1</v>
      </c>
      <c r="AL129" s="169"/>
      <c r="AM129" s="169"/>
      <c r="AN129" s="169"/>
      <c r="AO129" s="169"/>
      <c r="AP129" s="169"/>
      <c r="AQ129" s="169"/>
      <c r="AR129" s="169"/>
      <c r="AS129" s="169">
        <v>3</v>
      </c>
      <c r="AT129" s="169" t="s">
        <v>236</v>
      </c>
      <c r="AU129" s="169" t="s">
        <v>2127</v>
      </c>
      <c r="AV129" s="169"/>
      <c r="AW129" s="169"/>
      <c r="AX129" s="169"/>
      <c r="AY129" s="169">
        <v>4</v>
      </c>
      <c r="AZ129" s="169">
        <v>4</v>
      </c>
      <c r="BA129" s="169">
        <v>4</v>
      </c>
      <c r="BB129" s="169">
        <v>3</v>
      </c>
      <c r="BC129">
        <v>3</v>
      </c>
      <c r="BD129">
        <v>4</v>
      </c>
      <c r="BE129" s="169">
        <v>4</v>
      </c>
      <c r="BF129" s="169">
        <v>4</v>
      </c>
      <c r="BG129" s="169">
        <v>4</v>
      </c>
      <c r="BH129" s="169">
        <v>4</v>
      </c>
      <c r="BI129" s="169">
        <v>5</v>
      </c>
      <c r="BJ129" s="169">
        <v>4</v>
      </c>
      <c r="BK129" s="169">
        <v>3</v>
      </c>
      <c r="BL129" s="169">
        <v>4</v>
      </c>
      <c r="BM129" s="169">
        <v>4</v>
      </c>
      <c r="BN129" s="169">
        <v>3</v>
      </c>
      <c r="BO129" s="169">
        <v>3</v>
      </c>
      <c r="BP129" s="169">
        <v>4</v>
      </c>
      <c r="BQ129" s="169">
        <v>3</v>
      </c>
      <c r="BR129" s="169">
        <v>3</v>
      </c>
      <c r="BS129" s="169">
        <v>3</v>
      </c>
      <c r="BT129" s="169">
        <v>3</v>
      </c>
      <c r="BU129" s="169">
        <v>3</v>
      </c>
      <c r="BV129" s="169">
        <v>3</v>
      </c>
      <c r="BW129" s="169">
        <v>3</v>
      </c>
      <c r="BX129" s="169">
        <v>3</v>
      </c>
      <c r="BY129" s="169">
        <v>3</v>
      </c>
      <c r="BZ129" s="169">
        <v>4</v>
      </c>
      <c r="CA129" s="169">
        <v>4</v>
      </c>
      <c r="CB129" s="169">
        <v>4</v>
      </c>
      <c r="CC129" s="169">
        <v>4</v>
      </c>
      <c r="CD129" s="169">
        <v>4</v>
      </c>
      <c r="CE129" s="169">
        <v>4</v>
      </c>
      <c r="CF129" s="169">
        <v>4</v>
      </c>
      <c r="CG129" s="169">
        <v>3</v>
      </c>
      <c r="CH129" s="169">
        <v>4</v>
      </c>
      <c r="CI129" s="169">
        <v>3</v>
      </c>
      <c r="CJ129" s="169">
        <v>4</v>
      </c>
      <c r="CK129" s="169">
        <v>4</v>
      </c>
      <c r="CL129" s="169">
        <v>4</v>
      </c>
      <c r="CM129" s="103">
        <v>2</v>
      </c>
      <c r="CN129" s="103">
        <v>2</v>
      </c>
      <c r="DD129" s="242" t="b">
        <f t="shared" si="9"/>
        <v>1</v>
      </c>
      <c r="DE129" s="242" t="b">
        <f t="shared" si="10"/>
        <v>1</v>
      </c>
      <c r="DF129" s="242" t="b">
        <f t="shared" si="11"/>
        <v>1</v>
      </c>
      <c r="DG129" s="242" t="b">
        <f t="shared" si="12"/>
        <v>1</v>
      </c>
      <c r="DH129" s="242" t="b">
        <f t="shared" si="13"/>
        <v>1</v>
      </c>
    </row>
    <row r="130" spans="1:112" ht="16" x14ac:dyDescent="0.2">
      <c r="A130" s="20" t="s">
        <v>1181</v>
      </c>
      <c r="B130" s="169">
        <v>2</v>
      </c>
      <c r="C130" s="169">
        <v>3</v>
      </c>
      <c r="D130" s="169">
        <v>2</v>
      </c>
      <c r="E130" s="169"/>
      <c r="F130" s="169"/>
      <c r="G130" s="169"/>
      <c r="H130" s="169"/>
      <c r="I130" s="169"/>
      <c r="J130" s="169"/>
      <c r="K130" s="169"/>
      <c r="L130" s="169">
        <v>8</v>
      </c>
      <c r="M130" s="169"/>
      <c r="N130" s="169"/>
      <c r="O130" s="169"/>
      <c r="P130" s="20">
        <f t="shared" si="7"/>
        <v>1</v>
      </c>
      <c r="R130" s="169">
        <v>1</v>
      </c>
      <c r="S130" s="169">
        <v>2</v>
      </c>
      <c r="T130" s="169"/>
      <c r="U130" s="169">
        <v>4</v>
      </c>
      <c r="V130" s="169"/>
      <c r="W130" s="169">
        <v>6</v>
      </c>
      <c r="X130" s="169">
        <v>7</v>
      </c>
      <c r="Y130" s="169">
        <v>8</v>
      </c>
      <c r="Z130" s="169">
        <v>9</v>
      </c>
      <c r="AA130" s="169">
        <v>10</v>
      </c>
      <c r="AB130" s="169"/>
      <c r="AC130" s="169"/>
      <c r="AD130" s="169">
        <v>13</v>
      </c>
      <c r="AE130" s="169"/>
      <c r="AF130" s="20">
        <f t="shared" si="8"/>
        <v>9</v>
      </c>
      <c r="AG130" s="169">
        <v>1</v>
      </c>
      <c r="AH130" s="169">
        <v>9</v>
      </c>
      <c r="AI130" s="169"/>
      <c r="AJ130" s="169">
        <v>8</v>
      </c>
      <c r="AK130" s="169"/>
      <c r="AL130" s="169">
        <v>2</v>
      </c>
      <c r="AM130" s="169">
        <v>3</v>
      </c>
      <c r="AN130" s="169">
        <v>7</v>
      </c>
      <c r="AO130" s="169">
        <v>5</v>
      </c>
      <c r="AP130" s="169">
        <v>6</v>
      </c>
      <c r="AQ130" s="169"/>
      <c r="AR130" s="169"/>
      <c r="AS130" s="169">
        <v>4</v>
      </c>
      <c r="AT130" s="169" t="s">
        <v>2252</v>
      </c>
      <c r="AU130" s="169" t="s">
        <v>2251</v>
      </c>
      <c r="AV130" s="169" t="s">
        <v>482</v>
      </c>
      <c r="AW130" s="169" t="s">
        <v>2250</v>
      </c>
      <c r="AX130" s="169" t="s">
        <v>2249</v>
      </c>
      <c r="AY130" s="169">
        <v>3</v>
      </c>
      <c r="AZ130" s="169">
        <v>3</v>
      </c>
      <c r="BA130" s="169">
        <v>3</v>
      </c>
      <c r="BB130" s="169">
        <v>3</v>
      </c>
      <c r="BC130">
        <v>3</v>
      </c>
      <c r="BD130">
        <v>3</v>
      </c>
      <c r="BE130" s="169">
        <v>4</v>
      </c>
      <c r="BF130" s="169">
        <v>4</v>
      </c>
      <c r="BG130" s="169">
        <v>4</v>
      </c>
      <c r="BH130" s="169">
        <v>4</v>
      </c>
      <c r="BI130" s="169">
        <v>4</v>
      </c>
      <c r="BJ130" s="169">
        <v>4</v>
      </c>
      <c r="BK130" s="169">
        <v>4</v>
      </c>
      <c r="BL130" s="169">
        <v>4</v>
      </c>
      <c r="BM130" s="169">
        <v>4</v>
      </c>
      <c r="BN130" s="169">
        <v>4</v>
      </c>
      <c r="BO130" s="169">
        <v>4</v>
      </c>
      <c r="BP130" s="169">
        <v>4</v>
      </c>
      <c r="BQ130" s="169">
        <v>4</v>
      </c>
      <c r="BR130" s="169">
        <v>4</v>
      </c>
      <c r="BS130" s="169">
        <v>4</v>
      </c>
      <c r="BT130" s="169">
        <v>4</v>
      </c>
      <c r="BU130" s="169">
        <v>4</v>
      </c>
      <c r="BV130" s="169">
        <v>4</v>
      </c>
      <c r="BW130" s="169">
        <v>4</v>
      </c>
      <c r="BX130" s="169">
        <v>4</v>
      </c>
      <c r="BY130" s="169">
        <v>4</v>
      </c>
      <c r="BZ130" s="169">
        <v>4</v>
      </c>
      <c r="CA130" s="169">
        <v>4</v>
      </c>
      <c r="CB130" s="169">
        <v>4</v>
      </c>
      <c r="CC130" s="169">
        <v>4</v>
      </c>
      <c r="CD130" s="169">
        <v>4</v>
      </c>
      <c r="CE130" s="169">
        <v>3</v>
      </c>
      <c r="CF130" s="169">
        <v>4</v>
      </c>
      <c r="CG130" s="169">
        <v>4</v>
      </c>
      <c r="CH130" s="169">
        <v>4</v>
      </c>
      <c r="CI130" s="169">
        <v>4</v>
      </c>
      <c r="CJ130" s="169">
        <v>3</v>
      </c>
      <c r="CK130" s="169">
        <v>3</v>
      </c>
      <c r="CL130" s="169">
        <v>3</v>
      </c>
      <c r="CM130" s="103">
        <v>7</v>
      </c>
      <c r="CN130" s="103">
        <v>2</v>
      </c>
      <c r="DD130" s="242" t="b">
        <f t="shared" si="9"/>
        <v>1</v>
      </c>
      <c r="DE130" s="242" t="b">
        <f t="shared" si="10"/>
        <v>1</v>
      </c>
      <c r="DF130" s="242" t="b">
        <f t="shared" si="11"/>
        <v>1</v>
      </c>
      <c r="DG130" s="242" t="b">
        <f t="shared" si="12"/>
        <v>1</v>
      </c>
      <c r="DH130" s="242" t="b">
        <f t="shared" si="13"/>
        <v>1</v>
      </c>
    </row>
    <row r="131" spans="1:112" ht="16" x14ac:dyDescent="0.2">
      <c r="A131" s="20" t="s">
        <v>1180</v>
      </c>
      <c r="B131" s="169">
        <v>2</v>
      </c>
      <c r="C131" s="169">
        <v>4</v>
      </c>
      <c r="D131" s="169">
        <v>9</v>
      </c>
      <c r="E131" s="169">
        <v>1</v>
      </c>
      <c r="F131" s="169"/>
      <c r="G131" s="169"/>
      <c r="H131" s="169"/>
      <c r="I131" s="169"/>
      <c r="J131" s="169"/>
      <c r="K131" s="169"/>
      <c r="L131" s="169"/>
      <c r="M131" s="169"/>
      <c r="N131" s="169"/>
      <c r="O131" s="169"/>
      <c r="P131" s="20">
        <f t="shared" si="7"/>
        <v>1</v>
      </c>
      <c r="R131" s="169"/>
      <c r="S131" s="169"/>
      <c r="T131" s="169"/>
      <c r="U131" s="169"/>
      <c r="V131" s="169"/>
      <c r="W131" s="169"/>
      <c r="X131" s="169"/>
      <c r="Y131" s="169"/>
      <c r="Z131" s="169"/>
      <c r="AA131" s="169"/>
      <c r="AB131" s="169"/>
      <c r="AC131" s="169">
        <v>12</v>
      </c>
      <c r="AD131" s="169"/>
      <c r="AE131" s="169"/>
      <c r="AF131" s="20">
        <f t="shared" si="8"/>
        <v>1</v>
      </c>
      <c r="AG131" s="169"/>
      <c r="AH131" s="169"/>
      <c r="AI131" s="169"/>
      <c r="AJ131" s="169"/>
      <c r="AK131" s="169"/>
      <c r="AL131" s="169"/>
      <c r="AM131" s="169"/>
      <c r="AN131" s="169"/>
      <c r="AO131" s="169"/>
      <c r="AP131" s="169"/>
      <c r="AQ131" s="169"/>
      <c r="AR131" s="169">
        <v>1</v>
      </c>
      <c r="AS131" s="169"/>
      <c r="AT131" s="169" t="s">
        <v>214</v>
      </c>
      <c r="AU131" s="169" t="s">
        <v>764</v>
      </c>
      <c r="AV131" s="169"/>
      <c r="AW131" s="169"/>
      <c r="AX131" s="169"/>
      <c r="AY131" s="169">
        <v>6</v>
      </c>
      <c r="AZ131" s="169">
        <v>3</v>
      </c>
      <c r="BA131" s="169">
        <v>3</v>
      </c>
      <c r="BB131" s="169">
        <v>3</v>
      </c>
      <c r="BC131">
        <v>3</v>
      </c>
      <c r="BD131">
        <v>3</v>
      </c>
      <c r="BE131" s="169">
        <v>3</v>
      </c>
      <c r="BF131" s="169">
        <v>3</v>
      </c>
      <c r="BG131" s="169">
        <v>3</v>
      </c>
      <c r="BH131" s="169">
        <v>3</v>
      </c>
      <c r="BI131" s="169">
        <v>3</v>
      </c>
      <c r="BJ131" s="169">
        <v>3</v>
      </c>
      <c r="BK131" s="169">
        <v>3</v>
      </c>
      <c r="BL131" s="169">
        <v>3</v>
      </c>
      <c r="BM131" s="169">
        <v>3</v>
      </c>
      <c r="BN131" s="169">
        <v>3</v>
      </c>
      <c r="BO131" s="169">
        <v>3</v>
      </c>
      <c r="BP131" s="169">
        <v>4</v>
      </c>
      <c r="BQ131" s="169">
        <v>3</v>
      </c>
      <c r="BR131" s="169">
        <v>3</v>
      </c>
      <c r="BS131" s="169">
        <v>3</v>
      </c>
      <c r="BT131" s="169">
        <v>3</v>
      </c>
      <c r="BU131" s="169">
        <v>3</v>
      </c>
      <c r="BV131" s="169">
        <v>3</v>
      </c>
      <c r="BW131" s="169">
        <v>3</v>
      </c>
      <c r="BX131" s="169">
        <v>3</v>
      </c>
      <c r="BY131" s="169">
        <v>3</v>
      </c>
      <c r="BZ131" s="169">
        <v>3</v>
      </c>
      <c r="CA131" s="169">
        <v>3</v>
      </c>
      <c r="CB131" s="169">
        <v>3</v>
      </c>
      <c r="CC131" s="169">
        <v>3</v>
      </c>
      <c r="CD131" s="169">
        <v>3</v>
      </c>
      <c r="CE131" s="169">
        <v>3</v>
      </c>
      <c r="CF131" s="169">
        <v>3</v>
      </c>
      <c r="CG131" s="169">
        <v>3</v>
      </c>
      <c r="CH131" s="169">
        <v>3</v>
      </c>
      <c r="CI131" s="169">
        <v>3</v>
      </c>
      <c r="CJ131" s="169">
        <v>3</v>
      </c>
      <c r="CK131" s="169">
        <v>3</v>
      </c>
      <c r="CL131" s="169">
        <v>3</v>
      </c>
      <c r="CM131" s="103">
        <v>2</v>
      </c>
      <c r="CN131" s="103">
        <v>2</v>
      </c>
      <c r="DD131" s="242" t="b">
        <f t="shared" si="9"/>
        <v>1</v>
      </c>
      <c r="DE131" s="242" t="b">
        <f t="shared" si="10"/>
        <v>1</v>
      </c>
      <c r="DF131" s="242" t="b">
        <f t="shared" si="11"/>
        <v>1</v>
      </c>
      <c r="DG131" s="242" t="b">
        <f t="shared" si="12"/>
        <v>1</v>
      </c>
      <c r="DH131" s="242" t="b">
        <f t="shared" si="13"/>
        <v>1</v>
      </c>
    </row>
    <row r="132" spans="1:112" ht="16" x14ac:dyDescent="0.2">
      <c r="A132" s="20" t="s">
        <v>1179</v>
      </c>
      <c r="B132" s="169">
        <v>2</v>
      </c>
      <c r="C132" s="169">
        <v>2</v>
      </c>
      <c r="D132" s="169">
        <v>2</v>
      </c>
      <c r="E132" s="169">
        <v>1</v>
      </c>
      <c r="F132" s="169"/>
      <c r="G132" s="169"/>
      <c r="H132" s="169"/>
      <c r="I132" s="169"/>
      <c r="J132" s="169"/>
      <c r="K132" s="169"/>
      <c r="L132" s="169"/>
      <c r="M132" s="169"/>
      <c r="N132" s="169"/>
      <c r="O132" s="169"/>
      <c r="P132" s="20">
        <f t="shared" si="7"/>
        <v>1</v>
      </c>
      <c r="R132" s="169"/>
      <c r="S132" s="169"/>
      <c r="T132" s="169"/>
      <c r="U132" s="169">
        <v>4</v>
      </c>
      <c r="V132" s="169"/>
      <c r="W132" s="169"/>
      <c r="X132" s="169"/>
      <c r="Y132" s="169"/>
      <c r="Z132" s="169"/>
      <c r="AA132" s="169"/>
      <c r="AB132" s="169">
        <v>11</v>
      </c>
      <c r="AC132" s="169"/>
      <c r="AD132" s="169"/>
      <c r="AE132" s="169"/>
      <c r="AF132" s="20">
        <f t="shared" si="8"/>
        <v>2</v>
      </c>
      <c r="AG132" s="169"/>
      <c r="AH132" s="169"/>
      <c r="AI132" s="169"/>
      <c r="AJ132" s="169">
        <v>1</v>
      </c>
      <c r="AK132" s="169"/>
      <c r="AL132" s="169"/>
      <c r="AM132" s="169"/>
      <c r="AN132" s="169"/>
      <c r="AO132" s="169"/>
      <c r="AP132" s="169"/>
      <c r="AQ132" s="169">
        <v>2</v>
      </c>
      <c r="AR132" s="169"/>
      <c r="AS132" s="169"/>
      <c r="AT132" s="169" t="s">
        <v>181</v>
      </c>
      <c r="AU132" s="169"/>
      <c r="AV132" s="169"/>
      <c r="AW132" s="169"/>
      <c r="AX132" s="169"/>
      <c r="AY132" s="169">
        <v>3</v>
      </c>
      <c r="AZ132" s="169">
        <v>2</v>
      </c>
      <c r="BA132" s="169">
        <v>2</v>
      </c>
      <c r="BB132" s="169">
        <v>3</v>
      </c>
      <c r="BC132">
        <v>4</v>
      </c>
      <c r="BD132">
        <v>4</v>
      </c>
      <c r="BE132" s="169">
        <v>3</v>
      </c>
      <c r="BF132" s="169">
        <v>4</v>
      </c>
      <c r="BG132" s="169">
        <v>4</v>
      </c>
      <c r="BH132" s="169">
        <v>4</v>
      </c>
      <c r="BI132" s="169">
        <v>4</v>
      </c>
      <c r="BJ132" s="169">
        <v>4</v>
      </c>
      <c r="BK132" s="169">
        <v>4</v>
      </c>
      <c r="BL132" s="169">
        <v>4</v>
      </c>
      <c r="BM132" s="169">
        <v>3</v>
      </c>
      <c r="BN132" s="169">
        <v>3</v>
      </c>
      <c r="BO132" s="169">
        <v>3</v>
      </c>
      <c r="BP132" s="169">
        <v>3</v>
      </c>
      <c r="BQ132" s="169">
        <v>4</v>
      </c>
      <c r="BR132" s="169">
        <v>4</v>
      </c>
      <c r="BS132" s="169">
        <v>4</v>
      </c>
      <c r="BT132" s="169">
        <v>4</v>
      </c>
      <c r="BU132" s="169">
        <v>4</v>
      </c>
      <c r="BV132" s="169">
        <v>4</v>
      </c>
      <c r="BW132" s="169">
        <v>4</v>
      </c>
      <c r="BX132" s="169">
        <v>3</v>
      </c>
      <c r="BY132" s="169">
        <v>4</v>
      </c>
      <c r="BZ132" s="169">
        <v>3</v>
      </c>
      <c r="CA132" s="169">
        <v>2</v>
      </c>
      <c r="CB132" s="169">
        <v>2</v>
      </c>
      <c r="CC132" s="169">
        <v>3</v>
      </c>
      <c r="CD132" s="169">
        <v>3</v>
      </c>
      <c r="CE132" s="169">
        <v>3</v>
      </c>
      <c r="CF132" s="169">
        <v>3</v>
      </c>
      <c r="CG132" s="169">
        <v>4</v>
      </c>
      <c r="CH132" s="169">
        <v>4</v>
      </c>
      <c r="CI132" s="169">
        <v>4</v>
      </c>
      <c r="CJ132" s="169">
        <v>3</v>
      </c>
      <c r="CK132" s="169">
        <v>2</v>
      </c>
      <c r="CL132" s="169">
        <v>2</v>
      </c>
      <c r="CM132" s="103">
        <v>5</v>
      </c>
      <c r="CN132" s="103">
        <v>2</v>
      </c>
      <c r="DD132" s="242" t="b">
        <f t="shared" si="9"/>
        <v>1</v>
      </c>
      <c r="DE132" s="242" t="b">
        <f t="shared" si="10"/>
        <v>1</v>
      </c>
      <c r="DF132" s="242" t="b">
        <f t="shared" si="11"/>
        <v>1</v>
      </c>
      <c r="DG132" s="242" t="b">
        <f t="shared" si="12"/>
        <v>1</v>
      </c>
      <c r="DH132" s="242" t="b">
        <f t="shared" si="13"/>
        <v>1</v>
      </c>
    </row>
    <row r="133" spans="1:112" ht="16" x14ac:dyDescent="0.2">
      <c r="A133" s="20" t="s">
        <v>1178</v>
      </c>
      <c r="B133" s="169">
        <v>2</v>
      </c>
      <c r="C133" s="169">
        <v>3</v>
      </c>
      <c r="D133" s="169">
        <v>2</v>
      </c>
      <c r="E133" s="169"/>
      <c r="F133" s="169"/>
      <c r="G133" s="169"/>
      <c r="H133" s="169"/>
      <c r="I133" s="169"/>
      <c r="J133" s="169"/>
      <c r="K133" s="169"/>
      <c r="L133" s="169"/>
      <c r="M133" s="169">
        <v>9</v>
      </c>
      <c r="N133" s="169"/>
      <c r="O133" s="169" t="s">
        <v>343</v>
      </c>
      <c r="P133" s="20">
        <f t="shared" ref="P133:P196" si="14">COUNT(E133:O133)</f>
        <v>1</v>
      </c>
      <c r="R133" s="169"/>
      <c r="S133" s="169"/>
      <c r="T133" s="169"/>
      <c r="U133" s="169"/>
      <c r="V133" s="169">
        <v>5</v>
      </c>
      <c r="W133" s="169">
        <v>6</v>
      </c>
      <c r="X133" s="169">
        <v>7</v>
      </c>
      <c r="Y133" s="169"/>
      <c r="Z133" s="169"/>
      <c r="AA133" s="169"/>
      <c r="AB133" s="169"/>
      <c r="AC133" s="169"/>
      <c r="AD133" s="169"/>
      <c r="AE133" s="169"/>
      <c r="AF133" s="20">
        <f t="shared" ref="AF133:AF196" si="15">COUNT(R133:AD133)</f>
        <v>3</v>
      </c>
      <c r="AG133" s="169"/>
      <c r="AH133" s="169"/>
      <c r="AI133" s="169"/>
      <c r="AJ133" s="169"/>
      <c r="AK133" s="169">
        <v>3</v>
      </c>
      <c r="AL133" s="169">
        <v>2</v>
      </c>
      <c r="AM133" s="169">
        <v>1</v>
      </c>
      <c r="AN133" s="169"/>
      <c r="AO133" s="169"/>
      <c r="AP133" s="169"/>
      <c r="AQ133" s="169"/>
      <c r="AR133" s="169"/>
      <c r="AS133" s="169"/>
      <c r="AT133" s="169" t="s">
        <v>295</v>
      </c>
      <c r="AU133" s="169"/>
      <c r="AV133" s="169"/>
      <c r="AW133" s="169"/>
      <c r="AX133" s="169"/>
      <c r="AY133" s="169">
        <v>6</v>
      </c>
      <c r="AZ133" s="169">
        <v>1</v>
      </c>
      <c r="BA133" s="169">
        <v>1</v>
      </c>
      <c r="BB133" s="169">
        <v>1</v>
      </c>
      <c r="BC133">
        <v>3</v>
      </c>
      <c r="BD133">
        <v>4</v>
      </c>
      <c r="BE133" s="169">
        <v>3</v>
      </c>
      <c r="BF133" s="169">
        <v>3</v>
      </c>
      <c r="BG133" s="169">
        <v>3</v>
      </c>
      <c r="BH133" s="169">
        <v>3</v>
      </c>
      <c r="BI133" s="169">
        <v>3</v>
      </c>
      <c r="BJ133" s="169">
        <v>3</v>
      </c>
      <c r="BK133" s="169">
        <v>3</v>
      </c>
      <c r="BL133" s="169">
        <v>3</v>
      </c>
      <c r="BM133" s="169">
        <v>3</v>
      </c>
      <c r="BN133" s="169">
        <v>3</v>
      </c>
      <c r="BO133" s="169">
        <v>3</v>
      </c>
      <c r="BP133" s="169">
        <v>3</v>
      </c>
      <c r="BQ133" s="169">
        <v>3</v>
      </c>
      <c r="BR133" s="169">
        <v>3</v>
      </c>
      <c r="BS133" s="169">
        <v>3</v>
      </c>
      <c r="BT133" s="169">
        <v>3</v>
      </c>
      <c r="BU133" s="169">
        <v>3</v>
      </c>
      <c r="BV133" s="169">
        <v>3</v>
      </c>
      <c r="BW133" s="169">
        <v>3</v>
      </c>
      <c r="BX133" s="169">
        <v>3</v>
      </c>
      <c r="BY133" s="169">
        <v>3</v>
      </c>
      <c r="BZ133" s="169">
        <v>3</v>
      </c>
      <c r="CA133" s="169">
        <v>3</v>
      </c>
      <c r="CB133" s="169">
        <v>3</v>
      </c>
      <c r="CC133" s="169">
        <v>3</v>
      </c>
      <c r="CD133" s="169">
        <v>3</v>
      </c>
      <c r="CE133" s="169">
        <v>3</v>
      </c>
      <c r="CF133" s="169">
        <v>1</v>
      </c>
      <c r="CG133" s="169">
        <v>1</v>
      </c>
      <c r="CH133" s="169">
        <v>3</v>
      </c>
      <c r="CI133" s="169">
        <v>2</v>
      </c>
      <c r="CJ133" s="169">
        <v>3</v>
      </c>
      <c r="CK133" s="169">
        <v>3</v>
      </c>
      <c r="CL133" s="169">
        <v>3</v>
      </c>
      <c r="CM133" s="103">
        <v>7</v>
      </c>
      <c r="CN133" s="103">
        <v>2</v>
      </c>
      <c r="DD133" s="242" t="b">
        <f t="shared" ref="DD133:DD196" si="16">ISBLANK(CX133)</f>
        <v>1</v>
      </c>
      <c r="DE133" s="242" t="b">
        <f t="shared" ref="DE133:DE196" si="17">ISBLANK(CY133)</f>
        <v>1</v>
      </c>
      <c r="DF133" s="242" t="b">
        <f t="shared" ref="DF133:DF196" si="18">ISBLANK(CZ133)</f>
        <v>1</v>
      </c>
      <c r="DG133" s="242" t="b">
        <f t="shared" ref="DG133:DG196" si="19">ISBLANK(DA133)</f>
        <v>1</v>
      </c>
      <c r="DH133" s="242" t="b">
        <f t="shared" ref="DH133:DH196" si="20">ISBLANK(DB133)</f>
        <v>1</v>
      </c>
    </row>
    <row r="134" spans="1:112" ht="16" x14ac:dyDescent="0.2">
      <c r="A134" s="20" t="s">
        <v>1177</v>
      </c>
      <c r="B134" s="169">
        <v>2</v>
      </c>
      <c r="C134" s="169">
        <v>3</v>
      </c>
      <c r="D134" s="169">
        <v>2</v>
      </c>
      <c r="E134" s="169">
        <v>1</v>
      </c>
      <c r="F134" s="169"/>
      <c r="G134" s="169"/>
      <c r="H134" s="169"/>
      <c r="I134" s="169"/>
      <c r="J134" s="169"/>
      <c r="K134" s="169"/>
      <c r="L134" s="169"/>
      <c r="M134" s="169"/>
      <c r="N134" s="169"/>
      <c r="O134" s="169"/>
      <c r="P134" s="20">
        <f t="shared" si="14"/>
        <v>1</v>
      </c>
      <c r="R134" s="169"/>
      <c r="S134" s="169">
        <v>2</v>
      </c>
      <c r="T134" s="169">
        <v>3</v>
      </c>
      <c r="U134" s="169">
        <v>4</v>
      </c>
      <c r="V134" s="169">
        <v>5</v>
      </c>
      <c r="W134" s="169">
        <v>6</v>
      </c>
      <c r="X134" s="169">
        <v>7</v>
      </c>
      <c r="Y134" s="169"/>
      <c r="Z134" s="169"/>
      <c r="AA134" s="169">
        <v>10</v>
      </c>
      <c r="AB134" s="169">
        <v>11</v>
      </c>
      <c r="AC134" s="169"/>
      <c r="AD134" s="169">
        <v>13</v>
      </c>
      <c r="AE134" s="169"/>
      <c r="AF134" s="20">
        <f t="shared" si="15"/>
        <v>9</v>
      </c>
      <c r="AG134" s="169"/>
      <c r="AH134" s="169">
        <v>2</v>
      </c>
      <c r="AI134" s="169">
        <v>7</v>
      </c>
      <c r="AJ134" s="169">
        <v>4</v>
      </c>
      <c r="AK134" s="169">
        <v>8</v>
      </c>
      <c r="AL134" s="169">
        <v>6</v>
      </c>
      <c r="AM134" s="169">
        <v>5</v>
      </c>
      <c r="AN134" s="169"/>
      <c r="AO134" s="169"/>
      <c r="AP134" s="169">
        <v>3</v>
      </c>
      <c r="AQ134" s="169">
        <v>9</v>
      </c>
      <c r="AR134" s="169"/>
      <c r="AS134" s="169">
        <v>1</v>
      </c>
      <c r="AT134" s="169" t="s">
        <v>2248</v>
      </c>
      <c r="AU134" s="169" t="s">
        <v>2073</v>
      </c>
      <c r="AV134" s="169"/>
      <c r="AW134" s="169"/>
      <c r="AX134" s="169"/>
      <c r="AY134" s="169">
        <v>4</v>
      </c>
      <c r="AZ134" s="169">
        <v>5</v>
      </c>
      <c r="BA134" s="169">
        <v>5</v>
      </c>
      <c r="BB134" s="169">
        <v>5</v>
      </c>
      <c r="BC134">
        <v>5</v>
      </c>
      <c r="BD134">
        <v>5</v>
      </c>
      <c r="BE134" s="169">
        <v>3</v>
      </c>
      <c r="BF134" s="169">
        <v>4</v>
      </c>
      <c r="BG134" s="169">
        <v>4</v>
      </c>
      <c r="BH134" s="169">
        <v>3</v>
      </c>
      <c r="BI134" s="169">
        <v>3</v>
      </c>
      <c r="BJ134" s="169">
        <v>4</v>
      </c>
      <c r="BK134" s="169">
        <v>3</v>
      </c>
      <c r="BL134" s="169">
        <v>4</v>
      </c>
      <c r="BM134" s="169">
        <v>3</v>
      </c>
      <c r="BN134" s="169">
        <v>4</v>
      </c>
      <c r="BO134" s="169">
        <v>4</v>
      </c>
      <c r="BP134" s="169">
        <v>4</v>
      </c>
      <c r="BQ134" s="169">
        <v>3</v>
      </c>
      <c r="BR134" s="169">
        <v>4</v>
      </c>
      <c r="BS134" s="169">
        <v>3</v>
      </c>
      <c r="BT134" s="169">
        <v>3</v>
      </c>
      <c r="BU134" s="169">
        <v>4</v>
      </c>
      <c r="BV134" s="169">
        <v>4</v>
      </c>
      <c r="BW134" s="169">
        <v>4</v>
      </c>
      <c r="BX134" s="169">
        <v>3</v>
      </c>
      <c r="BY134" s="169">
        <v>3</v>
      </c>
      <c r="BZ134" s="169">
        <v>4</v>
      </c>
      <c r="CA134" s="169">
        <v>5</v>
      </c>
      <c r="CB134" s="169">
        <v>5</v>
      </c>
      <c r="CC134" s="169">
        <v>5</v>
      </c>
      <c r="CD134" s="169">
        <v>4</v>
      </c>
      <c r="CE134" s="169">
        <v>5</v>
      </c>
      <c r="CF134" s="169">
        <v>5</v>
      </c>
      <c r="CG134" s="169">
        <v>5</v>
      </c>
      <c r="CH134" s="169">
        <v>5</v>
      </c>
      <c r="CI134" s="169">
        <v>5</v>
      </c>
      <c r="CJ134" s="169">
        <v>4</v>
      </c>
      <c r="CK134" s="169">
        <v>4</v>
      </c>
      <c r="CL134" s="169">
        <v>4</v>
      </c>
      <c r="CM134" s="103">
        <v>7</v>
      </c>
      <c r="CN134" s="103">
        <v>2</v>
      </c>
      <c r="DD134" s="242" t="b">
        <f t="shared" si="16"/>
        <v>1</v>
      </c>
      <c r="DE134" s="242" t="b">
        <f t="shared" si="17"/>
        <v>1</v>
      </c>
      <c r="DF134" s="242" t="b">
        <f t="shared" si="18"/>
        <v>1</v>
      </c>
      <c r="DG134" s="242" t="b">
        <f t="shared" si="19"/>
        <v>1</v>
      </c>
      <c r="DH134" s="242" t="b">
        <f t="shared" si="20"/>
        <v>1</v>
      </c>
    </row>
    <row r="135" spans="1:112" ht="16" x14ac:dyDescent="0.2">
      <c r="A135" s="20" t="s">
        <v>1176</v>
      </c>
      <c r="B135" s="169">
        <v>2</v>
      </c>
      <c r="C135" s="169">
        <v>2</v>
      </c>
      <c r="D135" s="169">
        <v>2</v>
      </c>
      <c r="E135" s="169">
        <v>1</v>
      </c>
      <c r="F135" s="169"/>
      <c r="G135" s="169"/>
      <c r="H135" s="169"/>
      <c r="I135" s="169"/>
      <c r="J135" s="169"/>
      <c r="K135" s="169"/>
      <c r="L135" s="169"/>
      <c r="M135" s="169"/>
      <c r="N135" s="169"/>
      <c r="O135" s="169"/>
      <c r="P135" s="20">
        <f t="shared" si="14"/>
        <v>1</v>
      </c>
      <c r="R135" s="169"/>
      <c r="S135" s="169">
        <v>2</v>
      </c>
      <c r="T135" s="169">
        <v>3</v>
      </c>
      <c r="U135" s="169"/>
      <c r="V135" s="169">
        <v>5</v>
      </c>
      <c r="W135" s="169">
        <v>6</v>
      </c>
      <c r="X135" s="169"/>
      <c r="Y135" s="169">
        <v>8</v>
      </c>
      <c r="Z135" s="169"/>
      <c r="AA135" s="169"/>
      <c r="AB135" s="169"/>
      <c r="AC135" s="169"/>
      <c r="AD135" s="169"/>
      <c r="AE135" s="169"/>
      <c r="AF135" s="20">
        <f t="shared" si="15"/>
        <v>5</v>
      </c>
      <c r="AG135" s="169"/>
      <c r="AH135" s="169">
        <v>1</v>
      </c>
      <c r="AI135" s="169">
        <v>2</v>
      </c>
      <c r="AJ135" s="169"/>
      <c r="AK135" s="169">
        <v>4</v>
      </c>
      <c r="AL135" s="169">
        <v>3</v>
      </c>
      <c r="AM135" s="169"/>
      <c r="AN135" s="169">
        <v>5</v>
      </c>
      <c r="AO135" s="169"/>
      <c r="AP135" s="169"/>
      <c r="AQ135" s="169"/>
      <c r="AR135" s="169"/>
      <c r="AS135" s="169"/>
      <c r="AT135" s="169" t="s">
        <v>67</v>
      </c>
      <c r="AU135" s="169"/>
      <c r="AV135" s="169"/>
      <c r="AW135" s="169"/>
      <c r="AX135" s="169"/>
      <c r="AY135" s="169">
        <v>3</v>
      </c>
      <c r="AZ135" s="169">
        <v>4</v>
      </c>
      <c r="BA135" s="169">
        <v>4</v>
      </c>
      <c r="BB135" s="169">
        <v>4</v>
      </c>
      <c r="BC135">
        <v>5</v>
      </c>
      <c r="BD135">
        <v>5</v>
      </c>
      <c r="BE135" s="169">
        <v>4</v>
      </c>
      <c r="BF135" s="169">
        <v>3</v>
      </c>
      <c r="BG135" s="169">
        <v>3</v>
      </c>
      <c r="BH135" s="169">
        <v>5</v>
      </c>
      <c r="BI135" s="169">
        <v>5</v>
      </c>
      <c r="BJ135" s="169">
        <v>5</v>
      </c>
      <c r="BK135" s="169">
        <v>5</v>
      </c>
      <c r="BL135" s="169">
        <v>5</v>
      </c>
      <c r="BM135" s="169">
        <v>4</v>
      </c>
      <c r="BN135" s="169">
        <v>5</v>
      </c>
      <c r="BO135" s="169">
        <v>5</v>
      </c>
      <c r="BP135" s="169">
        <v>5</v>
      </c>
      <c r="BQ135" s="169">
        <v>5</v>
      </c>
      <c r="BR135" s="169">
        <v>5</v>
      </c>
      <c r="BS135" s="169">
        <v>4</v>
      </c>
      <c r="BT135" s="169">
        <v>4</v>
      </c>
      <c r="BU135" s="169">
        <v>5</v>
      </c>
      <c r="BV135" s="169">
        <v>5</v>
      </c>
      <c r="BW135" s="169">
        <v>5</v>
      </c>
      <c r="BX135" s="169">
        <v>5</v>
      </c>
      <c r="BY135" s="169">
        <v>5</v>
      </c>
      <c r="BZ135" s="169">
        <v>5</v>
      </c>
      <c r="CA135" s="169">
        <v>5</v>
      </c>
      <c r="CB135" s="169">
        <v>5</v>
      </c>
      <c r="CC135" s="169">
        <v>5</v>
      </c>
      <c r="CD135" s="169">
        <v>4</v>
      </c>
      <c r="CE135" s="169">
        <v>4</v>
      </c>
      <c r="CF135" s="169">
        <v>4</v>
      </c>
      <c r="CG135" s="169">
        <v>5</v>
      </c>
      <c r="CH135" s="169">
        <v>5</v>
      </c>
      <c r="CI135" s="169">
        <v>4</v>
      </c>
      <c r="CJ135" s="169">
        <v>3</v>
      </c>
      <c r="CK135" s="169">
        <v>3</v>
      </c>
      <c r="CL135" s="169">
        <v>3</v>
      </c>
      <c r="CM135" s="103">
        <v>4</v>
      </c>
      <c r="CN135" s="103">
        <v>2</v>
      </c>
      <c r="DD135" s="242" t="b">
        <f t="shared" si="16"/>
        <v>1</v>
      </c>
      <c r="DE135" s="242" t="b">
        <f t="shared" si="17"/>
        <v>1</v>
      </c>
      <c r="DF135" s="242" t="b">
        <f t="shared" si="18"/>
        <v>1</v>
      </c>
      <c r="DG135" s="242" t="b">
        <f t="shared" si="19"/>
        <v>1</v>
      </c>
      <c r="DH135" s="242" t="b">
        <f t="shared" si="20"/>
        <v>1</v>
      </c>
    </row>
    <row r="136" spans="1:112" ht="16" x14ac:dyDescent="0.2">
      <c r="A136" s="20" t="s">
        <v>1175</v>
      </c>
      <c r="B136" s="169">
        <v>1</v>
      </c>
      <c r="C136" s="169">
        <v>3</v>
      </c>
      <c r="D136" s="169">
        <v>13</v>
      </c>
      <c r="E136" s="169"/>
      <c r="F136" s="169"/>
      <c r="G136" s="169"/>
      <c r="H136" s="169"/>
      <c r="I136" s="169"/>
      <c r="J136" s="169"/>
      <c r="K136" s="169"/>
      <c r="L136" s="169"/>
      <c r="M136" s="169">
        <v>9</v>
      </c>
      <c r="N136" s="169"/>
      <c r="O136" s="169" t="s">
        <v>212</v>
      </c>
      <c r="P136" s="20">
        <f t="shared" si="14"/>
        <v>1</v>
      </c>
      <c r="R136" s="169"/>
      <c r="S136" s="169"/>
      <c r="T136" s="169">
        <v>3</v>
      </c>
      <c r="U136" s="169"/>
      <c r="V136" s="169">
        <v>5</v>
      </c>
      <c r="W136" s="169">
        <v>6</v>
      </c>
      <c r="X136" s="169">
        <v>7</v>
      </c>
      <c r="Y136" s="169">
        <v>8</v>
      </c>
      <c r="Z136" s="169"/>
      <c r="AA136" s="169">
        <v>10</v>
      </c>
      <c r="AB136" s="169">
        <v>11</v>
      </c>
      <c r="AC136" s="169"/>
      <c r="AD136" s="169"/>
      <c r="AE136" s="169"/>
      <c r="AF136" s="20">
        <f t="shared" si="15"/>
        <v>7</v>
      </c>
      <c r="AG136" s="169"/>
      <c r="AH136" s="169"/>
      <c r="AI136" s="169">
        <v>3</v>
      </c>
      <c r="AJ136" s="169"/>
      <c r="AK136" s="169">
        <v>7</v>
      </c>
      <c r="AL136" s="169">
        <v>1</v>
      </c>
      <c r="AM136" s="169">
        <v>2</v>
      </c>
      <c r="AN136" s="169">
        <v>4</v>
      </c>
      <c r="AO136" s="169"/>
      <c r="AP136" s="169">
        <v>5</v>
      </c>
      <c r="AQ136" s="169">
        <v>6</v>
      </c>
      <c r="AR136" s="169"/>
      <c r="AS136" s="169"/>
      <c r="AT136" s="169"/>
      <c r="AU136" s="169"/>
      <c r="AV136" s="169"/>
      <c r="AW136" s="169"/>
      <c r="AX136" s="169"/>
      <c r="AY136" s="169">
        <v>6</v>
      </c>
      <c r="AZ136" s="169">
        <v>1</v>
      </c>
      <c r="BA136" s="169">
        <v>1</v>
      </c>
      <c r="BB136" s="169">
        <v>1</v>
      </c>
      <c r="BC136">
        <v>5</v>
      </c>
      <c r="BD136">
        <v>5</v>
      </c>
      <c r="BE136" s="169">
        <v>3</v>
      </c>
      <c r="BF136" s="169">
        <v>3</v>
      </c>
      <c r="BG136" s="169">
        <v>3</v>
      </c>
      <c r="BH136" s="169">
        <v>3</v>
      </c>
      <c r="BI136" s="169">
        <v>3</v>
      </c>
      <c r="BJ136" s="169">
        <v>3</v>
      </c>
      <c r="BK136" s="169">
        <v>3</v>
      </c>
      <c r="BL136" s="169">
        <v>3</v>
      </c>
      <c r="BM136" s="169">
        <v>3</v>
      </c>
      <c r="BN136" s="169">
        <v>3</v>
      </c>
      <c r="BO136" s="169">
        <v>3</v>
      </c>
      <c r="BP136" s="169">
        <v>3</v>
      </c>
      <c r="BQ136" s="169">
        <v>3</v>
      </c>
      <c r="BR136" s="169">
        <v>3</v>
      </c>
      <c r="BS136" s="169">
        <v>3</v>
      </c>
      <c r="BT136" s="169">
        <v>3</v>
      </c>
      <c r="BU136" s="169">
        <v>3</v>
      </c>
      <c r="BV136" s="169">
        <v>3</v>
      </c>
      <c r="BW136" s="169">
        <v>3</v>
      </c>
      <c r="BX136" s="169">
        <v>3</v>
      </c>
      <c r="BY136" s="169">
        <v>3</v>
      </c>
      <c r="BZ136" s="169">
        <v>3</v>
      </c>
      <c r="CA136" s="169">
        <v>3</v>
      </c>
      <c r="CB136" s="169">
        <v>3</v>
      </c>
      <c r="CC136" s="169">
        <v>3</v>
      </c>
      <c r="CD136" s="169">
        <v>3</v>
      </c>
      <c r="CE136" s="169">
        <v>3</v>
      </c>
      <c r="CF136" s="169">
        <v>3</v>
      </c>
      <c r="CG136" s="169">
        <v>3</v>
      </c>
      <c r="CH136" s="169">
        <v>3</v>
      </c>
      <c r="CI136" s="169">
        <v>3</v>
      </c>
      <c r="CJ136" s="169">
        <v>3</v>
      </c>
      <c r="CK136" s="169">
        <v>3</v>
      </c>
      <c r="CL136" s="169">
        <v>3</v>
      </c>
      <c r="CM136" s="103">
        <v>3</v>
      </c>
      <c r="CN136" s="103">
        <v>1</v>
      </c>
      <c r="DD136" s="242" t="b">
        <f t="shared" si="16"/>
        <v>1</v>
      </c>
      <c r="DE136" s="242" t="b">
        <f t="shared" si="17"/>
        <v>1</v>
      </c>
      <c r="DF136" s="242" t="b">
        <f t="shared" si="18"/>
        <v>1</v>
      </c>
      <c r="DG136" s="242" t="b">
        <f t="shared" si="19"/>
        <v>1</v>
      </c>
      <c r="DH136" s="242" t="b">
        <f t="shared" si="20"/>
        <v>1</v>
      </c>
    </row>
    <row r="137" spans="1:112" ht="16" x14ac:dyDescent="0.2">
      <c r="A137" s="20" t="s">
        <v>1174</v>
      </c>
      <c r="B137" s="169">
        <v>2</v>
      </c>
      <c r="C137" s="169">
        <v>1</v>
      </c>
      <c r="D137" s="169">
        <v>12</v>
      </c>
      <c r="E137" s="169"/>
      <c r="F137" s="169"/>
      <c r="G137" s="169"/>
      <c r="H137" s="169"/>
      <c r="I137" s="169"/>
      <c r="J137" s="169"/>
      <c r="K137" s="169">
        <v>7</v>
      </c>
      <c r="L137" s="169"/>
      <c r="M137" s="169"/>
      <c r="N137" s="169"/>
      <c r="O137" s="169"/>
      <c r="P137" s="20">
        <f t="shared" si="14"/>
        <v>1</v>
      </c>
      <c r="R137" s="169"/>
      <c r="S137" s="169">
        <v>2</v>
      </c>
      <c r="T137" s="169"/>
      <c r="U137" s="169">
        <v>4</v>
      </c>
      <c r="V137" s="169">
        <v>5</v>
      </c>
      <c r="W137" s="169">
        <v>6</v>
      </c>
      <c r="X137" s="169">
        <v>7</v>
      </c>
      <c r="Y137" s="169"/>
      <c r="Z137" s="169"/>
      <c r="AA137" s="169"/>
      <c r="AB137" s="169">
        <v>11</v>
      </c>
      <c r="AC137" s="169"/>
      <c r="AD137" s="169"/>
      <c r="AE137" s="169"/>
      <c r="AF137" s="20">
        <f t="shared" si="15"/>
        <v>6</v>
      </c>
      <c r="AG137" s="169"/>
      <c r="AH137" s="169">
        <v>1</v>
      </c>
      <c r="AI137" s="169"/>
      <c r="AJ137" s="169">
        <v>2</v>
      </c>
      <c r="AK137" s="169">
        <v>3</v>
      </c>
      <c r="AL137" s="169">
        <v>5</v>
      </c>
      <c r="AM137" s="169">
        <v>6</v>
      </c>
      <c r="AN137" s="169"/>
      <c r="AO137" s="169"/>
      <c r="AP137" s="169"/>
      <c r="AQ137" s="169">
        <v>4</v>
      </c>
      <c r="AR137" s="169"/>
      <c r="AS137" s="169"/>
      <c r="AT137" s="169" t="s">
        <v>2247</v>
      </c>
      <c r="AU137" s="169"/>
      <c r="AV137" s="169"/>
      <c r="AW137" s="169"/>
      <c r="AX137" s="169"/>
      <c r="AY137" s="169">
        <v>3</v>
      </c>
      <c r="AZ137" s="169">
        <v>2</v>
      </c>
      <c r="BA137" s="169">
        <v>2</v>
      </c>
      <c r="BB137" s="169">
        <v>2</v>
      </c>
      <c r="BC137">
        <v>3</v>
      </c>
      <c r="BD137">
        <v>3</v>
      </c>
      <c r="BE137" s="169">
        <v>3</v>
      </c>
      <c r="BF137" s="169">
        <v>3</v>
      </c>
      <c r="BG137" s="169">
        <v>3</v>
      </c>
      <c r="BH137" s="169">
        <v>3</v>
      </c>
      <c r="BI137" s="169">
        <v>4</v>
      </c>
      <c r="BJ137" s="169">
        <v>2</v>
      </c>
      <c r="BK137" s="169">
        <v>2</v>
      </c>
      <c r="BL137" s="169">
        <v>3</v>
      </c>
      <c r="BM137" s="169">
        <v>3</v>
      </c>
      <c r="BN137" s="169">
        <v>4</v>
      </c>
      <c r="BO137" s="169">
        <v>2</v>
      </c>
      <c r="BP137" s="169">
        <v>2</v>
      </c>
      <c r="BQ137" s="169">
        <v>3</v>
      </c>
      <c r="BR137" s="169">
        <v>2</v>
      </c>
      <c r="BS137" s="169">
        <v>1</v>
      </c>
      <c r="BT137" s="169">
        <v>3</v>
      </c>
      <c r="BU137" s="169">
        <v>3</v>
      </c>
      <c r="BV137" s="169">
        <v>3</v>
      </c>
      <c r="BW137" s="169">
        <v>5</v>
      </c>
      <c r="BX137" s="169">
        <v>4</v>
      </c>
      <c r="BY137" s="169">
        <v>4</v>
      </c>
      <c r="BZ137" s="169">
        <v>3</v>
      </c>
      <c r="CA137" s="169">
        <v>3</v>
      </c>
      <c r="CB137" s="169">
        <v>3</v>
      </c>
      <c r="CC137" s="169">
        <v>4</v>
      </c>
      <c r="CD137" s="169">
        <v>3</v>
      </c>
      <c r="CE137" s="169">
        <v>2</v>
      </c>
      <c r="CF137" s="169">
        <v>2</v>
      </c>
      <c r="CG137" s="169">
        <v>3</v>
      </c>
      <c r="CH137" s="169">
        <v>2</v>
      </c>
      <c r="CI137" s="169">
        <v>3</v>
      </c>
      <c r="CJ137" s="169">
        <v>4</v>
      </c>
      <c r="CK137" s="169">
        <v>4</v>
      </c>
      <c r="CL137" s="169">
        <v>4</v>
      </c>
      <c r="CM137" s="103">
        <v>3</v>
      </c>
      <c r="CN137" s="103">
        <v>2</v>
      </c>
      <c r="DD137" s="242" t="b">
        <f t="shared" si="16"/>
        <v>1</v>
      </c>
      <c r="DE137" s="242" t="b">
        <f t="shared" si="17"/>
        <v>1</v>
      </c>
      <c r="DF137" s="242" t="b">
        <f t="shared" si="18"/>
        <v>1</v>
      </c>
      <c r="DG137" s="242" t="b">
        <f t="shared" si="19"/>
        <v>1</v>
      </c>
      <c r="DH137" s="242" t="b">
        <f t="shared" si="20"/>
        <v>1</v>
      </c>
    </row>
    <row r="138" spans="1:112" ht="16" x14ac:dyDescent="0.2">
      <c r="A138" s="20" t="s">
        <v>1173</v>
      </c>
      <c r="B138" s="169">
        <v>1</v>
      </c>
      <c r="C138" s="169">
        <v>4</v>
      </c>
      <c r="D138" s="169">
        <v>8</v>
      </c>
      <c r="E138" s="169">
        <v>1</v>
      </c>
      <c r="F138" s="169"/>
      <c r="G138" s="169"/>
      <c r="H138" s="169"/>
      <c r="I138" s="169"/>
      <c r="J138" s="169"/>
      <c r="K138" s="169"/>
      <c r="L138" s="169"/>
      <c r="M138" s="169"/>
      <c r="N138" s="169"/>
      <c r="O138" s="169"/>
      <c r="P138" s="20">
        <f t="shared" si="14"/>
        <v>1</v>
      </c>
      <c r="R138" s="169"/>
      <c r="S138" s="169">
        <v>2</v>
      </c>
      <c r="T138" s="169">
        <v>3</v>
      </c>
      <c r="U138" s="169"/>
      <c r="V138" s="169">
        <v>5</v>
      </c>
      <c r="W138" s="169">
        <v>6</v>
      </c>
      <c r="X138" s="169">
        <v>7</v>
      </c>
      <c r="Y138" s="169">
        <v>8</v>
      </c>
      <c r="Z138" s="169"/>
      <c r="AA138" s="169">
        <v>10</v>
      </c>
      <c r="AB138" s="169">
        <v>11</v>
      </c>
      <c r="AC138" s="169">
        <v>12</v>
      </c>
      <c r="AD138" s="169"/>
      <c r="AE138" s="169"/>
      <c r="AF138" s="20">
        <f t="shared" si="15"/>
        <v>9</v>
      </c>
      <c r="AG138" s="169"/>
      <c r="AH138" s="169">
        <v>1</v>
      </c>
      <c r="AI138" s="169">
        <v>7</v>
      </c>
      <c r="AJ138" s="169"/>
      <c r="AK138" s="169">
        <v>9</v>
      </c>
      <c r="AL138" s="169">
        <v>8</v>
      </c>
      <c r="AM138" s="169">
        <v>2</v>
      </c>
      <c r="AN138" s="169">
        <v>6</v>
      </c>
      <c r="AO138" s="169"/>
      <c r="AP138" s="169">
        <v>3</v>
      </c>
      <c r="AQ138" s="169">
        <v>5</v>
      </c>
      <c r="AR138" s="169">
        <v>4</v>
      </c>
      <c r="AS138" s="169"/>
      <c r="AT138" s="169" t="s">
        <v>1643</v>
      </c>
      <c r="AU138" s="169"/>
      <c r="AV138" s="169"/>
      <c r="AW138" s="169"/>
      <c r="AX138" s="169"/>
      <c r="AY138" s="169">
        <v>6</v>
      </c>
      <c r="AZ138" s="169">
        <v>1</v>
      </c>
      <c r="BA138" s="169">
        <v>1</v>
      </c>
      <c r="BB138" s="169">
        <v>1</v>
      </c>
      <c r="BC138">
        <v>3</v>
      </c>
      <c r="BD138">
        <v>5</v>
      </c>
      <c r="BE138" s="169">
        <v>3</v>
      </c>
      <c r="BF138" s="169">
        <v>3</v>
      </c>
      <c r="BG138" s="169">
        <v>3</v>
      </c>
      <c r="BH138" s="169">
        <v>3</v>
      </c>
      <c r="BI138" s="169">
        <v>3</v>
      </c>
      <c r="BJ138" s="169">
        <v>3</v>
      </c>
      <c r="BK138" s="169">
        <v>3</v>
      </c>
      <c r="BL138" s="169">
        <v>3</v>
      </c>
      <c r="BM138" s="169">
        <v>3</v>
      </c>
      <c r="BN138" s="169">
        <v>3</v>
      </c>
      <c r="BO138" s="169">
        <v>3</v>
      </c>
      <c r="BP138" s="169">
        <v>3</v>
      </c>
      <c r="BQ138" s="169">
        <v>3</v>
      </c>
      <c r="BR138" s="169">
        <v>5</v>
      </c>
      <c r="BS138" s="169">
        <v>5</v>
      </c>
      <c r="BT138" s="169">
        <v>3</v>
      </c>
      <c r="BU138" s="169">
        <v>3</v>
      </c>
      <c r="BV138" s="169">
        <v>3</v>
      </c>
      <c r="BW138" s="169">
        <v>4</v>
      </c>
      <c r="BX138" s="169">
        <v>5</v>
      </c>
      <c r="BY138" s="169">
        <v>5</v>
      </c>
      <c r="BZ138" s="169">
        <v>4</v>
      </c>
      <c r="CA138" s="169">
        <v>4</v>
      </c>
      <c r="CB138" s="169">
        <v>4</v>
      </c>
      <c r="CC138" s="169">
        <v>5</v>
      </c>
      <c r="CD138" s="169">
        <v>3</v>
      </c>
      <c r="CE138" s="169">
        <v>3</v>
      </c>
      <c r="CF138" s="169">
        <v>3</v>
      </c>
      <c r="CG138" s="169">
        <v>3</v>
      </c>
      <c r="CH138" s="169">
        <v>3</v>
      </c>
      <c r="CI138" s="169">
        <v>4</v>
      </c>
      <c r="CJ138" s="169">
        <v>3</v>
      </c>
      <c r="CK138" s="169">
        <v>3</v>
      </c>
      <c r="CL138" s="169">
        <v>1</v>
      </c>
      <c r="CM138" s="103">
        <v>3</v>
      </c>
      <c r="CN138" s="103">
        <v>1</v>
      </c>
      <c r="DD138" s="242" t="b">
        <f t="shared" si="16"/>
        <v>1</v>
      </c>
      <c r="DE138" s="242" t="b">
        <f t="shared" si="17"/>
        <v>1</v>
      </c>
      <c r="DF138" s="242" t="b">
        <f t="shared" si="18"/>
        <v>1</v>
      </c>
      <c r="DG138" s="242" t="b">
        <f t="shared" si="19"/>
        <v>1</v>
      </c>
      <c r="DH138" s="242" t="b">
        <f t="shared" si="20"/>
        <v>1</v>
      </c>
    </row>
    <row r="139" spans="1:112" ht="16" x14ac:dyDescent="0.2">
      <c r="A139" s="20" t="s">
        <v>1172</v>
      </c>
      <c r="B139" s="169">
        <v>2</v>
      </c>
      <c r="C139" s="169">
        <v>2</v>
      </c>
      <c r="D139" s="169">
        <v>13</v>
      </c>
      <c r="E139" s="169">
        <v>1</v>
      </c>
      <c r="F139" s="169"/>
      <c r="G139" s="169"/>
      <c r="H139" s="169"/>
      <c r="I139" s="169"/>
      <c r="J139" s="169"/>
      <c r="K139" s="169"/>
      <c r="L139" s="169"/>
      <c r="M139" s="169"/>
      <c r="N139" s="169"/>
      <c r="O139" s="169"/>
      <c r="P139" s="20">
        <f t="shared" si="14"/>
        <v>1</v>
      </c>
      <c r="R139" s="169"/>
      <c r="S139" s="169">
        <v>2</v>
      </c>
      <c r="T139" s="169"/>
      <c r="U139" s="169"/>
      <c r="V139" s="169"/>
      <c r="W139" s="169"/>
      <c r="X139" s="169"/>
      <c r="Y139" s="169"/>
      <c r="Z139" s="169"/>
      <c r="AA139" s="169"/>
      <c r="AB139" s="169"/>
      <c r="AC139" s="169"/>
      <c r="AD139" s="169"/>
      <c r="AE139" s="169"/>
      <c r="AF139" s="20">
        <f t="shared" si="15"/>
        <v>1</v>
      </c>
      <c r="AG139" s="169"/>
      <c r="AH139" s="169">
        <v>1</v>
      </c>
      <c r="AI139" s="169"/>
      <c r="AJ139" s="169"/>
      <c r="AK139" s="169"/>
      <c r="AL139" s="169"/>
      <c r="AM139" s="169"/>
      <c r="AN139" s="169"/>
      <c r="AO139" s="169"/>
      <c r="AP139" s="169"/>
      <c r="AQ139" s="169"/>
      <c r="AR139" s="169"/>
      <c r="AS139" s="169"/>
      <c r="AT139" s="169" t="s">
        <v>1643</v>
      </c>
      <c r="AU139" s="169"/>
      <c r="AV139" s="169"/>
      <c r="AW139" s="169"/>
      <c r="AX139" s="169"/>
      <c r="AY139" s="169">
        <v>6</v>
      </c>
      <c r="AZ139" s="169">
        <v>3</v>
      </c>
      <c r="BA139" s="169">
        <v>3</v>
      </c>
      <c r="BB139" s="169">
        <v>3</v>
      </c>
      <c r="BC139">
        <v>4</v>
      </c>
      <c r="BD139">
        <v>4</v>
      </c>
      <c r="BE139" s="169">
        <v>3</v>
      </c>
      <c r="BF139" s="169">
        <v>4</v>
      </c>
      <c r="BG139" s="169">
        <v>4</v>
      </c>
      <c r="BH139" s="169">
        <v>4</v>
      </c>
      <c r="BI139" s="169">
        <v>4</v>
      </c>
      <c r="BJ139" s="169">
        <v>4</v>
      </c>
      <c r="BK139" s="169">
        <v>4</v>
      </c>
      <c r="BL139" s="169">
        <v>4</v>
      </c>
      <c r="BM139" s="169">
        <v>4</v>
      </c>
      <c r="BN139" s="169">
        <v>4</v>
      </c>
      <c r="BO139" s="169">
        <v>4</v>
      </c>
      <c r="BP139" s="169">
        <v>4</v>
      </c>
      <c r="BQ139" s="169">
        <v>4</v>
      </c>
      <c r="BR139" s="169">
        <v>4</v>
      </c>
      <c r="BS139" s="169">
        <v>3</v>
      </c>
      <c r="BT139" s="169">
        <v>4</v>
      </c>
      <c r="BU139" s="169">
        <v>4</v>
      </c>
      <c r="BV139" s="169">
        <v>4</v>
      </c>
      <c r="BW139" s="169">
        <v>4</v>
      </c>
      <c r="BX139" s="169">
        <v>4</v>
      </c>
      <c r="BY139" s="169">
        <v>4</v>
      </c>
      <c r="BZ139" s="169">
        <v>4</v>
      </c>
      <c r="CA139" s="169">
        <v>4</v>
      </c>
      <c r="CB139" s="169">
        <v>4</v>
      </c>
      <c r="CC139" s="169">
        <v>4</v>
      </c>
      <c r="CD139" s="169">
        <v>3</v>
      </c>
      <c r="CE139" s="169">
        <v>4</v>
      </c>
      <c r="CF139" s="169">
        <v>4</v>
      </c>
      <c r="CG139" s="169">
        <v>4</v>
      </c>
      <c r="CH139" s="169">
        <v>4</v>
      </c>
      <c r="CI139" s="169">
        <v>4</v>
      </c>
      <c r="CJ139" s="169">
        <v>3</v>
      </c>
      <c r="CK139" s="169">
        <v>3</v>
      </c>
      <c r="CL139" s="169">
        <v>2</v>
      </c>
      <c r="CM139" s="103">
        <v>3</v>
      </c>
      <c r="CN139" s="103">
        <v>2</v>
      </c>
      <c r="DD139" s="242" t="b">
        <f t="shared" si="16"/>
        <v>1</v>
      </c>
      <c r="DE139" s="242" t="b">
        <f t="shared" si="17"/>
        <v>1</v>
      </c>
      <c r="DF139" s="242" t="b">
        <f t="shared" si="18"/>
        <v>1</v>
      </c>
      <c r="DG139" s="242" t="b">
        <f t="shared" si="19"/>
        <v>1</v>
      </c>
      <c r="DH139" s="242" t="b">
        <f t="shared" si="20"/>
        <v>1</v>
      </c>
    </row>
    <row r="140" spans="1:112" ht="16" x14ac:dyDescent="0.2">
      <c r="A140" s="20" t="s">
        <v>1171</v>
      </c>
      <c r="B140" s="169">
        <v>1</v>
      </c>
      <c r="C140" s="169">
        <v>3</v>
      </c>
      <c r="D140" s="169">
        <v>9</v>
      </c>
      <c r="E140" s="169">
        <v>1</v>
      </c>
      <c r="F140" s="169"/>
      <c r="G140" s="169"/>
      <c r="H140" s="169"/>
      <c r="I140" s="169"/>
      <c r="J140" s="169"/>
      <c r="K140" s="169"/>
      <c r="L140" s="169"/>
      <c r="M140" s="169"/>
      <c r="N140" s="169"/>
      <c r="O140" s="169"/>
      <c r="P140" s="20">
        <f t="shared" si="14"/>
        <v>1</v>
      </c>
      <c r="R140" s="169"/>
      <c r="S140" s="169">
        <v>2</v>
      </c>
      <c r="T140" s="169">
        <v>3</v>
      </c>
      <c r="U140" s="169"/>
      <c r="V140" s="169">
        <v>5</v>
      </c>
      <c r="W140" s="169">
        <v>6</v>
      </c>
      <c r="X140" s="169"/>
      <c r="Y140" s="169"/>
      <c r="Z140" s="169"/>
      <c r="AA140" s="169"/>
      <c r="AB140" s="169">
        <v>11</v>
      </c>
      <c r="AC140" s="169"/>
      <c r="AD140" s="169">
        <v>13</v>
      </c>
      <c r="AE140" s="169"/>
      <c r="AF140" s="20">
        <f t="shared" si="15"/>
        <v>6</v>
      </c>
      <c r="AG140" s="169"/>
      <c r="AH140" s="169">
        <v>2</v>
      </c>
      <c r="AI140" s="169">
        <v>6</v>
      </c>
      <c r="AJ140" s="169"/>
      <c r="AK140" s="169">
        <v>5</v>
      </c>
      <c r="AL140" s="169">
        <v>3</v>
      </c>
      <c r="AM140" s="169"/>
      <c r="AN140" s="169"/>
      <c r="AO140" s="169"/>
      <c r="AP140" s="169"/>
      <c r="AQ140" s="169">
        <v>1</v>
      </c>
      <c r="AR140" s="169"/>
      <c r="AS140" s="169">
        <v>4</v>
      </c>
      <c r="AT140" s="169"/>
      <c r="AU140" s="169"/>
      <c r="AV140" s="169"/>
      <c r="AW140" s="169"/>
      <c r="AX140" s="169"/>
      <c r="AY140" s="169">
        <v>4</v>
      </c>
      <c r="AZ140" s="169">
        <v>2</v>
      </c>
      <c r="BA140" s="169">
        <v>4</v>
      </c>
      <c r="BB140" s="169">
        <v>3</v>
      </c>
      <c r="BC140">
        <v>2</v>
      </c>
      <c r="BD140">
        <v>3</v>
      </c>
      <c r="BE140" s="169">
        <v>2</v>
      </c>
      <c r="BF140" s="169">
        <v>2</v>
      </c>
      <c r="BG140" s="169">
        <v>4</v>
      </c>
      <c r="BH140" s="169">
        <v>4</v>
      </c>
      <c r="BI140" s="169">
        <v>3</v>
      </c>
      <c r="BJ140" s="169">
        <v>2</v>
      </c>
      <c r="BK140" s="169">
        <v>3</v>
      </c>
      <c r="BL140" s="169">
        <v>4</v>
      </c>
      <c r="BM140" s="169">
        <v>3</v>
      </c>
      <c r="BN140" s="169">
        <v>3</v>
      </c>
      <c r="BO140" s="169">
        <v>4</v>
      </c>
      <c r="BP140" s="169">
        <v>4</v>
      </c>
      <c r="BQ140" s="169">
        <v>4</v>
      </c>
      <c r="BR140" s="169">
        <v>4</v>
      </c>
      <c r="BS140" s="169">
        <v>3</v>
      </c>
      <c r="BT140" s="169">
        <v>3</v>
      </c>
      <c r="BU140" s="169">
        <v>2</v>
      </c>
      <c r="BV140" s="169">
        <v>3</v>
      </c>
      <c r="BW140" s="169">
        <v>3</v>
      </c>
      <c r="BX140" s="169">
        <v>3</v>
      </c>
      <c r="BY140" s="169">
        <v>5</v>
      </c>
      <c r="BZ140" s="169">
        <v>3</v>
      </c>
      <c r="CA140" s="169">
        <v>3</v>
      </c>
      <c r="CB140" s="169">
        <v>2</v>
      </c>
      <c r="CC140" s="169">
        <v>4</v>
      </c>
      <c r="CD140" s="169">
        <v>4</v>
      </c>
      <c r="CE140" s="169">
        <v>3</v>
      </c>
      <c r="CF140" s="169">
        <v>4</v>
      </c>
      <c r="CG140" s="169">
        <v>2</v>
      </c>
      <c r="CH140" s="169">
        <v>2</v>
      </c>
      <c r="CI140" s="169">
        <v>3</v>
      </c>
      <c r="CJ140" s="169">
        <v>4</v>
      </c>
      <c r="CK140" s="169">
        <v>4</v>
      </c>
      <c r="CL140" s="169">
        <v>4</v>
      </c>
      <c r="CM140" s="103">
        <v>2</v>
      </c>
      <c r="CN140" s="103">
        <v>1</v>
      </c>
      <c r="DD140" s="242" t="b">
        <f t="shared" si="16"/>
        <v>1</v>
      </c>
      <c r="DE140" s="242" t="b">
        <f t="shared" si="17"/>
        <v>1</v>
      </c>
      <c r="DF140" s="242" t="b">
        <f t="shared" si="18"/>
        <v>1</v>
      </c>
      <c r="DG140" s="242" t="b">
        <f t="shared" si="19"/>
        <v>1</v>
      </c>
      <c r="DH140" s="242" t="b">
        <f t="shared" si="20"/>
        <v>1</v>
      </c>
    </row>
    <row r="141" spans="1:112" ht="16" x14ac:dyDescent="0.2">
      <c r="A141" s="20" t="s">
        <v>1170</v>
      </c>
      <c r="B141" s="169">
        <v>2</v>
      </c>
      <c r="C141" s="169">
        <v>2</v>
      </c>
      <c r="D141" s="169">
        <v>9</v>
      </c>
      <c r="E141" s="169"/>
      <c r="F141" s="169"/>
      <c r="G141" s="169"/>
      <c r="H141" s="169"/>
      <c r="I141" s="169"/>
      <c r="J141" s="169"/>
      <c r="K141" s="169"/>
      <c r="L141" s="169">
        <v>8</v>
      </c>
      <c r="M141" s="169"/>
      <c r="N141" s="169"/>
      <c r="O141" s="169"/>
      <c r="P141" s="20">
        <f t="shared" si="14"/>
        <v>1</v>
      </c>
      <c r="R141" s="169"/>
      <c r="S141" s="169"/>
      <c r="T141" s="169"/>
      <c r="U141" s="169"/>
      <c r="V141" s="169"/>
      <c r="W141" s="169"/>
      <c r="X141" s="169">
        <v>7</v>
      </c>
      <c r="Y141" s="169"/>
      <c r="Z141" s="169"/>
      <c r="AA141" s="169"/>
      <c r="AB141" s="169"/>
      <c r="AC141" s="169"/>
      <c r="AD141" s="169"/>
      <c r="AE141" s="169"/>
      <c r="AF141" s="20">
        <f t="shared" si="15"/>
        <v>1</v>
      </c>
      <c r="AG141" s="169"/>
      <c r="AH141" s="169"/>
      <c r="AI141" s="169"/>
      <c r="AJ141" s="169"/>
      <c r="AK141" s="169"/>
      <c r="AL141" s="169"/>
      <c r="AM141" s="169">
        <v>1</v>
      </c>
      <c r="AN141" s="169"/>
      <c r="AO141" s="169"/>
      <c r="AP141" s="169"/>
      <c r="AQ141" s="169"/>
      <c r="AR141" s="169"/>
      <c r="AS141" s="169"/>
      <c r="AT141" s="169" t="s">
        <v>161</v>
      </c>
      <c r="AU141" s="169" t="s">
        <v>73</v>
      </c>
      <c r="AV141" s="169" t="s">
        <v>214</v>
      </c>
      <c r="AW141" s="169" t="s">
        <v>206</v>
      </c>
      <c r="AX141" s="169"/>
      <c r="AY141" s="169">
        <v>4</v>
      </c>
      <c r="AZ141" s="169">
        <v>4</v>
      </c>
      <c r="BA141" s="169">
        <v>3</v>
      </c>
      <c r="BB141" s="169">
        <v>4</v>
      </c>
      <c r="BC141">
        <v>3</v>
      </c>
      <c r="BD141">
        <v>3</v>
      </c>
      <c r="BE141" s="169">
        <v>5</v>
      </c>
      <c r="BF141" s="169">
        <v>3</v>
      </c>
      <c r="BG141" s="169">
        <v>3</v>
      </c>
      <c r="BH141" s="169">
        <v>4</v>
      </c>
      <c r="BI141" s="169">
        <v>3</v>
      </c>
      <c r="BJ141" s="169">
        <v>4</v>
      </c>
      <c r="BK141" s="169">
        <v>3</v>
      </c>
      <c r="BL141" s="169">
        <v>4</v>
      </c>
      <c r="BM141" s="169">
        <v>3</v>
      </c>
      <c r="BN141" s="169">
        <v>4</v>
      </c>
      <c r="BO141" s="169">
        <v>3</v>
      </c>
      <c r="BP141" s="169">
        <v>4</v>
      </c>
      <c r="BQ141" s="169">
        <v>3</v>
      </c>
      <c r="BR141" s="169">
        <v>4</v>
      </c>
      <c r="BS141" s="169">
        <v>3</v>
      </c>
      <c r="BT141" s="169">
        <v>4</v>
      </c>
      <c r="BU141" s="169">
        <v>3</v>
      </c>
      <c r="BV141" s="169">
        <v>4</v>
      </c>
      <c r="BW141" s="169">
        <v>4</v>
      </c>
      <c r="BX141" s="169">
        <v>3</v>
      </c>
      <c r="BY141" s="169">
        <v>4</v>
      </c>
      <c r="BZ141" s="169">
        <v>4</v>
      </c>
      <c r="CA141" s="169">
        <v>3</v>
      </c>
      <c r="CB141" s="169">
        <v>4</v>
      </c>
      <c r="CC141" s="169">
        <v>3</v>
      </c>
      <c r="CD141" s="169">
        <v>3</v>
      </c>
      <c r="CE141" s="169">
        <v>3</v>
      </c>
      <c r="CF141" s="169">
        <v>3</v>
      </c>
      <c r="CG141" s="169">
        <v>3</v>
      </c>
      <c r="CH141" s="169">
        <v>3</v>
      </c>
      <c r="CI141" s="169">
        <v>3</v>
      </c>
      <c r="CJ141" s="169">
        <v>3</v>
      </c>
      <c r="CK141" s="169">
        <v>3</v>
      </c>
      <c r="CL141" s="169">
        <v>3</v>
      </c>
      <c r="CM141" s="103">
        <v>7</v>
      </c>
      <c r="CN141" s="103">
        <v>2</v>
      </c>
      <c r="DD141" s="242" t="b">
        <f t="shared" si="16"/>
        <v>1</v>
      </c>
      <c r="DE141" s="242" t="b">
        <f t="shared" si="17"/>
        <v>1</v>
      </c>
      <c r="DF141" s="242" t="b">
        <f t="shared" si="18"/>
        <v>1</v>
      </c>
      <c r="DG141" s="242" t="b">
        <f t="shared" si="19"/>
        <v>1</v>
      </c>
      <c r="DH141" s="242" t="b">
        <f t="shared" si="20"/>
        <v>1</v>
      </c>
    </row>
    <row r="142" spans="1:112" ht="16" x14ac:dyDescent="0.2">
      <c r="A142" s="20" t="s">
        <v>1169</v>
      </c>
      <c r="B142" s="169">
        <v>1</v>
      </c>
      <c r="C142" s="169">
        <v>4</v>
      </c>
      <c r="D142" s="169">
        <v>2</v>
      </c>
      <c r="E142" s="169"/>
      <c r="F142" s="169"/>
      <c r="G142" s="169"/>
      <c r="H142" s="169"/>
      <c r="I142" s="169"/>
      <c r="J142" s="169"/>
      <c r="K142" s="169"/>
      <c r="L142" s="169"/>
      <c r="M142" s="169">
        <v>9</v>
      </c>
      <c r="N142" s="169"/>
      <c r="O142" s="169" t="s">
        <v>478</v>
      </c>
      <c r="P142" s="20">
        <f t="shared" si="14"/>
        <v>1</v>
      </c>
      <c r="R142" s="169"/>
      <c r="S142" s="169">
        <v>2</v>
      </c>
      <c r="T142" s="169"/>
      <c r="U142" s="169"/>
      <c r="V142" s="169">
        <v>5</v>
      </c>
      <c r="W142" s="169">
        <v>6</v>
      </c>
      <c r="X142" s="169">
        <v>7</v>
      </c>
      <c r="Y142" s="169">
        <v>8</v>
      </c>
      <c r="Z142" s="169">
        <v>9</v>
      </c>
      <c r="AA142" s="169"/>
      <c r="AB142" s="169"/>
      <c r="AC142" s="169"/>
      <c r="AD142" s="169"/>
      <c r="AE142" s="169"/>
      <c r="AF142" s="20">
        <f t="shared" si="15"/>
        <v>6</v>
      </c>
      <c r="AG142" s="169"/>
      <c r="AH142" s="169">
        <v>2</v>
      </c>
      <c r="AI142" s="169"/>
      <c r="AJ142" s="169"/>
      <c r="AK142" s="169">
        <v>4</v>
      </c>
      <c r="AL142" s="169">
        <v>1</v>
      </c>
      <c r="AM142" s="169">
        <v>3</v>
      </c>
      <c r="AN142" s="169">
        <v>5</v>
      </c>
      <c r="AO142" s="169">
        <v>6</v>
      </c>
      <c r="AP142" s="169"/>
      <c r="AQ142" s="169"/>
      <c r="AR142" s="169"/>
      <c r="AS142" s="169"/>
      <c r="AT142" s="169" t="s">
        <v>67</v>
      </c>
      <c r="AU142" s="169" t="s">
        <v>83</v>
      </c>
      <c r="AV142" s="169"/>
      <c r="AW142" s="169"/>
      <c r="AX142" s="169"/>
      <c r="AY142" s="169">
        <v>3</v>
      </c>
      <c r="AZ142" s="169">
        <v>4</v>
      </c>
      <c r="BA142" s="169">
        <v>4</v>
      </c>
      <c r="BB142" s="169">
        <v>5</v>
      </c>
      <c r="BC142">
        <v>5</v>
      </c>
      <c r="BD142">
        <v>5</v>
      </c>
      <c r="BE142" s="169">
        <v>4</v>
      </c>
      <c r="BF142" s="169">
        <v>4</v>
      </c>
      <c r="BG142" s="169">
        <v>4</v>
      </c>
      <c r="BH142" s="169">
        <v>4</v>
      </c>
      <c r="BI142" s="169">
        <v>5</v>
      </c>
      <c r="BJ142" s="169">
        <v>5</v>
      </c>
      <c r="BK142" s="169">
        <v>5</v>
      </c>
      <c r="BL142" s="169">
        <v>5</v>
      </c>
      <c r="BM142" s="169">
        <v>4</v>
      </c>
      <c r="BN142" s="169">
        <v>5</v>
      </c>
      <c r="BO142" s="169">
        <v>5</v>
      </c>
      <c r="BP142" s="169">
        <v>4</v>
      </c>
      <c r="BQ142" s="169">
        <v>5</v>
      </c>
      <c r="BR142" s="169">
        <v>5</v>
      </c>
      <c r="BS142" s="169">
        <v>4</v>
      </c>
      <c r="BT142" s="169">
        <v>5</v>
      </c>
      <c r="BU142" s="169">
        <v>4</v>
      </c>
      <c r="BV142" s="169">
        <v>5</v>
      </c>
      <c r="BW142" s="169">
        <v>5</v>
      </c>
      <c r="BX142" s="169">
        <v>5</v>
      </c>
      <c r="BY142" s="169">
        <v>5</v>
      </c>
      <c r="BZ142" s="169">
        <v>5</v>
      </c>
      <c r="CA142" s="169">
        <v>4</v>
      </c>
      <c r="CB142" s="169">
        <v>4</v>
      </c>
      <c r="CC142" s="169">
        <v>5</v>
      </c>
      <c r="CD142" s="169">
        <v>4</v>
      </c>
      <c r="CE142" s="169">
        <v>4</v>
      </c>
      <c r="CF142" s="169">
        <v>4</v>
      </c>
      <c r="CG142" s="169">
        <v>5</v>
      </c>
      <c r="CH142" s="169">
        <v>4</v>
      </c>
      <c r="CI142" s="169">
        <v>5</v>
      </c>
      <c r="CJ142" s="169">
        <v>2</v>
      </c>
      <c r="CK142" s="169">
        <v>2</v>
      </c>
      <c r="CL142" s="169">
        <v>3</v>
      </c>
      <c r="CM142" s="103">
        <v>6</v>
      </c>
      <c r="CN142" s="103">
        <v>1</v>
      </c>
      <c r="DD142" s="242" t="b">
        <f t="shared" si="16"/>
        <v>1</v>
      </c>
      <c r="DE142" s="242" t="b">
        <f t="shared" si="17"/>
        <v>1</v>
      </c>
      <c r="DF142" s="242" t="b">
        <f t="shared" si="18"/>
        <v>1</v>
      </c>
      <c r="DG142" s="242" t="b">
        <f t="shared" si="19"/>
        <v>1</v>
      </c>
      <c r="DH142" s="242" t="b">
        <f t="shared" si="20"/>
        <v>1</v>
      </c>
    </row>
    <row r="143" spans="1:112" ht="16" x14ac:dyDescent="0.2">
      <c r="A143" s="20" t="s">
        <v>1168</v>
      </c>
      <c r="B143" s="169">
        <v>2</v>
      </c>
      <c r="C143" s="169">
        <v>2</v>
      </c>
      <c r="D143" s="169">
        <v>12</v>
      </c>
      <c r="E143" s="169">
        <v>1</v>
      </c>
      <c r="F143" s="169"/>
      <c r="G143" s="169"/>
      <c r="H143" s="169"/>
      <c r="I143" s="169"/>
      <c r="J143" s="169"/>
      <c r="K143" s="169"/>
      <c r="L143" s="169"/>
      <c r="M143" s="169"/>
      <c r="N143" s="169"/>
      <c r="O143" s="169"/>
      <c r="P143" s="20">
        <f t="shared" si="14"/>
        <v>1</v>
      </c>
      <c r="R143" s="169"/>
      <c r="S143" s="169">
        <v>2</v>
      </c>
      <c r="T143" s="169">
        <v>3</v>
      </c>
      <c r="U143" s="169"/>
      <c r="V143" s="169">
        <v>5</v>
      </c>
      <c r="W143" s="169">
        <v>6</v>
      </c>
      <c r="X143" s="169">
        <v>7</v>
      </c>
      <c r="Y143" s="169">
        <v>8</v>
      </c>
      <c r="Z143" s="169"/>
      <c r="AA143" s="169"/>
      <c r="AB143" s="169">
        <v>11</v>
      </c>
      <c r="AC143" s="169">
        <v>12</v>
      </c>
      <c r="AD143" s="169">
        <v>13</v>
      </c>
      <c r="AE143" s="169"/>
      <c r="AF143" s="20">
        <f t="shared" si="15"/>
        <v>9</v>
      </c>
      <c r="AG143" s="169"/>
      <c r="AH143" s="169">
        <v>1</v>
      </c>
      <c r="AI143" s="169">
        <v>4</v>
      </c>
      <c r="AJ143" s="169"/>
      <c r="AK143" s="169">
        <v>6</v>
      </c>
      <c r="AL143" s="169">
        <v>8</v>
      </c>
      <c r="AM143" s="169">
        <v>3</v>
      </c>
      <c r="AN143" s="169">
        <v>2</v>
      </c>
      <c r="AO143" s="169"/>
      <c r="AP143" s="169"/>
      <c r="AQ143" s="169">
        <v>9</v>
      </c>
      <c r="AR143" s="169">
        <v>5</v>
      </c>
      <c r="AS143" s="169">
        <v>7</v>
      </c>
      <c r="AT143" s="169"/>
      <c r="AU143" s="169"/>
      <c r="AV143" s="169"/>
      <c r="AW143" s="169"/>
      <c r="AX143" s="169"/>
      <c r="AY143" s="169">
        <v>3</v>
      </c>
      <c r="AZ143" s="169">
        <v>3</v>
      </c>
      <c r="BA143" s="169">
        <v>3</v>
      </c>
      <c r="BB143" s="169">
        <v>4</v>
      </c>
      <c r="BC143">
        <v>3</v>
      </c>
      <c r="BD143">
        <v>4</v>
      </c>
      <c r="BE143" s="169">
        <v>3</v>
      </c>
      <c r="BF143" s="169">
        <v>4</v>
      </c>
      <c r="BG143" s="169">
        <v>4</v>
      </c>
      <c r="BH143" s="169">
        <v>3</v>
      </c>
      <c r="BI143" s="169">
        <v>4</v>
      </c>
      <c r="BJ143" s="169">
        <v>4</v>
      </c>
      <c r="BK143" s="169">
        <v>4</v>
      </c>
      <c r="BL143" s="169">
        <v>3</v>
      </c>
      <c r="BM143" s="169">
        <v>3</v>
      </c>
      <c r="BN143" s="169">
        <v>3</v>
      </c>
      <c r="BO143" s="169">
        <v>3</v>
      </c>
      <c r="BP143" s="169">
        <v>4</v>
      </c>
      <c r="BQ143" s="169">
        <v>4</v>
      </c>
      <c r="BR143" s="169">
        <v>4</v>
      </c>
      <c r="BS143" s="169">
        <v>4</v>
      </c>
      <c r="BT143" s="169">
        <v>3</v>
      </c>
      <c r="BU143" s="169">
        <v>4</v>
      </c>
      <c r="BV143" s="169">
        <v>3</v>
      </c>
      <c r="BW143" s="169">
        <v>5</v>
      </c>
      <c r="BX143" s="169">
        <v>4</v>
      </c>
      <c r="BY143" s="169">
        <v>4</v>
      </c>
      <c r="BZ143" s="169">
        <v>3</v>
      </c>
      <c r="CA143" s="169">
        <v>4</v>
      </c>
      <c r="CB143" s="169">
        <v>4</v>
      </c>
      <c r="CC143" s="169">
        <v>5</v>
      </c>
      <c r="CD143" s="169">
        <v>4</v>
      </c>
      <c r="CE143" s="169">
        <v>3</v>
      </c>
      <c r="CF143" s="169">
        <v>3</v>
      </c>
      <c r="CG143" s="169">
        <v>3</v>
      </c>
      <c r="CH143" s="169">
        <v>3</v>
      </c>
      <c r="CI143" s="169">
        <v>4</v>
      </c>
      <c r="CJ143" s="169">
        <v>3</v>
      </c>
      <c r="CK143" s="169">
        <v>4</v>
      </c>
      <c r="CL143" s="169">
        <v>3</v>
      </c>
      <c r="CM143" s="103">
        <v>7</v>
      </c>
      <c r="CN143" s="103">
        <v>2</v>
      </c>
      <c r="DD143" s="242" t="b">
        <f t="shared" si="16"/>
        <v>1</v>
      </c>
      <c r="DE143" s="242" t="b">
        <f t="shared" si="17"/>
        <v>1</v>
      </c>
      <c r="DF143" s="242" t="b">
        <f t="shared" si="18"/>
        <v>1</v>
      </c>
      <c r="DG143" s="242" t="b">
        <f t="shared" si="19"/>
        <v>1</v>
      </c>
      <c r="DH143" s="242" t="b">
        <f t="shared" si="20"/>
        <v>1</v>
      </c>
    </row>
    <row r="144" spans="1:112" ht="16" x14ac:dyDescent="0.2">
      <c r="A144" s="20" t="s">
        <v>1166</v>
      </c>
      <c r="B144" s="169">
        <v>1</v>
      </c>
      <c r="C144" s="169">
        <v>3</v>
      </c>
      <c r="D144" s="169">
        <v>9</v>
      </c>
      <c r="E144" s="169">
        <v>1</v>
      </c>
      <c r="F144" s="169"/>
      <c r="G144" s="169"/>
      <c r="H144" s="169"/>
      <c r="I144" s="169"/>
      <c r="J144" s="169"/>
      <c r="K144" s="169"/>
      <c r="L144" s="169"/>
      <c r="M144" s="169"/>
      <c r="N144" s="169"/>
      <c r="O144" s="169"/>
      <c r="P144" s="20">
        <f t="shared" si="14"/>
        <v>1</v>
      </c>
      <c r="R144" s="169"/>
      <c r="S144" s="169">
        <v>2</v>
      </c>
      <c r="T144" s="169">
        <v>3</v>
      </c>
      <c r="U144" s="169"/>
      <c r="V144" s="169">
        <v>5</v>
      </c>
      <c r="W144" s="169">
        <v>6</v>
      </c>
      <c r="X144" s="169">
        <v>7</v>
      </c>
      <c r="Y144" s="169"/>
      <c r="Z144" s="169"/>
      <c r="AA144" s="169"/>
      <c r="AB144" s="169">
        <v>11</v>
      </c>
      <c r="AC144" s="169">
        <v>12</v>
      </c>
      <c r="AD144" s="169">
        <v>13</v>
      </c>
      <c r="AE144" s="169"/>
      <c r="AF144" s="20">
        <f t="shared" si="15"/>
        <v>8</v>
      </c>
      <c r="AG144" s="169"/>
      <c r="AH144" s="169">
        <v>2</v>
      </c>
      <c r="AI144" s="169">
        <v>1</v>
      </c>
      <c r="AJ144" s="169"/>
      <c r="AK144" s="169">
        <v>3</v>
      </c>
      <c r="AL144" s="169">
        <v>6</v>
      </c>
      <c r="AM144" s="169">
        <v>5</v>
      </c>
      <c r="AN144" s="169"/>
      <c r="AO144" s="169"/>
      <c r="AP144" s="169"/>
      <c r="AQ144" s="169">
        <v>4</v>
      </c>
      <c r="AR144" s="169">
        <v>8</v>
      </c>
      <c r="AS144" s="169">
        <v>7</v>
      </c>
      <c r="AT144" s="169" t="s">
        <v>181</v>
      </c>
      <c r="AU144" s="169" t="s">
        <v>2246</v>
      </c>
      <c r="AV144" s="169"/>
      <c r="AW144" s="169"/>
      <c r="AX144" s="169"/>
      <c r="AY144" s="169">
        <v>4</v>
      </c>
      <c r="AZ144" s="169">
        <v>4</v>
      </c>
      <c r="BA144" s="169">
        <v>4</v>
      </c>
      <c r="BB144" s="169">
        <v>4</v>
      </c>
      <c r="BC144">
        <v>5</v>
      </c>
      <c r="BD144">
        <v>4</v>
      </c>
      <c r="BE144" s="169">
        <v>1</v>
      </c>
      <c r="BF144" s="169">
        <v>3</v>
      </c>
      <c r="BG144" s="169">
        <v>1</v>
      </c>
      <c r="BH144" s="169">
        <v>3</v>
      </c>
      <c r="BI144" s="169">
        <v>4</v>
      </c>
      <c r="BJ144" s="169">
        <v>4</v>
      </c>
      <c r="BK144" s="169">
        <v>4</v>
      </c>
      <c r="BL144" s="169">
        <v>4</v>
      </c>
      <c r="BM144" s="169">
        <v>5</v>
      </c>
      <c r="BN144" s="169">
        <v>5</v>
      </c>
      <c r="BO144" s="169">
        <v>5</v>
      </c>
      <c r="BP144" s="169">
        <v>4</v>
      </c>
      <c r="BQ144" s="169">
        <v>4</v>
      </c>
      <c r="BR144" s="169">
        <v>4</v>
      </c>
      <c r="BS144" s="169">
        <v>4</v>
      </c>
      <c r="BT144" s="169">
        <v>4</v>
      </c>
      <c r="BU144" s="169">
        <v>4</v>
      </c>
      <c r="BV144" s="169">
        <v>5</v>
      </c>
      <c r="BW144" s="169">
        <v>5</v>
      </c>
      <c r="BX144" s="169">
        <v>5</v>
      </c>
      <c r="BY144" s="169">
        <v>5</v>
      </c>
      <c r="BZ144" s="169">
        <v>4</v>
      </c>
      <c r="CA144" s="169">
        <v>4</v>
      </c>
      <c r="CB144" s="169">
        <v>4</v>
      </c>
      <c r="CC144" s="169">
        <v>4</v>
      </c>
      <c r="CD144" s="169">
        <v>4</v>
      </c>
      <c r="CE144" s="169">
        <v>4</v>
      </c>
      <c r="CF144" s="169">
        <v>4</v>
      </c>
      <c r="CG144" s="169">
        <v>4</v>
      </c>
      <c r="CH144" s="169">
        <v>4</v>
      </c>
      <c r="CI144" s="169">
        <v>4</v>
      </c>
      <c r="CJ144" s="169">
        <v>4</v>
      </c>
      <c r="CK144" s="169">
        <v>3</v>
      </c>
      <c r="CL144" s="169">
        <v>3</v>
      </c>
      <c r="CM144" s="103">
        <v>7</v>
      </c>
      <c r="CN144" s="103">
        <v>1</v>
      </c>
      <c r="DD144" s="242" t="b">
        <f t="shared" si="16"/>
        <v>1</v>
      </c>
      <c r="DE144" s="242" t="b">
        <f t="shared" si="17"/>
        <v>1</v>
      </c>
      <c r="DF144" s="242" t="b">
        <f t="shared" si="18"/>
        <v>1</v>
      </c>
      <c r="DG144" s="242" t="b">
        <f t="shared" si="19"/>
        <v>1</v>
      </c>
      <c r="DH144" s="242" t="b">
        <f t="shared" si="20"/>
        <v>1</v>
      </c>
    </row>
    <row r="145" spans="1:112" ht="16" x14ac:dyDescent="0.2">
      <c r="A145" s="20" t="s">
        <v>1165</v>
      </c>
      <c r="B145" s="169">
        <v>2</v>
      </c>
      <c r="C145" s="169">
        <v>3</v>
      </c>
      <c r="D145" s="169">
        <v>2</v>
      </c>
      <c r="E145" s="169"/>
      <c r="F145" s="169"/>
      <c r="G145" s="169"/>
      <c r="H145" s="169"/>
      <c r="I145" s="169"/>
      <c r="J145" s="169"/>
      <c r="K145" s="169"/>
      <c r="L145" s="169"/>
      <c r="M145" s="169">
        <v>9</v>
      </c>
      <c r="N145" s="169"/>
      <c r="O145" s="169" t="s">
        <v>478</v>
      </c>
      <c r="P145" s="20">
        <f t="shared" si="14"/>
        <v>1</v>
      </c>
      <c r="R145" s="169"/>
      <c r="S145" s="169">
        <v>2</v>
      </c>
      <c r="T145" s="169">
        <v>3</v>
      </c>
      <c r="U145" s="169"/>
      <c r="V145" s="169">
        <v>5</v>
      </c>
      <c r="W145" s="169">
        <v>6</v>
      </c>
      <c r="X145" s="169">
        <v>7</v>
      </c>
      <c r="Y145" s="169"/>
      <c r="Z145" s="169"/>
      <c r="AA145" s="169">
        <v>10</v>
      </c>
      <c r="AB145" s="169">
        <v>11</v>
      </c>
      <c r="AC145" s="169">
        <v>12</v>
      </c>
      <c r="AD145" s="169"/>
      <c r="AE145" s="169"/>
      <c r="AF145" s="20">
        <f t="shared" si="15"/>
        <v>8</v>
      </c>
      <c r="AG145" s="169"/>
      <c r="AH145" s="169">
        <v>6</v>
      </c>
      <c r="AI145" s="169">
        <v>7</v>
      </c>
      <c r="AJ145" s="169"/>
      <c r="AK145" s="169">
        <v>8</v>
      </c>
      <c r="AL145" s="169">
        <v>1</v>
      </c>
      <c r="AM145" s="169">
        <v>4</v>
      </c>
      <c r="AN145" s="169"/>
      <c r="AO145" s="169"/>
      <c r="AP145" s="169">
        <v>2</v>
      </c>
      <c r="AQ145" s="169">
        <v>3</v>
      </c>
      <c r="AR145" s="169">
        <v>5</v>
      </c>
      <c r="AS145" s="169"/>
      <c r="AT145" s="169"/>
      <c r="AU145" s="169"/>
      <c r="AV145" s="169"/>
      <c r="AW145" s="169"/>
      <c r="AX145" s="169"/>
      <c r="AY145" s="169">
        <v>4</v>
      </c>
      <c r="AZ145" s="169">
        <v>3</v>
      </c>
      <c r="BA145" s="169">
        <v>5</v>
      </c>
      <c r="BB145" s="169">
        <v>4</v>
      </c>
      <c r="BC145">
        <v>5</v>
      </c>
      <c r="BD145">
        <v>5</v>
      </c>
      <c r="BE145" s="169">
        <v>3</v>
      </c>
      <c r="BF145" s="169">
        <v>3</v>
      </c>
      <c r="BG145" s="169">
        <v>3</v>
      </c>
      <c r="BH145" s="169">
        <v>4</v>
      </c>
      <c r="BI145" s="169">
        <v>4</v>
      </c>
      <c r="BJ145" s="169">
        <v>5</v>
      </c>
      <c r="BK145" s="169">
        <v>3</v>
      </c>
      <c r="BL145" s="169">
        <v>5</v>
      </c>
      <c r="BM145" s="169">
        <v>4</v>
      </c>
      <c r="BN145" s="169">
        <v>4</v>
      </c>
      <c r="BO145" s="169">
        <v>4</v>
      </c>
      <c r="BP145" s="169">
        <v>3</v>
      </c>
      <c r="BQ145" s="169">
        <v>3</v>
      </c>
      <c r="BR145" s="169">
        <v>4</v>
      </c>
      <c r="BS145" s="169">
        <v>4</v>
      </c>
      <c r="BT145" s="169">
        <v>5</v>
      </c>
      <c r="BU145" s="169">
        <v>4</v>
      </c>
      <c r="BV145" s="169">
        <v>4</v>
      </c>
      <c r="BW145" s="169">
        <v>5</v>
      </c>
      <c r="BX145" s="169">
        <v>5</v>
      </c>
      <c r="BY145" s="169">
        <v>5</v>
      </c>
      <c r="BZ145" s="169">
        <v>4</v>
      </c>
      <c r="CA145" s="169">
        <v>4</v>
      </c>
      <c r="CB145" s="169">
        <v>4</v>
      </c>
      <c r="CC145" s="169">
        <v>5</v>
      </c>
      <c r="CD145" s="169">
        <v>4</v>
      </c>
      <c r="CE145" s="169">
        <v>4</v>
      </c>
      <c r="CF145" s="169">
        <v>4</v>
      </c>
      <c r="CG145" s="169">
        <v>4</v>
      </c>
      <c r="CH145" s="169">
        <v>4</v>
      </c>
      <c r="CI145" s="169">
        <v>4</v>
      </c>
      <c r="CJ145" s="169">
        <v>2</v>
      </c>
      <c r="CK145" s="169">
        <v>3</v>
      </c>
      <c r="CL145" s="169">
        <v>3</v>
      </c>
      <c r="CM145" s="103">
        <v>6</v>
      </c>
      <c r="CN145" s="103">
        <v>2</v>
      </c>
      <c r="DD145" s="242" t="b">
        <f t="shared" si="16"/>
        <v>1</v>
      </c>
      <c r="DE145" s="242" t="b">
        <f t="shared" si="17"/>
        <v>1</v>
      </c>
      <c r="DF145" s="242" t="b">
        <f t="shared" si="18"/>
        <v>1</v>
      </c>
      <c r="DG145" s="242" t="b">
        <f t="shared" si="19"/>
        <v>1</v>
      </c>
      <c r="DH145" s="242" t="b">
        <f t="shared" si="20"/>
        <v>1</v>
      </c>
    </row>
    <row r="146" spans="1:112" ht="16" x14ac:dyDescent="0.2">
      <c r="A146" s="20" t="s">
        <v>1163</v>
      </c>
      <c r="B146" s="169">
        <v>2</v>
      </c>
      <c r="C146" s="169">
        <v>4</v>
      </c>
      <c r="D146" s="169">
        <v>2</v>
      </c>
      <c r="E146" s="169">
        <v>1</v>
      </c>
      <c r="F146" s="169"/>
      <c r="G146" s="169"/>
      <c r="H146" s="169"/>
      <c r="I146" s="169"/>
      <c r="J146" s="169"/>
      <c r="K146" s="169"/>
      <c r="L146" s="169"/>
      <c r="M146" s="169"/>
      <c r="N146" s="169"/>
      <c r="O146" s="169"/>
      <c r="P146" s="20">
        <f t="shared" si="14"/>
        <v>1</v>
      </c>
      <c r="R146" s="169"/>
      <c r="S146" s="169">
        <v>2</v>
      </c>
      <c r="T146" s="169">
        <v>3</v>
      </c>
      <c r="U146" s="169"/>
      <c r="V146" s="169">
        <v>5</v>
      </c>
      <c r="W146" s="169">
        <v>6</v>
      </c>
      <c r="X146" s="169">
        <v>7</v>
      </c>
      <c r="Y146" s="169">
        <v>8</v>
      </c>
      <c r="Z146" s="169"/>
      <c r="AA146" s="169"/>
      <c r="AB146" s="169"/>
      <c r="AC146" s="169">
        <v>12</v>
      </c>
      <c r="AD146" s="169">
        <v>13</v>
      </c>
      <c r="AE146" s="169"/>
      <c r="AF146" s="20">
        <f t="shared" si="15"/>
        <v>8</v>
      </c>
      <c r="AG146" s="169"/>
      <c r="AH146" s="169">
        <v>4</v>
      </c>
      <c r="AI146" s="169">
        <v>6</v>
      </c>
      <c r="AJ146" s="169"/>
      <c r="AK146" s="169">
        <v>2</v>
      </c>
      <c r="AL146" s="169">
        <v>5</v>
      </c>
      <c r="AM146" s="169">
        <v>3</v>
      </c>
      <c r="AN146" s="169">
        <v>7</v>
      </c>
      <c r="AO146" s="169"/>
      <c r="AP146" s="169"/>
      <c r="AQ146" s="169"/>
      <c r="AR146" s="169">
        <v>8</v>
      </c>
      <c r="AS146" s="169">
        <v>1</v>
      </c>
      <c r="AT146" s="169" t="s">
        <v>306</v>
      </c>
      <c r="AU146" s="169" t="s">
        <v>239</v>
      </c>
      <c r="AV146" s="169" t="s">
        <v>39</v>
      </c>
      <c r="AW146" s="169"/>
      <c r="AX146" s="169"/>
      <c r="AY146" s="169">
        <v>3</v>
      </c>
      <c r="AZ146" s="169">
        <v>4</v>
      </c>
      <c r="BA146" s="169">
        <v>4</v>
      </c>
      <c r="BB146" s="169">
        <v>5</v>
      </c>
      <c r="BC146">
        <v>4</v>
      </c>
      <c r="BD146">
        <v>3</v>
      </c>
      <c r="BE146" s="169">
        <v>4</v>
      </c>
      <c r="BF146" s="169">
        <v>4</v>
      </c>
      <c r="BG146" s="169">
        <v>3</v>
      </c>
      <c r="BH146" s="169">
        <v>5</v>
      </c>
      <c r="BI146" s="169">
        <v>4</v>
      </c>
      <c r="BJ146" s="169">
        <v>5</v>
      </c>
      <c r="BK146" s="169">
        <v>5</v>
      </c>
      <c r="BL146" s="169">
        <v>5</v>
      </c>
      <c r="BM146" s="169">
        <v>4</v>
      </c>
      <c r="BN146" s="169">
        <v>4</v>
      </c>
      <c r="BO146" s="169">
        <v>5</v>
      </c>
      <c r="BP146" s="169">
        <v>3</v>
      </c>
      <c r="BQ146" s="169">
        <v>4</v>
      </c>
      <c r="BR146" s="169">
        <v>3</v>
      </c>
      <c r="BS146" s="169">
        <v>4</v>
      </c>
      <c r="BT146" s="169">
        <v>4</v>
      </c>
      <c r="BU146" s="169">
        <v>5</v>
      </c>
      <c r="BV146" s="169">
        <v>5</v>
      </c>
      <c r="BW146" s="169">
        <v>5</v>
      </c>
      <c r="BX146" s="169">
        <v>4</v>
      </c>
      <c r="BY146" s="169">
        <v>5</v>
      </c>
      <c r="BZ146" s="169">
        <v>4</v>
      </c>
      <c r="CA146" s="169">
        <v>5</v>
      </c>
      <c r="CB146" s="169">
        <v>4</v>
      </c>
      <c r="CC146" s="169">
        <v>5</v>
      </c>
      <c r="CD146" s="169">
        <v>4</v>
      </c>
      <c r="CE146" s="169">
        <v>5</v>
      </c>
      <c r="CF146" s="169">
        <v>3</v>
      </c>
      <c r="CG146" s="169">
        <v>5</v>
      </c>
      <c r="CH146" s="169">
        <v>5</v>
      </c>
      <c r="CI146" s="169">
        <v>4</v>
      </c>
      <c r="CJ146" s="169">
        <v>4</v>
      </c>
      <c r="CK146" s="169">
        <v>3</v>
      </c>
      <c r="CL146" s="169">
        <v>3</v>
      </c>
      <c r="CM146" s="103">
        <v>4</v>
      </c>
      <c r="CN146" s="103">
        <v>2</v>
      </c>
      <c r="DD146" s="242" t="b">
        <f t="shared" si="16"/>
        <v>1</v>
      </c>
      <c r="DE146" s="242" t="b">
        <f t="shared" si="17"/>
        <v>1</v>
      </c>
      <c r="DF146" s="242" t="b">
        <f t="shared" si="18"/>
        <v>1</v>
      </c>
      <c r="DG146" s="242" t="b">
        <f t="shared" si="19"/>
        <v>1</v>
      </c>
      <c r="DH146" s="242" t="b">
        <f t="shared" si="20"/>
        <v>1</v>
      </c>
    </row>
    <row r="147" spans="1:112" ht="16" x14ac:dyDescent="0.2">
      <c r="A147" s="20" t="s">
        <v>1162</v>
      </c>
      <c r="B147" s="169">
        <v>2</v>
      </c>
      <c r="C147" s="169">
        <v>2</v>
      </c>
      <c r="D147" s="169">
        <v>12</v>
      </c>
      <c r="E147" s="169">
        <v>1</v>
      </c>
      <c r="F147" s="169"/>
      <c r="G147" s="169"/>
      <c r="H147" s="169"/>
      <c r="I147" s="169"/>
      <c r="J147" s="169"/>
      <c r="K147" s="169"/>
      <c r="L147" s="169"/>
      <c r="M147" s="169"/>
      <c r="N147" s="169"/>
      <c r="O147" s="169"/>
      <c r="P147" s="20">
        <f t="shared" si="14"/>
        <v>1</v>
      </c>
      <c r="R147" s="169"/>
      <c r="S147" s="169">
        <v>2</v>
      </c>
      <c r="T147" s="169">
        <v>3</v>
      </c>
      <c r="U147" s="169"/>
      <c r="V147" s="169"/>
      <c r="W147" s="169">
        <v>6</v>
      </c>
      <c r="X147" s="169">
        <v>7</v>
      </c>
      <c r="Y147" s="169">
        <v>8</v>
      </c>
      <c r="Z147" s="169">
        <v>9</v>
      </c>
      <c r="AA147" s="169">
        <v>10</v>
      </c>
      <c r="AB147" s="169"/>
      <c r="AC147" s="169">
        <v>12</v>
      </c>
      <c r="AD147" s="169"/>
      <c r="AE147" s="169"/>
      <c r="AF147" s="20">
        <f t="shared" si="15"/>
        <v>8</v>
      </c>
      <c r="AG147" s="169"/>
      <c r="AH147" s="169">
        <v>2</v>
      </c>
      <c r="AI147" s="169">
        <v>5</v>
      </c>
      <c r="AJ147" s="169"/>
      <c r="AK147" s="169"/>
      <c r="AL147" s="169">
        <v>4</v>
      </c>
      <c r="AM147" s="169">
        <v>6</v>
      </c>
      <c r="AN147" s="169">
        <v>7</v>
      </c>
      <c r="AO147" s="169">
        <v>3</v>
      </c>
      <c r="AP147" s="169">
        <v>1</v>
      </c>
      <c r="AQ147" s="169"/>
      <c r="AR147" s="169">
        <v>8</v>
      </c>
      <c r="AS147" s="169"/>
      <c r="AT147" s="169" t="s">
        <v>239</v>
      </c>
      <c r="AU147" s="169" t="s">
        <v>2245</v>
      </c>
      <c r="AV147" s="169" t="s">
        <v>708</v>
      </c>
      <c r="AW147" s="169"/>
      <c r="AX147" s="169"/>
      <c r="AY147" s="169">
        <v>4</v>
      </c>
      <c r="AZ147" s="169">
        <v>4</v>
      </c>
      <c r="BA147" s="169">
        <v>4</v>
      </c>
      <c r="BB147" s="169">
        <v>4</v>
      </c>
      <c r="BC147">
        <v>5</v>
      </c>
      <c r="BD147">
        <v>5</v>
      </c>
      <c r="BE147" s="169">
        <v>4</v>
      </c>
      <c r="BF147" s="169">
        <v>3</v>
      </c>
      <c r="BG147" s="169">
        <v>4</v>
      </c>
      <c r="BH147" s="169">
        <v>5</v>
      </c>
      <c r="BI147" s="169">
        <v>3</v>
      </c>
      <c r="BJ147" s="169">
        <v>5</v>
      </c>
      <c r="BK147" s="169">
        <v>5</v>
      </c>
      <c r="BL147" s="169">
        <v>5</v>
      </c>
      <c r="BM147" s="169">
        <v>5</v>
      </c>
      <c r="BN147" s="169">
        <v>4</v>
      </c>
      <c r="BO147" s="169">
        <v>4</v>
      </c>
      <c r="BP147" s="169">
        <v>3</v>
      </c>
      <c r="BQ147" s="169">
        <v>5</v>
      </c>
      <c r="BR147" s="169">
        <v>4</v>
      </c>
      <c r="BS147" s="169">
        <v>4</v>
      </c>
      <c r="BT147" s="169">
        <v>5</v>
      </c>
      <c r="BU147" s="169">
        <v>3</v>
      </c>
      <c r="BV147" s="169">
        <v>4</v>
      </c>
      <c r="BW147" s="169">
        <v>5</v>
      </c>
      <c r="BX147" s="169">
        <v>3</v>
      </c>
      <c r="BY147" s="169">
        <v>5</v>
      </c>
      <c r="BZ147" s="169">
        <v>5</v>
      </c>
      <c r="CA147" s="169">
        <v>4</v>
      </c>
      <c r="CB147" s="169">
        <v>3</v>
      </c>
      <c r="CC147" s="169">
        <v>4</v>
      </c>
      <c r="CD147" s="169">
        <v>3</v>
      </c>
      <c r="CE147" s="169">
        <v>3</v>
      </c>
      <c r="CF147" s="169">
        <v>4</v>
      </c>
      <c r="CG147" s="169">
        <v>5</v>
      </c>
      <c r="CH147" s="169">
        <v>5</v>
      </c>
      <c r="CI147" s="169">
        <v>5</v>
      </c>
      <c r="CJ147" s="169">
        <v>3</v>
      </c>
      <c r="CK147" s="169">
        <v>3</v>
      </c>
      <c r="CL147" s="169">
        <v>4</v>
      </c>
      <c r="CM147" s="103">
        <v>6</v>
      </c>
      <c r="CN147" s="103">
        <v>2</v>
      </c>
      <c r="DD147" s="242" t="b">
        <f t="shared" si="16"/>
        <v>1</v>
      </c>
      <c r="DE147" s="242" t="b">
        <f t="shared" si="17"/>
        <v>1</v>
      </c>
      <c r="DF147" s="242" t="b">
        <f t="shared" si="18"/>
        <v>1</v>
      </c>
      <c r="DG147" s="242" t="b">
        <f t="shared" si="19"/>
        <v>1</v>
      </c>
      <c r="DH147" s="242" t="b">
        <f t="shared" si="20"/>
        <v>1</v>
      </c>
    </row>
    <row r="148" spans="1:112" ht="16" x14ac:dyDescent="0.2">
      <c r="A148" s="20" t="s">
        <v>1161</v>
      </c>
      <c r="B148" s="169">
        <v>2</v>
      </c>
      <c r="C148" s="169">
        <v>2</v>
      </c>
      <c r="D148" s="169">
        <v>4</v>
      </c>
      <c r="E148" s="169">
        <v>1</v>
      </c>
      <c r="F148" s="169">
        <v>2</v>
      </c>
      <c r="G148" s="169"/>
      <c r="H148" s="169"/>
      <c r="I148" s="169"/>
      <c r="J148" s="169"/>
      <c r="K148" s="169"/>
      <c r="L148" s="169"/>
      <c r="M148" s="169"/>
      <c r="N148" s="169"/>
      <c r="O148" s="169"/>
      <c r="P148" s="20">
        <f t="shared" si="14"/>
        <v>2</v>
      </c>
      <c r="R148" s="169"/>
      <c r="S148" s="169">
        <v>2</v>
      </c>
      <c r="T148" s="169">
        <v>3</v>
      </c>
      <c r="U148" s="169"/>
      <c r="V148" s="169"/>
      <c r="W148" s="169">
        <v>6</v>
      </c>
      <c r="X148" s="169">
        <v>7</v>
      </c>
      <c r="Y148" s="169"/>
      <c r="Z148" s="169"/>
      <c r="AA148" s="169">
        <v>10</v>
      </c>
      <c r="AB148" s="169">
        <v>11</v>
      </c>
      <c r="AC148" s="169"/>
      <c r="AD148" s="169"/>
      <c r="AE148" s="169"/>
      <c r="AF148" s="20">
        <f t="shared" si="15"/>
        <v>6</v>
      </c>
      <c r="AG148" s="169"/>
      <c r="AH148" s="169">
        <v>2</v>
      </c>
      <c r="AI148" s="169">
        <v>1</v>
      </c>
      <c r="AJ148" s="169"/>
      <c r="AK148" s="169"/>
      <c r="AL148" s="169">
        <v>5</v>
      </c>
      <c r="AM148" s="169">
        <v>4</v>
      </c>
      <c r="AN148" s="169"/>
      <c r="AO148" s="169"/>
      <c r="AP148" s="169">
        <v>6</v>
      </c>
      <c r="AQ148" s="169">
        <v>3</v>
      </c>
      <c r="AR148" s="169"/>
      <c r="AS148" s="169"/>
      <c r="AT148" s="169" t="s">
        <v>327</v>
      </c>
      <c r="AU148" s="169" t="s">
        <v>2244</v>
      </c>
      <c r="AV148" s="169" t="s">
        <v>2243</v>
      </c>
      <c r="AW148" s="169"/>
      <c r="AX148" s="169"/>
      <c r="AY148" s="169">
        <v>4</v>
      </c>
      <c r="AZ148" s="169">
        <v>4</v>
      </c>
      <c r="BA148" s="169">
        <v>4</v>
      </c>
      <c r="BB148" s="169">
        <v>4</v>
      </c>
      <c r="BC148">
        <v>3</v>
      </c>
      <c r="BD148">
        <v>5</v>
      </c>
      <c r="BE148" s="169">
        <v>4</v>
      </c>
      <c r="BF148" s="169">
        <v>3</v>
      </c>
      <c r="BG148" s="169">
        <v>3</v>
      </c>
      <c r="BH148" s="169">
        <v>4</v>
      </c>
      <c r="BI148" s="169">
        <v>4</v>
      </c>
      <c r="BJ148" s="169">
        <v>4</v>
      </c>
      <c r="BK148" s="169">
        <v>5</v>
      </c>
      <c r="BL148" s="169">
        <v>5</v>
      </c>
      <c r="BM148" s="169">
        <v>4</v>
      </c>
      <c r="BN148" s="169">
        <v>4</v>
      </c>
      <c r="BO148" s="169">
        <v>3</v>
      </c>
      <c r="BP148" s="169">
        <v>4</v>
      </c>
      <c r="BQ148" s="169">
        <v>5</v>
      </c>
      <c r="BR148" s="169">
        <v>4</v>
      </c>
      <c r="BS148" s="169">
        <v>4</v>
      </c>
      <c r="BT148" s="169">
        <v>3</v>
      </c>
      <c r="BU148" s="169">
        <v>4</v>
      </c>
      <c r="BV148" s="169">
        <v>4</v>
      </c>
      <c r="BW148" s="169">
        <v>4</v>
      </c>
      <c r="BX148" s="169">
        <v>4</v>
      </c>
      <c r="BY148" s="169">
        <v>5</v>
      </c>
      <c r="BZ148" s="169">
        <v>5</v>
      </c>
      <c r="CA148" s="169">
        <v>4</v>
      </c>
      <c r="CB148" s="169">
        <v>4</v>
      </c>
      <c r="CC148" s="169">
        <v>4</v>
      </c>
      <c r="CD148" s="169">
        <v>3</v>
      </c>
      <c r="CE148" s="169">
        <v>4</v>
      </c>
      <c r="CF148" s="169">
        <v>3</v>
      </c>
      <c r="CG148" s="169">
        <v>4</v>
      </c>
      <c r="CH148" s="169">
        <v>4</v>
      </c>
      <c r="CI148" s="169">
        <v>4</v>
      </c>
      <c r="CJ148" s="169">
        <v>2</v>
      </c>
      <c r="CK148" s="169">
        <v>3</v>
      </c>
      <c r="CL148" s="169">
        <v>2</v>
      </c>
      <c r="CM148" s="103">
        <v>5</v>
      </c>
      <c r="CN148" s="103">
        <v>2</v>
      </c>
      <c r="DD148" s="242" t="b">
        <f t="shared" si="16"/>
        <v>1</v>
      </c>
      <c r="DE148" s="242" t="b">
        <f t="shared" si="17"/>
        <v>1</v>
      </c>
      <c r="DF148" s="242" t="b">
        <f t="shared" si="18"/>
        <v>1</v>
      </c>
      <c r="DG148" s="242" t="b">
        <f t="shared" si="19"/>
        <v>1</v>
      </c>
      <c r="DH148" s="242" t="b">
        <f t="shared" si="20"/>
        <v>1</v>
      </c>
    </row>
    <row r="149" spans="1:112" ht="16" x14ac:dyDescent="0.2">
      <c r="A149" s="20" t="s">
        <v>1160</v>
      </c>
      <c r="B149" s="169">
        <v>2</v>
      </c>
      <c r="C149" s="169">
        <v>3</v>
      </c>
      <c r="D149" s="169">
        <v>3</v>
      </c>
      <c r="E149" s="169"/>
      <c r="F149" s="169"/>
      <c r="G149" s="169"/>
      <c r="H149" s="169"/>
      <c r="I149" s="169"/>
      <c r="J149" s="169"/>
      <c r="K149" s="169"/>
      <c r="L149" s="169">
        <v>8</v>
      </c>
      <c r="M149" s="169"/>
      <c r="N149" s="169"/>
      <c r="O149" s="169"/>
      <c r="P149" s="20">
        <f t="shared" si="14"/>
        <v>1</v>
      </c>
      <c r="R149" s="169"/>
      <c r="S149" s="169">
        <v>2</v>
      </c>
      <c r="T149" s="169"/>
      <c r="U149" s="169">
        <v>4</v>
      </c>
      <c r="V149" s="169"/>
      <c r="W149" s="169">
        <v>6</v>
      </c>
      <c r="X149" s="169"/>
      <c r="Y149" s="169"/>
      <c r="Z149" s="169">
        <v>9</v>
      </c>
      <c r="AA149" s="169"/>
      <c r="AB149" s="169"/>
      <c r="AC149" s="169">
        <v>12</v>
      </c>
      <c r="AD149" s="169"/>
      <c r="AE149" s="169"/>
      <c r="AF149" s="20">
        <f t="shared" si="15"/>
        <v>5</v>
      </c>
      <c r="AG149" s="169"/>
      <c r="AH149" s="169">
        <v>1</v>
      </c>
      <c r="AI149" s="169"/>
      <c r="AJ149" s="169">
        <v>2</v>
      </c>
      <c r="AK149" s="169"/>
      <c r="AL149" s="169">
        <v>3</v>
      </c>
      <c r="AM149" s="169"/>
      <c r="AN149" s="169"/>
      <c r="AO149" s="169">
        <v>4</v>
      </c>
      <c r="AP149" s="169"/>
      <c r="AQ149" s="169"/>
      <c r="AR149" s="169">
        <v>5</v>
      </c>
      <c r="AS149" s="169"/>
      <c r="AT149" s="169" t="s">
        <v>273</v>
      </c>
      <c r="AU149" s="169"/>
      <c r="AV149" s="169"/>
      <c r="AW149" s="169"/>
      <c r="AX149" s="169"/>
      <c r="AY149" s="169">
        <v>6</v>
      </c>
      <c r="AZ149" s="169">
        <v>3</v>
      </c>
      <c r="BA149" s="169">
        <v>3</v>
      </c>
      <c r="BB149" s="169">
        <v>3</v>
      </c>
      <c r="BC149">
        <v>3</v>
      </c>
      <c r="BD149">
        <v>3</v>
      </c>
      <c r="BE149" s="169">
        <v>3</v>
      </c>
      <c r="BF149" s="169">
        <v>3</v>
      </c>
      <c r="BG149" s="169">
        <v>3</v>
      </c>
      <c r="BH149" s="169">
        <v>3</v>
      </c>
      <c r="BI149" s="169">
        <v>3</v>
      </c>
      <c r="BJ149" s="169">
        <v>3</v>
      </c>
      <c r="BK149" s="169">
        <v>3</v>
      </c>
      <c r="BL149" s="169">
        <v>3</v>
      </c>
      <c r="BM149" s="169">
        <v>3</v>
      </c>
      <c r="BN149" s="169">
        <v>3</v>
      </c>
      <c r="BO149" s="169">
        <v>3</v>
      </c>
      <c r="BP149" s="169">
        <v>3</v>
      </c>
      <c r="BQ149" s="169">
        <v>3</v>
      </c>
      <c r="BR149" s="169">
        <v>3</v>
      </c>
      <c r="BS149" s="169">
        <v>3</v>
      </c>
      <c r="BT149" s="169">
        <v>3</v>
      </c>
      <c r="BU149" s="169">
        <v>3</v>
      </c>
      <c r="BV149" s="169">
        <v>3</v>
      </c>
      <c r="BW149" s="169">
        <v>3</v>
      </c>
      <c r="BX149" s="169">
        <v>3</v>
      </c>
      <c r="BY149" s="169">
        <v>3</v>
      </c>
      <c r="BZ149" s="169">
        <v>3</v>
      </c>
      <c r="CA149" s="169">
        <v>3</v>
      </c>
      <c r="CB149" s="169">
        <v>3</v>
      </c>
      <c r="CC149" s="169">
        <v>3</v>
      </c>
      <c r="CD149" s="169">
        <v>3</v>
      </c>
      <c r="CE149" s="169">
        <v>3</v>
      </c>
      <c r="CF149" s="169">
        <v>3</v>
      </c>
      <c r="CG149" s="169">
        <v>3</v>
      </c>
      <c r="CH149" s="169">
        <v>3</v>
      </c>
      <c r="CI149" s="169">
        <v>3</v>
      </c>
      <c r="CJ149" s="169">
        <v>3</v>
      </c>
      <c r="CK149" s="169">
        <v>3</v>
      </c>
      <c r="CL149" s="169">
        <v>3</v>
      </c>
      <c r="CM149" s="103">
        <v>2</v>
      </c>
      <c r="CN149" s="103">
        <v>2</v>
      </c>
      <c r="DD149" s="242" t="b">
        <f t="shared" si="16"/>
        <v>1</v>
      </c>
      <c r="DE149" s="242" t="b">
        <f t="shared" si="17"/>
        <v>1</v>
      </c>
      <c r="DF149" s="242" t="b">
        <f t="shared" si="18"/>
        <v>1</v>
      </c>
      <c r="DG149" s="242" t="b">
        <f t="shared" si="19"/>
        <v>1</v>
      </c>
      <c r="DH149" s="242" t="b">
        <f t="shared" si="20"/>
        <v>1</v>
      </c>
    </row>
    <row r="150" spans="1:112" ht="16" x14ac:dyDescent="0.2">
      <c r="A150" s="20" t="s">
        <v>1159</v>
      </c>
      <c r="B150" s="169">
        <v>2</v>
      </c>
      <c r="C150" s="169">
        <v>3</v>
      </c>
      <c r="D150" s="169">
        <v>12</v>
      </c>
      <c r="E150" s="169">
        <v>1</v>
      </c>
      <c r="F150" s="169">
        <v>2</v>
      </c>
      <c r="G150" s="169"/>
      <c r="H150" s="169"/>
      <c r="I150" s="169"/>
      <c r="J150" s="169"/>
      <c r="K150" s="169"/>
      <c r="L150" s="169"/>
      <c r="M150" s="169"/>
      <c r="N150" s="169"/>
      <c r="O150" s="169"/>
      <c r="P150" s="20">
        <f t="shared" si="14"/>
        <v>2</v>
      </c>
      <c r="R150" s="169"/>
      <c r="S150" s="169">
        <v>2</v>
      </c>
      <c r="T150" s="169">
        <v>3</v>
      </c>
      <c r="U150" s="169">
        <v>4</v>
      </c>
      <c r="V150" s="169">
        <v>5</v>
      </c>
      <c r="W150" s="169">
        <v>6</v>
      </c>
      <c r="X150" s="169">
        <v>7</v>
      </c>
      <c r="Y150" s="169">
        <v>8</v>
      </c>
      <c r="Z150" s="169"/>
      <c r="AA150" s="169"/>
      <c r="AB150" s="169">
        <v>11</v>
      </c>
      <c r="AC150" s="169">
        <v>12</v>
      </c>
      <c r="AD150" s="169"/>
      <c r="AE150" s="169"/>
      <c r="AF150" s="20">
        <f t="shared" si="15"/>
        <v>9</v>
      </c>
      <c r="AG150" s="169"/>
      <c r="AH150" s="169">
        <v>1</v>
      </c>
      <c r="AI150" s="169">
        <v>5</v>
      </c>
      <c r="AJ150" s="169">
        <v>9</v>
      </c>
      <c r="AK150" s="169">
        <v>6</v>
      </c>
      <c r="AL150" s="169">
        <v>8</v>
      </c>
      <c r="AM150" s="169">
        <v>7</v>
      </c>
      <c r="AN150" s="169">
        <v>2</v>
      </c>
      <c r="AO150" s="169"/>
      <c r="AP150" s="169"/>
      <c r="AQ150" s="169">
        <v>3</v>
      </c>
      <c r="AR150" s="169">
        <v>4</v>
      </c>
      <c r="AS150" s="169"/>
      <c r="AT150" s="169" t="s">
        <v>273</v>
      </c>
      <c r="AU150" s="169" t="s">
        <v>204</v>
      </c>
      <c r="AV150" s="169"/>
      <c r="AW150" s="169"/>
      <c r="AX150" s="169"/>
      <c r="AY150" s="169">
        <v>6</v>
      </c>
      <c r="AZ150" s="169">
        <v>3</v>
      </c>
      <c r="BA150" s="169">
        <v>3</v>
      </c>
      <c r="BB150" s="169">
        <v>2</v>
      </c>
      <c r="BC150">
        <v>5</v>
      </c>
      <c r="BD150">
        <v>5</v>
      </c>
      <c r="BE150" s="169">
        <v>4</v>
      </c>
      <c r="BF150" s="169">
        <v>4</v>
      </c>
      <c r="BG150" s="169">
        <v>5</v>
      </c>
      <c r="BH150" s="169">
        <v>5</v>
      </c>
      <c r="BI150" s="169">
        <v>5</v>
      </c>
      <c r="BJ150" s="169">
        <v>5</v>
      </c>
      <c r="BK150" s="169">
        <v>5</v>
      </c>
      <c r="BL150" s="169">
        <v>5</v>
      </c>
      <c r="BM150" s="169">
        <v>5</v>
      </c>
      <c r="BN150" s="169">
        <v>4</v>
      </c>
      <c r="BO150" s="169">
        <v>5</v>
      </c>
      <c r="BP150" s="169">
        <v>4</v>
      </c>
      <c r="BQ150" s="169">
        <v>5</v>
      </c>
      <c r="BR150" s="169">
        <v>5</v>
      </c>
      <c r="BS150" s="169">
        <v>5</v>
      </c>
      <c r="BT150" s="169">
        <v>4</v>
      </c>
      <c r="BU150" s="169">
        <v>4</v>
      </c>
      <c r="BV150" s="169">
        <v>5</v>
      </c>
      <c r="BW150" s="169">
        <v>5</v>
      </c>
      <c r="BX150" s="169">
        <v>4</v>
      </c>
      <c r="BY150" s="169">
        <v>5</v>
      </c>
      <c r="BZ150" s="169">
        <v>4</v>
      </c>
      <c r="CA150" s="169">
        <v>4</v>
      </c>
      <c r="CB150" s="169">
        <v>4</v>
      </c>
      <c r="CC150" s="169">
        <v>5</v>
      </c>
      <c r="CD150" s="169">
        <v>4</v>
      </c>
      <c r="CE150" s="169">
        <v>4</v>
      </c>
      <c r="CF150" s="169">
        <v>4</v>
      </c>
      <c r="CG150" s="169">
        <v>5</v>
      </c>
      <c r="CH150" s="169">
        <v>5</v>
      </c>
      <c r="CI150" s="169">
        <v>5</v>
      </c>
      <c r="CJ150" s="169">
        <v>2</v>
      </c>
      <c r="CK150" s="169">
        <v>2</v>
      </c>
      <c r="CL150" s="169">
        <v>2</v>
      </c>
      <c r="CM150" s="103">
        <v>1</v>
      </c>
      <c r="CN150" s="103">
        <v>2</v>
      </c>
      <c r="DD150" s="242" t="b">
        <f t="shared" si="16"/>
        <v>1</v>
      </c>
      <c r="DE150" s="242" t="b">
        <f t="shared" si="17"/>
        <v>1</v>
      </c>
      <c r="DF150" s="242" t="b">
        <f t="shared" si="18"/>
        <v>1</v>
      </c>
      <c r="DG150" s="242" t="b">
        <f t="shared" si="19"/>
        <v>1</v>
      </c>
      <c r="DH150" s="242" t="b">
        <f t="shared" si="20"/>
        <v>1</v>
      </c>
    </row>
    <row r="151" spans="1:112" ht="16" x14ac:dyDescent="0.2">
      <c r="A151" s="20" t="s">
        <v>1158</v>
      </c>
      <c r="B151" s="169">
        <v>2</v>
      </c>
      <c r="C151" s="169">
        <v>2</v>
      </c>
      <c r="D151" s="169">
        <v>8</v>
      </c>
      <c r="E151" s="169">
        <v>1</v>
      </c>
      <c r="F151" s="169"/>
      <c r="G151" s="169"/>
      <c r="H151" s="169"/>
      <c r="I151" s="169"/>
      <c r="J151" s="169"/>
      <c r="K151" s="169"/>
      <c r="L151" s="169"/>
      <c r="M151" s="169"/>
      <c r="N151" s="169"/>
      <c r="O151" s="169"/>
      <c r="P151" s="20">
        <f t="shared" si="14"/>
        <v>1</v>
      </c>
      <c r="R151" s="169"/>
      <c r="S151" s="169"/>
      <c r="T151" s="169"/>
      <c r="U151" s="169"/>
      <c r="V151" s="169">
        <v>5</v>
      </c>
      <c r="W151" s="169">
        <v>6</v>
      </c>
      <c r="X151" s="169">
        <v>7</v>
      </c>
      <c r="Y151" s="169">
        <v>8</v>
      </c>
      <c r="Z151" s="169"/>
      <c r="AA151" s="169"/>
      <c r="AB151" s="169">
        <v>11</v>
      </c>
      <c r="AC151" s="169">
        <v>12</v>
      </c>
      <c r="AD151" s="169"/>
      <c r="AE151" s="169"/>
      <c r="AF151" s="20">
        <f t="shared" si="15"/>
        <v>6</v>
      </c>
      <c r="AG151" s="169"/>
      <c r="AH151" s="169"/>
      <c r="AI151" s="169"/>
      <c r="AJ151" s="169"/>
      <c r="AK151" s="169">
        <v>4</v>
      </c>
      <c r="AL151" s="169">
        <v>5</v>
      </c>
      <c r="AM151" s="169">
        <v>6</v>
      </c>
      <c r="AN151" s="169">
        <v>1</v>
      </c>
      <c r="AO151" s="169"/>
      <c r="AP151" s="169"/>
      <c r="AQ151" s="169">
        <v>3</v>
      </c>
      <c r="AR151" s="169">
        <v>2</v>
      </c>
      <c r="AS151" s="169"/>
      <c r="AT151" s="169" t="s">
        <v>2206</v>
      </c>
      <c r="AU151" s="169"/>
      <c r="AV151" s="169"/>
      <c r="AW151" s="169"/>
      <c r="AX151" s="169"/>
      <c r="AY151" s="169">
        <v>6</v>
      </c>
      <c r="AZ151" s="169">
        <v>3</v>
      </c>
      <c r="BA151" s="169">
        <v>3</v>
      </c>
      <c r="BB151" s="169">
        <v>3</v>
      </c>
      <c r="BC151">
        <v>3</v>
      </c>
      <c r="BD151">
        <v>5</v>
      </c>
      <c r="BE151" s="169">
        <v>3</v>
      </c>
      <c r="BF151" s="169">
        <v>3</v>
      </c>
      <c r="BG151" s="169">
        <v>3</v>
      </c>
      <c r="BH151" s="169">
        <v>3</v>
      </c>
      <c r="BI151" s="169">
        <v>3</v>
      </c>
      <c r="BJ151" s="169">
        <v>3</v>
      </c>
      <c r="BK151" s="169">
        <v>3</v>
      </c>
      <c r="BL151" s="169">
        <v>3</v>
      </c>
      <c r="BM151" s="169">
        <v>3</v>
      </c>
      <c r="BN151" s="169">
        <v>3</v>
      </c>
      <c r="BO151" s="169">
        <v>3</v>
      </c>
      <c r="BP151" s="169">
        <v>3</v>
      </c>
      <c r="BQ151" s="169">
        <v>3</v>
      </c>
      <c r="BR151" s="169">
        <v>3</v>
      </c>
      <c r="BS151" s="169">
        <v>3</v>
      </c>
      <c r="BT151" s="169">
        <v>3</v>
      </c>
      <c r="BU151" s="169">
        <v>3</v>
      </c>
      <c r="BV151" s="169">
        <v>3</v>
      </c>
      <c r="BW151" s="169">
        <v>3</v>
      </c>
      <c r="BX151" s="169">
        <v>3</v>
      </c>
      <c r="BY151" s="169">
        <v>3</v>
      </c>
      <c r="BZ151" s="169">
        <v>3</v>
      </c>
      <c r="CA151" s="169">
        <v>3</v>
      </c>
      <c r="CB151" s="169">
        <v>3</v>
      </c>
      <c r="CC151" s="169">
        <v>3</v>
      </c>
      <c r="CD151" s="169">
        <v>3</v>
      </c>
      <c r="CE151" s="169">
        <v>3</v>
      </c>
      <c r="CF151" s="169">
        <v>2</v>
      </c>
      <c r="CG151" s="169">
        <v>3</v>
      </c>
      <c r="CH151" s="169">
        <v>4</v>
      </c>
      <c r="CI151" s="169">
        <v>4</v>
      </c>
      <c r="CJ151" s="169">
        <v>1</v>
      </c>
      <c r="CK151" s="169">
        <v>1</v>
      </c>
      <c r="CL151" s="169">
        <v>1</v>
      </c>
      <c r="CM151" s="103">
        <v>4</v>
      </c>
      <c r="CN151" s="103">
        <v>2</v>
      </c>
      <c r="DD151" s="242" t="b">
        <f t="shared" si="16"/>
        <v>1</v>
      </c>
      <c r="DE151" s="242" t="b">
        <f t="shared" si="17"/>
        <v>1</v>
      </c>
      <c r="DF151" s="242" t="b">
        <f t="shared" si="18"/>
        <v>1</v>
      </c>
      <c r="DG151" s="242" t="b">
        <f t="shared" si="19"/>
        <v>1</v>
      </c>
      <c r="DH151" s="242" t="b">
        <f t="shared" si="20"/>
        <v>1</v>
      </c>
    </row>
    <row r="152" spans="1:112" ht="16" x14ac:dyDescent="0.2">
      <c r="A152" s="20" t="s">
        <v>1157</v>
      </c>
      <c r="B152" s="169">
        <v>2</v>
      </c>
      <c r="C152" s="169">
        <v>4</v>
      </c>
      <c r="D152" s="169">
        <v>8</v>
      </c>
      <c r="E152" s="169">
        <v>1</v>
      </c>
      <c r="F152" s="169"/>
      <c r="G152" s="169"/>
      <c r="H152" s="169"/>
      <c r="I152" s="169"/>
      <c r="J152" s="169"/>
      <c r="K152" s="169"/>
      <c r="L152" s="169"/>
      <c r="M152" s="169"/>
      <c r="N152" s="169"/>
      <c r="O152" s="169"/>
      <c r="P152" s="20">
        <f t="shared" si="14"/>
        <v>1</v>
      </c>
      <c r="R152" s="169"/>
      <c r="S152" s="169">
        <v>2</v>
      </c>
      <c r="T152" s="169">
        <v>3</v>
      </c>
      <c r="U152" s="169">
        <v>4</v>
      </c>
      <c r="V152" s="169">
        <v>5</v>
      </c>
      <c r="W152" s="169">
        <v>6</v>
      </c>
      <c r="X152" s="169">
        <v>7</v>
      </c>
      <c r="Y152" s="169">
        <v>8</v>
      </c>
      <c r="Z152" s="169">
        <v>9</v>
      </c>
      <c r="AA152" s="169"/>
      <c r="AB152" s="169">
        <v>11</v>
      </c>
      <c r="AC152" s="169">
        <v>12</v>
      </c>
      <c r="AD152" s="169"/>
      <c r="AE152" s="169"/>
      <c r="AF152" s="20">
        <f t="shared" si="15"/>
        <v>10</v>
      </c>
      <c r="AG152" s="169"/>
      <c r="AH152" s="169">
        <v>2</v>
      </c>
      <c r="AI152" s="169">
        <v>5</v>
      </c>
      <c r="AJ152" s="169">
        <v>1</v>
      </c>
      <c r="AK152" s="169">
        <v>4</v>
      </c>
      <c r="AL152" s="169">
        <v>3</v>
      </c>
      <c r="AM152" s="169">
        <v>8</v>
      </c>
      <c r="AN152" s="169">
        <v>10</v>
      </c>
      <c r="AO152" s="169">
        <v>6</v>
      </c>
      <c r="AP152" s="169"/>
      <c r="AQ152" s="169">
        <v>9</v>
      </c>
      <c r="AR152" s="169">
        <v>7</v>
      </c>
      <c r="AS152" s="169"/>
      <c r="AT152" s="169" t="s">
        <v>83</v>
      </c>
      <c r="AU152" s="169"/>
      <c r="AV152" s="169"/>
      <c r="AW152" s="169"/>
      <c r="AX152" s="169"/>
      <c r="AY152" s="169">
        <v>3</v>
      </c>
      <c r="AZ152" s="169">
        <v>4</v>
      </c>
      <c r="BA152" s="169">
        <v>4</v>
      </c>
      <c r="BB152" s="169">
        <v>4</v>
      </c>
      <c r="BC152">
        <v>3</v>
      </c>
      <c r="BD152">
        <v>3</v>
      </c>
      <c r="BE152" s="169">
        <v>3</v>
      </c>
      <c r="BF152" s="169">
        <v>4</v>
      </c>
      <c r="BG152" s="169">
        <v>2</v>
      </c>
      <c r="BH152" s="169">
        <v>4</v>
      </c>
      <c r="BI152" s="169">
        <v>3</v>
      </c>
      <c r="BJ152" s="169">
        <v>4</v>
      </c>
      <c r="BK152" s="169">
        <v>4</v>
      </c>
      <c r="BL152" s="169">
        <v>4</v>
      </c>
      <c r="BM152" s="169">
        <v>4</v>
      </c>
      <c r="BN152" s="169">
        <v>4</v>
      </c>
      <c r="BO152" s="169">
        <v>4</v>
      </c>
      <c r="BP152" s="169">
        <v>4</v>
      </c>
      <c r="BQ152" s="169">
        <v>4</v>
      </c>
      <c r="BR152" s="169">
        <v>4</v>
      </c>
      <c r="BS152" s="169">
        <v>4</v>
      </c>
      <c r="BT152" s="169">
        <v>4</v>
      </c>
      <c r="BU152" s="169">
        <v>4</v>
      </c>
      <c r="BV152" s="169">
        <v>4</v>
      </c>
      <c r="BW152" s="169">
        <v>4</v>
      </c>
      <c r="BX152" s="169">
        <v>4</v>
      </c>
      <c r="BY152" s="169">
        <v>5</v>
      </c>
      <c r="BZ152" s="169">
        <v>4</v>
      </c>
      <c r="CA152" s="169">
        <v>3</v>
      </c>
      <c r="CB152" s="169">
        <v>3</v>
      </c>
      <c r="CC152" s="169">
        <v>4</v>
      </c>
      <c r="CD152" s="169">
        <v>3</v>
      </c>
      <c r="CE152" s="169">
        <v>4</v>
      </c>
      <c r="CF152" s="169">
        <v>4</v>
      </c>
      <c r="CG152" s="169">
        <v>4</v>
      </c>
      <c r="CH152" s="169">
        <v>4</v>
      </c>
      <c r="CI152" s="169">
        <v>4</v>
      </c>
      <c r="CJ152" s="169">
        <v>3</v>
      </c>
      <c r="CK152" s="169">
        <v>2</v>
      </c>
      <c r="CL152" s="169">
        <v>2</v>
      </c>
      <c r="CM152" s="103">
        <v>7</v>
      </c>
      <c r="CN152" s="103">
        <v>2</v>
      </c>
      <c r="DD152" s="242" t="b">
        <f t="shared" si="16"/>
        <v>1</v>
      </c>
      <c r="DE152" s="242" t="b">
        <f t="shared" si="17"/>
        <v>1</v>
      </c>
      <c r="DF152" s="242" t="b">
        <f t="shared" si="18"/>
        <v>1</v>
      </c>
      <c r="DG152" s="242" t="b">
        <f t="shared" si="19"/>
        <v>1</v>
      </c>
      <c r="DH152" s="242" t="b">
        <f t="shared" si="20"/>
        <v>1</v>
      </c>
    </row>
    <row r="153" spans="1:112" ht="16" x14ac:dyDescent="0.2">
      <c r="A153" s="20" t="s">
        <v>1156</v>
      </c>
      <c r="B153" s="169">
        <v>2</v>
      </c>
      <c r="C153" s="169">
        <v>3</v>
      </c>
      <c r="D153" s="169">
        <v>2</v>
      </c>
      <c r="E153" s="169">
        <v>1</v>
      </c>
      <c r="F153" s="169"/>
      <c r="G153" s="169"/>
      <c r="H153" s="169"/>
      <c r="I153" s="169"/>
      <c r="J153" s="169"/>
      <c r="K153" s="169"/>
      <c r="L153" s="169"/>
      <c r="M153" s="169"/>
      <c r="N153" s="169"/>
      <c r="O153" s="169"/>
      <c r="P153" s="20">
        <f t="shared" si="14"/>
        <v>1</v>
      </c>
      <c r="R153" s="169"/>
      <c r="S153" s="169">
        <v>2</v>
      </c>
      <c r="T153" s="169">
        <v>3</v>
      </c>
      <c r="U153" s="169">
        <v>4</v>
      </c>
      <c r="V153" s="169">
        <v>5</v>
      </c>
      <c r="W153" s="169">
        <v>6</v>
      </c>
      <c r="X153" s="169">
        <v>7</v>
      </c>
      <c r="Y153" s="169">
        <v>8</v>
      </c>
      <c r="Z153" s="169"/>
      <c r="AA153" s="169"/>
      <c r="AB153" s="169">
        <v>11</v>
      </c>
      <c r="AC153" s="169">
        <v>12</v>
      </c>
      <c r="AD153" s="169"/>
      <c r="AE153" s="169"/>
      <c r="AF153" s="20">
        <f t="shared" si="15"/>
        <v>9</v>
      </c>
      <c r="AG153" s="169"/>
      <c r="AH153" s="169">
        <v>8</v>
      </c>
      <c r="AI153" s="169">
        <v>7</v>
      </c>
      <c r="AJ153" s="169">
        <v>9</v>
      </c>
      <c r="AK153" s="169">
        <v>4</v>
      </c>
      <c r="AL153" s="169">
        <v>2</v>
      </c>
      <c r="AM153" s="169">
        <v>3</v>
      </c>
      <c r="AN153" s="169">
        <v>1</v>
      </c>
      <c r="AO153" s="169"/>
      <c r="AP153" s="169"/>
      <c r="AQ153" s="169">
        <v>5</v>
      </c>
      <c r="AR153" s="169">
        <v>6</v>
      </c>
      <c r="AS153" s="169"/>
      <c r="AT153" s="169" t="s">
        <v>2242</v>
      </c>
      <c r="AU153" s="169" t="s">
        <v>2241</v>
      </c>
      <c r="AV153" s="169" t="s">
        <v>380</v>
      </c>
      <c r="AW153" s="169" t="s">
        <v>89</v>
      </c>
      <c r="AX153" s="169" t="s">
        <v>282</v>
      </c>
      <c r="AY153" s="169">
        <v>3</v>
      </c>
      <c r="AZ153" s="169">
        <v>4</v>
      </c>
      <c r="BA153" s="169">
        <v>4</v>
      </c>
      <c r="BB153" s="169">
        <v>1</v>
      </c>
      <c r="BC153">
        <v>5</v>
      </c>
      <c r="BD153">
        <v>5</v>
      </c>
      <c r="BE153" s="169">
        <v>4</v>
      </c>
      <c r="BF153" s="169">
        <v>5</v>
      </c>
      <c r="BG153" s="169">
        <v>5</v>
      </c>
      <c r="BH153" s="169">
        <v>5</v>
      </c>
      <c r="BI153" s="169">
        <v>5</v>
      </c>
      <c r="BJ153" s="169">
        <v>5</v>
      </c>
      <c r="BK153" s="169">
        <v>5</v>
      </c>
      <c r="BL153" s="169">
        <v>5</v>
      </c>
      <c r="BM153" s="169">
        <v>5</v>
      </c>
      <c r="BN153" s="169">
        <v>5</v>
      </c>
      <c r="BO153" s="169">
        <v>5</v>
      </c>
      <c r="BP153" s="169">
        <v>4</v>
      </c>
      <c r="BQ153" s="169">
        <v>5</v>
      </c>
      <c r="BR153" s="169">
        <v>5</v>
      </c>
      <c r="BS153" s="169">
        <v>5</v>
      </c>
      <c r="BT153" s="169">
        <v>5</v>
      </c>
      <c r="BU153" s="169">
        <v>5</v>
      </c>
      <c r="BV153" s="169">
        <v>5</v>
      </c>
      <c r="BW153" s="169">
        <v>5</v>
      </c>
      <c r="BX153" s="169">
        <v>5</v>
      </c>
      <c r="BY153" s="169">
        <v>5</v>
      </c>
      <c r="BZ153" s="169">
        <v>5</v>
      </c>
      <c r="CA153" s="169">
        <v>5</v>
      </c>
      <c r="CB153" s="169">
        <v>5</v>
      </c>
      <c r="CC153" s="169">
        <v>5</v>
      </c>
      <c r="CD153" s="169">
        <v>2</v>
      </c>
      <c r="CE153" s="169">
        <v>4</v>
      </c>
      <c r="CF153" s="169">
        <v>5</v>
      </c>
      <c r="CG153" s="169">
        <v>5</v>
      </c>
      <c r="CH153" s="169">
        <v>4</v>
      </c>
      <c r="CI153" s="169">
        <v>5</v>
      </c>
      <c r="CJ153" s="169">
        <v>3</v>
      </c>
      <c r="CK153" s="169">
        <v>3</v>
      </c>
      <c r="CL153" s="169">
        <v>3</v>
      </c>
      <c r="CM153" s="103">
        <v>2</v>
      </c>
      <c r="CN153" s="103">
        <v>2</v>
      </c>
      <c r="DD153" s="242" t="b">
        <f t="shared" si="16"/>
        <v>1</v>
      </c>
      <c r="DE153" s="242" t="b">
        <f t="shared" si="17"/>
        <v>1</v>
      </c>
      <c r="DF153" s="242" t="b">
        <f t="shared" si="18"/>
        <v>1</v>
      </c>
      <c r="DG153" s="242" t="b">
        <f t="shared" si="19"/>
        <v>1</v>
      </c>
      <c r="DH153" s="242" t="b">
        <f t="shared" si="20"/>
        <v>1</v>
      </c>
    </row>
    <row r="154" spans="1:112" ht="16" x14ac:dyDescent="0.2">
      <c r="A154" s="20" t="s">
        <v>1155</v>
      </c>
      <c r="B154" s="169">
        <v>2</v>
      </c>
      <c r="C154" s="169">
        <v>4</v>
      </c>
      <c r="D154" s="169">
        <v>2</v>
      </c>
      <c r="E154" s="169">
        <v>1</v>
      </c>
      <c r="F154" s="169"/>
      <c r="G154" s="169"/>
      <c r="H154" s="169"/>
      <c r="I154" s="169"/>
      <c r="J154" s="169"/>
      <c r="K154" s="169"/>
      <c r="L154" s="169"/>
      <c r="M154" s="169"/>
      <c r="N154" s="169"/>
      <c r="O154" s="169"/>
      <c r="P154" s="20">
        <f t="shared" si="14"/>
        <v>1</v>
      </c>
      <c r="R154" s="169">
        <v>1</v>
      </c>
      <c r="S154" s="169">
        <v>2</v>
      </c>
      <c r="T154" s="169"/>
      <c r="U154" s="169">
        <v>4</v>
      </c>
      <c r="V154" s="169">
        <v>5</v>
      </c>
      <c r="W154" s="169">
        <v>6</v>
      </c>
      <c r="X154" s="169">
        <v>7</v>
      </c>
      <c r="Y154" s="169">
        <v>8</v>
      </c>
      <c r="Z154" s="169"/>
      <c r="AA154" s="169"/>
      <c r="AB154" s="169">
        <v>11</v>
      </c>
      <c r="AC154" s="169">
        <v>12</v>
      </c>
      <c r="AD154" s="169"/>
      <c r="AE154" s="169"/>
      <c r="AF154" s="20">
        <f t="shared" si="15"/>
        <v>9</v>
      </c>
      <c r="AG154" s="169">
        <v>9</v>
      </c>
      <c r="AH154" s="169">
        <v>3</v>
      </c>
      <c r="AI154" s="169"/>
      <c r="AJ154" s="169">
        <v>8</v>
      </c>
      <c r="AK154" s="169">
        <v>4</v>
      </c>
      <c r="AL154" s="169">
        <v>5</v>
      </c>
      <c r="AM154" s="169">
        <v>6</v>
      </c>
      <c r="AN154" s="169">
        <v>1</v>
      </c>
      <c r="AO154" s="169"/>
      <c r="AP154" s="169"/>
      <c r="AQ154" s="169">
        <v>2</v>
      </c>
      <c r="AR154" s="169">
        <v>7</v>
      </c>
      <c r="AS154" s="169"/>
      <c r="AT154" s="169" t="s">
        <v>67</v>
      </c>
      <c r="AU154" s="169"/>
      <c r="AV154" s="169"/>
      <c r="AW154" s="169"/>
      <c r="AX154" s="169"/>
      <c r="AY154" s="169">
        <v>3</v>
      </c>
      <c r="AZ154" s="169">
        <v>2</v>
      </c>
      <c r="BA154" s="169">
        <v>2</v>
      </c>
      <c r="BB154" s="169">
        <v>2</v>
      </c>
      <c r="BC154">
        <v>5</v>
      </c>
      <c r="BD154">
        <v>5</v>
      </c>
      <c r="BE154" s="169">
        <v>3</v>
      </c>
      <c r="BF154" s="169">
        <v>4</v>
      </c>
      <c r="BG154" s="169">
        <v>4</v>
      </c>
      <c r="BH154" s="169">
        <v>4</v>
      </c>
      <c r="BI154" s="169">
        <v>4</v>
      </c>
      <c r="BJ154" s="169">
        <v>4</v>
      </c>
      <c r="BK154" s="169">
        <v>4</v>
      </c>
      <c r="BL154" s="169">
        <v>4</v>
      </c>
      <c r="BM154" s="169">
        <v>4</v>
      </c>
      <c r="BN154" s="169">
        <v>4</v>
      </c>
      <c r="BO154" s="169">
        <v>4</v>
      </c>
      <c r="BP154" s="169">
        <v>4</v>
      </c>
      <c r="BQ154" s="169">
        <v>4</v>
      </c>
      <c r="BR154" s="169">
        <v>4</v>
      </c>
      <c r="BS154" s="169">
        <v>4</v>
      </c>
      <c r="BT154" s="169">
        <v>4</v>
      </c>
      <c r="BU154" s="169">
        <v>4</v>
      </c>
      <c r="BV154" s="169">
        <v>4</v>
      </c>
      <c r="BW154" s="169">
        <v>4</v>
      </c>
      <c r="BX154" s="169">
        <v>4</v>
      </c>
      <c r="BY154" s="169">
        <v>4</v>
      </c>
      <c r="BZ154" s="169">
        <v>4</v>
      </c>
      <c r="CA154" s="169">
        <v>4</v>
      </c>
      <c r="CB154" s="169">
        <v>4</v>
      </c>
      <c r="CC154" s="169">
        <v>4</v>
      </c>
      <c r="CD154" s="169">
        <v>2</v>
      </c>
      <c r="CE154" s="169">
        <v>3</v>
      </c>
      <c r="CF154" s="169">
        <v>3</v>
      </c>
      <c r="CG154" s="169">
        <v>2</v>
      </c>
      <c r="CH154" s="169">
        <v>3</v>
      </c>
      <c r="CI154" s="169">
        <v>4</v>
      </c>
      <c r="CJ154" s="169">
        <v>2</v>
      </c>
      <c r="CK154" s="169">
        <v>2</v>
      </c>
      <c r="CL154" s="169">
        <v>2</v>
      </c>
      <c r="CM154" s="103">
        <v>4</v>
      </c>
      <c r="CN154" s="103">
        <v>2</v>
      </c>
      <c r="DD154" s="242" t="b">
        <f t="shared" si="16"/>
        <v>1</v>
      </c>
      <c r="DE154" s="242" t="b">
        <f t="shared" si="17"/>
        <v>1</v>
      </c>
      <c r="DF154" s="242" t="b">
        <f t="shared" si="18"/>
        <v>1</v>
      </c>
      <c r="DG154" s="242" t="b">
        <f t="shared" si="19"/>
        <v>1</v>
      </c>
      <c r="DH154" s="242" t="b">
        <f t="shared" si="20"/>
        <v>1</v>
      </c>
    </row>
    <row r="155" spans="1:112" ht="16" x14ac:dyDescent="0.2">
      <c r="A155" s="20" t="s">
        <v>1154</v>
      </c>
      <c r="B155" s="169">
        <v>2</v>
      </c>
      <c r="C155" s="169">
        <v>4</v>
      </c>
      <c r="D155" s="169">
        <v>2</v>
      </c>
      <c r="E155" s="169">
        <v>1</v>
      </c>
      <c r="F155" s="169"/>
      <c r="G155" s="169"/>
      <c r="H155" s="169"/>
      <c r="I155" s="169"/>
      <c r="J155" s="169"/>
      <c r="K155" s="169"/>
      <c r="L155" s="169"/>
      <c r="M155" s="169"/>
      <c r="N155" s="169"/>
      <c r="O155" s="169"/>
      <c r="P155" s="20">
        <f t="shared" si="14"/>
        <v>1</v>
      </c>
      <c r="R155" s="169"/>
      <c r="S155" s="169">
        <v>2</v>
      </c>
      <c r="T155" s="169"/>
      <c r="U155" s="169">
        <v>4</v>
      </c>
      <c r="V155" s="169">
        <v>5</v>
      </c>
      <c r="W155" s="169">
        <v>6</v>
      </c>
      <c r="X155" s="169"/>
      <c r="Y155" s="169">
        <v>8</v>
      </c>
      <c r="Z155" s="169"/>
      <c r="AA155" s="169">
        <v>10</v>
      </c>
      <c r="AB155" s="169">
        <v>11</v>
      </c>
      <c r="AC155" s="169"/>
      <c r="AD155" s="169"/>
      <c r="AE155" s="169"/>
      <c r="AF155" s="20">
        <f t="shared" si="15"/>
        <v>7</v>
      </c>
      <c r="AG155" s="169"/>
      <c r="AH155" s="169">
        <v>2</v>
      </c>
      <c r="AI155" s="169"/>
      <c r="AJ155" s="169">
        <v>6</v>
      </c>
      <c r="AK155" s="169">
        <v>1</v>
      </c>
      <c r="AL155" s="169">
        <v>5</v>
      </c>
      <c r="AM155" s="169"/>
      <c r="AN155" s="169">
        <v>3</v>
      </c>
      <c r="AO155" s="169"/>
      <c r="AP155" s="169">
        <v>4</v>
      </c>
      <c r="AQ155" s="169">
        <v>7</v>
      </c>
      <c r="AR155" s="169"/>
      <c r="AS155" s="169"/>
      <c r="AT155" s="169" t="s">
        <v>44</v>
      </c>
      <c r="AU155" s="169"/>
      <c r="AV155" s="169"/>
      <c r="AW155" s="169"/>
      <c r="AX155" s="169"/>
      <c r="AY155" s="169">
        <v>2</v>
      </c>
      <c r="AZ155" s="169">
        <v>1</v>
      </c>
      <c r="BA155" s="169">
        <v>1</v>
      </c>
      <c r="BB155" s="169">
        <v>1</v>
      </c>
      <c r="BC155">
        <v>5</v>
      </c>
      <c r="BD155">
        <v>5</v>
      </c>
      <c r="BE155" s="169">
        <v>2</v>
      </c>
      <c r="BF155" s="169">
        <v>3</v>
      </c>
      <c r="BG155" s="169">
        <v>3</v>
      </c>
      <c r="BH155" s="169">
        <v>4</v>
      </c>
      <c r="BI155" s="169">
        <v>2</v>
      </c>
      <c r="BJ155" s="169">
        <v>5</v>
      </c>
      <c r="BK155" s="169">
        <v>5</v>
      </c>
      <c r="BL155" s="169">
        <v>5</v>
      </c>
      <c r="BM155" s="169">
        <v>4</v>
      </c>
      <c r="BN155" s="169">
        <v>4</v>
      </c>
      <c r="BO155" s="169">
        <v>5</v>
      </c>
      <c r="BP155" s="169">
        <v>3</v>
      </c>
      <c r="BQ155" s="169">
        <v>3</v>
      </c>
      <c r="BR155" s="169">
        <v>4</v>
      </c>
      <c r="BS155" s="169">
        <v>5</v>
      </c>
      <c r="BT155" s="169">
        <v>5</v>
      </c>
      <c r="BU155" s="169">
        <v>5</v>
      </c>
      <c r="BV155" s="169">
        <v>4</v>
      </c>
      <c r="BW155" s="169">
        <v>5</v>
      </c>
      <c r="BX155" s="169">
        <v>5</v>
      </c>
      <c r="BY155" s="169">
        <v>5</v>
      </c>
      <c r="BZ155" s="169">
        <v>5</v>
      </c>
      <c r="CA155" s="169">
        <v>4</v>
      </c>
      <c r="CB155" s="169">
        <v>4</v>
      </c>
      <c r="CC155" s="169">
        <v>4</v>
      </c>
      <c r="CD155" s="169">
        <v>1</v>
      </c>
      <c r="CE155" s="169">
        <v>1</v>
      </c>
      <c r="CF155" s="169">
        <v>3</v>
      </c>
      <c r="CG155" s="169">
        <v>4</v>
      </c>
      <c r="CH155" s="169">
        <v>2</v>
      </c>
      <c r="CI155" s="169">
        <v>2</v>
      </c>
      <c r="CJ155" s="169">
        <v>3</v>
      </c>
      <c r="CK155" s="169">
        <v>3</v>
      </c>
      <c r="CL155" s="169">
        <v>4</v>
      </c>
      <c r="CM155" s="103">
        <v>2</v>
      </c>
      <c r="CN155" s="103">
        <v>2</v>
      </c>
      <c r="DD155" s="242" t="b">
        <f t="shared" si="16"/>
        <v>1</v>
      </c>
      <c r="DE155" s="242" t="b">
        <f t="shared" si="17"/>
        <v>1</v>
      </c>
      <c r="DF155" s="242" t="b">
        <f t="shared" si="18"/>
        <v>1</v>
      </c>
      <c r="DG155" s="242" t="b">
        <f t="shared" si="19"/>
        <v>1</v>
      </c>
      <c r="DH155" s="242" t="b">
        <f t="shared" si="20"/>
        <v>1</v>
      </c>
    </row>
    <row r="156" spans="1:112" ht="16" x14ac:dyDescent="0.2">
      <c r="A156" s="20" t="s">
        <v>1153</v>
      </c>
      <c r="B156" s="169">
        <v>2</v>
      </c>
      <c r="C156" s="169">
        <v>2</v>
      </c>
      <c r="D156" s="169">
        <v>2</v>
      </c>
      <c r="E156" s="169">
        <v>1</v>
      </c>
      <c r="F156" s="169"/>
      <c r="G156" s="169"/>
      <c r="H156" s="169"/>
      <c r="I156" s="169"/>
      <c r="J156" s="169"/>
      <c r="K156" s="169"/>
      <c r="L156" s="169"/>
      <c r="M156" s="169"/>
      <c r="N156" s="169"/>
      <c r="O156" s="169"/>
      <c r="P156" s="20">
        <f t="shared" si="14"/>
        <v>1</v>
      </c>
      <c r="R156" s="169"/>
      <c r="S156" s="169"/>
      <c r="T156" s="169"/>
      <c r="U156" s="169"/>
      <c r="V156" s="169"/>
      <c r="W156" s="169"/>
      <c r="X156" s="169"/>
      <c r="Y156" s="169"/>
      <c r="Z156" s="169"/>
      <c r="AA156" s="169"/>
      <c r="AB156" s="169"/>
      <c r="AC156" s="169"/>
      <c r="AD156" s="169"/>
      <c r="AE156" s="169">
        <v>14</v>
      </c>
      <c r="AF156" s="20">
        <f t="shared" si="15"/>
        <v>0</v>
      </c>
      <c r="AG156" s="169"/>
      <c r="AH156" s="169"/>
      <c r="AI156" s="169"/>
      <c r="AJ156" s="169"/>
      <c r="AK156" s="169"/>
      <c r="AL156" s="169"/>
      <c r="AM156" s="169"/>
      <c r="AN156" s="169"/>
      <c r="AO156" s="169"/>
      <c r="AP156" s="169"/>
      <c r="AQ156" s="169"/>
      <c r="AR156" s="169"/>
      <c r="AS156" s="169"/>
      <c r="AT156" s="169" t="s">
        <v>414</v>
      </c>
      <c r="AU156" s="169" t="s">
        <v>2240</v>
      </c>
      <c r="AV156" s="169" t="s">
        <v>134</v>
      </c>
      <c r="AW156" s="169" t="s">
        <v>413</v>
      </c>
      <c r="AX156" s="169" t="s">
        <v>2239</v>
      </c>
      <c r="AY156" s="169">
        <v>6</v>
      </c>
      <c r="AZ156" s="169">
        <v>5</v>
      </c>
      <c r="BA156" s="169">
        <v>5</v>
      </c>
      <c r="BB156" s="169">
        <v>5</v>
      </c>
      <c r="BC156">
        <v>5</v>
      </c>
      <c r="BD156">
        <v>5</v>
      </c>
      <c r="BE156" s="169">
        <v>4</v>
      </c>
      <c r="BF156" s="169">
        <v>4</v>
      </c>
      <c r="BG156" s="169">
        <v>3</v>
      </c>
      <c r="BH156" s="169">
        <v>3</v>
      </c>
      <c r="BI156" s="169">
        <v>3</v>
      </c>
      <c r="BJ156" s="169">
        <v>3</v>
      </c>
      <c r="BK156" s="169">
        <v>3</v>
      </c>
      <c r="BL156" s="169">
        <v>3</v>
      </c>
      <c r="BM156" s="169">
        <v>3</v>
      </c>
      <c r="BN156" s="169">
        <v>3</v>
      </c>
      <c r="BO156" s="169">
        <v>3</v>
      </c>
      <c r="BP156" s="169">
        <v>3</v>
      </c>
      <c r="BQ156" s="169">
        <v>3</v>
      </c>
      <c r="BR156" s="169">
        <v>3</v>
      </c>
      <c r="BS156" s="169">
        <v>3</v>
      </c>
      <c r="BT156" s="169">
        <v>3</v>
      </c>
      <c r="BU156" s="169">
        <v>3</v>
      </c>
      <c r="BV156" s="169">
        <v>5</v>
      </c>
      <c r="BW156" s="169">
        <v>5</v>
      </c>
      <c r="BX156" s="169">
        <v>5</v>
      </c>
      <c r="BY156" s="169">
        <v>5</v>
      </c>
      <c r="BZ156" s="169">
        <v>5</v>
      </c>
      <c r="CA156" s="169">
        <v>5</v>
      </c>
      <c r="CB156" s="169">
        <v>5</v>
      </c>
      <c r="CC156" s="169">
        <v>5</v>
      </c>
      <c r="CD156" s="169">
        <v>5</v>
      </c>
      <c r="CE156" s="169">
        <v>5</v>
      </c>
      <c r="CF156" s="169">
        <v>5</v>
      </c>
      <c r="CG156" s="169">
        <v>5</v>
      </c>
      <c r="CH156" s="169">
        <v>5</v>
      </c>
      <c r="CI156" s="169">
        <v>5</v>
      </c>
      <c r="CJ156" s="169">
        <v>5</v>
      </c>
      <c r="CK156" s="169">
        <v>5</v>
      </c>
      <c r="CL156" s="169">
        <v>5</v>
      </c>
      <c r="CM156" s="103">
        <v>1</v>
      </c>
      <c r="CN156" s="103">
        <v>2</v>
      </c>
      <c r="DD156" s="242" t="b">
        <f t="shared" si="16"/>
        <v>1</v>
      </c>
      <c r="DE156" s="242" t="b">
        <f t="shared" si="17"/>
        <v>1</v>
      </c>
      <c r="DF156" s="242" t="b">
        <f t="shared" si="18"/>
        <v>1</v>
      </c>
      <c r="DG156" s="242" t="b">
        <f t="shared" si="19"/>
        <v>1</v>
      </c>
      <c r="DH156" s="242" t="b">
        <f t="shared" si="20"/>
        <v>1</v>
      </c>
    </row>
    <row r="157" spans="1:112" ht="16" x14ac:dyDescent="0.2">
      <c r="A157" s="20" t="s">
        <v>1152</v>
      </c>
      <c r="B157" s="169">
        <v>1</v>
      </c>
      <c r="C157" s="169">
        <v>2</v>
      </c>
      <c r="D157" s="169">
        <v>2</v>
      </c>
      <c r="E157" s="169"/>
      <c r="F157" s="169">
        <v>2</v>
      </c>
      <c r="G157" s="169"/>
      <c r="H157" s="169"/>
      <c r="I157" s="169"/>
      <c r="J157" s="169"/>
      <c r="K157" s="169"/>
      <c r="L157" s="169"/>
      <c r="M157" s="169"/>
      <c r="N157" s="169"/>
      <c r="O157" s="169"/>
      <c r="P157" s="20">
        <f t="shared" si="14"/>
        <v>1</v>
      </c>
      <c r="R157" s="169"/>
      <c r="S157" s="169">
        <v>2</v>
      </c>
      <c r="T157" s="169"/>
      <c r="U157" s="169"/>
      <c r="V157" s="169"/>
      <c r="W157" s="169"/>
      <c r="X157" s="169"/>
      <c r="Y157" s="169">
        <v>8</v>
      </c>
      <c r="Z157" s="169">
        <v>9</v>
      </c>
      <c r="AA157" s="169">
        <v>10</v>
      </c>
      <c r="AB157" s="169"/>
      <c r="AC157" s="169"/>
      <c r="AD157" s="169"/>
      <c r="AE157" s="169"/>
      <c r="AF157" s="20">
        <f t="shared" si="15"/>
        <v>4</v>
      </c>
      <c r="AG157" s="169"/>
      <c r="AH157" s="169">
        <v>2</v>
      </c>
      <c r="AI157" s="169"/>
      <c r="AJ157" s="169"/>
      <c r="AK157" s="169"/>
      <c r="AL157" s="169"/>
      <c r="AM157" s="169"/>
      <c r="AN157" s="169">
        <v>4</v>
      </c>
      <c r="AO157" s="169">
        <v>3</v>
      </c>
      <c r="AP157" s="169">
        <v>1</v>
      </c>
      <c r="AQ157" s="169"/>
      <c r="AR157" s="169"/>
      <c r="AS157" s="169"/>
      <c r="AT157" s="169" t="s">
        <v>228</v>
      </c>
      <c r="AU157" s="169"/>
      <c r="AV157" s="169"/>
      <c r="AW157" s="169"/>
      <c r="AX157" s="169"/>
      <c r="AY157" s="169">
        <v>4</v>
      </c>
      <c r="AZ157" s="169">
        <v>5</v>
      </c>
      <c r="BA157" s="169">
        <v>5</v>
      </c>
      <c r="BB157" s="169">
        <v>4</v>
      </c>
      <c r="BC157">
        <v>4</v>
      </c>
      <c r="BD157">
        <v>5</v>
      </c>
      <c r="BE157" s="169">
        <v>4</v>
      </c>
      <c r="BF157" s="169">
        <v>3</v>
      </c>
      <c r="BG157" s="169">
        <v>2</v>
      </c>
      <c r="BH157" s="169">
        <v>4</v>
      </c>
      <c r="BI157" s="169">
        <v>4</v>
      </c>
      <c r="BJ157" s="169">
        <v>4</v>
      </c>
      <c r="BK157" s="169">
        <v>2</v>
      </c>
      <c r="BL157" s="169">
        <v>4</v>
      </c>
      <c r="BM157" s="169">
        <v>3</v>
      </c>
      <c r="BN157" s="169">
        <v>2</v>
      </c>
      <c r="BO157" s="169">
        <v>3</v>
      </c>
      <c r="BP157" s="169">
        <v>5</v>
      </c>
      <c r="BQ157" s="169">
        <v>5</v>
      </c>
      <c r="BR157" s="169">
        <v>4</v>
      </c>
      <c r="BS157" s="169">
        <v>2</v>
      </c>
      <c r="BT157" s="169">
        <v>1</v>
      </c>
      <c r="BU157" s="169">
        <v>4</v>
      </c>
      <c r="BV157" s="169">
        <v>3</v>
      </c>
      <c r="BW157" s="169">
        <v>5</v>
      </c>
      <c r="BX157" s="169">
        <v>3</v>
      </c>
      <c r="BY157" s="169">
        <v>5</v>
      </c>
      <c r="BZ157" s="169">
        <v>3</v>
      </c>
      <c r="CA157" s="169">
        <v>2</v>
      </c>
      <c r="CB157" s="169">
        <v>5</v>
      </c>
      <c r="CC157" s="169">
        <v>4</v>
      </c>
      <c r="CD157" s="169">
        <v>2</v>
      </c>
      <c r="CE157" s="169">
        <v>3</v>
      </c>
      <c r="CF157" s="169">
        <v>4</v>
      </c>
      <c r="CG157" s="169">
        <v>3</v>
      </c>
      <c r="CH157" s="169">
        <v>2</v>
      </c>
      <c r="CI157" s="169">
        <v>4</v>
      </c>
      <c r="CJ157" s="169">
        <v>4</v>
      </c>
      <c r="CK157" s="169">
        <v>3</v>
      </c>
      <c r="CL157" s="169">
        <v>2</v>
      </c>
      <c r="CM157" s="103">
        <v>5</v>
      </c>
      <c r="CN157" s="103">
        <v>1</v>
      </c>
      <c r="DD157" s="242" t="b">
        <f t="shared" si="16"/>
        <v>1</v>
      </c>
      <c r="DE157" s="242" t="b">
        <f t="shared" si="17"/>
        <v>1</v>
      </c>
      <c r="DF157" s="242" t="b">
        <f t="shared" si="18"/>
        <v>1</v>
      </c>
      <c r="DG157" s="242" t="b">
        <f t="shared" si="19"/>
        <v>1</v>
      </c>
      <c r="DH157" s="242" t="b">
        <f t="shared" si="20"/>
        <v>1</v>
      </c>
    </row>
    <row r="158" spans="1:112" ht="16" x14ac:dyDescent="0.2">
      <c r="A158" s="20" t="s">
        <v>1151</v>
      </c>
      <c r="B158" s="169">
        <v>2</v>
      </c>
      <c r="C158" s="169">
        <v>3</v>
      </c>
      <c r="D158" s="169">
        <v>3</v>
      </c>
      <c r="E158" s="169"/>
      <c r="F158" s="169"/>
      <c r="G158" s="169"/>
      <c r="H158" s="169"/>
      <c r="I158" s="169"/>
      <c r="J158" s="169"/>
      <c r="K158" s="169"/>
      <c r="L158" s="169"/>
      <c r="M158" s="169">
        <v>9</v>
      </c>
      <c r="N158" s="169"/>
      <c r="O158" s="169" t="s">
        <v>206</v>
      </c>
      <c r="P158" s="20">
        <f t="shared" si="14"/>
        <v>1</v>
      </c>
      <c r="R158" s="169"/>
      <c r="S158" s="169">
        <v>2</v>
      </c>
      <c r="T158" s="169"/>
      <c r="U158" s="169">
        <v>4</v>
      </c>
      <c r="V158" s="169"/>
      <c r="W158" s="169">
        <v>6</v>
      </c>
      <c r="X158" s="169">
        <v>7</v>
      </c>
      <c r="Y158" s="169">
        <v>8</v>
      </c>
      <c r="Z158" s="169">
        <v>9</v>
      </c>
      <c r="AA158" s="169"/>
      <c r="AB158" s="169">
        <v>11</v>
      </c>
      <c r="AC158" s="169">
        <v>12</v>
      </c>
      <c r="AD158" s="169"/>
      <c r="AE158" s="169"/>
      <c r="AF158" s="20">
        <f t="shared" si="15"/>
        <v>8</v>
      </c>
      <c r="AG158" s="169"/>
      <c r="AH158" s="169">
        <v>1</v>
      </c>
      <c r="AI158" s="169"/>
      <c r="AJ158" s="169">
        <v>7</v>
      </c>
      <c r="AK158" s="169"/>
      <c r="AL158" s="169">
        <v>5</v>
      </c>
      <c r="AM158" s="169">
        <v>4</v>
      </c>
      <c r="AN158" s="169">
        <v>6</v>
      </c>
      <c r="AO158" s="169">
        <v>8</v>
      </c>
      <c r="AP158" s="169"/>
      <c r="AQ158" s="169">
        <v>2</v>
      </c>
      <c r="AR158" s="169">
        <v>3</v>
      </c>
      <c r="AS158" s="169"/>
      <c r="AT158" s="169" t="s">
        <v>542</v>
      </c>
      <c r="AU158" s="169" t="s">
        <v>856</v>
      </c>
      <c r="AV158" s="169" t="s">
        <v>864</v>
      </c>
      <c r="AW158" s="169"/>
      <c r="AX158" s="169"/>
      <c r="AY158" s="169">
        <v>3</v>
      </c>
      <c r="AZ158" s="169">
        <v>3</v>
      </c>
      <c r="BA158" s="169">
        <v>3</v>
      </c>
      <c r="BB158" s="169">
        <v>3</v>
      </c>
      <c r="BC158">
        <v>5</v>
      </c>
      <c r="BD158">
        <v>5</v>
      </c>
      <c r="BE158" s="169">
        <v>4</v>
      </c>
      <c r="BF158" s="169">
        <v>3</v>
      </c>
      <c r="BG158" s="169">
        <v>4</v>
      </c>
      <c r="BH158" s="169">
        <v>3</v>
      </c>
      <c r="BI158" s="169">
        <v>5</v>
      </c>
      <c r="BJ158" s="169">
        <v>5</v>
      </c>
      <c r="BK158" s="169">
        <v>5</v>
      </c>
      <c r="BL158" s="169">
        <v>5</v>
      </c>
      <c r="BM158" s="169">
        <v>5</v>
      </c>
      <c r="BN158" s="169">
        <v>5</v>
      </c>
      <c r="BO158" s="169">
        <v>5</v>
      </c>
      <c r="BP158" s="169">
        <v>5</v>
      </c>
      <c r="BQ158" s="169">
        <v>5</v>
      </c>
      <c r="BR158" s="169">
        <v>5</v>
      </c>
      <c r="BS158" s="169">
        <v>5</v>
      </c>
      <c r="BT158" s="169">
        <v>4</v>
      </c>
      <c r="BU158" s="169">
        <v>5</v>
      </c>
      <c r="BV158" s="169">
        <v>5</v>
      </c>
      <c r="BW158" s="169">
        <v>5</v>
      </c>
      <c r="BX158" s="169">
        <v>5</v>
      </c>
      <c r="BY158" s="169">
        <v>5</v>
      </c>
      <c r="BZ158" s="169">
        <v>5</v>
      </c>
      <c r="CA158" s="169">
        <v>5</v>
      </c>
      <c r="CB158" s="169">
        <v>5</v>
      </c>
      <c r="CC158" s="169">
        <v>5</v>
      </c>
      <c r="CD158" s="169">
        <v>4</v>
      </c>
      <c r="CE158" s="169">
        <v>3</v>
      </c>
      <c r="CF158" s="169">
        <v>3</v>
      </c>
      <c r="CG158" s="169">
        <v>3</v>
      </c>
      <c r="CH158" s="169">
        <v>3</v>
      </c>
      <c r="CI158" s="169">
        <v>4</v>
      </c>
      <c r="CJ158" s="169">
        <v>4</v>
      </c>
      <c r="CK158" s="169">
        <v>4</v>
      </c>
      <c r="CL158" s="169">
        <v>3</v>
      </c>
      <c r="CM158" s="103">
        <v>6</v>
      </c>
      <c r="CN158" s="103">
        <v>2</v>
      </c>
      <c r="DD158" s="242" t="b">
        <f t="shared" si="16"/>
        <v>1</v>
      </c>
      <c r="DE158" s="242" t="b">
        <f t="shared" si="17"/>
        <v>1</v>
      </c>
      <c r="DF158" s="242" t="b">
        <f t="shared" si="18"/>
        <v>1</v>
      </c>
      <c r="DG158" s="242" t="b">
        <f t="shared" si="19"/>
        <v>1</v>
      </c>
      <c r="DH158" s="242" t="b">
        <f t="shared" si="20"/>
        <v>1</v>
      </c>
    </row>
    <row r="159" spans="1:112" ht="16" x14ac:dyDescent="0.2">
      <c r="A159" s="20" t="s">
        <v>1150</v>
      </c>
      <c r="B159" s="169">
        <v>2</v>
      </c>
      <c r="C159" s="169">
        <v>1</v>
      </c>
      <c r="D159" s="169">
        <v>2</v>
      </c>
      <c r="E159" s="169">
        <v>1</v>
      </c>
      <c r="F159" s="169"/>
      <c r="G159" s="169"/>
      <c r="H159" s="169"/>
      <c r="I159" s="169"/>
      <c r="J159" s="169"/>
      <c r="K159" s="169"/>
      <c r="L159" s="169"/>
      <c r="M159" s="169"/>
      <c r="N159" s="169"/>
      <c r="O159" s="169"/>
      <c r="P159" s="20">
        <f t="shared" si="14"/>
        <v>1</v>
      </c>
      <c r="R159" s="169"/>
      <c r="S159" s="169"/>
      <c r="T159" s="169"/>
      <c r="U159" s="169">
        <v>4</v>
      </c>
      <c r="V159" s="169">
        <v>5</v>
      </c>
      <c r="W159" s="169">
        <v>6</v>
      </c>
      <c r="X159" s="169">
        <v>7</v>
      </c>
      <c r="Y159" s="169">
        <v>8</v>
      </c>
      <c r="Z159" s="169"/>
      <c r="AA159" s="169"/>
      <c r="AB159" s="169"/>
      <c r="AC159" s="169">
        <v>12</v>
      </c>
      <c r="AD159" s="169"/>
      <c r="AE159" s="169"/>
      <c r="AF159" s="20">
        <f t="shared" si="15"/>
        <v>6</v>
      </c>
      <c r="AG159" s="169"/>
      <c r="AH159" s="169"/>
      <c r="AI159" s="169"/>
      <c r="AJ159" s="169">
        <v>6</v>
      </c>
      <c r="AK159" s="169">
        <v>2</v>
      </c>
      <c r="AL159" s="169">
        <v>3</v>
      </c>
      <c r="AM159" s="169">
        <v>1</v>
      </c>
      <c r="AN159" s="169">
        <v>4</v>
      </c>
      <c r="AO159" s="169"/>
      <c r="AP159" s="169"/>
      <c r="AQ159" s="169"/>
      <c r="AR159" s="169">
        <v>5</v>
      </c>
      <c r="AS159" s="169"/>
      <c r="AT159" s="169" t="s">
        <v>538</v>
      </c>
      <c r="AU159" s="169" t="s">
        <v>105</v>
      </c>
      <c r="AV159" s="169"/>
      <c r="AW159" s="169"/>
      <c r="AX159" s="169"/>
      <c r="AY159" s="169">
        <v>3</v>
      </c>
      <c r="AZ159" s="169">
        <v>4</v>
      </c>
      <c r="BA159" s="169">
        <v>4</v>
      </c>
      <c r="BB159" s="169">
        <v>5</v>
      </c>
      <c r="BC159">
        <v>2</v>
      </c>
      <c r="BD159">
        <v>5</v>
      </c>
      <c r="BE159" s="169">
        <v>5</v>
      </c>
      <c r="BF159" s="169">
        <v>4</v>
      </c>
      <c r="BG159" s="169">
        <v>2</v>
      </c>
      <c r="BH159" s="169">
        <v>5</v>
      </c>
      <c r="BI159" s="169">
        <v>5</v>
      </c>
      <c r="BJ159" s="169">
        <v>5</v>
      </c>
      <c r="BK159" s="169">
        <v>5</v>
      </c>
      <c r="BL159" s="169">
        <v>5</v>
      </c>
      <c r="BM159" s="169">
        <v>5</v>
      </c>
      <c r="BN159" s="169">
        <v>4</v>
      </c>
      <c r="BO159" s="169">
        <v>5</v>
      </c>
      <c r="BP159" s="169">
        <v>5</v>
      </c>
      <c r="BQ159" s="169">
        <v>5</v>
      </c>
      <c r="BR159" s="169">
        <v>5</v>
      </c>
      <c r="BS159" s="169">
        <v>5</v>
      </c>
      <c r="BT159" s="169">
        <v>4</v>
      </c>
      <c r="BU159" s="169">
        <v>4</v>
      </c>
      <c r="BV159" s="169">
        <v>5</v>
      </c>
      <c r="BW159" s="169">
        <v>5</v>
      </c>
      <c r="BX159" s="169">
        <v>4</v>
      </c>
      <c r="BY159" s="169">
        <v>5</v>
      </c>
      <c r="BZ159" s="169">
        <v>5</v>
      </c>
      <c r="CA159" s="169">
        <v>5</v>
      </c>
      <c r="CB159" s="169">
        <v>5</v>
      </c>
      <c r="CC159" s="169">
        <v>5</v>
      </c>
      <c r="CD159" s="169">
        <v>4</v>
      </c>
      <c r="CE159" s="169">
        <v>5</v>
      </c>
      <c r="CF159" s="169">
        <v>5</v>
      </c>
      <c r="CG159" s="169">
        <v>5</v>
      </c>
      <c r="CH159" s="169">
        <v>5</v>
      </c>
      <c r="CI159" s="169">
        <v>5</v>
      </c>
      <c r="CJ159" s="169">
        <v>4</v>
      </c>
      <c r="CK159" s="169">
        <v>4</v>
      </c>
      <c r="CL159" s="169">
        <v>4</v>
      </c>
      <c r="CM159" s="103">
        <v>6</v>
      </c>
      <c r="CN159" s="103">
        <v>2</v>
      </c>
      <c r="DD159" s="242" t="b">
        <f t="shared" si="16"/>
        <v>1</v>
      </c>
      <c r="DE159" s="242" t="b">
        <f t="shared" si="17"/>
        <v>1</v>
      </c>
      <c r="DF159" s="242" t="b">
        <f t="shared" si="18"/>
        <v>1</v>
      </c>
      <c r="DG159" s="242" t="b">
        <f t="shared" si="19"/>
        <v>1</v>
      </c>
      <c r="DH159" s="242" t="b">
        <f t="shared" si="20"/>
        <v>1</v>
      </c>
    </row>
    <row r="160" spans="1:112" ht="16" x14ac:dyDescent="0.2">
      <c r="A160" s="20" t="s">
        <v>1149</v>
      </c>
      <c r="B160" s="169">
        <v>2</v>
      </c>
      <c r="C160" s="169">
        <v>3</v>
      </c>
      <c r="D160" s="169">
        <v>3</v>
      </c>
      <c r="E160" s="169">
        <v>1</v>
      </c>
      <c r="F160" s="169"/>
      <c r="G160" s="169"/>
      <c r="H160" s="169"/>
      <c r="I160" s="169"/>
      <c r="J160" s="169"/>
      <c r="K160" s="169"/>
      <c r="L160" s="169"/>
      <c r="M160" s="169"/>
      <c r="N160" s="169"/>
      <c r="O160" s="169"/>
      <c r="P160" s="20">
        <f t="shared" si="14"/>
        <v>1</v>
      </c>
      <c r="R160" s="169"/>
      <c r="S160" s="169">
        <v>2</v>
      </c>
      <c r="T160" s="169">
        <v>3</v>
      </c>
      <c r="U160" s="169"/>
      <c r="V160" s="169">
        <v>5</v>
      </c>
      <c r="W160" s="169">
        <v>6</v>
      </c>
      <c r="X160" s="169">
        <v>7</v>
      </c>
      <c r="Y160" s="169">
        <v>8</v>
      </c>
      <c r="Z160" s="169"/>
      <c r="AA160" s="169"/>
      <c r="AB160" s="169">
        <v>11</v>
      </c>
      <c r="AC160" s="169">
        <v>12</v>
      </c>
      <c r="AD160" s="169"/>
      <c r="AE160" s="169"/>
      <c r="AF160" s="20">
        <f t="shared" si="15"/>
        <v>8</v>
      </c>
      <c r="AG160" s="169"/>
      <c r="AH160" s="169">
        <v>1</v>
      </c>
      <c r="AI160" s="169">
        <v>4</v>
      </c>
      <c r="AJ160" s="169"/>
      <c r="AK160" s="169">
        <v>6</v>
      </c>
      <c r="AL160" s="169">
        <v>2</v>
      </c>
      <c r="AM160" s="169">
        <v>5</v>
      </c>
      <c r="AN160" s="169">
        <v>8</v>
      </c>
      <c r="AO160" s="169"/>
      <c r="AP160" s="169"/>
      <c r="AQ160" s="169">
        <v>7</v>
      </c>
      <c r="AR160" s="169">
        <v>3</v>
      </c>
      <c r="AS160" s="169"/>
      <c r="AT160" s="169"/>
      <c r="AU160" s="169"/>
      <c r="AV160" s="169"/>
      <c r="AW160" s="169"/>
      <c r="AX160" s="169"/>
      <c r="AY160" s="169">
        <v>3</v>
      </c>
      <c r="AZ160" s="169">
        <v>5</v>
      </c>
      <c r="BA160" s="169">
        <v>5</v>
      </c>
      <c r="BB160" s="169">
        <v>5</v>
      </c>
      <c r="BC160">
        <v>5</v>
      </c>
      <c r="BD160">
        <v>5</v>
      </c>
      <c r="BE160" s="169">
        <v>2</v>
      </c>
      <c r="BF160" s="169">
        <v>2</v>
      </c>
      <c r="BG160" s="169">
        <v>2</v>
      </c>
      <c r="BH160" s="169">
        <v>4</v>
      </c>
      <c r="BI160" s="169">
        <v>4</v>
      </c>
      <c r="BJ160" s="169">
        <v>4</v>
      </c>
      <c r="BK160" s="169">
        <v>4</v>
      </c>
      <c r="BL160" s="169">
        <v>5</v>
      </c>
      <c r="BM160" s="169">
        <v>4</v>
      </c>
      <c r="BN160" s="169">
        <v>3</v>
      </c>
      <c r="BO160" s="169">
        <v>4</v>
      </c>
      <c r="BP160" s="169">
        <v>3</v>
      </c>
      <c r="BQ160" s="169">
        <v>3</v>
      </c>
      <c r="BR160" s="169">
        <v>4</v>
      </c>
      <c r="BS160" s="169">
        <v>4</v>
      </c>
      <c r="BT160" s="169">
        <v>4</v>
      </c>
      <c r="BU160" s="169">
        <v>4</v>
      </c>
      <c r="BV160" s="169">
        <v>3</v>
      </c>
      <c r="BW160" s="169">
        <v>4</v>
      </c>
      <c r="BX160" s="169">
        <v>4</v>
      </c>
      <c r="BY160" s="169">
        <v>5</v>
      </c>
      <c r="BZ160" s="169">
        <v>4</v>
      </c>
      <c r="CA160" s="169">
        <v>5</v>
      </c>
      <c r="CB160" s="169">
        <v>4</v>
      </c>
      <c r="CC160" s="169">
        <v>5</v>
      </c>
      <c r="CD160" s="169">
        <v>3</v>
      </c>
      <c r="CE160" s="169">
        <v>4</v>
      </c>
      <c r="CF160" s="169">
        <v>4</v>
      </c>
      <c r="CG160" s="169">
        <v>5</v>
      </c>
      <c r="CH160" s="169">
        <v>4</v>
      </c>
      <c r="CI160" s="169">
        <v>4</v>
      </c>
      <c r="CJ160" s="169">
        <v>4</v>
      </c>
      <c r="CK160" s="169">
        <v>3</v>
      </c>
      <c r="CL160" s="169">
        <v>3</v>
      </c>
      <c r="CM160" s="103">
        <v>5</v>
      </c>
      <c r="CN160" s="103">
        <v>2</v>
      </c>
      <c r="DD160" s="242" t="b">
        <f t="shared" si="16"/>
        <v>1</v>
      </c>
      <c r="DE160" s="242" t="b">
        <f t="shared" si="17"/>
        <v>1</v>
      </c>
      <c r="DF160" s="242" t="b">
        <f t="shared" si="18"/>
        <v>1</v>
      </c>
      <c r="DG160" s="242" t="b">
        <f t="shared" si="19"/>
        <v>1</v>
      </c>
      <c r="DH160" s="242" t="b">
        <f t="shared" si="20"/>
        <v>1</v>
      </c>
    </row>
    <row r="161" spans="1:112" ht="16" x14ac:dyDescent="0.2">
      <c r="A161" s="20" t="s">
        <v>1148</v>
      </c>
      <c r="B161" s="169">
        <v>1</v>
      </c>
      <c r="C161" s="169">
        <v>3</v>
      </c>
      <c r="D161" s="169">
        <v>12</v>
      </c>
      <c r="E161" s="169">
        <v>1</v>
      </c>
      <c r="F161" s="169"/>
      <c r="G161" s="169"/>
      <c r="H161" s="169"/>
      <c r="I161" s="169"/>
      <c r="J161" s="169"/>
      <c r="K161" s="169"/>
      <c r="L161" s="169"/>
      <c r="M161" s="169"/>
      <c r="N161" s="169"/>
      <c r="O161" s="169"/>
      <c r="P161" s="20">
        <f t="shared" si="14"/>
        <v>1</v>
      </c>
      <c r="R161" s="169"/>
      <c r="S161" s="169"/>
      <c r="T161" s="169"/>
      <c r="U161" s="169"/>
      <c r="V161" s="169"/>
      <c r="W161" s="169"/>
      <c r="X161" s="169"/>
      <c r="Y161" s="169"/>
      <c r="Z161" s="169"/>
      <c r="AA161" s="169"/>
      <c r="AB161" s="169"/>
      <c r="AC161" s="169"/>
      <c r="AD161" s="169"/>
      <c r="AE161" s="169">
        <v>14</v>
      </c>
      <c r="AF161" s="20">
        <f t="shared" si="15"/>
        <v>0</v>
      </c>
      <c r="AG161" s="169"/>
      <c r="AH161" s="169"/>
      <c r="AI161" s="169"/>
      <c r="AJ161" s="169"/>
      <c r="AK161" s="169"/>
      <c r="AL161" s="169"/>
      <c r="AM161" s="169"/>
      <c r="AN161" s="169"/>
      <c r="AO161" s="169"/>
      <c r="AP161" s="169"/>
      <c r="AQ161" s="169"/>
      <c r="AR161" s="169"/>
      <c r="AS161" s="169"/>
      <c r="AT161" s="169" t="s">
        <v>2173</v>
      </c>
      <c r="AU161" s="169" t="s">
        <v>2238</v>
      </c>
      <c r="AV161" s="169" t="s">
        <v>395</v>
      </c>
      <c r="AW161" s="169"/>
      <c r="AX161" s="169"/>
      <c r="AY161" s="169">
        <v>1</v>
      </c>
      <c r="AZ161" s="169">
        <v>2</v>
      </c>
      <c r="BA161" s="169">
        <v>1</v>
      </c>
      <c r="BB161" s="169">
        <v>1</v>
      </c>
      <c r="BC161">
        <v>1</v>
      </c>
      <c r="BD161">
        <v>5</v>
      </c>
      <c r="BE161" s="169">
        <v>3</v>
      </c>
      <c r="BF161" s="169">
        <v>3</v>
      </c>
      <c r="BG161" s="169">
        <v>3</v>
      </c>
      <c r="BH161" s="169">
        <v>3</v>
      </c>
      <c r="BI161" s="169">
        <v>2</v>
      </c>
      <c r="BJ161" s="169">
        <v>2</v>
      </c>
      <c r="BK161" s="169">
        <v>1</v>
      </c>
      <c r="BL161" s="169">
        <v>1</v>
      </c>
      <c r="BM161" s="169">
        <v>5</v>
      </c>
      <c r="BN161" s="169">
        <v>4</v>
      </c>
      <c r="BO161" s="169">
        <v>2</v>
      </c>
      <c r="BP161" s="169">
        <v>4</v>
      </c>
      <c r="BQ161" s="169">
        <v>5</v>
      </c>
      <c r="BR161" s="169">
        <v>5</v>
      </c>
      <c r="BS161" s="169">
        <v>5</v>
      </c>
      <c r="BT161" s="169">
        <v>4</v>
      </c>
      <c r="BU161" s="169">
        <v>2</v>
      </c>
      <c r="BV161" s="169">
        <v>2</v>
      </c>
      <c r="BW161" s="169">
        <v>4</v>
      </c>
      <c r="BX161" s="169">
        <v>4</v>
      </c>
      <c r="BY161" s="169">
        <v>5</v>
      </c>
      <c r="BZ161" s="169">
        <v>1</v>
      </c>
      <c r="CA161" s="169">
        <v>2</v>
      </c>
      <c r="CB161" s="169">
        <v>1</v>
      </c>
      <c r="CC161" s="169">
        <v>1</v>
      </c>
      <c r="CD161" s="169">
        <v>1</v>
      </c>
      <c r="CE161" s="169">
        <v>3</v>
      </c>
      <c r="CF161" s="169">
        <v>3</v>
      </c>
      <c r="CG161" s="169">
        <v>3</v>
      </c>
      <c r="CH161" s="169">
        <v>3</v>
      </c>
      <c r="CI161" s="169">
        <v>3</v>
      </c>
      <c r="CJ161" s="169">
        <v>1</v>
      </c>
      <c r="CK161" s="169">
        <v>1</v>
      </c>
      <c r="CL161" s="169">
        <v>1</v>
      </c>
      <c r="CM161" s="103">
        <v>6</v>
      </c>
      <c r="CN161" s="103">
        <v>1</v>
      </c>
      <c r="DD161" s="242" t="b">
        <f t="shared" si="16"/>
        <v>1</v>
      </c>
      <c r="DE161" s="242" t="b">
        <f t="shared" si="17"/>
        <v>1</v>
      </c>
      <c r="DF161" s="242" t="b">
        <f t="shared" si="18"/>
        <v>1</v>
      </c>
      <c r="DG161" s="242" t="b">
        <f t="shared" si="19"/>
        <v>1</v>
      </c>
      <c r="DH161" s="242" t="b">
        <f t="shared" si="20"/>
        <v>1</v>
      </c>
    </row>
    <row r="162" spans="1:112" ht="16" x14ac:dyDescent="0.2">
      <c r="A162" s="20" t="s">
        <v>1147</v>
      </c>
      <c r="B162" s="169">
        <v>1</v>
      </c>
      <c r="C162" s="169">
        <v>3</v>
      </c>
      <c r="D162" s="169">
        <v>2</v>
      </c>
      <c r="E162" s="169"/>
      <c r="F162" s="169"/>
      <c r="G162" s="169"/>
      <c r="H162" s="169"/>
      <c r="I162" s="169"/>
      <c r="J162" s="169"/>
      <c r="K162" s="169">
        <v>7</v>
      </c>
      <c r="L162" s="169"/>
      <c r="M162" s="169"/>
      <c r="N162" s="169"/>
      <c r="O162" s="169"/>
      <c r="P162" s="20">
        <f t="shared" si="14"/>
        <v>1</v>
      </c>
      <c r="R162" s="169"/>
      <c r="S162" s="169">
        <v>2</v>
      </c>
      <c r="T162" s="169"/>
      <c r="U162" s="169"/>
      <c r="V162" s="169">
        <v>5</v>
      </c>
      <c r="W162" s="169"/>
      <c r="X162" s="169"/>
      <c r="Y162" s="169"/>
      <c r="Z162" s="169"/>
      <c r="AA162" s="169"/>
      <c r="AB162" s="169">
        <v>11</v>
      </c>
      <c r="AC162" s="169"/>
      <c r="AD162" s="169"/>
      <c r="AE162" s="169"/>
      <c r="AF162" s="20">
        <f t="shared" si="15"/>
        <v>3</v>
      </c>
      <c r="AG162" s="169"/>
      <c r="AH162" s="169">
        <v>2</v>
      </c>
      <c r="AI162" s="169"/>
      <c r="AJ162" s="169"/>
      <c r="AK162" s="169">
        <v>1</v>
      </c>
      <c r="AL162" s="169"/>
      <c r="AM162" s="169"/>
      <c r="AN162" s="169"/>
      <c r="AO162" s="169"/>
      <c r="AP162" s="169"/>
      <c r="AQ162" s="169">
        <v>3</v>
      </c>
      <c r="AR162" s="169"/>
      <c r="AS162" s="169"/>
      <c r="AT162" s="169" t="s">
        <v>93</v>
      </c>
      <c r="AU162" s="169" t="s">
        <v>1773</v>
      </c>
      <c r="AV162" s="169"/>
      <c r="AW162" s="169"/>
      <c r="AX162" s="169"/>
      <c r="AY162" s="169">
        <v>5</v>
      </c>
      <c r="AZ162" s="169">
        <v>4</v>
      </c>
      <c r="BA162" s="169">
        <v>5</v>
      </c>
      <c r="BB162" s="169">
        <v>4</v>
      </c>
      <c r="BC162">
        <v>4</v>
      </c>
      <c r="BD162">
        <v>4</v>
      </c>
      <c r="BE162" s="169">
        <v>4</v>
      </c>
      <c r="BF162" s="169">
        <v>5</v>
      </c>
      <c r="BG162" s="169">
        <v>4</v>
      </c>
      <c r="BH162" s="169">
        <v>4</v>
      </c>
      <c r="BI162" s="169">
        <v>5</v>
      </c>
      <c r="BJ162" s="169">
        <v>5</v>
      </c>
      <c r="BK162" s="169">
        <v>4</v>
      </c>
      <c r="BL162" s="169">
        <v>4</v>
      </c>
      <c r="BM162" s="169">
        <v>4</v>
      </c>
      <c r="BN162" s="169">
        <v>4</v>
      </c>
      <c r="BO162" s="169">
        <v>5</v>
      </c>
      <c r="BP162" s="169">
        <v>5</v>
      </c>
      <c r="BQ162" s="169">
        <v>4</v>
      </c>
      <c r="BR162" s="169">
        <v>5</v>
      </c>
      <c r="BS162" s="169">
        <v>4</v>
      </c>
      <c r="BT162" s="169">
        <v>4</v>
      </c>
      <c r="BU162" s="169">
        <v>5</v>
      </c>
      <c r="BV162" s="169">
        <v>5</v>
      </c>
      <c r="BW162" s="169">
        <v>4</v>
      </c>
      <c r="BX162" s="169">
        <v>5</v>
      </c>
      <c r="BY162" s="169">
        <v>4</v>
      </c>
      <c r="BZ162" s="169">
        <v>5</v>
      </c>
      <c r="CA162" s="169">
        <v>4</v>
      </c>
      <c r="CB162" s="169">
        <v>5</v>
      </c>
      <c r="CC162" s="169">
        <v>4</v>
      </c>
      <c r="CD162" s="169">
        <v>4</v>
      </c>
      <c r="CE162" s="169">
        <v>4</v>
      </c>
      <c r="CF162" s="169">
        <v>5</v>
      </c>
      <c r="CG162" s="169">
        <v>4</v>
      </c>
      <c r="CH162" s="169">
        <v>4</v>
      </c>
      <c r="CI162" s="169">
        <v>5</v>
      </c>
      <c r="CJ162" s="169">
        <v>5</v>
      </c>
      <c r="CK162" s="169">
        <v>4</v>
      </c>
      <c r="CL162" s="169">
        <v>4</v>
      </c>
      <c r="CM162" s="103">
        <v>5</v>
      </c>
      <c r="CN162" s="103">
        <v>1</v>
      </c>
      <c r="DD162" s="242" t="b">
        <f t="shared" si="16"/>
        <v>1</v>
      </c>
      <c r="DE162" s="242" t="b">
        <f t="shared" si="17"/>
        <v>1</v>
      </c>
      <c r="DF162" s="242" t="b">
        <f t="shared" si="18"/>
        <v>1</v>
      </c>
      <c r="DG162" s="242" t="b">
        <f t="shared" si="19"/>
        <v>1</v>
      </c>
      <c r="DH162" s="242" t="b">
        <f t="shared" si="20"/>
        <v>1</v>
      </c>
    </row>
    <row r="163" spans="1:112" ht="16" x14ac:dyDescent="0.2">
      <c r="A163" s="20" t="s">
        <v>1146</v>
      </c>
      <c r="B163" s="169">
        <v>2</v>
      </c>
      <c r="C163" s="169">
        <v>3</v>
      </c>
      <c r="D163" s="169">
        <v>9</v>
      </c>
      <c r="E163" s="169"/>
      <c r="F163" s="169"/>
      <c r="G163" s="169"/>
      <c r="H163" s="169"/>
      <c r="I163" s="169"/>
      <c r="J163" s="169"/>
      <c r="K163" s="169"/>
      <c r="L163" s="169"/>
      <c r="M163" s="169">
        <v>9</v>
      </c>
      <c r="N163" s="169"/>
      <c r="O163" s="169" t="s">
        <v>1758</v>
      </c>
      <c r="P163" s="20">
        <f t="shared" si="14"/>
        <v>1</v>
      </c>
      <c r="R163" s="169"/>
      <c r="S163" s="169">
        <v>2</v>
      </c>
      <c r="T163" s="169"/>
      <c r="U163" s="169"/>
      <c r="V163" s="169"/>
      <c r="W163" s="169"/>
      <c r="X163" s="169"/>
      <c r="Y163" s="169"/>
      <c r="Z163" s="169"/>
      <c r="AA163" s="169"/>
      <c r="AB163" s="169"/>
      <c r="AC163" s="169"/>
      <c r="AD163" s="169"/>
      <c r="AE163" s="169"/>
      <c r="AF163" s="20">
        <f t="shared" si="15"/>
        <v>1</v>
      </c>
      <c r="AG163" s="169"/>
      <c r="AH163" s="169">
        <v>1</v>
      </c>
      <c r="AI163" s="169"/>
      <c r="AJ163" s="169"/>
      <c r="AK163" s="169"/>
      <c r="AL163" s="169"/>
      <c r="AM163" s="169"/>
      <c r="AN163" s="169"/>
      <c r="AO163" s="169"/>
      <c r="AP163" s="169"/>
      <c r="AQ163" s="169"/>
      <c r="AR163" s="169"/>
      <c r="AS163" s="169"/>
      <c r="AT163" s="169" t="s">
        <v>122</v>
      </c>
      <c r="AU163" s="169"/>
      <c r="AV163" s="169"/>
      <c r="AW163" s="169"/>
      <c r="AX163" s="169"/>
      <c r="AY163" s="169">
        <v>3</v>
      </c>
      <c r="AZ163" s="169">
        <v>3</v>
      </c>
      <c r="BA163" s="169">
        <v>3</v>
      </c>
      <c r="BB163" s="169">
        <v>4</v>
      </c>
      <c r="BC163">
        <v>3</v>
      </c>
      <c r="BD163">
        <v>4</v>
      </c>
      <c r="BE163" s="169">
        <v>3</v>
      </c>
      <c r="BF163" s="169">
        <v>2</v>
      </c>
      <c r="BG163" s="169">
        <v>2</v>
      </c>
      <c r="BH163" s="169">
        <v>3</v>
      </c>
      <c r="BI163" s="169">
        <v>4</v>
      </c>
      <c r="BJ163" s="169">
        <v>4</v>
      </c>
      <c r="BK163" s="169">
        <v>4</v>
      </c>
      <c r="BL163" s="169">
        <v>4</v>
      </c>
      <c r="BM163" s="169">
        <v>3</v>
      </c>
      <c r="BN163" s="169">
        <v>3</v>
      </c>
      <c r="BO163" s="169">
        <v>3</v>
      </c>
      <c r="BP163" s="169">
        <v>2</v>
      </c>
      <c r="BQ163" s="169">
        <v>4</v>
      </c>
      <c r="BR163" s="169">
        <v>4</v>
      </c>
      <c r="BS163" s="169">
        <v>4</v>
      </c>
      <c r="BT163" s="169">
        <v>4</v>
      </c>
      <c r="BU163" s="169">
        <v>3</v>
      </c>
      <c r="BV163" s="169">
        <v>3</v>
      </c>
      <c r="BW163" s="169">
        <v>3</v>
      </c>
      <c r="BX163" s="169">
        <v>3</v>
      </c>
      <c r="BY163" s="169">
        <v>3</v>
      </c>
      <c r="BZ163" s="169">
        <v>3</v>
      </c>
      <c r="CA163" s="169">
        <v>3</v>
      </c>
      <c r="CB163" s="169">
        <v>3</v>
      </c>
      <c r="CC163" s="169">
        <v>4</v>
      </c>
      <c r="CD163" s="169">
        <v>3</v>
      </c>
      <c r="CE163" s="169">
        <v>4</v>
      </c>
      <c r="CF163" s="169">
        <v>4</v>
      </c>
      <c r="CG163" s="169">
        <v>4</v>
      </c>
      <c r="CH163" s="169">
        <v>4</v>
      </c>
      <c r="CI163" s="169">
        <v>4</v>
      </c>
      <c r="CJ163" s="169">
        <v>2</v>
      </c>
      <c r="CK163" s="169">
        <v>2</v>
      </c>
      <c r="CL163" s="169">
        <v>2</v>
      </c>
      <c r="CM163" s="103">
        <v>4</v>
      </c>
      <c r="CN163" s="103">
        <v>2</v>
      </c>
      <c r="DD163" s="242" t="b">
        <f t="shared" si="16"/>
        <v>1</v>
      </c>
      <c r="DE163" s="242" t="b">
        <f t="shared" si="17"/>
        <v>1</v>
      </c>
      <c r="DF163" s="242" t="b">
        <f t="shared" si="18"/>
        <v>1</v>
      </c>
      <c r="DG163" s="242" t="b">
        <f t="shared" si="19"/>
        <v>1</v>
      </c>
      <c r="DH163" s="242" t="b">
        <f t="shared" si="20"/>
        <v>1</v>
      </c>
    </row>
    <row r="164" spans="1:112" ht="16" x14ac:dyDescent="0.2">
      <c r="A164" s="20" t="s">
        <v>1145</v>
      </c>
      <c r="B164" s="169">
        <v>1</v>
      </c>
      <c r="C164" s="169">
        <v>2</v>
      </c>
      <c r="D164" s="169">
        <v>2</v>
      </c>
      <c r="E164" s="169"/>
      <c r="F164" s="169"/>
      <c r="G164" s="169"/>
      <c r="H164" s="169"/>
      <c r="I164" s="169"/>
      <c r="J164" s="169"/>
      <c r="K164" s="169"/>
      <c r="L164" s="169"/>
      <c r="M164" s="169">
        <v>9</v>
      </c>
      <c r="N164" s="169"/>
      <c r="O164" s="169" t="s">
        <v>2237</v>
      </c>
      <c r="P164" s="20">
        <f t="shared" si="14"/>
        <v>1</v>
      </c>
      <c r="R164" s="169"/>
      <c r="S164" s="169">
        <v>2</v>
      </c>
      <c r="T164" s="169">
        <v>3</v>
      </c>
      <c r="U164" s="169">
        <v>4</v>
      </c>
      <c r="V164" s="169">
        <v>5</v>
      </c>
      <c r="W164" s="169">
        <v>6</v>
      </c>
      <c r="X164" s="169">
        <v>7</v>
      </c>
      <c r="Y164" s="169">
        <v>8</v>
      </c>
      <c r="Z164" s="169">
        <v>9</v>
      </c>
      <c r="AA164" s="169"/>
      <c r="AB164" s="169">
        <v>11</v>
      </c>
      <c r="AC164" s="169">
        <v>12</v>
      </c>
      <c r="AD164" s="169"/>
      <c r="AE164" s="169"/>
      <c r="AF164" s="20">
        <f t="shared" si="15"/>
        <v>10</v>
      </c>
      <c r="AG164" s="169"/>
      <c r="AH164" s="169">
        <v>1</v>
      </c>
      <c r="AI164" s="169">
        <v>9</v>
      </c>
      <c r="AJ164" s="169">
        <v>10</v>
      </c>
      <c r="AK164" s="169">
        <v>7</v>
      </c>
      <c r="AL164" s="169">
        <v>2</v>
      </c>
      <c r="AM164" s="169">
        <v>4</v>
      </c>
      <c r="AN164" s="169">
        <v>5</v>
      </c>
      <c r="AO164" s="169">
        <v>6</v>
      </c>
      <c r="AP164" s="169"/>
      <c r="AQ164" s="169">
        <v>3</v>
      </c>
      <c r="AR164" s="169">
        <v>8</v>
      </c>
      <c r="AS164" s="169"/>
      <c r="AT164" s="169" t="s">
        <v>39</v>
      </c>
      <c r="AU164" s="169"/>
      <c r="AV164" s="169"/>
      <c r="AW164" s="169"/>
      <c r="AX164" s="169"/>
      <c r="AY164" s="169">
        <v>3</v>
      </c>
      <c r="AZ164" s="169">
        <v>2</v>
      </c>
      <c r="BA164" s="169">
        <v>2</v>
      </c>
      <c r="BB164" s="169">
        <v>4</v>
      </c>
      <c r="BC164">
        <v>3</v>
      </c>
      <c r="BD164">
        <v>5</v>
      </c>
      <c r="BE164" s="169">
        <v>4</v>
      </c>
      <c r="BF164" s="169">
        <v>3</v>
      </c>
      <c r="BG164" s="169">
        <v>4</v>
      </c>
      <c r="BH164" s="169">
        <v>5</v>
      </c>
      <c r="BI164" s="169">
        <v>5</v>
      </c>
      <c r="BJ164" s="169">
        <v>5</v>
      </c>
      <c r="BK164" s="169">
        <v>5</v>
      </c>
      <c r="BL164" s="169">
        <v>5</v>
      </c>
      <c r="BM164" s="169">
        <v>4</v>
      </c>
      <c r="BN164" s="169">
        <v>4</v>
      </c>
      <c r="BO164" s="169">
        <v>4</v>
      </c>
      <c r="BP164" s="169">
        <v>2</v>
      </c>
      <c r="BQ164" s="169">
        <v>3</v>
      </c>
      <c r="BR164" s="169">
        <v>4</v>
      </c>
      <c r="BS164" s="169">
        <v>4</v>
      </c>
      <c r="BT164" s="169">
        <v>1</v>
      </c>
      <c r="BU164" s="169">
        <v>4</v>
      </c>
      <c r="BV164" s="169">
        <v>5</v>
      </c>
      <c r="BW164" s="169">
        <v>5</v>
      </c>
      <c r="BX164" s="169">
        <v>4</v>
      </c>
      <c r="BY164" s="169">
        <v>5</v>
      </c>
      <c r="BZ164" s="169">
        <v>4</v>
      </c>
      <c r="CA164" s="169">
        <v>3</v>
      </c>
      <c r="CB164" s="169">
        <v>4</v>
      </c>
      <c r="CC164" s="169">
        <v>4</v>
      </c>
      <c r="CD164" s="169">
        <v>1</v>
      </c>
      <c r="CE164" s="169">
        <v>3</v>
      </c>
      <c r="CF164" s="169">
        <v>3</v>
      </c>
      <c r="CG164" s="169">
        <v>4</v>
      </c>
      <c r="CH164" s="169">
        <v>4</v>
      </c>
      <c r="CI164" s="169">
        <v>3</v>
      </c>
      <c r="CJ164" s="169">
        <v>3</v>
      </c>
      <c r="CK164" s="169">
        <v>2</v>
      </c>
      <c r="CL164" s="169">
        <v>2</v>
      </c>
      <c r="CM164" s="103">
        <v>6</v>
      </c>
      <c r="CN164" s="103">
        <v>1</v>
      </c>
      <c r="DD164" s="242" t="b">
        <f t="shared" si="16"/>
        <v>1</v>
      </c>
      <c r="DE164" s="242" t="b">
        <f t="shared" si="17"/>
        <v>1</v>
      </c>
      <c r="DF164" s="242" t="b">
        <f t="shared" si="18"/>
        <v>1</v>
      </c>
      <c r="DG164" s="242" t="b">
        <f t="shared" si="19"/>
        <v>1</v>
      </c>
      <c r="DH164" s="242" t="b">
        <f t="shared" si="20"/>
        <v>1</v>
      </c>
    </row>
    <row r="165" spans="1:112" ht="16" x14ac:dyDescent="0.2">
      <c r="A165" s="20" t="s">
        <v>1144</v>
      </c>
      <c r="B165" s="169">
        <v>2</v>
      </c>
      <c r="C165" s="169">
        <v>3</v>
      </c>
      <c r="D165" s="169">
        <v>12</v>
      </c>
      <c r="E165" s="169">
        <v>1</v>
      </c>
      <c r="F165" s="169"/>
      <c r="G165" s="169"/>
      <c r="H165" s="169"/>
      <c r="I165" s="169"/>
      <c r="J165" s="169"/>
      <c r="K165" s="169"/>
      <c r="L165" s="169"/>
      <c r="M165" s="169"/>
      <c r="N165" s="169"/>
      <c r="O165" s="169"/>
      <c r="P165" s="20">
        <f t="shared" si="14"/>
        <v>1</v>
      </c>
      <c r="R165" s="169"/>
      <c r="S165" s="169">
        <v>2</v>
      </c>
      <c r="T165" s="169">
        <v>3</v>
      </c>
      <c r="U165" s="169"/>
      <c r="V165" s="169">
        <v>5</v>
      </c>
      <c r="W165" s="169">
        <v>6</v>
      </c>
      <c r="X165" s="169">
        <v>7</v>
      </c>
      <c r="Y165" s="169">
        <v>8</v>
      </c>
      <c r="Z165" s="169"/>
      <c r="AA165" s="169"/>
      <c r="AB165" s="169">
        <v>11</v>
      </c>
      <c r="AC165" s="169">
        <v>12</v>
      </c>
      <c r="AD165" s="169"/>
      <c r="AE165" s="169"/>
      <c r="AF165" s="20">
        <f t="shared" si="15"/>
        <v>8</v>
      </c>
      <c r="AG165" s="169"/>
      <c r="AH165" s="169">
        <v>5</v>
      </c>
      <c r="AI165" s="169">
        <v>2</v>
      </c>
      <c r="AJ165" s="169"/>
      <c r="AK165" s="169">
        <v>8</v>
      </c>
      <c r="AL165" s="169">
        <v>3</v>
      </c>
      <c r="AM165" s="169">
        <v>4</v>
      </c>
      <c r="AN165" s="169">
        <v>1</v>
      </c>
      <c r="AO165" s="169"/>
      <c r="AP165" s="169"/>
      <c r="AQ165" s="169">
        <v>7</v>
      </c>
      <c r="AR165" s="169">
        <v>6</v>
      </c>
      <c r="AS165" s="169"/>
      <c r="AT165" s="169"/>
      <c r="AU165" s="169"/>
      <c r="AV165" s="169"/>
      <c r="AW165" s="169"/>
      <c r="AX165" s="169"/>
      <c r="AY165" s="169">
        <v>2</v>
      </c>
      <c r="AZ165" s="169">
        <v>3</v>
      </c>
      <c r="BA165" s="169">
        <v>2</v>
      </c>
      <c r="BB165" s="169">
        <v>3</v>
      </c>
      <c r="BC165">
        <v>5</v>
      </c>
      <c r="BD165">
        <v>5</v>
      </c>
      <c r="BE165" s="169">
        <v>3</v>
      </c>
      <c r="BF165" s="169">
        <v>4</v>
      </c>
      <c r="BG165" s="169">
        <v>4</v>
      </c>
      <c r="BH165" s="169">
        <v>4</v>
      </c>
      <c r="BI165" s="169">
        <v>4</v>
      </c>
      <c r="BJ165" s="169">
        <v>4</v>
      </c>
      <c r="BK165" s="169">
        <v>4</v>
      </c>
      <c r="BL165" s="169">
        <v>3</v>
      </c>
      <c r="BM165" s="169">
        <v>3</v>
      </c>
      <c r="BN165" s="169">
        <v>3</v>
      </c>
      <c r="BO165" s="169">
        <v>4</v>
      </c>
      <c r="BP165" s="169">
        <v>4</v>
      </c>
      <c r="BQ165" s="169">
        <v>4</v>
      </c>
      <c r="BR165" s="169">
        <v>4</v>
      </c>
      <c r="BS165" s="169">
        <v>3</v>
      </c>
      <c r="BT165" s="169">
        <v>2</v>
      </c>
      <c r="BU165" s="169">
        <v>2</v>
      </c>
      <c r="BV165" s="169">
        <v>2</v>
      </c>
      <c r="BW165" s="169">
        <v>2</v>
      </c>
      <c r="BX165" s="169">
        <v>3</v>
      </c>
      <c r="BY165" s="169">
        <v>3</v>
      </c>
      <c r="BZ165" s="169">
        <v>3</v>
      </c>
      <c r="CA165" s="169">
        <v>4</v>
      </c>
      <c r="CB165" s="169">
        <v>2</v>
      </c>
      <c r="CC165" s="169">
        <v>3</v>
      </c>
      <c r="CD165" s="169">
        <v>4</v>
      </c>
      <c r="CE165" s="169">
        <v>5</v>
      </c>
      <c r="CF165" s="169">
        <v>4</v>
      </c>
      <c r="CG165" s="169">
        <v>5</v>
      </c>
      <c r="CH165" s="169">
        <v>5</v>
      </c>
      <c r="CI165" s="169">
        <v>5</v>
      </c>
      <c r="CJ165" s="169">
        <v>3</v>
      </c>
      <c r="CK165" s="169">
        <v>2</v>
      </c>
      <c r="CL165" s="169">
        <v>3</v>
      </c>
      <c r="CM165" s="103">
        <v>6</v>
      </c>
      <c r="CN165" s="103">
        <v>2</v>
      </c>
      <c r="DD165" s="242" t="b">
        <f t="shared" si="16"/>
        <v>1</v>
      </c>
      <c r="DE165" s="242" t="b">
        <f t="shared" si="17"/>
        <v>1</v>
      </c>
      <c r="DF165" s="242" t="b">
        <f t="shared" si="18"/>
        <v>1</v>
      </c>
      <c r="DG165" s="242" t="b">
        <f t="shared" si="19"/>
        <v>1</v>
      </c>
      <c r="DH165" s="242" t="b">
        <f t="shared" si="20"/>
        <v>1</v>
      </c>
    </row>
    <row r="166" spans="1:112" ht="16" x14ac:dyDescent="0.2">
      <c r="A166" s="20" t="s">
        <v>1143</v>
      </c>
      <c r="B166" s="169">
        <v>1</v>
      </c>
      <c r="C166" s="169">
        <v>3</v>
      </c>
      <c r="D166" s="169">
        <v>2</v>
      </c>
      <c r="E166" s="169"/>
      <c r="F166" s="169"/>
      <c r="G166" s="169"/>
      <c r="H166" s="169"/>
      <c r="I166" s="169"/>
      <c r="J166" s="169"/>
      <c r="K166" s="169"/>
      <c r="L166" s="169"/>
      <c r="M166" s="169">
        <v>9</v>
      </c>
      <c r="N166" s="169"/>
      <c r="O166" s="169" t="s">
        <v>586</v>
      </c>
      <c r="P166" s="20">
        <f t="shared" si="14"/>
        <v>1</v>
      </c>
      <c r="R166" s="169"/>
      <c r="S166" s="169">
        <v>2</v>
      </c>
      <c r="T166" s="169">
        <v>3</v>
      </c>
      <c r="U166" s="169">
        <v>4</v>
      </c>
      <c r="V166" s="169"/>
      <c r="W166" s="169">
        <v>6</v>
      </c>
      <c r="X166" s="169">
        <v>7</v>
      </c>
      <c r="Y166" s="169">
        <v>8</v>
      </c>
      <c r="Z166" s="169"/>
      <c r="AA166" s="169"/>
      <c r="AB166" s="169">
        <v>11</v>
      </c>
      <c r="AC166" s="169"/>
      <c r="AD166" s="169"/>
      <c r="AE166" s="169"/>
      <c r="AF166" s="20">
        <f t="shared" si="15"/>
        <v>7</v>
      </c>
      <c r="AG166" s="169"/>
      <c r="AH166" s="169">
        <v>5</v>
      </c>
      <c r="AI166" s="169">
        <v>6</v>
      </c>
      <c r="AJ166" s="169">
        <v>4</v>
      </c>
      <c r="AK166" s="169"/>
      <c r="AL166" s="169">
        <v>2</v>
      </c>
      <c r="AM166" s="169">
        <v>1</v>
      </c>
      <c r="AN166" s="169">
        <v>3</v>
      </c>
      <c r="AO166" s="169"/>
      <c r="AP166" s="169"/>
      <c r="AQ166" s="169">
        <v>7</v>
      </c>
      <c r="AR166" s="169"/>
      <c r="AS166" s="169"/>
      <c r="AT166" s="169" t="s">
        <v>44</v>
      </c>
      <c r="AU166" s="169" t="s">
        <v>194</v>
      </c>
      <c r="AV166" s="169" t="s">
        <v>2236</v>
      </c>
      <c r="AW166" s="169" t="s">
        <v>2235</v>
      </c>
      <c r="AX166" s="169" t="s">
        <v>2234</v>
      </c>
      <c r="AY166" s="169">
        <v>4</v>
      </c>
      <c r="AZ166" s="169">
        <v>4</v>
      </c>
      <c r="BA166" s="169">
        <v>4</v>
      </c>
      <c r="BB166" s="169">
        <v>4</v>
      </c>
      <c r="BC166">
        <v>4</v>
      </c>
      <c r="BD166">
        <v>4</v>
      </c>
      <c r="BE166" s="169">
        <v>4</v>
      </c>
      <c r="BF166" s="169">
        <v>5</v>
      </c>
      <c r="BG166" s="169">
        <v>5</v>
      </c>
      <c r="BH166" s="169">
        <v>5</v>
      </c>
      <c r="BI166" s="169">
        <v>5</v>
      </c>
      <c r="BJ166" s="169">
        <v>5</v>
      </c>
      <c r="BK166" s="169">
        <v>5</v>
      </c>
      <c r="BL166" s="169">
        <v>5</v>
      </c>
      <c r="BM166" s="169">
        <v>5</v>
      </c>
      <c r="BN166" s="169">
        <v>5</v>
      </c>
      <c r="BO166" s="169">
        <v>5</v>
      </c>
      <c r="BP166" s="169">
        <v>5</v>
      </c>
      <c r="BQ166" s="169">
        <v>5</v>
      </c>
      <c r="BR166" s="169">
        <v>5</v>
      </c>
      <c r="BS166" s="169">
        <v>5</v>
      </c>
      <c r="BT166" s="169">
        <v>5</v>
      </c>
      <c r="BU166" s="169">
        <v>5</v>
      </c>
      <c r="BV166" s="169">
        <v>5</v>
      </c>
      <c r="BW166" s="169">
        <v>5</v>
      </c>
      <c r="BX166" s="169">
        <v>5</v>
      </c>
      <c r="BY166" s="169">
        <v>5</v>
      </c>
      <c r="BZ166" s="169">
        <v>5</v>
      </c>
      <c r="CA166" s="169">
        <v>5</v>
      </c>
      <c r="CB166" s="169">
        <v>5</v>
      </c>
      <c r="CC166" s="169">
        <v>5</v>
      </c>
      <c r="CD166" s="169">
        <v>4</v>
      </c>
      <c r="CE166" s="169">
        <v>5</v>
      </c>
      <c r="CF166" s="169">
        <v>5</v>
      </c>
      <c r="CG166" s="169">
        <v>5</v>
      </c>
      <c r="CH166" s="169">
        <v>5</v>
      </c>
      <c r="CI166" s="169">
        <v>4</v>
      </c>
      <c r="CJ166" s="169">
        <v>4</v>
      </c>
      <c r="CK166" s="169">
        <v>4</v>
      </c>
      <c r="CL166" s="169">
        <v>4</v>
      </c>
      <c r="CM166" s="103">
        <v>5</v>
      </c>
      <c r="CN166" s="103">
        <v>1</v>
      </c>
      <c r="DD166" s="242" t="b">
        <f t="shared" si="16"/>
        <v>1</v>
      </c>
      <c r="DE166" s="242" t="b">
        <f t="shared" si="17"/>
        <v>1</v>
      </c>
      <c r="DF166" s="242" t="b">
        <f t="shared" si="18"/>
        <v>1</v>
      </c>
      <c r="DG166" s="242" t="b">
        <f t="shared" si="19"/>
        <v>1</v>
      </c>
      <c r="DH166" s="242" t="b">
        <f t="shared" si="20"/>
        <v>1</v>
      </c>
    </row>
    <row r="167" spans="1:112" ht="16" x14ac:dyDescent="0.2">
      <c r="A167" s="20" t="s">
        <v>1142</v>
      </c>
      <c r="B167" s="169">
        <v>2</v>
      </c>
      <c r="C167" s="169">
        <v>4</v>
      </c>
      <c r="D167" s="169">
        <v>12</v>
      </c>
      <c r="E167" s="169"/>
      <c r="F167" s="169"/>
      <c r="G167" s="169"/>
      <c r="H167" s="169"/>
      <c r="I167" s="169"/>
      <c r="J167" s="169"/>
      <c r="K167" s="169"/>
      <c r="L167" s="169">
        <v>8</v>
      </c>
      <c r="M167" s="169"/>
      <c r="N167" s="169"/>
      <c r="O167" s="169"/>
      <c r="P167" s="20">
        <f t="shared" si="14"/>
        <v>1</v>
      </c>
      <c r="R167" s="169"/>
      <c r="S167" s="169"/>
      <c r="T167" s="169"/>
      <c r="U167" s="169">
        <v>4</v>
      </c>
      <c r="V167" s="169"/>
      <c r="W167" s="169"/>
      <c r="X167" s="169">
        <v>7</v>
      </c>
      <c r="Y167" s="169"/>
      <c r="Z167" s="169"/>
      <c r="AA167" s="169"/>
      <c r="AB167" s="169"/>
      <c r="AC167" s="169"/>
      <c r="AD167" s="169">
        <v>13</v>
      </c>
      <c r="AE167" s="169"/>
      <c r="AF167" s="20">
        <f t="shared" si="15"/>
        <v>3</v>
      </c>
      <c r="AG167" s="169"/>
      <c r="AH167" s="169"/>
      <c r="AI167" s="169"/>
      <c r="AJ167" s="169">
        <v>1</v>
      </c>
      <c r="AK167" s="169"/>
      <c r="AL167" s="169"/>
      <c r="AM167" s="169">
        <v>3</v>
      </c>
      <c r="AN167" s="169"/>
      <c r="AO167" s="169"/>
      <c r="AP167" s="169"/>
      <c r="AQ167" s="169"/>
      <c r="AR167" s="169"/>
      <c r="AS167" s="169">
        <v>2</v>
      </c>
      <c r="AT167" s="169"/>
      <c r="AU167" s="169"/>
      <c r="AV167" s="169"/>
      <c r="AW167" s="169"/>
      <c r="AX167" s="169"/>
      <c r="AY167" s="169">
        <v>5</v>
      </c>
      <c r="AZ167" s="169">
        <v>4</v>
      </c>
      <c r="BA167" s="169">
        <v>5</v>
      </c>
      <c r="BB167" s="169">
        <v>5</v>
      </c>
      <c r="BC167">
        <v>4</v>
      </c>
      <c r="BD167">
        <v>5</v>
      </c>
      <c r="BE167" s="169">
        <v>5</v>
      </c>
      <c r="BF167" s="169">
        <v>4</v>
      </c>
      <c r="BG167" s="169">
        <v>5</v>
      </c>
      <c r="BH167" s="169">
        <v>4</v>
      </c>
      <c r="BI167" s="169">
        <v>5</v>
      </c>
      <c r="BJ167" s="169">
        <v>4</v>
      </c>
      <c r="BK167" s="169">
        <v>4</v>
      </c>
      <c r="BL167" s="169">
        <v>5</v>
      </c>
      <c r="BM167" s="169">
        <v>3</v>
      </c>
      <c r="BN167" s="169">
        <v>3</v>
      </c>
      <c r="BO167" s="169">
        <v>4</v>
      </c>
      <c r="BP167" s="169">
        <v>5</v>
      </c>
      <c r="BQ167" s="169">
        <v>4</v>
      </c>
      <c r="BR167" s="169">
        <v>5</v>
      </c>
      <c r="BS167" s="169">
        <v>4</v>
      </c>
      <c r="BT167" s="169">
        <v>5</v>
      </c>
      <c r="BU167" s="169">
        <v>3</v>
      </c>
      <c r="BV167" s="169">
        <v>4</v>
      </c>
      <c r="BW167" s="169">
        <v>5</v>
      </c>
      <c r="BX167" s="169">
        <v>5</v>
      </c>
      <c r="BY167" s="169">
        <v>4</v>
      </c>
      <c r="BZ167" s="169">
        <v>3</v>
      </c>
      <c r="CA167" s="169">
        <v>4</v>
      </c>
      <c r="CB167" s="169">
        <v>5</v>
      </c>
      <c r="CC167" s="169">
        <v>5</v>
      </c>
      <c r="CD167" s="169">
        <v>4</v>
      </c>
      <c r="CE167" s="169">
        <v>4</v>
      </c>
      <c r="CF167" s="169">
        <v>4</v>
      </c>
      <c r="CG167" s="169">
        <v>5</v>
      </c>
      <c r="CH167" s="169">
        <v>5</v>
      </c>
      <c r="CI167" s="169">
        <v>5</v>
      </c>
      <c r="CJ167" s="169">
        <v>4</v>
      </c>
      <c r="CK167" s="169">
        <v>5</v>
      </c>
      <c r="CL167" s="169">
        <v>4</v>
      </c>
      <c r="CM167" s="103">
        <v>6</v>
      </c>
      <c r="CN167" s="103">
        <v>2</v>
      </c>
      <c r="DD167" s="242" t="b">
        <f t="shared" si="16"/>
        <v>1</v>
      </c>
      <c r="DE167" s="242" t="b">
        <f t="shared" si="17"/>
        <v>1</v>
      </c>
      <c r="DF167" s="242" t="b">
        <f t="shared" si="18"/>
        <v>1</v>
      </c>
      <c r="DG167" s="242" t="b">
        <f t="shared" si="19"/>
        <v>1</v>
      </c>
      <c r="DH167" s="242" t="b">
        <f t="shared" si="20"/>
        <v>1</v>
      </c>
    </row>
    <row r="168" spans="1:112" ht="16" x14ac:dyDescent="0.2">
      <c r="A168" s="20" t="s">
        <v>1141</v>
      </c>
      <c r="B168" s="169">
        <v>2</v>
      </c>
      <c r="C168" s="169">
        <v>2</v>
      </c>
      <c r="D168" s="169">
        <v>9</v>
      </c>
      <c r="E168" s="169"/>
      <c r="F168" s="169"/>
      <c r="G168" s="169"/>
      <c r="H168" s="169"/>
      <c r="I168" s="169"/>
      <c r="J168" s="169"/>
      <c r="K168" s="169"/>
      <c r="L168" s="169"/>
      <c r="M168" s="169">
        <v>9</v>
      </c>
      <c r="N168" s="169"/>
      <c r="O168" s="169" t="s">
        <v>2233</v>
      </c>
      <c r="P168" s="20">
        <f t="shared" si="14"/>
        <v>1</v>
      </c>
      <c r="R168" s="169"/>
      <c r="S168" s="169">
        <v>2</v>
      </c>
      <c r="T168" s="169">
        <v>3</v>
      </c>
      <c r="U168" s="169">
        <v>4</v>
      </c>
      <c r="V168" s="169">
        <v>5</v>
      </c>
      <c r="W168" s="169">
        <v>6</v>
      </c>
      <c r="X168" s="169">
        <v>7</v>
      </c>
      <c r="Y168" s="169">
        <v>8</v>
      </c>
      <c r="Z168" s="169">
        <v>9</v>
      </c>
      <c r="AA168" s="169">
        <v>10</v>
      </c>
      <c r="AB168" s="169">
        <v>11</v>
      </c>
      <c r="AC168" s="169">
        <v>12</v>
      </c>
      <c r="AD168" s="169"/>
      <c r="AE168" s="169"/>
      <c r="AF168" s="20">
        <f t="shared" si="15"/>
        <v>11</v>
      </c>
      <c r="AG168" s="169"/>
      <c r="AH168" s="169">
        <v>3</v>
      </c>
      <c r="AI168" s="169">
        <v>7</v>
      </c>
      <c r="AJ168" s="169">
        <v>6</v>
      </c>
      <c r="AK168" s="169">
        <v>2</v>
      </c>
      <c r="AL168" s="169">
        <v>9</v>
      </c>
      <c r="AM168" s="169">
        <v>8</v>
      </c>
      <c r="AN168" s="169">
        <v>1</v>
      </c>
      <c r="AO168" s="169">
        <v>5</v>
      </c>
      <c r="AP168" s="169">
        <v>11</v>
      </c>
      <c r="AQ168" s="169">
        <v>10</v>
      </c>
      <c r="AR168" s="169">
        <v>4</v>
      </c>
      <c r="AS168" s="169"/>
      <c r="AT168" s="169" t="s">
        <v>2232</v>
      </c>
      <c r="AU168" s="169" t="s">
        <v>39</v>
      </c>
      <c r="AV168" s="169" t="s">
        <v>2231</v>
      </c>
      <c r="AW168" s="169" t="s">
        <v>767</v>
      </c>
      <c r="AX168" s="169" t="s">
        <v>114</v>
      </c>
      <c r="AY168" s="169">
        <v>4</v>
      </c>
      <c r="AZ168" s="169">
        <v>4</v>
      </c>
      <c r="BA168" s="169">
        <v>4</v>
      </c>
      <c r="BB168" s="169">
        <v>4</v>
      </c>
      <c r="BC168">
        <v>5</v>
      </c>
      <c r="BD168">
        <v>5</v>
      </c>
      <c r="BE168" s="169">
        <v>3</v>
      </c>
      <c r="BF168" s="169">
        <v>4</v>
      </c>
      <c r="BG168" s="169">
        <v>5</v>
      </c>
      <c r="BH168" s="169">
        <v>5</v>
      </c>
      <c r="BI168" s="169">
        <v>4</v>
      </c>
      <c r="BJ168" s="169">
        <v>5</v>
      </c>
      <c r="BK168" s="169">
        <v>5</v>
      </c>
      <c r="BL168" s="169">
        <v>5</v>
      </c>
      <c r="BM168" s="169">
        <v>5</v>
      </c>
      <c r="BN168" s="169">
        <v>4</v>
      </c>
      <c r="BO168" s="169">
        <v>5</v>
      </c>
      <c r="BP168" s="169">
        <v>4</v>
      </c>
      <c r="BQ168" s="169">
        <v>5</v>
      </c>
      <c r="BR168" s="169">
        <v>5</v>
      </c>
      <c r="BS168" s="169">
        <v>4</v>
      </c>
      <c r="BT168" s="169">
        <v>4</v>
      </c>
      <c r="BU168" s="169">
        <v>5</v>
      </c>
      <c r="BV168" s="169">
        <v>5</v>
      </c>
      <c r="BW168" s="169">
        <v>5</v>
      </c>
      <c r="BX168" s="169">
        <v>5</v>
      </c>
      <c r="BY168" s="169">
        <v>5</v>
      </c>
      <c r="BZ168" s="169">
        <v>5</v>
      </c>
      <c r="CA168" s="169">
        <v>4</v>
      </c>
      <c r="CB168" s="169">
        <v>4</v>
      </c>
      <c r="CC168" s="169">
        <v>5</v>
      </c>
      <c r="CD168" s="169">
        <v>2</v>
      </c>
      <c r="CE168" s="169">
        <v>4</v>
      </c>
      <c r="CF168" s="169">
        <v>4</v>
      </c>
      <c r="CG168" s="169">
        <v>5</v>
      </c>
      <c r="CH168" s="169">
        <v>5</v>
      </c>
      <c r="CI168" s="169">
        <v>4</v>
      </c>
      <c r="CJ168" s="169">
        <v>4</v>
      </c>
      <c r="CK168" s="169">
        <v>4</v>
      </c>
      <c r="CL168" s="169">
        <v>4</v>
      </c>
      <c r="CM168" s="103">
        <v>6</v>
      </c>
      <c r="CN168" s="103">
        <v>2</v>
      </c>
      <c r="DD168" s="242" t="b">
        <f t="shared" si="16"/>
        <v>1</v>
      </c>
      <c r="DE168" s="242" t="b">
        <f t="shared" si="17"/>
        <v>1</v>
      </c>
      <c r="DF168" s="242" t="b">
        <f t="shared" si="18"/>
        <v>1</v>
      </c>
      <c r="DG168" s="242" t="b">
        <f t="shared" si="19"/>
        <v>1</v>
      </c>
      <c r="DH168" s="242" t="b">
        <f t="shared" si="20"/>
        <v>1</v>
      </c>
    </row>
    <row r="169" spans="1:112" ht="16" x14ac:dyDescent="0.2">
      <c r="A169" s="20" t="s">
        <v>1140</v>
      </c>
      <c r="B169" s="169">
        <v>2</v>
      </c>
      <c r="C169" s="169">
        <v>2</v>
      </c>
      <c r="D169" s="169">
        <v>9</v>
      </c>
      <c r="E169" s="169">
        <v>1</v>
      </c>
      <c r="F169" s="169"/>
      <c r="G169" s="169"/>
      <c r="H169" s="169"/>
      <c r="I169" s="169"/>
      <c r="J169" s="169"/>
      <c r="K169" s="169"/>
      <c r="L169" s="169"/>
      <c r="M169" s="169"/>
      <c r="N169" s="169"/>
      <c r="O169" s="169"/>
      <c r="P169" s="20">
        <f t="shared" si="14"/>
        <v>1</v>
      </c>
      <c r="R169" s="169">
        <v>1</v>
      </c>
      <c r="S169" s="169">
        <v>2</v>
      </c>
      <c r="T169" s="169"/>
      <c r="U169" s="169"/>
      <c r="V169" s="169">
        <v>5</v>
      </c>
      <c r="W169" s="169">
        <v>6</v>
      </c>
      <c r="X169" s="169"/>
      <c r="Y169" s="169">
        <v>8</v>
      </c>
      <c r="Z169" s="169"/>
      <c r="AA169" s="169"/>
      <c r="AB169" s="169"/>
      <c r="AC169" s="169"/>
      <c r="AD169" s="169"/>
      <c r="AE169" s="169"/>
      <c r="AF169" s="20">
        <f t="shared" si="15"/>
        <v>5</v>
      </c>
      <c r="AG169" s="169">
        <v>5</v>
      </c>
      <c r="AH169" s="169">
        <v>1</v>
      </c>
      <c r="AI169" s="169"/>
      <c r="AJ169" s="169"/>
      <c r="AK169" s="169">
        <v>4</v>
      </c>
      <c r="AL169" s="169">
        <v>2</v>
      </c>
      <c r="AM169" s="169"/>
      <c r="AN169" s="169">
        <v>3</v>
      </c>
      <c r="AO169" s="169"/>
      <c r="AP169" s="169"/>
      <c r="AQ169" s="169"/>
      <c r="AR169" s="169"/>
      <c r="AS169" s="169"/>
      <c r="AT169" s="169" t="s">
        <v>1907</v>
      </c>
      <c r="AU169" s="169" t="s">
        <v>533</v>
      </c>
      <c r="AV169" s="169" t="s">
        <v>2230</v>
      </c>
      <c r="AW169" s="169" t="s">
        <v>1253</v>
      </c>
      <c r="AX169" s="169" t="s">
        <v>73</v>
      </c>
      <c r="AY169" s="169">
        <v>6</v>
      </c>
      <c r="AZ169" s="169">
        <v>4</v>
      </c>
      <c r="BA169" s="169">
        <v>4</v>
      </c>
      <c r="BB169" s="169">
        <v>4</v>
      </c>
      <c r="BC169">
        <v>5</v>
      </c>
      <c r="BD169">
        <v>5</v>
      </c>
      <c r="BE169" s="169">
        <v>3</v>
      </c>
      <c r="BF169" s="169">
        <v>5</v>
      </c>
      <c r="BG169" s="169">
        <v>4</v>
      </c>
      <c r="BH169" s="169">
        <v>5</v>
      </c>
      <c r="BI169" s="169">
        <v>4</v>
      </c>
      <c r="BJ169" s="169">
        <v>5</v>
      </c>
      <c r="BK169" s="169">
        <v>5</v>
      </c>
      <c r="BL169" s="169">
        <v>5</v>
      </c>
      <c r="BM169" s="169">
        <v>5</v>
      </c>
      <c r="BN169" s="169">
        <v>4</v>
      </c>
      <c r="BO169" s="169">
        <v>4</v>
      </c>
      <c r="BP169" s="169">
        <v>4</v>
      </c>
      <c r="BQ169" s="169">
        <v>4</v>
      </c>
      <c r="BR169" s="169">
        <v>4</v>
      </c>
      <c r="BS169" s="169">
        <v>4</v>
      </c>
      <c r="BT169" s="169">
        <v>3</v>
      </c>
      <c r="BU169" s="169">
        <v>4</v>
      </c>
      <c r="BV169" s="169">
        <v>5</v>
      </c>
      <c r="BW169" s="169">
        <v>5</v>
      </c>
      <c r="BX169" s="169">
        <v>4</v>
      </c>
      <c r="BY169" s="169">
        <v>5</v>
      </c>
      <c r="BZ169" s="169">
        <v>5</v>
      </c>
      <c r="CA169" s="169">
        <v>4</v>
      </c>
      <c r="CB169" s="169">
        <v>4</v>
      </c>
      <c r="CC169" s="169">
        <v>4</v>
      </c>
      <c r="CD169" s="169">
        <v>4</v>
      </c>
      <c r="CE169" s="169">
        <v>4</v>
      </c>
      <c r="CF169" s="169">
        <v>4</v>
      </c>
      <c r="CG169" s="169">
        <v>4</v>
      </c>
      <c r="CH169" s="169">
        <v>5</v>
      </c>
      <c r="CI169" s="169">
        <v>4</v>
      </c>
      <c r="CJ169" s="169">
        <v>3</v>
      </c>
      <c r="CK169" s="169">
        <v>3</v>
      </c>
      <c r="CL169" s="169">
        <v>3</v>
      </c>
      <c r="CM169" s="103">
        <v>6</v>
      </c>
      <c r="CN169" s="103">
        <v>2</v>
      </c>
      <c r="DD169" s="242" t="b">
        <f t="shared" si="16"/>
        <v>1</v>
      </c>
      <c r="DE169" s="242" t="b">
        <f t="shared" si="17"/>
        <v>1</v>
      </c>
      <c r="DF169" s="242" t="b">
        <f t="shared" si="18"/>
        <v>1</v>
      </c>
      <c r="DG169" s="242" t="b">
        <f t="shared" si="19"/>
        <v>1</v>
      </c>
      <c r="DH169" s="242" t="b">
        <f t="shared" si="20"/>
        <v>1</v>
      </c>
    </row>
    <row r="170" spans="1:112" ht="16" x14ac:dyDescent="0.2">
      <c r="A170" s="20" t="s">
        <v>1139</v>
      </c>
      <c r="B170" s="169">
        <v>2</v>
      </c>
      <c r="C170" s="169">
        <v>3</v>
      </c>
      <c r="D170" s="169">
        <v>2</v>
      </c>
      <c r="E170" s="169">
        <v>1</v>
      </c>
      <c r="F170" s="169"/>
      <c r="G170" s="169"/>
      <c r="H170" s="169"/>
      <c r="I170" s="169"/>
      <c r="J170" s="169"/>
      <c r="K170" s="169"/>
      <c r="L170" s="169"/>
      <c r="M170" s="169"/>
      <c r="N170" s="169"/>
      <c r="O170" s="169"/>
      <c r="P170" s="20">
        <f t="shared" si="14"/>
        <v>1</v>
      </c>
      <c r="R170" s="169"/>
      <c r="S170" s="169">
        <v>2</v>
      </c>
      <c r="T170" s="169">
        <v>3</v>
      </c>
      <c r="U170" s="169">
        <v>4</v>
      </c>
      <c r="V170" s="169"/>
      <c r="W170" s="169">
        <v>6</v>
      </c>
      <c r="X170" s="169"/>
      <c r="Y170" s="169"/>
      <c r="Z170" s="169"/>
      <c r="AA170" s="169">
        <v>10</v>
      </c>
      <c r="AB170" s="169"/>
      <c r="AC170" s="169"/>
      <c r="AD170" s="169"/>
      <c r="AE170" s="169"/>
      <c r="AF170" s="20">
        <f t="shared" si="15"/>
        <v>5</v>
      </c>
      <c r="AG170" s="169"/>
      <c r="AH170" s="169">
        <v>3</v>
      </c>
      <c r="AI170" s="169">
        <v>1</v>
      </c>
      <c r="AJ170" s="169">
        <v>5</v>
      </c>
      <c r="AK170" s="169"/>
      <c r="AL170" s="169">
        <v>2</v>
      </c>
      <c r="AM170" s="169"/>
      <c r="AN170" s="169"/>
      <c r="AO170" s="169"/>
      <c r="AP170" s="169">
        <v>4</v>
      </c>
      <c r="AQ170" s="169"/>
      <c r="AR170" s="169"/>
      <c r="AS170" s="169"/>
      <c r="AT170" s="169"/>
      <c r="AU170" s="169"/>
      <c r="AV170" s="169"/>
      <c r="AW170" s="169"/>
      <c r="AX170" s="169"/>
      <c r="AY170" s="169">
        <v>3</v>
      </c>
      <c r="AZ170" s="169">
        <v>3</v>
      </c>
      <c r="BA170" s="169">
        <v>3</v>
      </c>
      <c r="BB170" s="169">
        <v>3</v>
      </c>
      <c r="BC170">
        <v>5</v>
      </c>
      <c r="BD170">
        <v>5</v>
      </c>
      <c r="BE170" s="169">
        <v>3</v>
      </c>
      <c r="BF170" s="169">
        <v>3</v>
      </c>
      <c r="BG170" s="169">
        <v>4</v>
      </c>
      <c r="BH170" s="169">
        <v>5</v>
      </c>
      <c r="BI170" s="169">
        <v>4</v>
      </c>
      <c r="BJ170" s="169">
        <v>5</v>
      </c>
      <c r="BK170" s="169">
        <v>5</v>
      </c>
      <c r="BL170" s="169">
        <v>5</v>
      </c>
      <c r="BM170" s="169">
        <v>5</v>
      </c>
      <c r="BN170" s="169">
        <v>4</v>
      </c>
      <c r="BO170" s="169">
        <v>5</v>
      </c>
      <c r="BP170" s="169">
        <v>4</v>
      </c>
      <c r="BQ170" s="169">
        <v>5</v>
      </c>
      <c r="BR170" s="169">
        <v>5</v>
      </c>
      <c r="BS170" s="169">
        <v>5</v>
      </c>
      <c r="BT170" s="169">
        <v>5</v>
      </c>
      <c r="BU170" s="169">
        <v>4</v>
      </c>
      <c r="BV170" s="169">
        <v>4</v>
      </c>
      <c r="BW170" s="169">
        <v>5</v>
      </c>
      <c r="BX170" s="169">
        <v>5</v>
      </c>
      <c r="BY170" s="169">
        <v>5</v>
      </c>
      <c r="BZ170" s="169">
        <v>4</v>
      </c>
      <c r="CA170" s="169">
        <v>4</v>
      </c>
      <c r="CB170" s="169">
        <v>4</v>
      </c>
      <c r="CC170" s="169">
        <v>4</v>
      </c>
      <c r="CD170" s="169">
        <v>3</v>
      </c>
      <c r="CE170" s="169">
        <v>4</v>
      </c>
      <c r="CF170" s="169">
        <v>4</v>
      </c>
      <c r="CG170" s="169">
        <v>4</v>
      </c>
      <c r="CH170" s="169">
        <v>5</v>
      </c>
      <c r="CI170" s="169">
        <v>4</v>
      </c>
      <c r="CJ170" s="169">
        <v>2</v>
      </c>
      <c r="CK170" s="169">
        <v>2</v>
      </c>
      <c r="CL170" s="169">
        <v>2</v>
      </c>
      <c r="CM170" s="103">
        <v>4</v>
      </c>
      <c r="CN170" s="103">
        <v>2</v>
      </c>
      <c r="DD170" s="242" t="b">
        <f t="shared" si="16"/>
        <v>1</v>
      </c>
      <c r="DE170" s="242" t="b">
        <f t="shared" si="17"/>
        <v>1</v>
      </c>
      <c r="DF170" s="242" t="b">
        <f t="shared" si="18"/>
        <v>1</v>
      </c>
      <c r="DG170" s="242" t="b">
        <f t="shared" si="19"/>
        <v>1</v>
      </c>
      <c r="DH170" s="242" t="b">
        <f t="shared" si="20"/>
        <v>1</v>
      </c>
    </row>
    <row r="171" spans="1:112" ht="16" x14ac:dyDescent="0.2">
      <c r="A171" s="20" t="s">
        <v>1138</v>
      </c>
      <c r="B171" s="169">
        <v>1</v>
      </c>
      <c r="C171" s="169">
        <v>3</v>
      </c>
      <c r="D171" s="169">
        <v>2</v>
      </c>
      <c r="E171" s="169"/>
      <c r="F171" s="169"/>
      <c r="G171" s="169"/>
      <c r="H171" s="169"/>
      <c r="I171" s="169"/>
      <c r="J171" s="169"/>
      <c r="K171" s="169"/>
      <c r="L171" s="169"/>
      <c r="M171" s="169">
        <v>9</v>
      </c>
      <c r="N171" s="169"/>
      <c r="O171" s="169" t="s">
        <v>478</v>
      </c>
      <c r="P171" s="20">
        <f t="shared" si="14"/>
        <v>1</v>
      </c>
      <c r="R171" s="169"/>
      <c r="S171" s="169">
        <v>2</v>
      </c>
      <c r="T171" s="169"/>
      <c r="U171" s="169"/>
      <c r="V171" s="169"/>
      <c r="W171" s="169"/>
      <c r="X171" s="169"/>
      <c r="Y171" s="169"/>
      <c r="Z171" s="169"/>
      <c r="AA171" s="169"/>
      <c r="AB171" s="169"/>
      <c r="AC171" s="169"/>
      <c r="AD171" s="169"/>
      <c r="AE171" s="169"/>
      <c r="AF171" s="20">
        <f t="shared" si="15"/>
        <v>1</v>
      </c>
      <c r="AG171" s="169"/>
      <c r="AH171" s="169">
        <v>1</v>
      </c>
      <c r="AI171" s="169"/>
      <c r="AJ171" s="169"/>
      <c r="AK171" s="169"/>
      <c r="AL171" s="169"/>
      <c r="AM171" s="169"/>
      <c r="AN171" s="169"/>
      <c r="AO171" s="169"/>
      <c r="AP171" s="169"/>
      <c r="AQ171" s="169"/>
      <c r="AR171" s="169"/>
      <c r="AS171" s="169"/>
      <c r="AT171" s="169" t="s">
        <v>2229</v>
      </c>
      <c r="AU171" s="169"/>
      <c r="AV171" s="169"/>
      <c r="AW171" s="169"/>
      <c r="AX171" s="169"/>
      <c r="AY171" s="169">
        <v>2</v>
      </c>
      <c r="AZ171" s="169">
        <v>1</v>
      </c>
      <c r="BA171" s="169">
        <v>1</v>
      </c>
      <c r="BB171" s="169">
        <v>1</v>
      </c>
      <c r="BC171">
        <v>3</v>
      </c>
      <c r="BD171">
        <v>3</v>
      </c>
      <c r="BE171" s="169">
        <v>3</v>
      </c>
      <c r="BF171" s="169">
        <v>3</v>
      </c>
      <c r="BG171" s="169">
        <v>3</v>
      </c>
      <c r="BH171" s="169">
        <v>3</v>
      </c>
      <c r="BI171" s="169">
        <v>4</v>
      </c>
      <c r="BJ171" s="169">
        <v>4</v>
      </c>
      <c r="BK171" s="169">
        <v>4</v>
      </c>
      <c r="BL171" s="169">
        <v>4</v>
      </c>
      <c r="BM171" s="169">
        <v>4</v>
      </c>
      <c r="BN171" s="169">
        <v>3</v>
      </c>
      <c r="BO171" s="169">
        <v>3</v>
      </c>
      <c r="BP171" s="169">
        <v>3</v>
      </c>
      <c r="BQ171" s="169">
        <v>3</v>
      </c>
      <c r="BR171" s="169">
        <v>3</v>
      </c>
      <c r="BS171" s="169">
        <v>3</v>
      </c>
      <c r="BT171" s="169">
        <v>3</v>
      </c>
      <c r="BU171" s="169">
        <v>3</v>
      </c>
      <c r="BV171" s="169">
        <v>3</v>
      </c>
      <c r="BW171" s="169">
        <v>3</v>
      </c>
      <c r="BX171" s="169">
        <v>4</v>
      </c>
      <c r="BY171" s="169">
        <v>4</v>
      </c>
      <c r="BZ171" s="169">
        <v>3</v>
      </c>
      <c r="CA171" s="169">
        <v>3</v>
      </c>
      <c r="CB171" s="169">
        <v>3</v>
      </c>
      <c r="CC171" s="169">
        <v>3</v>
      </c>
      <c r="CD171" s="169">
        <v>3</v>
      </c>
      <c r="CE171" s="169">
        <v>3</v>
      </c>
      <c r="CF171" s="169">
        <v>3</v>
      </c>
      <c r="CG171" s="169">
        <v>3</v>
      </c>
      <c r="CH171" s="169">
        <v>3</v>
      </c>
      <c r="CI171" s="169">
        <v>3</v>
      </c>
      <c r="CJ171" s="169">
        <v>4</v>
      </c>
      <c r="CK171" s="169">
        <v>3</v>
      </c>
      <c r="CL171" s="169">
        <v>4</v>
      </c>
      <c r="CM171" s="103">
        <v>6</v>
      </c>
      <c r="CN171" s="103">
        <v>1</v>
      </c>
      <c r="DD171" s="242" t="b">
        <f t="shared" si="16"/>
        <v>1</v>
      </c>
      <c r="DE171" s="242" t="b">
        <f t="shared" si="17"/>
        <v>1</v>
      </c>
      <c r="DF171" s="242" t="b">
        <f t="shared" si="18"/>
        <v>1</v>
      </c>
      <c r="DG171" s="242" t="b">
        <f t="shared" si="19"/>
        <v>1</v>
      </c>
      <c r="DH171" s="242" t="b">
        <f t="shared" si="20"/>
        <v>1</v>
      </c>
    </row>
    <row r="172" spans="1:112" ht="16" x14ac:dyDescent="0.2">
      <c r="A172" s="20" t="s">
        <v>1137</v>
      </c>
      <c r="B172" s="169">
        <v>2</v>
      </c>
      <c r="C172" s="169">
        <v>3</v>
      </c>
      <c r="D172" s="169">
        <v>2</v>
      </c>
      <c r="E172" s="169"/>
      <c r="F172" s="169">
        <v>2</v>
      </c>
      <c r="G172" s="169"/>
      <c r="H172" s="169"/>
      <c r="I172" s="169"/>
      <c r="J172" s="169"/>
      <c r="K172" s="169"/>
      <c r="L172" s="169"/>
      <c r="M172" s="169"/>
      <c r="N172" s="169"/>
      <c r="O172" s="169"/>
      <c r="P172" s="20">
        <f t="shared" si="14"/>
        <v>1</v>
      </c>
      <c r="R172" s="169"/>
      <c r="S172" s="169"/>
      <c r="T172" s="169"/>
      <c r="U172" s="169"/>
      <c r="V172" s="169"/>
      <c r="W172" s="169"/>
      <c r="X172" s="169"/>
      <c r="Y172" s="169"/>
      <c r="Z172" s="169"/>
      <c r="AA172" s="169"/>
      <c r="AB172" s="169"/>
      <c r="AC172" s="169"/>
      <c r="AD172" s="169"/>
      <c r="AE172" s="169">
        <v>14</v>
      </c>
      <c r="AF172" s="20">
        <f t="shared" si="15"/>
        <v>0</v>
      </c>
      <c r="AG172" s="169"/>
      <c r="AH172" s="169"/>
      <c r="AI172" s="169"/>
      <c r="AJ172" s="169"/>
      <c r="AK172" s="169"/>
      <c r="AL172" s="169"/>
      <c r="AM172" s="169"/>
      <c r="AN172" s="169"/>
      <c r="AO172" s="169"/>
      <c r="AP172" s="169"/>
      <c r="AQ172" s="169"/>
      <c r="AR172" s="169"/>
      <c r="AS172" s="169"/>
      <c r="AT172" s="169"/>
      <c r="AU172" s="169"/>
      <c r="AV172" s="169"/>
      <c r="AW172" s="169"/>
      <c r="AX172" s="169"/>
      <c r="AY172" s="169">
        <v>6</v>
      </c>
      <c r="AZ172" s="169">
        <v>3</v>
      </c>
      <c r="BA172" s="169">
        <v>3</v>
      </c>
      <c r="BB172" s="169">
        <v>3</v>
      </c>
      <c r="BC172">
        <v>3</v>
      </c>
      <c r="BD172">
        <v>3</v>
      </c>
      <c r="BE172" s="169">
        <v>3</v>
      </c>
      <c r="BF172" s="169">
        <v>3</v>
      </c>
      <c r="BG172" s="169">
        <v>3</v>
      </c>
      <c r="BH172" s="169">
        <v>3</v>
      </c>
      <c r="BI172" s="169">
        <v>3</v>
      </c>
      <c r="BJ172" s="169">
        <v>3</v>
      </c>
      <c r="BK172" s="169">
        <v>3</v>
      </c>
      <c r="BL172" s="169">
        <v>3</v>
      </c>
      <c r="BM172" s="169">
        <v>3</v>
      </c>
      <c r="BN172" s="169">
        <v>3</v>
      </c>
      <c r="BO172" s="169">
        <v>3</v>
      </c>
      <c r="BP172" s="169">
        <v>3</v>
      </c>
      <c r="BQ172" s="169">
        <v>3</v>
      </c>
      <c r="BR172" s="169">
        <v>3</v>
      </c>
      <c r="BS172" s="169">
        <v>3</v>
      </c>
      <c r="BT172" s="169">
        <v>3</v>
      </c>
      <c r="BU172" s="169">
        <v>3</v>
      </c>
      <c r="BV172" s="169">
        <v>3</v>
      </c>
      <c r="BW172" s="169">
        <v>3</v>
      </c>
      <c r="BX172" s="169">
        <v>3</v>
      </c>
      <c r="BY172" s="169">
        <v>3</v>
      </c>
      <c r="BZ172" s="169">
        <v>3</v>
      </c>
      <c r="CA172" s="169">
        <v>3</v>
      </c>
      <c r="CB172" s="169">
        <v>3</v>
      </c>
      <c r="CC172" s="169">
        <v>3</v>
      </c>
      <c r="CD172" s="169">
        <v>3</v>
      </c>
      <c r="CE172" s="169">
        <v>3</v>
      </c>
      <c r="CF172" s="169">
        <v>3</v>
      </c>
      <c r="CG172" s="169">
        <v>3</v>
      </c>
      <c r="CH172" s="169">
        <v>3</v>
      </c>
      <c r="CI172" s="169">
        <v>3</v>
      </c>
      <c r="CJ172" s="169">
        <v>3</v>
      </c>
      <c r="CK172" s="169">
        <v>3</v>
      </c>
      <c r="CL172" s="169">
        <v>3</v>
      </c>
      <c r="CM172" s="103">
        <v>7</v>
      </c>
      <c r="CN172" s="103">
        <v>2</v>
      </c>
      <c r="DD172" s="242" t="b">
        <f t="shared" si="16"/>
        <v>1</v>
      </c>
      <c r="DE172" s="242" t="b">
        <f t="shared" si="17"/>
        <v>1</v>
      </c>
      <c r="DF172" s="242" t="b">
        <f t="shared" si="18"/>
        <v>1</v>
      </c>
      <c r="DG172" s="242" t="b">
        <f t="shared" si="19"/>
        <v>1</v>
      </c>
      <c r="DH172" s="242" t="b">
        <f t="shared" si="20"/>
        <v>1</v>
      </c>
    </row>
    <row r="173" spans="1:112" ht="16" x14ac:dyDescent="0.2">
      <c r="A173" s="20" t="s">
        <v>1135</v>
      </c>
      <c r="B173" s="169">
        <v>2</v>
      </c>
      <c r="C173" s="169">
        <v>3</v>
      </c>
      <c r="D173" s="169">
        <v>8</v>
      </c>
      <c r="E173" s="169">
        <v>1</v>
      </c>
      <c r="F173" s="169"/>
      <c r="G173" s="169"/>
      <c r="H173" s="169"/>
      <c r="I173" s="169"/>
      <c r="J173" s="169"/>
      <c r="K173" s="169"/>
      <c r="L173" s="169"/>
      <c r="M173" s="169"/>
      <c r="N173" s="169"/>
      <c r="O173" s="169"/>
      <c r="P173" s="20">
        <f t="shared" si="14"/>
        <v>1</v>
      </c>
      <c r="R173" s="169"/>
      <c r="S173" s="169"/>
      <c r="T173" s="169"/>
      <c r="U173" s="169">
        <v>4</v>
      </c>
      <c r="V173" s="169">
        <v>5</v>
      </c>
      <c r="W173" s="169">
        <v>6</v>
      </c>
      <c r="X173" s="169">
        <v>7</v>
      </c>
      <c r="Y173" s="169">
        <v>8</v>
      </c>
      <c r="Z173" s="169">
        <v>9</v>
      </c>
      <c r="AA173" s="169"/>
      <c r="AB173" s="169">
        <v>11</v>
      </c>
      <c r="AC173" s="169"/>
      <c r="AD173" s="169"/>
      <c r="AE173" s="169"/>
      <c r="AF173" s="20">
        <f t="shared" si="15"/>
        <v>7</v>
      </c>
      <c r="AG173" s="169"/>
      <c r="AH173" s="169"/>
      <c r="AI173" s="169"/>
      <c r="AJ173" s="169">
        <v>5</v>
      </c>
      <c r="AK173" s="169">
        <v>6</v>
      </c>
      <c r="AL173" s="169">
        <v>1</v>
      </c>
      <c r="AM173" s="169">
        <v>2</v>
      </c>
      <c r="AN173" s="169">
        <v>3</v>
      </c>
      <c r="AO173" s="169">
        <v>7</v>
      </c>
      <c r="AP173" s="169"/>
      <c r="AQ173" s="169">
        <v>4</v>
      </c>
      <c r="AR173" s="169"/>
      <c r="AS173" s="169"/>
      <c r="AT173" s="169"/>
      <c r="AU173" s="169"/>
      <c r="AV173" s="169"/>
      <c r="AW173" s="169"/>
      <c r="AX173" s="169"/>
      <c r="AY173" s="169">
        <v>6</v>
      </c>
      <c r="AZ173" s="169">
        <v>4</v>
      </c>
      <c r="BA173" s="169">
        <v>4</v>
      </c>
      <c r="BB173" s="169">
        <v>4</v>
      </c>
      <c r="BC173">
        <v>4</v>
      </c>
      <c r="BD173">
        <v>4</v>
      </c>
      <c r="BE173" s="169">
        <v>4</v>
      </c>
      <c r="BF173" s="169">
        <v>4</v>
      </c>
      <c r="BG173" s="169">
        <v>4</v>
      </c>
      <c r="BH173" s="169">
        <v>4</v>
      </c>
      <c r="BI173" s="169">
        <v>4</v>
      </c>
      <c r="BJ173" s="169">
        <v>5</v>
      </c>
      <c r="BK173" s="169">
        <v>4</v>
      </c>
      <c r="BL173" s="169">
        <v>5</v>
      </c>
      <c r="BM173" s="169">
        <v>4</v>
      </c>
      <c r="BN173" s="169">
        <v>4</v>
      </c>
      <c r="BO173" s="169">
        <v>4</v>
      </c>
      <c r="BP173" s="169">
        <v>5</v>
      </c>
      <c r="BQ173" s="169">
        <v>4</v>
      </c>
      <c r="BR173" s="169">
        <v>4</v>
      </c>
      <c r="BS173" s="169">
        <v>4</v>
      </c>
      <c r="BT173" s="169">
        <v>4</v>
      </c>
      <c r="BU173" s="169">
        <v>3</v>
      </c>
      <c r="BV173" s="169">
        <v>4</v>
      </c>
      <c r="BW173" s="169">
        <v>5</v>
      </c>
      <c r="BX173" s="169">
        <v>5</v>
      </c>
      <c r="BY173" s="169">
        <v>5</v>
      </c>
      <c r="BZ173" s="169">
        <v>4</v>
      </c>
      <c r="CA173" s="169">
        <v>4</v>
      </c>
      <c r="CB173" s="169">
        <v>4</v>
      </c>
      <c r="CC173" s="169">
        <v>4</v>
      </c>
      <c r="CD173" s="169">
        <v>4</v>
      </c>
      <c r="CE173" s="169">
        <v>4</v>
      </c>
      <c r="CF173" s="169">
        <v>2</v>
      </c>
      <c r="CG173" s="169">
        <v>4</v>
      </c>
      <c r="CH173" s="169">
        <v>4</v>
      </c>
      <c r="CI173" s="169">
        <v>4</v>
      </c>
      <c r="CJ173" s="169">
        <v>3</v>
      </c>
      <c r="CK173" s="169">
        <v>2</v>
      </c>
      <c r="CL173" s="169">
        <v>2</v>
      </c>
      <c r="CM173" s="103">
        <v>2</v>
      </c>
      <c r="CN173" s="103">
        <v>2</v>
      </c>
      <c r="DD173" s="242" t="b">
        <f t="shared" si="16"/>
        <v>1</v>
      </c>
      <c r="DE173" s="242" t="b">
        <f t="shared" si="17"/>
        <v>1</v>
      </c>
      <c r="DF173" s="242" t="b">
        <f t="shared" si="18"/>
        <v>1</v>
      </c>
      <c r="DG173" s="242" t="b">
        <f t="shared" si="19"/>
        <v>1</v>
      </c>
      <c r="DH173" s="242" t="b">
        <f t="shared" si="20"/>
        <v>1</v>
      </c>
    </row>
    <row r="174" spans="1:112" ht="16" x14ac:dyDescent="0.2">
      <c r="A174" s="20" t="s">
        <v>1132</v>
      </c>
      <c r="B174" s="169">
        <v>2</v>
      </c>
      <c r="C174" s="169">
        <v>2</v>
      </c>
      <c r="D174" s="169">
        <v>7</v>
      </c>
      <c r="E174" s="169">
        <v>1</v>
      </c>
      <c r="F174" s="169"/>
      <c r="G174" s="169"/>
      <c r="H174" s="169"/>
      <c r="I174" s="169"/>
      <c r="J174" s="169"/>
      <c r="K174" s="169"/>
      <c r="L174" s="169"/>
      <c r="M174" s="169"/>
      <c r="N174" s="169"/>
      <c r="O174" s="169"/>
      <c r="P174" s="20">
        <f t="shared" si="14"/>
        <v>1</v>
      </c>
      <c r="R174" s="169"/>
      <c r="S174" s="169">
        <v>2</v>
      </c>
      <c r="T174" s="169"/>
      <c r="U174" s="169"/>
      <c r="V174" s="169"/>
      <c r="W174" s="169">
        <v>6</v>
      </c>
      <c r="X174" s="169">
        <v>7</v>
      </c>
      <c r="Y174" s="169"/>
      <c r="Z174" s="169"/>
      <c r="AA174" s="169"/>
      <c r="AB174" s="169">
        <v>11</v>
      </c>
      <c r="AC174" s="169"/>
      <c r="AD174" s="169"/>
      <c r="AE174" s="169"/>
      <c r="AF174" s="20">
        <f t="shared" si="15"/>
        <v>4</v>
      </c>
      <c r="AG174" s="169"/>
      <c r="AH174" s="169">
        <v>1</v>
      </c>
      <c r="AI174" s="169"/>
      <c r="AJ174" s="169"/>
      <c r="AK174" s="169"/>
      <c r="AL174" s="169">
        <v>3</v>
      </c>
      <c r="AM174" s="169">
        <v>2</v>
      </c>
      <c r="AN174" s="169"/>
      <c r="AO174" s="169"/>
      <c r="AP174" s="169"/>
      <c r="AQ174" s="169">
        <v>4</v>
      </c>
      <c r="AR174" s="169"/>
      <c r="AS174" s="169"/>
      <c r="AT174" s="169" t="s">
        <v>89</v>
      </c>
      <c r="AU174" s="169"/>
      <c r="AV174" s="169"/>
      <c r="AW174" s="169"/>
      <c r="AX174" s="169"/>
      <c r="AY174" s="169">
        <v>6</v>
      </c>
      <c r="AZ174" s="169">
        <v>3</v>
      </c>
      <c r="BA174" s="169">
        <v>3</v>
      </c>
      <c r="BB174" s="169">
        <v>3</v>
      </c>
      <c r="BC174">
        <v>1</v>
      </c>
      <c r="BD174">
        <v>3</v>
      </c>
      <c r="BE174" s="169">
        <v>3</v>
      </c>
      <c r="BF174" s="169">
        <v>3</v>
      </c>
      <c r="BG174" s="169">
        <v>3</v>
      </c>
      <c r="BH174" s="169">
        <v>5</v>
      </c>
      <c r="BI174" s="169">
        <v>3</v>
      </c>
      <c r="BJ174" s="169">
        <v>5</v>
      </c>
      <c r="BK174" s="169">
        <v>4</v>
      </c>
      <c r="BL174" s="169">
        <v>5</v>
      </c>
      <c r="BM174" s="169">
        <v>4</v>
      </c>
      <c r="BN174" s="169">
        <v>5</v>
      </c>
      <c r="BO174" s="169">
        <v>3</v>
      </c>
      <c r="BP174" s="169">
        <v>5</v>
      </c>
      <c r="BQ174" s="169">
        <v>5</v>
      </c>
      <c r="BR174" s="169">
        <v>4</v>
      </c>
      <c r="BS174" s="169">
        <v>3</v>
      </c>
      <c r="BT174" s="169">
        <v>5</v>
      </c>
      <c r="BU174" s="169">
        <v>5</v>
      </c>
      <c r="BV174" s="169">
        <v>5</v>
      </c>
      <c r="BW174" s="169">
        <v>5</v>
      </c>
      <c r="BX174" s="169">
        <v>5</v>
      </c>
      <c r="BY174" s="169">
        <v>5</v>
      </c>
      <c r="BZ174" s="169">
        <v>4</v>
      </c>
      <c r="CA174" s="169">
        <v>3</v>
      </c>
      <c r="CB174" s="169">
        <v>3</v>
      </c>
      <c r="CC174" s="169">
        <v>3</v>
      </c>
      <c r="CD174" s="169">
        <v>3</v>
      </c>
      <c r="CE174" s="169">
        <v>5</v>
      </c>
      <c r="CF174" s="169">
        <v>3</v>
      </c>
      <c r="CG174" s="169">
        <v>3</v>
      </c>
      <c r="CH174" s="169">
        <v>5</v>
      </c>
      <c r="CI174" s="169">
        <v>5</v>
      </c>
      <c r="CJ174" s="169">
        <v>3</v>
      </c>
      <c r="CK174" s="169">
        <v>2</v>
      </c>
      <c r="CL174" s="169">
        <v>2</v>
      </c>
      <c r="CM174" s="103">
        <v>3</v>
      </c>
      <c r="CN174" s="103">
        <v>2</v>
      </c>
      <c r="DD174" s="242" t="b">
        <f t="shared" si="16"/>
        <v>1</v>
      </c>
      <c r="DE174" s="242" t="b">
        <f t="shared" si="17"/>
        <v>1</v>
      </c>
      <c r="DF174" s="242" t="b">
        <f t="shared" si="18"/>
        <v>1</v>
      </c>
      <c r="DG174" s="242" t="b">
        <f t="shared" si="19"/>
        <v>1</v>
      </c>
      <c r="DH174" s="242" t="b">
        <f t="shared" si="20"/>
        <v>1</v>
      </c>
    </row>
    <row r="175" spans="1:112" ht="16" x14ac:dyDescent="0.2">
      <c r="A175" s="20" t="s">
        <v>1131</v>
      </c>
      <c r="B175" s="169">
        <v>1</v>
      </c>
      <c r="C175" s="169">
        <v>3</v>
      </c>
      <c r="D175" s="169">
        <v>3</v>
      </c>
      <c r="E175" s="169">
        <v>1</v>
      </c>
      <c r="F175" s="169"/>
      <c r="G175" s="169"/>
      <c r="H175" s="169"/>
      <c r="I175" s="169"/>
      <c r="J175" s="169"/>
      <c r="K175" s="169"/>
      <c r="L175" s="169"/>
      <c r="M175" s="169"/>
      <c r="N175" s="169"/>
      <c r="O175" s="169"/>
      <c r="P175" s="20">
        <f t="shared" si="14"/>
        <v>1</v>
      </c>
      <c r="R175" s="169"/>
      <c r="S175" s="169">
        <v>2</v>
      </c>
      <c r="T175" s="169"/>
      <c r="U175" s="169"/>
      <c r="V175" s="169"/>
      <c r="W175" s="169"/>
      <c r="X175" s="169"/>
      <c r="Y175" s="169">
        <v>8</v>
      </c>
      <c r="Z175" s="169"/>
      <c r="AA175" s="169"/>
      <c r="AB175" s="169">
        <v>11</v>
      </c>
      <c r="AC175" s="169"/>
      <c r="AD175" s="169"/>
      <c r="AE175" s="169"/>
      <c r="AF175" s="20">
        <f t="shared" si="15"/>
        <v>3</v>
      </c>
      <c r="AG175" s="169"/>
      <c r="AH175" s="169">
        <v>3</v>
      </c>
      <c r="AI175" s="169"/>
      <c r="AJ175" s="169"/>
      <c r="AK175" s="169"/>
      <c r="AL175" s="169"/>
      <c r="AM175" s="169"/>
      <c r="AN175" s="169">
        <v>2</v>
      </c>
      <c r="AO175" s="169"/>
      <c r="AP175" s="169"/>
      <c r="AQ175" s="169">
        <v>1</v>
      </c>
      <c r="AR175" s="169"/>
      <c r="AS175" s="169"/>
      <c r="AT175" s="169"/>
      <c r="AU175" s="169"/>
      <c r="AV175" s="169"/>
      <c r="AW175" s="169"/>
      <c r="AX175" s="169"/>
      <c r="AY175" s="169">
        <v>1</v>
      </c>
      <c r="AZ175" s="169">
        <v>1</v>
      </c>
      <c r="BA175" s="169">
        <v>1</v>
      </c>
      <c r="BB175" s="169">
        <v>1</v>
      </c>
      <c r="BC175">
        <v>3</v>
      </c>
      <c r="BD175">
        <v>5</v>
      </c>
      <c r="BE175" s="169">
        <v>3</v>
      </c>
      <c r="BF175" s="169">
        <v>4</v>
      </c>
      <c r="BG175" s="169">
        <v>4</v>
      </c>
      <c r="BH175" s="169">
        <v>3</v>
      </c>
      <c r="BI175" s="169">
        <v>1</v>
      </c>
      <c r="BJ175" s="169">
        <v>2</v>
      </c>
      <c r="BK175" s="169">
        <v>1</v>
      </c>
      <c r="BL175" s="169">
        <v>2</v>
      </c>
      <c r="BM175" s="169">
        <v>4</v>
      </c>
      <c r="BN175" s="169">
        <v>4</v>
      </c>
      <c r="BO175" s="169">
        <v>2</v>
      </c>
      <c r="BP175" s="169">
        <v>1</v>
      </c>
      <c r="BQ175" s="169">
        <v>4</v>
      </c>
      <c r="BR175" s="169">
        <v>4</v>
      </c>
      <c r="BS175" s="169">
        <v>4</v>
      </c>
      <c r="BT175" s="169">
        <v>4</v>
      </c>
      <c r="BU175" s="169">
        <v>3</v>
      </c>
      <c r="BV175" s="169">
        <v>3</v>
      </c>
      <c r="BW175" s="169">
        <v>3</v>
      </c>
      <c r="BX175" s="169">
        <v>4</v>
      </c>
      <c r="BY175" s="169">
        <v>5</v>
      </c>
      <c r="BZ175" s="169">
        <v>2</v>
      </c>
      <c r="CA175" s="169">
        <v>4</v>
      </c>
      <c r="CB175" s="169">
        <v>3</v>
      </c>
      <c r="CC175" s="169">
        <v>2</v>
      </c>
      <c r="CD175" s="169">
        <v>1</v>
      </c>
      <c r="CE175" s="169">
        <v>2</v>
      </c>
      <c r="CF175" s="169">
        <v>1</v>
      </c>
      <c r="CG175" s="169">
        <v>1</v>
      </c>
      <c r="CH175" s="169">
        <v>3</v>
      </c>
      <c r="CI175" s="169">
        <v>2</v>
      </c>
      <c r="CJ175" s="169">
        <v>2</v>
      </c>
      <c r="CK175" s="169">
        <v>1</v>
      </c>
      <c r="CL175" s="169">
        <v>1</v>
      </c>
      <c r="CM175" s="103">
        <v>4</v>
      </c>
      <c r="CN175" s="103">
        <v>1</v>
      </c>
      <c r="DD175" s="242" t="b">
        <f t="shared" si="16"/>
        <v>1</v>
      </c>
      <c r="DE175" s="242" t="b">
        <f t="shared" si="17"/>
        <v>1</v>
      </c>
      <c r="DF175" s="242" t="b">
        <f t="shared" si="18"/>
        <v>1</v>
      </c>
      <c r="DG175" s="242" t="b">
        <f t="shared" si="19"/>
        <v>1</v>
      </c>
      <c r="DH175" s="242" t="b">
        <f t="shared" si="20"/>
        <v>1</v>
      </c>
    </row>
    <row r="176" spans="1:112" ht="16" x14ac:dyDescent="0.2">
      <c r="A176" s="20" t="s">
        <v>1130</v>
      </c>
      <c r="B176" s="169">
        <v>2</v>
      </c>
      <c r="C176" s="169">
        <v>3</v>
      </c>
      <c r="D176" s="169">
        <v>2</v>
      </c>
      <c r="E176" s="169">
        <v>1</v>
      </c>
      <c r="F176" s="169"/>
      <c r="G176" s="169"/>
      <c r="H176" s="169"/>
      <c r="I176" s="169"/>
      <c r="J176" s="169"/>
      <c r="K176" s="169"/>
      <c r="L176" s="169"/>
      <c r="M176" s="169"/>
      <c r="N176" s="169"/>
      <c r="O176" s="169"/>
      <c r="P176" s="20">
        <f t="shared" si="14"/>
        <v>1</v>
      </c>
      <c r="R176" s="169"/>
      <c r="S176" s="169">
        <v>2</v>
      </c>
      <c r="T176" s="169"/>
      <c r="U176" s="169"/>
      <c r="V176" s="169"/>
      <c r="W176" s="169"/>
      <c r="X176" s="169"/>
      <c r="Y176" s="169"/>
      <c r="Z176" s="169"/>
      <c r="AA176" s="169"/>
      <c r="AB176" s="169"/>
      <c r="AC176" s="169"/>
      <c r="AD176" s="169"/>
      <c r="AE176" s="169"/>
      <c r="AF176" s="20">
        <f t="shared" si="15"/>
        <v>1</v>
      </c>
      <c r="AG176" s="169"/>
      <c r="AH176" s="169">
        <v>1</v>
      </c>
      <c r="AI176" s="169"/>
      <c r="AJ176" s="169"/>
      <c r="AK176" s="169"/>
      <c r="AL176" s="169"/>
      <c r="AM176" s="169"/>
      <c r="AN176" s="169"/>
      <c r="AO176" s="169"/>
      <c r="AP176" s="169"/>
      <c r="AQ176" s="169"/>
      <c r="AR176" s="169"/>
      <c r="AS176" s="169"/>
      <c r="AT176" s="169"/>
      <c r="AU176" s="169"/>
      <c r="AV176" s="169"/>
      <c r="AW176" s="169"/>
      <c r="AX176" s="169"/>
      <c r="AY176" s="169">
        <v>6</v>
      </c>
      <c r="AZ176" s="169">
        <v>3</v>
      </c>
      <c r="BA176" s="169">
        <v>3</v>
      </c>
      <c r="BB176" s="169">
        <v>2</v>
      </c>
      <c r="BC176">
        <v>3</v>
      </c>
      <c r="BD176">
        <v>4</v>
      </c>
      <c r="BE176" s="169">
        <v>3</v>
      </c>
      <c r="BF176" s="169">
        <v>2</v>
      </c>
      <c r="BG176" s="169">
        <v>3</v>
      </c>
      <c r="BH176" s="169">
        <v>4</v>
      </c>
      <c r="BI176" s="169">
        <v>4</v>
      </c>
      <c r="BJ176" s="169">
        <v>4</v>
      </c>
      <c r="BK176" s="169">
        <v>3</v>
      </c>
      <c r="BL176" s="169">
        <v>3</v>
      </c>
      <c r="BM176" s="169">
        <v>4</v>
      </c>
      <c r="BN176" s="169">
        <v>5</v>
      </c>
      <c r="BO176" s="169">
        <v>4</v>
      </c>
      <c r="BP176" s="169">
        <v>3</v>
      </c>
      <c r="BQ176" s="169">
        <v>3</v>
      </c>
      <c r="BR176" s="169">
        <v>4</v>
      </c>
      <c r="BS176" s="169">
        <v>4</v>
      </c>
      <c r="BT176" s="169">
        <v>1</v>
      </c>
      <c r="BU176" s="169">
        <v>3</v>
      </c>
      <c r="BV176" s="169">
        <v>5</v>
      </c>
      <c r="BW176" s="169">
        <v>5</v>
      </c>
      <c r="BX176" s="169">
        <v>5</v>
      </c>
      <c r="BY176" s="169">
        <v>5</v>
      </c>
      <c r="BZ176" s="169">
        <v>3</v>
      </c>
      <c r="CA176" s="169">
        <v>4</v>
      </c>
      <c r="CB176" s="169">
        <v>3</v>
      </c>
      <c r="CC176" s="169">
        <v>5</v>
      </c>
      <c r="CD176" s="169">
        <v>5</v>
      </c>
      <c r="CE176" s="169">
        <v>3</v>
      </c>
      <c r="CF176" s="169">
        <v>1</v>
      </c>
      <c r="CG176" s="169">
        <v>2</v>
      </c>
      <c r="CH176" s="169">
        <v>3</v>
      </c>
      <c r="CI176" s="169">
        <v>2</v>
      </c>
      <c r="CJ176" s="169">
        <v>1</v>
      </c>
      <c r="CK176" s="169">
        <v>1</v>
      </c>
      <c r="CL176" s="169">
        <v>1</v>
      </c>
      <c r="CM176" s="103">
        <v>6</v>
      </c>
      <c r="CN176" s="103">
        <v>2</v>
      </c>
      <c r="DD176" s="242" t="b">
        <f t="shared" si="16"/>
        <v>1</v>
      </c>
      <c r="DE176" s="242" t="b">
        <f t="shared" si="17"/>
        <v>1</v>
      </c>
      <c r="DF176" s="242" t="b">
        <f t="shared" si="18"/>
        <v>1</v>
      </c>
      <c r="DG176" s="242" t="b">
        <f t="shared" si="19"/>
        <v>1</v>
      </c>
      <c r="DH176" s="242" t="b">
        <f t="shared" si="20"/>
        <v>1</v>
      </c>
    </row>
    <row r="177" spans="1:112" ht="16" x14ac:dyDescent="0.2">
      <c r="A177" s="20" t="s">
        <v>1129</v>
      </c>
      <c r="B177" s="169">
        <v>1</v>
      </c>
      <c r="C177" s="169">
        <v>2</v>
      </c>
      <c r="D177" s="169">
        <v>4</v>
      </c>
      <c r="E177" s="169">
        <v>1</v>
      </c>
      <c r="F177" s="169"/>
      <c r="G177" s="169"/>
      <c r="H177" s="169"/>
      <c r="I177" s="169"/>
      <c r="J177" s="169"/>
      <c r="K177" s="169"/>
      <c r="L177" s="169"/>
      <c r="M177" s="169"/>
      <c r="N177" s="169"/>
      <c r="O177" s="169"/>
      <c r="P177" s="20">
        <f t="shared" si="14"/>
        <v>1</v>
      </c>
      <c r="R177" s="169">
        <v>1</v>
      </c>
      <c r="S177" s="169">
        <v>2</v>
      </c>
      <c r="T177" s="169">
        <v>3</v>
      </c>
      <c r="U177" s="169">
        <v>4</v>
      </c>
      <c r="V177" s="169">
        <v>5</v>
      </c>
      <c r="W177" s="169">
        <v>6</v>
      </c>
      <c r="X177" s="169">
        <v>7</v>
      </c>
      <c r="Y177" s="169">
        <v>8</v>
      </c>
      <c r="Z177" s="169">
        <v>9</v>
      </c>
      <c r="AA177" s="169">
        <v>10</v>
      </c>
      <c r="AB177" s="169">
        <v>11</v>
      </c>
      <c r="AC177" s="169">
        <v>12</v>
      </c>
      <c r="AD177" s="169">
        <v>13</v>
      </c>
      <c r="AE177" s="169"/>
      <c r="AF177" s="20">
        <f t="shared" si="15"/>
        <v>13</v>
      </c>
      <c r="AG177" s="169">
        <v>8</v>
      </c>
      <c r="AH177" s="169">
        <v>9</v>
      </c>
      <c r="AI177" s="169">
        <v>10</v>
      </c>
      <c r="AJ177" s="169">
        <v>11</v>
      </c>
      <c r="AK177" s="169">
        <v>7</v>
      </c>
      <c r="AL177" s="169">
        <v>1</v>
      </c>
      <c r="AM177" s="169">
        <v>6</v>
      </c>
      <c r="AN177" s="169">
        <v>12</v>
      </c>
      <c r="AO177" s="169">
        <v>4</v>
      </c>
      <c r="AP177" s="169">
        <v>3</v>
      </c>
      <c r="AQ177" s="169">
        <v>5</v>
      </c>
      <c r="AR177" s="169">
        <v>2</v>
      </c>
      <c r="AS177" s="169">
        <v>13</v>
      </c>
      <c r="AT177" s="169" t="s">
        <v>312</v>
      </c>
      <c r="AU177" s="169" t="s">
        <v>181</v>
      </c>
      <c r="AV177" s="169" t="s">
        <v>1876</v>
      </c>
      <c r="AW177" s="169"/>
      <c r="AX177" s="169"/>
      <c r="AY177" s="169">
        <v>5</v>
      </c>
      <c r="AZ177" s="169">
        <v>4</v>
      </c>
      <c r="BA177" s="169">
        <v>4</v>
      </c>
      <c r="BB177" s="169">
        <v>4</v>
      </c>
      <c r="BC177">
        <v>5</v>
      </c>
      <c r="BD177">
        <v>5</v>
      </c>
      <c r="BE177" s="169">
        <v>3</v>
      </c>
      <c r="BF177" s="169">
        <v>4</v>
      </c>
      <c r="BG177" s="169">
        <v>3</v>
      </c>
      <c r="BH177" s="169">
        <v>5</v>
      </c>
      <c r="BI177" s="169">
        <v>5</v>
      </c>
      <c r="BJ177" s="169">
        <v>5</v>
      </c>
      <c r="BK177" s="169">
        <v>5</v>
      </c>
      <c r="BL177" s="169">
        <v>5</v>
      </c>
      <c r="BM177" s="169">
        <v>5</v>
      </c>
      <c r="BN177" s="169">
        <v>5</v>
      </c>
      <c r="BO177" s="169">
        <v>5</v>
      </c>
      <c r="BP177" s="169">
        <v>5</v>
      </c>
      <c r="BQ177" s="169">
        <v>5</v>
      </c>
      <c r="BR177" s="169">
        <v>5</v>
      </c>
      <c r="BS177" s="169">
        <v>5</v>
      </c>
      <c r="BT177" s="169">
        <v>5</v>
      </c>
      <c r="BU177" s="169">
        <v>5</v>
      </c>
      <c r="BV177" s="169">
        <v>5</v>
      </c>
      <c r="BW177" s="169">
        <v>5</v>
      </c>
      <c r="BX177" s="169">
        <v>5</v>
      </c>
      <c r="BY177" s="169">
        <v>5</v>
      </c>
      <c r="BZ177" s="169">
        <v>5</v>
      </c>
      <c r="CA177" s="169">
        <v>5</v>
      </c>
      <c r="CB177" s="169">
        <v>5</v>
      </c>
      <c r="CC177" s="169">
        <v>5</v>
      </c>
      <c r="CD177" s="169">
        <v>5</v>
      </c>
      <c r="CE177" s="169">
        <v>5</v>
      </c>
      <c r="CF177" s="169">
        <v>5</v>
      </c>
      <c r="CG177" s="169">
        <v>5</v>
      </c>
      <c r="CH177" s="169">
        <v>5</v>
      </c>
      <c r="CI177" s="169">
        <v>5</v>
      </c>
      <c r="CJ177" s="169">
        <v>4</v>
      </c>
      <c r="CK177" s="169">
        <v>4</v>
      </c>
      <c r="CL177" s="169">
        <v>4</v>
      </c>
      <c r="CM177" s="103">
        <v>3</v>
      </c>
      <c r="CN177" s="103">
        <v>1</v>
      </c>
      <c r="DD177" s="242" t="b">
        <f t="shared" si="16"/>
        <v>1</v>
      </c>
      <c r="DE177" s="242" t="b">
        <f t="shared" si="17"/>
        <v>1</v>
      </c>
      <c r="DF177" s="242" t="b">
        <f t="shared" si="18"/>
        <v>1</v>
      </c>
      <c r="DG177" s="242" t="b">
        <f t="shared" si="19"/>
        <v>1</v>
      </c>
      <c r="DH177" s="242" t="b">
        <f t="shared" si="20"/>
        <v>1</v>
      </c>
    </row>
    <row r="178" spans="1:112" ht="16" x14ac:dyDescent="0.2">
      <c r="A178" s="20" t="s">
        <v>1128</v>
      </c>
      <c r="B178" s="169">
        <v>2</v>
      </c>
      <c r="C178" s="169">
        <v>4</v>
      </c>
      <c r="D178" s="169">
        <v>2</v>
      </c>
      <c r="E178" s="169">
        <v>1</v>
      </c>
      <c r="F178" s="169"/>
      <c r="G178" s="169"/>
      <c r="H178" s="169"/>
      <c r="I178" s="169"/>
      <c r="J178" s="169"/>
      <c r="K178" s="169"/>
      <c r="L178" s="169"/>
      <c r="M178" s="169"/>
      <c r="N178" s="169"/>
      <c r="O178" s="169"/>
      <c r="P178" s="20">
        <f t="shared" si="14"/>
        <v>1</v>
      </c>
      <c r="R178" s="169"/>
      <c r="S178" s="169">
        <v>2</v>
      </c>
      <c r="T178" s="169"/>
      <c r="U178" s="169"/>
      <c r="V178" s="169"/>
      <c r="W178" s="169"/>
      <c r="X178" s="169"/>
      <c r="Y178" s="169"/>
      <c r="Z178" s="169"/>
      <c r="AA178" s="169">
        <v>10</v>
      </c>
      <c r="AB178" s="169">
        <v>11</v>
      </c>
      <c r="AC178" s="169"/>
      <c r="AD178" s="169"/>
      <c r="AE178" s="169"/>
      <c r="AF178" s="20">
        <f t="shared" si="15"/>
        <v>3</v>
      </c>
      <c r="AG178" s="169"/>
      <c r="AH178" s="169">
        <v>3</v>
      </c>
      <c r="AI178" s="169"/>
      <c r="AJ178" s="169"/>
      <c r="AK178" s="169"/>
      <c r="AL178" s="169"/>
      <c r="AM178" s="169"/>
      <c r="AN178" s="169"/>
      <c r="AO178" s="169"/>
      <c r="AP178" s="169">
        <v>1</v>
      </c>
      <c r="AQ178" s="169">
        <v>2</v>
      </c>
      <c r="AR178" s="169"/>
      <c r="AS178" s="169"/>
      <c r="AT178" s="169" t="s">
        <v>1643</v>
      </c>
      <c r="AU178" s="169"/>
      <c r="AV178" s="169"/>
      <c r="AW178" s="169"/>
      <c r="AX178" s="169"/>
      <c r="AY178" s="169">
        <v>1</v>
      </c>
      <c r="AZ178" s="169">
        <v>4</v>
      </c>
      <c r="BA178" s="169">
        <v>3</v>
      </c>
      <c r="BB178" s="169">
        <v>3</v>
      </c>
      <c r="BC178">
        <v>3</v>
      </c>
      <c r="BD178">
        <v>3</v>
      </c>
      <c r="BE178" s="169">
        <v>2</v>
      </c>
      <c r="BF178" s="169">
        <v>2</v>
      </c>
      <c r="BG178" s="169">
        <v>3</v>
      </c>
      <c r="BH178" s="169">
        <v>4</v>
      </c>
      <c r="BI178" s="169">
        <v>4</v>
      </c>
      <c r="BJ178" s="169">
        <v>4</v>
      </c>
      <c r="BK178" s="169">
        <v>4</v>
      </c>
      <c r="BL178" s="169">
        <v>2</v>
      </c>
      <c r="BM178" s="169">
        <v>3</v>
      </c>
      <c r="BN178" s="169">
        <v>4</v>
      </c>
      <c r="BO178" s="169">
        <v>2</v>
      </c>
      <c r="BP178" s="169">
        <v>4</v>
      </c>
      <c r="BQ178" s="169">
        <v>5</v>
      </c>
      <c r="BR178" s="169">
        <v>4</v>
      </c>
      <c r="BS178" s="169">
        <v>2</v>
      </c>
      <c r="BT178" s="169">
        <v>2</v>
      </c>
      <c r="BU178" s="169">
        <v>4</v>
      </c>
      <c r="BV178" s="169">
        <v>3</v>
      </c>
      <c r="BW178" s="169">
        <v>2</v>
      </c>
      <c r="BX178" s="169">
        <v>4</v>
      </c>
      <c r="BY178" s="169">
        <v>5</v>
      </c>
      <c r="BZ178" s="169">
        <v>3</v>
      </c>
      <c r="CA178" s="169">
        <v>4</v>
      </c>
      <c r="CB178" s="169">
        <v>4</v>
      </c>
      <c r="CC178" s="169">
        <v>4</v>
      </c>
      <c r="CD178" s="169">
        <v>3</v>
      </c>
      <c r="CE178" s="169">
        <v>4</v>
      </c>
      <c r="CF178" s="169">
        <v>3</v>
      </c>
      <c r="CG178" s="169">
        <v>4</v>
      </c>
      <c r="CH178" s="169">
        <v>4</v>
      </c>
      <c r="CI178" s="169">
        <v>3</v>
      </c>
      <c r="CJ178" s="169">
        <v>1</v>
      </c>
      <c r="CK178" s="169">
        <v>2</v>
      </c>
      <c r="CL178" s="169">
        <v>1</v>
      </c>
      <c r="CM178" s="103">
        <v>5</v>
      </c>
      <c r="CN178" s="103">
        <v>2</v>
      </c>
      <c r="DD178" s="242" t="b">
        <f t="shared" si="16"/>
        <v>1</v>
      </c>
      <c r="DE178" s="242" t="b">
        <f t="shared" si="17"/>
        <v>1</v>
      </c>
      <c r="DF178" s="242" t="b">
        <f t="shared" si="18"/>
        <v>1</v>
      </c>
      <c r="DG178" s="242" t="b">
        <f t="shared" si="19"/>
        <v>1</v>
      </c>
      <c r="DH178" s="242" t="b">
        <f t="shared" si="20"/>
        <v>1</v>
      </c>
    </row>
    <row r="179" spans="1:112" ht="16" x14ac:dyDescent="0.2">
      <c r="A179" s="20" t="s">
        <v>1127</v>
      </c>
      <c r="B179" s="169">
        <v>2</v>
      </c>
      <c r="C179" s="169">
        <v>1</v>
      </c>
      <c r="D179" s="169">
        <v>1</v>
      </c>
      <c r="E179" s="169">
        <v>1</v>
      </c>
      <c r="F179" s="169"/>
      <c r="G179" s="169"/>
      <c r="H179" s="169"/>
      <c r="I179" s="169"/>
      <c r="J179" s="169"/>
      <c r="K179" s="169"/>
      <c r="L179" s="169"/>
      <c r="M179" s="169"/>
      <c r="N179" s="169"/>
      <c r="O179" s="169"/>
      <c r="P179" s="20">
        <f t="shared" si="14"/>
        <v>1</v>
      </c>
      <c r="R179" s="169"/>
      <c r="S179" s="169">
        <v>2</v>
      </c>
      <c r="T179" s="169"/>
      <c r="U179" s="169">
        <v>4</v>
      </c>
      <c r="V179" s="169">
        <v>5</v>
      </c>
      <c r="W179" s="169">
        <v>6</v>
      </c>
      <c r="X179" s="169">
        <v>7</v>
      </c>
      <c r="Y179" s="169">
        <v>8</v>
      </c>
      <c r="Z179" s="169"/>
      <c r="AA179" s="169"/>
      <c r="AB179" s="169">
        <v>11</v>
      </c>
      <c r="AC179" s="169">
        <v>12</v>
      </c>
      <c r="AD179" s="169">
        <v>13</v>
      </c>
      <c r="AE179" s="169"/>
      <c r="AF179" s="20">
        <f t="shared" si="15"/>
        <v>9</v>
      </c>
      <c r="AG179" s="169"/>
      <c r="AH179" s="169">
        <v>1</v>
      </c>
      <c r="AI179" s="169"/>
      <c r="AJ179" s="169">
        <v>9</v>
      </c>
      <c r="AK179" s="169">
        <v>5</v>
      </c>
      <c r="AL179" s="169">
        <v>2</v>
      </c>
      <c r="AM179" s="169">
        <v>4</v>
      </c>
      <c r="AN179" s="169">
        <v>7</v>
      </c>
      <c r="AO179" s="169"/>
      <c r="AP179" s="169"/>
      <c r="AQ179" s="169">
        <v>6</v>
      </c>
      <c r="AR179" s="169">
        <v>3</v>
      </c>
      <c r="AS179" s="169">
        <v>8</v>
      </c>
      <c r="AT179" s="169" t="s">
        <v>69</v>
      </c>
      <c r="AU179" s="169" t="s">
        <v>2228</v>
      </c>
      <c r="AV179" s="169"/>
      <c r="AW179" s="169"/>
      <c r="AX179" s="169"/>
      <c r="AY179" s="169">
        <v>6</v>
      </c>
      <c r="AZ179" s="169">
        <v>3</v>
      </c>
      <c r="BA179" s="169">
        <v>3</v>
      </c>
      <c r="BB179" s="169">
        <v>5</v>
      </c>
      <c r="BC179">
        <v>3</v>
      </c>
      <c r="BD179">
        <v>5</v>
      </c>
      <c r="BE179" s="169">
        <v>3</v>
      </c>
      <c r="BF179" s="169">
        <v>3</v>
      </c>
      <c r="BG179" s="169">
        <v>3</v>
      </c>
      <c r="BH179" s="169">
        <v>3</v>
      </c>
      <c r="BI179" s="169">
        <v>5</v>
      </c>
      <c r="BJ179" s="169">
        <v>5</v>
      </c>
      <c r="BK179" s="169">
        <v>5</v>
      </c>
      <c r="BL179" s="169">
        <v>5</v>
      </c>
      <c r="BM179" s="169">
        <v>3</v>
      </c>
      <c r="BN179" s="169">
        <v>4</v>
      </c>
      <c r="BO179" s="169">
        <v>4</v>
      </c>
      <c r="BP179" s="169">
        <v>4</v>
      </c>
      <c r="BQ179" s="169">
        <v>4</v>
      </c>
      <c r="BR179" s="169">
        <v>5</v>
      </c>
      <c r="BS179" s="169">
        <v>4</v>
      </c>
      <c r="BT179" s="169">
        <v>3</v>
      </c>
      <c r="BU179" s="169">
        <v>4</v>
      </c>
      <c r="BV179" s="169">
        <v>4</v>
      </c>
      <c r="BW179" s="169">
        <v>4</v>
      </c>
      <c r="BX179" s="169">
        <v>5</v>
      </c>
      <c r="BY179" s="169">
        <v>5</v>
      </c>
      <c r="BZ179" s="169">
        <v>5</v>
      </c>
      <c r="CA179" s="169">
        <v>4</v>
      </c>
      <c r="CB179" s="169">
        <v>4</v>
      </c>
      <c r="CC179" s="169">
        <v>4</v>
      </c>
      <c r="CD179" s="169">
        <v>3</v>
      </c>
      <c r="CE179" s="169">
        <v>5</v>
      </c>
      <c r="CF179" s="169">
        <v>3</v>
      </c>
      <c r="CG179" s="169">
        <v>4</v>
      </c>
      <c r="CH179" s="169">
        <v>5</v>
      </c>
      <c r="CI179" s="169">
        <v>5</v>
      </c>
      <c r="CJ179" s="169">
        <v>2</v>
      </c>
      <c r="CK179" s="169">
        <v>2</v>
      </c>
      <c r="CL179" s="169">
        <v>2</v>
      </c>
      <c r="CM179" s="103">
        <v>3</v>
      </c>
      <c r="CN179" s="103">
        <v>2</v>
      </c>
      <c r="DD179" s="242" t="b">
        <f t="shared" si="16"/>
        <v>1</v>
      </c>
      <c r="DE179" s="242" t="b">
        <f t="shared" si="17"/>
        <v>1</v>
      </c>
      <c r="DF179" s="242" t="b">
        <f t="shared" si="18"/>
        <v>1</v>
      </c>
      <c r="DG179" s="242" t="b">
        <f t="shared" si="19"/>
        <v>1</v>
      </c>
      <c r="DH179" s="242" t="b">
        <f t="shared" si="20"/>
        <v>1</v>
      </c>
    </row>
    <row r="180" spans="1:112" ht="16" x14ac:dyDescent="0.2">
      <c r="A180" s="20" t="s">
        <v>1126</v>
      </c>
      <c r="B180" s="169">
        <v>2</v>
      </c>
      <c r="C180" s="169">
        <v>4</v>
      </c>
      <c r="D180" s="169">
        <v>13</v>
      </c>
      <c r="E180" s="169">
        <v>1</v>
      </c>
      <c r="F180" s="169"/>
      <c r="G180" s="169"/>
      <c r="H180" s="169"/>
      <c r="I180" s="169"/>
      <c r="J180" s="169"/>
      <c r="K180" s="169"/>
      <c r="L180" s="169"/>
      <c r="M180" s="169"/>
      <c r="N180" s="169"/>
      <c r="O180" s="169"/>
      <c r="P180" s="20">
        <f t="shared" si="14"/>
        <v>1</v>
      </c>
      <c r="R180" s="169"/>
      <c r="S180" s="169">
        <v>2</v>
      </c>
      <c r="T180" s="169"/>
      <c r="U180" s="169">
        <v>4</v>
      </c>
      <c r="V180" s="169"/>
      <c r="W180" s="169"/>
      <c r="X180" s="169">
        <v>7</v>
      </c>
      <c r="Y180" s="169"/>
      <c r="Z180" s="169">
        <v>9</v>
      </c>
      <c r="AA180" s="169">
        <v>10</v>
      </c>
      <c r="AB180" s="169"/>
      <c r="AC180" s="169">
        <v>12</v>
      </c>
      <c r="AD180" s="169"/>
      <c r="AE180" s="169"/>
      <c r="AF180" s="20">
        <f t="shared" si="15"/>
        <v>6</v>
      </c>
      <c r="AG180" s="169"/>
      <c r="AH180" s="169">
        <v>1</v>
      </c>
      <c r="AI180" s="169"/>
      <c r="AJ180" s="169">
        <v>2</v>
      </c>
      <c r="AK180" s="169"/>
      <c r="AL180" s="169"/>
      <c r="AM180" s="169">
        <v>5</v>
      </c>
      <c r="AN180" s="169"/>
      <c r="AO180" s="169">
        <v>3</v>
      </c>
      <c r="AP180" s="169">
        <v>6</v>
      </c>
      <c r="AQ180" s="169"/>
      <c r="AR180" s="169">
        <v>4</v>
      </c>
      <c r="AS180" s="169"/>
      <c r="AT180" s="169" t="s">
        <v>2227</v>
      </c>
      <c r="AU180" s="169"/>
      <c r="AV180" s="169"/>
      <c r="AW180" s="169"/>
      <c r="AX180" s="169"/>
      <c r="AY180" s="169">
        <v>3</v>
      </c>
      <c r="AZ180" s="169">
        <v>1</v>
      </c>
      <c r="BA180" s="169">
        <v>1</v>
      </c>
      <c r="BB180" s="169">
        <v>2</v>
      </c>
      <c r="BC180">
        <v>4</v>
      </c>
      <c r="BD180">
        <v>4</v>
      </c>
      <c r="BE180" s="169">
        <v>4</v>
      </c>
      <c r="BF180" s="169">
        <v>4</v>
      </c>
      <c r="BG180" s="169">
        <v>4</v>
      </c>
      <c r="BH180" s="169">
        <v>4</v>
      </c>
      <c r="BI180" s="169">
        <v>4</v>
      </c>
      <c r="BJ180" s="169">
        <v>4</v>
      </c>
      <c r="BK180" s="169">
        <v>5</v>
      </c>
      <c r="BL180" s="169">
        <v>5</v>
      </c>
      <c r="BM180" s="169">
        <v>4</v>
      </c>
      <c r="BN180" s="169">
        <v>4</v>
      </c>
      <c r="BO180" s="169">
        <v>4</v>
      </c>
      <c r="BP180" s="169">
        <v>4</v>
      </c>
      <c r="BQ180" s="169">
        <v>4</v>
      </c>
      <c r="BR180" s="169">
        <v>4</v>
      </c>
      <c r="BS180" s="169">
        <v>5</v>
      </c>
      <c r="BT180" s="169">
        <v>5</v>
      </c>
      <c r="BU180" s="169">
        <v>5</v>
      </c>
      <c r="BV180" s="169">
        <v>5</v>
      </c>
      <c r="BW180" s="169">
        <v>5</v>
      </c>
      <c r="BX180" s="169">
        <v>5</v>
      </c>
      <c r="BY180" s="169">
        <v>5</v>
      </c>
      <c r="BZ180" s="169">
        <v>4</v>
      </c>
      <c r="CA180" s="169">
        <v>4</v>
      </c>
      <c r="CB180" s="169">
        <v>4</v>
      </c>
      <c r="CC180" s="169">
        <v>5</v>
      </c>
      <c r="CD180" s="169">
        <v>3</v>
      </c>
      <c r="CE180" s="169">
        <v>5</v>
      </c>
      <c r="CF180" s="169">
        <v>4</v>
      </c>
      <c r="CG180" s="169">
        <v>4</v>
      </c>
      <c r="CH180" s="169">
        <v>4</v>
      </c>
      <c r="CI180" s="169">
        <v>5</v>
      </c>
      <c r="CJ180" s="169">
        <v>3</v>
      </c>
      <c r="CK180" s="169">
        <v>3</v>
      </c>
      <c r="CL180" s="169">
        <v>4</v>
      </c>
      <c r="CM180" s="103">
        <v>3</v>
      </c>
      <c r="CN180" s="103">
        <v>2</v>
      </c>
      <c r="DD180" s="242" t="b">
        <f t="shared" si="16"/>
        <v>1</v>
      </c>
      <c r="DE180" s="242" t="b">
        <f t="shared" si="17"/>
        <v>1</v>
      </c>
      <c r="DF180" s="242" t="b">
        <f t="shared" si="18"/>
        <v>1</v>
      </c>
      <c r="DG180" s="242" t="b">
        <f t="shared" si="19"/>
        <v>1</v>
      </c>
      <c r="DH180" s="242" t="b">
        <f t="shared" si="20"/>
        <v>1</v>
      </c>
    </row>
    <row r="181" spans="1:112" ht="16" x14ac:dyDescent="0.2">
      <c r="A181" s="20" t="s">
        <v>1125</v>
      </c>
      <c r="B181" s="169">
        <v>2</v>
      </c>
      <c r="C181" s="169">
        <v>3</v>
      </c>
      <c r="D181" s="169">
        <v>2</v>
      </c>
      <c r="E181" s="169"/>
      <c r="F181" s="169"/>
      <c r="G181" s="169"/>
      <c r="H181" s="169"/>
      <c r="I181" s="169"/>
      <c r="J181" s="169"/>
      <c r="K181" s="169"/>
      <c r="L181" s="169"/>
      <c r="M181" s="169">
        <v>9</v>
      </c>
      <c r="N181" s="169"/>
      <c r="O181" s="169" t="s">
        <v>1053</v>
      </c>
      <c r="P181" s="20">
        <f t="shared" si="14"/>
        <v>1</v>
      </c>
      <c r="R181" s="169"/>
      <c r="S181" s="169">
        <v>2</v>
      </c>
      <c r="T181" s="169"/>
      <c r="U181" s="169">
        <v>4</v>
      </c>
      <c r="V181" s="169"/>
      <c r="W181" s="169">
        <v>6</v>
      </c>
      <c r="X181" s="169"/>
      <c r="Y181" s="169">
        <v>8</v>
      </c>
      <c r="Z181" s="169"/>
      <c r="AA181" s="169"/>
      <c r="AB181" s="169">
        <v>11</v>
      </c>
      <c r="AC181" s="169">
        <v>12</v>
      </c>
      <c r="AD181" s="169"/>
      <c r="AE181" s="169"/>
      <c r="AF181" s="20">
        <f t="shared" si="15"/>
        <v>6</v>
      </c>
      <c r="AG181" s="169"/>
      <c r="AH181" s="169">
        <v>6</v>
      </c>
      <c r="AI181" s="169"/>
      <c r="AJ181" s="169">
        <v>5</v>
      </c>
      <c r="AK181" s="169"/>
      <c r="AL181" s="169">
        <v>1</v>
      </c>
      <c r="AM181" s="169"/>
      <c r="AN181" s="169">
        <v>2</v>
      </c>
      <c r="AO181" s="169"/>
      <c r="AP181" s="169"/>
      <c r="AQ181" s="169">
        <v>3</v>
      </c>
      <c r="AR181" s="169">
        <v>4</v>
      </c>
      <c r="AS181" s="169"/>
      <c r="AT181" s="169" t="s">
        <v>2226</v>
      </c>
      <c r="AU181" s="169" t="s">
        <v>2225</v>
      </c>
      <c r="AV181" s="169"/>
      <c r="AW181" s="169"/>
      <c r="AX181" s="169"/>
      <c r="AY181" s="169">
        <v>3</v>
      </c>
      <c r="AZ181" s="169">
        <v>4</v>
      </c>
      <c r="BA181" s="169">
        <v>4</v>
      </c>
      <c r="BB181" s="169">
        <v>4</v>
      </c>
      <c r="BC181">
        <v>4</v>
      </c>
      <c r="BD181">
        <v>4</v>
      </c>
      <c r="BE181" s="169">
        <v>3</v>
      </c>
      <c r="BF181" s="169">
        <v>3</v>
      </c>
      <c r="BG181" s="169">
        <v>4</v>
      </c>
      <c r="BH181" s="169">
        <v>4</v>
      </c>
      <c r="BI181" s="169">
        <v>4</v>
      </c>
      <c r="BJ181" s="169">
        <v>4</v>
      </c>
      <c r="BK181" s="169">
        <v>4</v>
      </c>
      <c r="BL181" s="169">
        <v>4</v>
      </c>
      <c r="BM181" s="169">
        <v>4</v>
      </c>
      <c r="BN181" s="169">
        <v>4</v>
      </c>
      <c r="BO181" s="169">
        <v>4</v>
      </c>
      <c r="BP181" s="169">
        <v>4</v>
      </c>
      <c r="BQ181" s="169">
        <v>4</v>
      </c>
      <c r="BR181" s="169">
        <v>4</v>
      </c>
      <c r="BS181" s="169">
        <v>4</v>
      </c>
      <c r="BT181" s="169">
        <v>4</v>
      </c>
      <c r="BU181" s="169">
        <v>4</v>
      </c>
      <c r="BV181" s="169">
        <v>4</v>
      </c>
      <c r="BW181" s="169">
        <v>4</v>
      </c>
      <c r="BX181" s="169">
        <v>4</v>
      </c>
      <c r="BY181" s="169">
        <v>4</v>
      </c>
      <c r="BZ181" s="169">
        <v>4</v>
      </c>
      <c r="CA181" s="169">
        <v>4</v>
      </c>
      <c r="CB181" s="169">
        <v>4</v>
      </c>
      <c r="CC181" s="169">
        <v>4</v>
      </c>
      <c r="CD181" s="169">
        <v>4</v>
      </c>
      <c r="CE181" s="169">
        <v>4</v>
      </c>
      <c r="CF181" s="169">
        <v>4</v>
      </c>
      <c r="CG181" s="169">
        <v>4</v>
      </c>
      <c r="CH181" s="169">
        <v>4</v>
      </c>
      <c r="CI181" s="169">
        <v>4</v>
      </c>
      <c r="CJ181" s="169">
        <v>3</v>
      </c>
      <c r="CK181" s="169">
        <v>3</v>
      </c>
      <c r="CL181" s="169">
        <v>3</v>
      </c>
      <c r="CM181" s="103">
        <v>3</v>
      </c>
      <c r="CN181" s="103">
        <v>2</v>
      </c>
      <c r="DD181" s="242" t="b">
        <f t="shared" si="16"/>
        <v>1</v>
      </c>
      <c r="DE181" s="242" t="b">
        <f t="shared" si="17"/>
        <v>1</v>
      </c>
      <c r="DF181" s="242" t="b">
        <f t="shared" si="18"/>
        <v>1</v>
      </c>
      <c r="DG181" s="242" t="b">
        <f t="shared" si="19"/>
        <v>1</v>
      </c>
      <c r="DH181" s="242" t="b">
        <f t="shared" si="20"/>
        <v>1</v>
      </c>
    </row>
    <row r="182" spans="1:112" ht="16" x14ac:dyDescent="0.2">
      <c r="A182" s="20" t="s">
        <v>1124</v>
      </c>
      <c r="B182" s="169">
        <v>2</v>
      </c>
      <c r="C182" s="169">
        <v>4</v>
      </c>
      <c r="D182" s="169">
        <v>12</v>
      </c>
      <c r="E182" s="169"/>
      <c r="F182" s="169"/>
      <c r="G182" s="169"/>
      <c r="H182" s="169"/>
      <c r="I182" s="169"/>
      <c r="J182" s="169"/>
      <c r="K182" s="169"/>
      <c r="L182" s="169"/>
      <c r="M182" s="169"/>
      <c r="N182" s="169">
        <v>10</v>
      </c>
      <c r="O182" s="169"/>
      <c r="P182" s="20">
        <f t="shared" si="14"/>
        <v>1</v>
      </c>
      <c r="R182" s="169">
        <v>1</v>
      </c>
      <c r="S182" s="169">
        <v>2</v>
      </c>
      <c r="T182" s="169"/>
      <c r="U182" s="169">
        <v>4</v>
      </c>
      <c r="V182" s="169"/>
      <c r="W182" s="169"/>
      <c r="X182" s="169"/>
      <c r="Y182" s="169"/>
      <c r="Z182" s="169"/>
      <c r="AA182" s="169"/>
      <c r="AB182" s="169">
        <v>11</v>
      </c>
      <c r="AC182" s="169">
        <v>12</v>
      </c>
      <c r="AD182" s="169">
        <v>13</v>
      </c>
      <c r="AE182" s="169"/>
      <c r="AF182" s="20">
        <f t="shared" si="15"/>
        <v>6</v>
      </c>
      <c r="AG182" s="169">
        <v>1</v>
      </c>
      <c r="AH182" s="169">
        <v>2</v>
      </c>
      <c r="AI182" s="169"/>
      <c r="AJ182" s="169">
        <v>3</v>
      </c>
      <c r="AK182" s="169"/>
      <c r="AL182" s="169"/>
      <c r="AM182" s="169"/>
      <c r="AN182" s="169"/>
      <c r="AO182" s="169"/>
      <c r="AP182" s="169"/>
      <c r="AQ182" s="169">
        <v>5</v>
      </c>
      <c r="AR182" s="169">
        <v>4</v>
      </c>
      <c r="AS182" s="169">
        <v>6</v>
      </c>
      <c r="AT182" s="169" t="s">
        <v>273</v>
      </c>
      <c r="AU182" s="169"/>
      <c r="AV182" s="169"/>
      <c r="AW182" s="169"/>
      <c r="AX182" s="169"/>
      <c r="AY182" s="169">
        <v>4</v>
      </c>
      <c r="AZ182" s="169">
        <v>4</v>
      </c>
      <c r="BA182" s="169">
        <v>4</v>
      </c>
      <c r="BB182" s="169">
        <v>4</v>
      </c>
      <c r="BC182">
        <v>3</v>
      </c>
      <c r="BD182">
        <v>5</v>
      </c>
      <c r="BE182" s="169">
        <v>5</v>
      </c>
      <c r="BF182" s="169">
        <v>5</v>
      </c>
      <c r="BG182" s="169">
        <v>5</v>
      </c>
      <c r="BH182" s="169">
        <v>5</v>
      </c>
      <c r="BI182" s="169">
        <v>5</v>
      </c>
      <c r="BJ182" s="169">
        <v>5</v>
      </c>
      <c r="BK182" s="169">
        <v>5</v>
      </c>
      <c r="BL182" s="169">
        <v>5</v>
      </c>
      <c r="BM182" s="169">
        <v>3</v>
      </c>
      <c r="BN182" s="169">
        <v>3</v>
      </c>
      <c r="BO182" s="169">
        <v>3</v>
      </c>
      <c r="BP182" s="169">
        <v>3</v>
      </c>
      <c r="BQ182" s="169">
        <v>3</v>
      </c>
      <c r="BR182" s="169">
        <v>3</v>
      </c>
      <c r="BS182" s="169">
        <v>5</v>
      </c>
      <c r="BT182" s="169">
        <v>5</v>
      </c>
      <c r="BU182" s="169">
        <v>5</v>
      </c>
      <c r="BV182" s="169">
        <v>5</v>
      </c>
      <c r="BW182" s="169">
        <v>5</v>
      </c>
      <c r="BX182" s="169">
        <v>5</v>
      </c>
      <c r="BY182" s="169">
        <v>5</v>
      </c>
      <c r="BZ182" s="169">
        <v>5</v>
      </c>
      <c r="CA182" s="169">
        <v>5</v>
      </c>
      <c r="CB182" s="169">
        <v>5</v>
      </c>
      <c r="CC182" s="169">
        <v>5</v>
      </c>
      <c r="CD182" s="169">
        <v>4</v>
      </c>
      <c r="CE182" s="169">
        <v>5</v>
      </c>
      <c r="CF182" s="169">
        <v>5</v>
      </c>
      <c r="CG182" s="169">
        <v>5</v>
      </c>
      <c r="CH182" s="169">
        <v>5</v>
      </c>
      <c r="CI182" s="169">
        <v>5</v>
      </c>
      <c r="CJ182" s="169">
        <v>2</v>
      </c>
      <c r="CK182" s="169">
        <v>2</v>
      </c>
      <c r="CL182" s="169">
        <v>2</v>
      </c>
      <c r="CM182" s="103">
        <v>7</v>
      </c>
      <c r="CN182" s="103">
        <v>2</v>
      </c>
      <c r="DD182" s="242" t="b">
        <f t="shared" si="16"/>
        <v>1</v>
      </c>
      <c r="DE182" s="242" t="b">
        <f t="shared" si="17"/>
        <v>1</v>
      </c>
      <c r="DF182" s="242" t="b">
        <f t="shared" si="18"/>
        <v>1</v>
      </c>
      <c r="DG182" s="242" t="b">
        <f t="shared" si="19"/>
        <v>1</v>
      </c>
      <c r="DH182" s="242" t="b">
        <f t="shared" si="20"/>
        <v>1</v>
      </c>
    </row>
    <row r="183" spans="1:112" ht="16" x14ac:dyDescent="0.2">
      <c r="A183" s="20" t="s">
        <v>1123</v>
      </c>
      <c r="B183" s="169">
        <v>2</v>
      </c>
      <c r="C183" s="169">
        <v>4</v>
      </c>
      <c r="D183" s="169">
        <v>13</v>
      </c>
      <c r="E183" s="169">
        <v>1</v>
      </c>
      <c r="F183" s="169"/>
      <c r="G183" s="169"/>
      <c r="H183" s="169"/>
      <c r="I183" s="169"/>
      <c r="J183" s="169"/>
      <c r="K183" s="169"/>
      <c r="L183" s="169"/>
      <c r="M183" s="169"/>
      <c r="N183" s="169"/>
      <c r="O183" s="169"/>
      <c r="P183" s="20">
        <f t="shared" si="14"/>
        <v>1</v>
      </c>
      <c r="R183" s="169"/>
      <c r="S183" s="169">
        <v>2</v>
      </c>
      <c r="T183" s="169"/>
      <c r="U183" s="169">
        <v>4</v>
      </c>
      <c r="V183" s="169">
        <v>5</v>
      </c>
      <c r="W183" s="169"/>
      <c r="X183" s="169"/>
      <c r="Y183" s="169"/>
      <c r="Z183" s="169"/>
      <c r="AA183" s="169"/>
      <c r="AB183" s="169"/>
      <c r="AC183" s="169"/>
      <c r="AD183" s="169"/>
      <c r="AE183" s="169"/>
      <c r="AF183" s="20">
        <f t="shared" si="15"/>
        <v>3</v>
      </c>
      <c r="AG183" s="169"/>
      <c r="AH183" s="169">
        <v>2</v>
      </c>
      <c r="AI183" s="169"/>
      <c r="AJ183" s="169">
        <v>1</v>
      </c>
      <c r="AK183" s="169">
        <v>3</v>
      </c>
      <c r="AL183" s="169"/>
      <c r="AM183" s="169"/>
      <c r="AN183" s="169"/>
      <c r="AO183" s="169"/>
      <c r="AP183" s="169"/>
      <c r="AQ183" s="169"/>
      <c r="AR183" s="169"/>
      <c r="AS183" s="169"/>
      <c r="AT183" s="169"/>
      <c r="AU183" s="169"/>
      <c r="AV183" s="169"/>
      <c r="AW183" s="169"/>
      <c r="AX183" s="169"/>
      <c r="AY183" s="169">
        <v>6</v>
      </c>
      <c r="AZ183" s="169">
        <v>2</v>
      </c>
      <c r="BA183" s="169">
        <v>2</v>
      </c>
      <c r="BB183" s="169">
        <v>2</v>
      </c>
      <c r="BC183">
        <v>4</v>
      </c>
      <c r="BD183">
        <v>5</v>
      </c>
      <c r="BE183" s="169">
        <v>4</v>
      </c>
      <c r="BF183" s="169">
        <v>3</v>
      </c>
      <c r="BG183" s="169">
        <v>3</v>
      </c>
      <c r="BH183" s="169">
        <v>4</v>
      </c>
      <c r="BI183" s="169">
        <v>4</v>
      </c>
      <c r="BJ183" s="169">
        <v>4</v>
      </c>
      <c r="BK183" s="169">
        <v>4</v>
      </c>
      <c r="BL183" s="169">
        <v>5</v>
      </c>
      <c r="BM183" s="169">
        <v>4</v>
      </c>
      <c r="BN183" s="169">
        <v>4</v>
      </c>
      <c r="BO183" s="169">
        <v>4</v>
      </c>
      <c r="BP183" s="169">
        <v>4</v>
      </c>
      <c r="BQ183" s="169">
        <v>4</v>
      </c>
      <c r="BR183" s="169">
        <v>4</v>
      </c>
      <c r="BS183" s="169">
        <v>4</v>
      </c>
      <c r="BT183" s="169">
        <v>4</v>
      </c>
      <c r="BU183" s="169">
        <v>4</v>
      </c>
      <c r="BV183" s="169">
        <v>4</v>
      </c>
      <c r="BW183" s="169">
        <v>5</v>
      </c>
      <c r="BX183" s="169">
        <v>4</v>
      </c>
      <c r="BY183" s="169">
        <v>5</v>
      </c>
      <c r="BZ183" s="169">
        <v>4</v>
      </c>
      <c r="CA183" s="169">
        <v>4</v>
      </c>
      <c r="CB183" s="169">
        <v>4</v>
      </c>
      <c r="CC183" s="169">
        <v>5</v>
      </c>
      <c r="CD183" s="169">
        <v>3</v>
      </c>
      <c r="CE183" s="169">
        <v>4</v>
      </c>
      <c r="CF183" s="169">
        <v>3</v>
      </c>
      <c r="CG183" s="169">
        <v>3</v>
      </c>
      <c r="CH183" s="169">
        <v>4</v>
      </c>
      <c r="CI183" s="169">
        <v>4</v>
      </c>
      <c r="CJ183" s="169">
        <v>1</v>
      </c>
      <c r="CK183" s="169">
        <v>1</v>
      </c>
      <c r="CL183" s="169">
        <v>1</v>
      </c>
      <c r="CM183" s="103">
        <v>2</v>
      </c>
      <c r="CN183" s="103">
        <v>2</v>
      </c>
      <c r="DD183" s="242" t="b">
        <f t="shared" si="16"/>
        <v>1</v>
      </c>
      <c r="DE183" s="242" t="b">
        <f t="shared" si="17"/>
        <v>1</v>
      </c>
      <c r="DF183" s="242" t="b">
        <f t="shared" si="18"/>
        <v>1</v>
      </c>
      <c r="DG183" s="242" t="b">
        <f t="shared" si="19"/>
        <v>1</v>
      </c>
      <c r="DH183" s="242" t="b">
        <f t="shared" si="20"/>
        <v>1</v>
      </c>
    </row>
    <row r="184" spans="1:112" ht="16" x14ac:dyDescent="0.2">
      <c r="A184" s="20" t="s">
        <v>1122</v>
      </c>
      <c r="B184" s="169">
        <v>2</v>
      </c>
      <c r="C184" s="169">
        <v>3</v>
      </c>
      <c r="D184" s="169">
        <v>2</v>
      </c>
      <c r="E184" s="169"/>
      <c r="F184" s="169"/>
      <c r="G184" s="169"/>
      <c r="H184" s="169"/>
      <c r="I184" s="169"/>
      <c r="J184" s="169"/>
      <c r="K184" s="169"/>
      <c r="L184" s="169"/>
      <c r="M184" s="169"/>
      <c r="N184" s="169">
        <v>10</v>
      </c>
      <c r="O184" s="169"/>
      <c r="P184" s="20">
        <f t="shared" si="14"/>
        <v>1</v>
      </c>
      <c r="R184" s="169"/>
      <c r="S184" s="169">
        <v>2</v>
      </c>
      <c r="T184" s="169"/>
      <c r="U184" s="169">
        <v>4</v>
      </c>
      <c r="V184" s="169"/>
      <c r="W184" s="169"/>
      <c r="X184" s="169">
        <v>7</v>
      </c>
      <c r="Y184" s="169">
        <v>8</v>
      </c>
      <c r="Z184" s="169"/>
      <c r="AA184" s="169"/>
      <c r="AB184" s="169"/>
      <c r="AC184" s="169"/>
      <c r="AD184" s="169"/>
      <c r="AE184" s="169"/>
      <c r="AF184" s="20">
        <f t="shared" si="15"/>
        <v>4</v>
      </c>
      <c r="AG184" s="169"/>
      <c r="AH184" s="169">
        <v>3</v>
      </c>
      <c r="AI184" s="169"/>
      <c r="AJ184" s="169">
        <v>1</v>
      </c>
      <c r="AK184" s="169"/>
      <c r="AL184" s="169"/>
      <c r="AM184" s="169">
        <v>2</v>
      </c>
      <c r="AN184" s="169">
        <v>4</v>
      </c>
      <c r="AO184" s="169"/>
      <c r="AP184" s="169"/>
      <c r="AQ184" s="169"/>
      <c r="AR184" s="169"/>
      <c r="AS184" s="169"/>
      <c r="AT184" s="169" t="s">
        <v>30</v>
      </c>
      <c r="AU184" s="169" t="s">
        <v>67</v>
      </c>
      <c r="AV184" s="169" t="s">
        <v>83</v>
      </c>
      <c r="AW184" s="169"/>
      <c r="AX184" s="169"/>
      <c r="AY184" s="169">
        <v>5</v>
      </c>
      <c r="AZ184" s="169">
        <v>4</v>
      </c>
      <c r="BA184" s="169">
        <v>4</v>
      </c>
      <c r="BB184" s="169">
        <v>4</v>
      </c>
      <c r="BC184">
        <v>4</v>
      </c>
      <c r="BD184">
        <v>5</v>
      </c>
      <c r="BE184" s="169">
        <v>5</v>
      </c>
      <c r="BF184" s="169">
        <v>5</v>
      </c>
      <c r="BG184" s="169">
        <v>4</v>
      </c>
      <c r="BH184" s="169">
        <v>5</v>
      </c>
      <c r="BI184" s="169">
        <v>5</v>
      </c>
      <c r="BJ184" s="169">
        <v>5</v>
      </c>
      <c r="BK184" s="169">
        <v>5</v>
      </c>
      <c r="BL184" s="169">
        <v>5</v>
      </c>
      <c r="BM184" s="169">
        <v>5</v>
      </c>
      <c r="BN184" s="169">
        <v>5</v>
      </c>
      <c r="BO184" s="169">
        <v>4</v>
      </c>
      <c r="BP184" s="169">
        <v>5</v>
      </c>
      <c r="BQ184" s="169">
        <v>5</v>
      </c>
      <c r="BR184" s="169">
        <v>5</v>
      </c>
      <c r="BS184" s="169">
        <v>4</v>
      </c>
      <c r="BT184" s="169">
        <v>4</v>
      </c>
      <c r="BU184" s="169">
        <v>5</v>
      </c>
      <c r="BV184" s="169">
        <v>4</v>
      </c>
      <c r="BW184" s="169">
        <v>5</v>
      </c>
      <c r="BX184" s="169">
        <v>5</v>
      </c>
      <c r="BY184" s="169">
        <v>5</v>
      </c>
      <c r="BZ184" s="169">
        <v>5</v>
      </c>
      <c r="CA184" s="169">
        <v>5</v>
      </c>
      <c r="CB184" s="169">
        <v>5</v>
      </c>
      <c r="CC184" s="169">
        <v>5</v>
      </c>
      <c r="CD184" s="169">
        <v>4</v>
      </c>
      <c r="CE184" s="169">
        <v>4</v>
      </c>
      <c r="CF184" s="169">
        <v>4</v>
      </c>
      <c r="CG184" s="169">
        <v>5</v>
      </c>
      <c r="CH184" s="169">
        <v>5</v>
      </c>
      <c r="CI184" s="169">
        <v>5</v>
      </c>
      <c r="CJ184" s="169">
        <v>4</v>
      </c>
      <c r="CK184" s="169">
        <v>3</v>
      </c>
      <c r="CL184" s="169">
        <v>2</v>
      </c>
      <c r="CM184" s="103">
        <v>5</v>
      </c>
      <c r="CN184" s="103">
        <v>2</v>
      </c>
      <c r="DD184" s="242" t="b">
        <f t="shared" si="16"/>
        <v>1</v>
      </c>
      <c r="DE184" s="242" t="b">
        <f t="shared" si="17"/>
        <v>1</v>
      </c>
      <c r="DF184" s="242" t="b">
        <f t="shared" si="18"/>
        <v>1</v>
      </c>
      <c r="DG184" s="242" t="b">
        <f t="shared" si="19"/>
        <v>1</v>
      </c>
      <c r="DH184" s="242" t="b">
        <f t="shared" si="20"/>
        <v>1</v>
      </c>
    </row>
    <row r="185" spans="1:112" ht="16" x14ac:dyDescent="0.2">
      <c r="A185" s="20" t="s">
        <v>1121</v>
      </c>
      <c r="B185" s="169">
        <v>2</v>
      </c>
      <c r="C185" s="169">
        <v>2</v>
      </c>
      <c r="D185" s="169">
        <v>2</v>
      </c>
      <c r="E185" s="169"/>
      <c r="F185" s="169"/>
      <c r="G185" s="169"/>
      <c r="H185" s="169"/>
      <c r="I185" s="169"/>
      <c r="J185" s="169"/>
      <c r="K185" s="169"/>
      <c r="L185" s="169">
        <v>8</v>
      </c>
      <c r="M185" s="169"/>
      <c r="N185" s="169"/>
      <c r="O185" s="169"/>
      <c r="P185" s="20">
        <f t="shared" si="14"/>
        <v>1</v>
      </c>
      <c r="R185" s="169">
        <v>1</v>
      </c>
      <c r="S185" s="169">
        <v>2</v>
      </c>
      <c r="T185" s="169">
        <v>3</v>
      </c>
      <c r="U185" s="169">
        <v>4</v>
      </c>
      <c r="V185" s="169">
        <v>5</v>
      </c>
      <c r="W185" s="169">
        <v>6</v>
      </c>
      <c r="X185" s="169">
        <v>7</v>
      </c>
      <c r="Y185" s="169">
        <v>8</v>
      </c>
      <c r="Z185" s="169">
        <v>9</v>
      </c>
      <c r="AA185" s="169"/>
      <c r="AB185" s="169">
        <v>11</v>
      </c>
      <c r="AC185" s="169"/>
      <c r="AD185" s="169"/>
      <c r="AE185" s="169"/>
      <c r="AF185" s="20">
        <f t="shared" si="15"/>
        <v>10</v>
      </c>
      <c r="AG185" s="169">
        <v>8</v>
      </c>
      <c r="AH185" s="169">
        <v>1</v>
      </c>
      <c r="AI185" s="169">
        <v>10</v>
      </c>
      <c r="AJ185" s="169">
        <v>2</v>
      </c>
      <c r="AK185" s="169">
        <v>6</v>
      </c>
      <c r="AL185" s="169">
        <v>7</v>
      </c>
      <c r="AM185" s="169">
        <v>5</v>
      </c>
      <c r="AN185" s="169">
        <v>3</v>
      </c>
      <c r="AO185" s="169">
        <v>9</v>
      </c>
      <c r="AP185" s="169"/>
      <c r="AQ185" s="169">
        <v>4</v>
      </c>
      <c r="AR185" s="169"/>
      <c r="AS185" s="169"/>
      <c r="AT185" s="169" t="s">
        <v>480</v>
      </c>
      <c r="AU185" s="169" t="s">
        <v>79</v>
      </c>
      <c r="AV185" s="169" t="s">
        <v>389</v>
      </c>
      <c r="AW185" s="169"/>
      <c r="AX185" s="169"/>
      <c r="AY185" s="169">
        <v>6</v>
      </c>
      <c r="AZ185" s="169">
        <v>4</v>
      </c>
      <c r="BA185" s="169">
        <v>3</v>
      </c>
      <c r="BB185" s="169">
        <v>4</v>
      </c>
      <c r="BC185">
        <v>4</v>
      </c>
      <c r="BD185">
        <v>4</v>
      </c>
      <c r="BE185" s="169">
        <v>3</v>
      </c>
      <c r="BF185" s="169">
        <v>4</v>
      </c>
      <c r="BG185" s="169">
        <v>4</v>
      </c>
      <c r="BH185" s="169">
        <v>5</v>
      </c>
      <c r="BI185" s="169">
        <v>4</v>
      </c>
      <c r="BJ185" s="169">
        <v>5</v>
      </c>
      <c r="BK185" s="169">
        <v>4</v>
      </c>
      <c r="BL185" s="169">
        <v>4</v>
      </c>
      <c r="BM185" s="169">
        <v>5</v>
      </c>
      <c r="BN185" s="169">
        <v>5</v>
      </c>
      <c r="BO185" s="169">
        <v>5</v>
      </c>
      <c r="BP185" s="169">
        <v>5</v>
      </c>
      <c r="BQ185" s="169">
        <v>4</v>
      </c>
      <c r="BR185" s="169">
        <v>5</v>
      </c>
      <c r="BS185" s="169">
        <v>5</v>
      </c>
      <c r="BT185" s="169">
        <v>3</v>
      </c>
      <c r="BU185" s="169">
        <v>5</v>
      </c>
      <c r="BV185" s="169">
        <v>5</v>
      </c>
      <c r="BW185" s="169">
        <v>5</v>
      </c>
      <c r="BX185" s="169">
        <v>5</v>
      </c>
      <c r="BY185" s="169">
        <v>5</v>
      </c>
      <c r="BZ185" s="169">
        <v>4</v>
      </c>
      <c r="CA185" s="169">
        <v>5</v>
      </c>
      <c r="CB185" s="169">
        <v>5</v>
      </c>
      <c r="CC185" s="169">
        <v>3</v>
      </c>
      <c r="CD185" s="169">
        <v>3</v>
      </c>
      <c r="CE185" s="169">
        <v>4</v>
      </c>
      <c r="CF185" s="169">
        <v>3</v>
      </c>
      <c r="CG185" s="169">
        <v>4</v>
      </c>
      <c r="CH185" s="169">
        <v>4</v>
      </c>
      <c r="CI185" s="169">
        <v>4</v>
      </c>
      <c r="CJ185" s="169">
        <v>3</v>
      </c>
      <c r="CK185" s="169">
        <v>3</v>
      </c>
      <c r="CL185" s="169">
        <v>3</v>
      </c>
      <c r="CM185" s="103">
        <v>6</v>
      </c>
      <c r="CN185" s="103">
        <v>2</v>
      </c>
      <c r="DD185" s="242" t="b">
        <f t="shared" si="16"/>
        <v>1</v>
      </c>
      <c r="DE185" s="242" t="b">
        <f t="shared" si="17"/>
        <v>1</v>
      </c>
      <c r="DF185" s="242" t="b">
        <f t="shared" si="18"/>
        <v>1</v>
      </c>
      <c r="DG185" s="242" t="b">
        <f t="shared" si="19"/>
        <v>1</v>
      </c>
      <c r="DH185" s="242" t="b">
        <f t="shared" si="20"/>
        <v>1</v>
      </c>
    </row>
    <row r="186" spans="1:112" ht="16" x14ac:dyDescent="0.2">
      <c r="A186" s="20" t="s">
        <v>1120</v>
      </c>
      <c r="B186" s="169">
        <v>2</v>
      </c>
      <c r="C186" s="169">
        <v>2</v>
      </c>
      <c r="D186" s="169">
        <v>8</v>
      </c>
      <c r="E186" s="169"/>
      <c r="F186" s="169"/>
      <c r="G186" s="169"/>
      <c r="H186" s="169"/>
      <c r="I186" s="169"/>
      <c r="J186" s="169"/>
      <c r="K186" s="169"/>
      <c r="L186" s="169"/>
      <c r="M186" s="169">
        <v>9</v>
      </c>
      <c r="N186" s="169"/>
      <c r="O186" s="169" t="s">
        <v>478</v>
      </c>
      <c r="P186" s="20">
        <f t="shared" si="14"/>
        <v>1</v>
      </c>
      <c r="R186" s="169"/>
      <c r="S186" s="169">
        <v>2</v>
      </c>
      <c r="T186" s="169">
        <v>3</v>
      </c>
      <c r="U186" s="169">
        <v>4</v>
      </c>
      <c r="V186" s="169">
        <v>5</v>
      </c>
      <c r="W186" s="169">
        <v>6</v>
      </c>
      <c r="X186" s="169">
        <v>7</v>
      </c>
      <c r="Y186" s="169">
        <v>8</v>
      </c>
      <c r="Z186" s="169">
        <v>9</v>
      </c>
      <c r="AA186" s="169">
        <v>10</v>
      </c>
      <c r="AB186" s="169">
        <v>11</v>
      </c>
      <c r="AC186" s="169">
        <v>12</v>
      </c>
      <c r="AD186" s="169"/>
      <c r="AE186" s="169"/>
      <c r="AF186" s="20">
        <f t="shared" si="15"/>
        <v>11</v>
      </c>
      <c r="AG186" s="169"/>
      <c r="AH186" s="169">
        <v>1</v>
      </c>
      <c r="AI186" s="169">
        <v>2</v>
      </c>
      <c r="AJ186" s="169">
        <v>7</v>
      </c>
      <c r="AK186" s="169">
        <v>3</v>
      </c>
      <c r="AL186" s="169">
        <v>4</v>
      </c>
      <c r="AM186" s="169">
        <v>5</v>
      </c>
      <c r="AN186" s="169">
        <v>6</v>
      </c>
      <c r="AO186" s="169">
        <v>8</v>
      </c>
      <c r="AP186" s="169">
        <v>9</v>
      </c>
      <c r="AQ186" s="169">
        <v>10</v>
      </c>
      <c r="AR186" s="169">
        <v>11</v>
      </c>
      <c r="AS186" s="169"/>
      <c r="AT186" s="169" t="s">
        <v>883</v>
      </c>
      <c r="AU186" s="169" t="s">
        <v>1783</v>
      </c>
      <c r="AV186" s="169" t="s">
        <v>2224</v>
      </c>
      <c r="AW186" s="169" t="s">
        <v>83</v>
      </c>
      <c r="AX186" s="169" t="s">
        <v>67</v>
      </c>
      <c r="AY186" s="169">
        <v>3</v>
      </c>
      <c r="AZ186" s="169">
        <v>4</v>
      </c>
      <c r="BA186" s="169">
        <v>4</v>
      </c>
      <c r="BB186" s="169">
        <v>4</v>
      </c>
      <c r="BC186">
        <v>4</v>
      </c>
      <c r="BD186">
        <v>5</v>
      </c>
      <c r="BE186" s="169">
        <v>4</v>
      </c>
      <c r="BF186" s="169">
        <v>4</v>
      </c>
      <c r="BG186" s="169">
        <v>4</v>
      </c>
      <c r="BH186" s="169">
        <v>4</v>
      </c>
      <c r="BI186" s="169">
        <v>4</v>
      </c>
      <c r="BJ186" s="169">
        <v>4</v>
      </c>
      <c r="BK186" s="169">
        <v>4</v>
      </c>
      <c r="BL186" s="169">
        <v>4</v>
      </c>
      <c r="BM186" s="169">
        <v>4</v>
      </c>
      <c r="BN186" s="169">
        <v>4</v>
      </c>
      <c r="BO186" s="169">
        <v>4</v>
      </c>
      <c r="BP186" s="169">
        <v>4</v>
      </c>
      <c r="BQ186" s="169">
        <v>4</v>
      </c>
      <c r="BR186" s="169">
        <v>4</v>
      </c>
      <c r="BS186" s="169">
        <v>4</v>
      </c>
      <c r="BT186" s="169">
        <v>4</v>
      </c>
      <c r="BU186" s="169">
        <v>4</v>
      </c>
      <c r="BV186" s="169">
        <v>4</v>
      </c>
      <c r="BW186" s="169">
        <v>4</v>
      </c>
      <c r="BX186" s="169">
        <v>4</v>
      </c>
      <c r="BY186" s="169">
        <v>4</v>
      </c>
      <c r="BZ186" s="169">
        <v>4</v>
      </c>
      <c r="CA186" s="169">
        <v>4</v>
      </c>
      <c r="CB186" s="169">
        <v>4</v>
      </c>
      <c r="CC186" s="169">
        <v>4</v>
      </c>
      <c r="CD186" s="169">
        <v>3</v>
      </c>
      <c r="CE186" s="169">
        <v>4</v>
      </c>
      <c r="CF186" s="169">
        <v>4</v>
      </c>
      <c r="CG186" s="169">
        <v>4</v>
      </c>
      <c r="CH186" s="169">
        <v>4</v>
      </c>
      <c r="CI186" s="169">
        <v>4</v>
      </c>
      <c r="CJ186" s="169">
        <v>3</v>
      </c>
      <c r="CK186" s="169">
        <v>3</v>
      </c>
      <c r="CL186" s="169">
        <v>3</v>
      </c>
      <c r="CM186" s="103">
        <v>5</v>
      </c>
      <c r="CN186" s="103">
        <v>2</v>
      </c>
      <c r="DD186" s="242" t="b">
        <f t="shared" si="16"/>
        <v>1</v>
      </c>
      <c r="DE186" s="242" t="b">
        <f t="shared" si="17"/>
        <v>1</v>
      </c>
      <c r="DF186" s="242" t="b">
        <f t="shared" si="18"/>
        <v>1</v>
      </c>
      <c r="DG186" s="242" t="b">
        <f t="shared" si="19"/>
        <v>1</v>
      </c>
      <c r="DH186" s="242" t="b">
        <f t="shared" si="20"/>
        <v>1</v>
      </c>
    </row>
    <row r="187" spans="1:112" ht="16" x14ac:dyDescent="0.2">
      <c r="A187" s="20" t="s">
        <v>1119</v>
      </c>
      <c r="B187" s="169">
        <v>2</v>
      </c>
      <c r="C187" s="169">
        <v>4</v>
      </c>
      <c r="D187" s="169">
        <v>15</v>
      </c>
      <c r="E187" s="169"/>
      <c r="F187" s="169"/>
      <c r="G187" s="169"/>
      <c r="H187" s="169"/>
      <c r="I187" s="169"/>
      <c r="J187" s="169"/>
      <c r="K187" s="169"/>
      <c r="L187" s="169"/>
      <c r="M187" s="169">
        <v>9</v>
      </c>
      <c r="N187" s="169"/>
      <c r="O187" s="169" t="s">
        <v>144</v>
      </c>
      <c r="P187" s="20">
        <f t="shared" si="14"/>
        <v>1</v>
      </c>
      <c r="R187" s="169"/>
      <c r="S187" s="169">
        <v>2</v>
      </c>
      <c r="T187" s="169">
        <v>3</v>
      </c>
      <c r="U187" s="169">
        <v>4</v>
      </c>
      <c r="V187" s="169">
        <v>5</v>
      </c>
      <c r="W187" s="169">
        <v>6</v>
      </c>
      <c r="X187" s="169"/>
      <c r="Y187" s="169"/>
      <c r="Z187" s="169"/>
      <c r="AA187" s="169"/>
      <c r="AB187" s="169">
        <v>11</v>
      </c>
      <c r="AC187" s="169"/>
      <c r="AD187" s="169"/>
      <c r="AE187" s="169"/>
      <c r="AF187" s="20">
        <f t="shared" si="15"/>
        <v>6</v>
      </c>
      <c r="AG187" s="169"/>
      <c r="AH187" s="169">
        <v>1</v>
      </c>
      <c r="AI187" s="169">
        <v>2</v>
      </c>
      <c r="AJ187" s="169">
        <v>3</v>
      </c>
      <c r="AK187" s="169">
        <v>6</v>
      </c>
      <c r="AL187" s="169">
        <v>4</v>
      </c>
      <c r="AM187" s="169"/>
      <c r="AN187" s="169"/>
      <c r="AO187" s="169"/>
      <c r="AP187" s="169"/>
      <c r="AQ187" s="169">
        <v>5</v>
      </c>
      <c r="AR187" s="169"/>
      <c r="AS187" s="169"/>
      <c r="AT187" s="169" t="s">
        <v>0</v>
      </c>
      <c r="AU187" s="169"/>
      <c r="AV187" s="169"/>
      <c r="AW187" s="169"/>
      <c r="AX187" s="169"/>
      <c r="AY187" s="169">
        <v>1</v>
      </c>
      <c r="AZ187" s="169">
        <v>3</v>
      </c>
      <c r="BA187" s="169">
        <v>3</v>
      </c>
      <c r="BB187" s="169">
        <v>3</v>
      </c>
      <c r="BC187">
        <v>4</v>
      </c>
      <c r="BD187">
        <v>4</v>
      </c>
      <c r="BE187" s="169">
        <v>3</v>
      </c>
      <c r="BF187" s="169">
        <v>3</v>
      </c>
      <c r="BG187" s="169">
        <v>3</v>
      </c>
      <c r="BH187" s="169">
        <v>3</v>
      </c>
      <c r="BI187" s="169">
        <v>3</v>
      </c>
      <c r="BJ187" s="169">
        <v>3</v>
      </c>
      <c r="BK187" s="169">
        <v>4</v>
      </c>
      <c r="BL187" s="169">
        <v>4</v>
      </c>
      <c r="BM187" s="169">
        <v>3</v>
      </c>
      <c r="BN187" s="169">
        <v>3</v>
      </c>
      <c r="BO187" s="169">
        <v>3</v>
      </c>
      <c r="BP187" s="169">
        <v>3</v>
      </c>
      <c r="BQ187" s="169">
        <v>3</v>
      </c>
      <c r="BR187" s="169">
        <v>3</v>
      </c>
      <c r="BS187" s="169">
        <v>3</v>
      </c>
      <c r="BT187" s="169">
        <v>3</v>
      </c>
      <c r="BU187" s="169">
        <v>3</v>
      </c>
      <c r="BV187" s="169">
        <v>3</v>
      </c>
      <c r="BW187" s="169">
        <v>3</v>
      </c>
      <c r="BX187" s="169">
        <v>3</v>
      </c>
      <c r="BY187" s="169">
        <v>3</v>
      </c>
      <c r="BZ187" s="169">
        <v>3</v>
      </c>
      <c r="CA187" s="169">
        <v>3</v>
      </c>
      <c r="CB187" s="169">
        <v>3</v>
      </c>
      <c r="CC187" s="169">
        <v>3</v>
      </c>
      <c r="CD187" s="169">
        <v>3</v>
      </c>
      <c r="CE187" s="169">
        <v>4</v>
      </c>
      <c r="CF187" s="169">
        <v>3</v>
      </c>
      <c r="CG187" s="169">
        <v>4</v>
      </c>
      <c r="CH187" s="169">
        <v>3</v>
      </c>
      <c r="CI187" s="169">
        <v>3</v>
      </c>
      <c r="CJ187" s="169">
        <v>3</v>
      </c>
      <c r="CK187" s="169">
        <v>3</v>
      </c>
      <c r="CL187" s="169">
        <v>3</v>
      </c>
      <c r="CM187" s="103">
        <v>5</v>
      </c>
      <c r="CN187" s="103">
        <v>2</v>
      </c>
      <c r="DD187" s="242" t="b">
        <f t="shared" si="16"/>
        <v>1</v>
      </c>
      <c r="DE187" s="242" t="b">
        <f t="shared" si="17"/>
        <v>1</v>
      </c>
      <c r="DF187" s="242" t="b">
        <f t="shared" si="18"/>
        <v>1</v>
      </c>
      <c r="DG187" s="242" t="b">
        <f t="shared" si="19"/>
        <v>1</v>
      </c>
      <c r="DH187" s="242" t="b">
        <f t="shared" si="20"/>
        <v>1</v>
      </c>
    </row>
    <row r="188" spans="1:112" ht="16" x14ac:dyDescent="0.2">
      <c r="A188" s="20" t="s">
        <v>1118</v>
      </c>
      <c r="B188" s="169">
        <v>2</v>
      </c>
      <c r="C188" s="169">
        <v>2</v>
      </c>
      <c r="D188" s="169">
        <v>2</v>
      </c>
      <c r="E188" s="169">
        <v>1</v>
      </c>
      <c r="F188" s="169"/>
      <c r="G188" s="169"/>
      <c r="H188" s="169"/>
      <c r="I188" s="169"/>
      <c r="J188" s="169"/>
      <c r="K188" s="169"/>
      <c r="L188" s="169"/>
      <c r="M188" s="169"/>
      <c r="N188" s="169"/>
      <c r="O188" s="169"/>
      <c r="P188" s="20">
        <f t="shared" si="14"/>
        <v>1</v>
      </c>
      <c r="R188" s="169">
        <v>1</v>
      </c>
      <c r="S188" s="169">
        <v>2</v>
      </c>
      <c r="T188" s="169">
        <v>3</v>
      </c>
      <c r="U188" s="169">
        <v>4</v>
      </c>
      <c r="V188" s="169">
        <v>5</v>
      </c>
      <c r="W188" s="169">
        <v>6</v>
      </c>
      <c r="X188" s="169">
        <v>7</v>
      </c>
      <c r="Y188" s="169">
        <v>8</v>
      </c>
      <c r="Z188" s="169"/>
      <c r="AA188" s="169">
        <v>10</v>
      </c>
      <c r="AB188" s="169">
        <v>11</v>
      </c>
      <c r="AC188" s="169">
        <v>12</v>
      </c>
      <c r="AD188" s="169"/>
      <c r="AE188" s="169"/>
      <c r="AF188" s="20">
        <f t="shared" si="15"/>
        <v>11</v>
      </c>
      <c r="AG188" s="169">
        <v>11</v>
      </c>
      <c r="AH188" s="169">
        <v>1</v>
      </c>
      <c r="AI188" s="169">
        <v>8</v>
      </c>
      <c r="AJ188" s="169">
        <v>10</v>
      </c>
      <c r="AK188" s="169">
        <v>2</v>
      </c>
      <c r="AL188" s="169">
        <v>9</v>
      </c>
      <c r="AM188" s="169">
        <v>3</v>
      </c>
      <c r="AN188" s="169">
        <v>7</v>
      </c>
      <c r="AO188" s="169"/>
      <c r="AP188" s="169">
        <v>6</v>
      </c>
      <c r="AQ188" s="169">
        <v>5</v>
      </c>
      <c r="AR188" s="169">
        <v>4</v>
      </c>
      <c r="AS188" s="169"/>
      <c r="AT188" s="169" t="s">
        <v>1643</v>
      </c>
      <c r="AU188" s="169"/>
      <c r="AV188" s="169"/>
      <c r="AW188" s="169"/>
      <c r="AX188" s="169"/>
      <c r="AY188" s="169">
        <v>6</v>
      </c>
      <c r="AZ188" s="169">
        <v>5</v>
      </c>
      <c r="BA188" s="169">
        <v>5</v>
      </c>
      <c r="BB188" s="169">
        <v>5</v>
      </c>
      <c r="BC188">
        <v>3</v>
      </c>
      <c r="BD188">
        <v>5</v>
      </c>
      <c r="BE188" s="169">
        <v>3</v>
      </c>
      <c r="BF188" s="169">
        <v>5</v>
      </c>
      <c r="BG188" s="169">
        <v>5</v>
      </c>
      <c r="BH188" s="169">
        <v>5</v>
      </c>
      <c r="BI188" s="169">
        <v>5</v>
      </c>
      <c r="BJ188" s="169">
        <v>5</v>
      </c>
      <c r="BK188" s="169">
        <v>5</v>
      </c>
      <c r="BL188" s="169">
        <v>5</v>
      </c>
      <c r="BM188" s="169">
        <v>5</v>
      </c>
      <c r="BN188" s="169">
        <v>5</v>
      </c>
      <c r="BO188" s="169">
        <v>5</v>
      </c>
      <c r="BP188" s="169">
        <v>5</v>
      </c>
      <c r="BQ188" s="169">
        <v>5</v>
      </c>
      <c r="BR188" s="169">
        <v>5</v>
      </c>
      <c r="BS188" s="169">
        <v>5</v>
      </c>
      <c r="BT188" s="169">
        <v>5</v>
      </c>
      <c r="BU188" s="169">
        <v>5</v>
      </c>
      <c r="BV188" s="169">
        <v>5</v>
      </c>
      <c r="BW188" s="169">
        <v>5</v>
      </c>
      <c r="BX188" s="169">
        <v>5</v>
      </c>
      <c r="BY188" s="169">
        <v>5</v>
      </c>
      <c r="BZ188" s="169">
        <v>5</v>
      </c>
      <c r="CA188" s="169">
        <v>5</v>
      </c>
      <c r="CB188" s="169">
        <v>5</v>
      </c>
      <c r="CC188" s="169">
        <v>5</v>
      </c>
      <c r="CD188" s="169">
        <v>5</v>
      </c>
      <c r="CE188" s="169">
        <v>5</v>
      </c>
      <c r="CF188" s="169">
        <v>5</v>
      </c>
      <c r="CG188" s="169">
        <v>5</v>
      </c>
      <c r="CH188" s="169">
        <v>5</v>
      </c>
      <c r="CI188" s="169">
        <v>5</v>
      </c>
      <c r="CJ188" s="169">
        <v>5</v>
      </c>
      <c r="CK188" s="169">
        <v>5</v>
      </c>
      <c r="CL188" s="169">
        <v>5</v>
      </c>
      <c r="CM188" s="103">
        <v>7</v>
      </c>
      <c r="CN188" s="103">
        <v>2</v>
      </c>
      <c r="DD188" s="242" t="b">
        <f t="shared" si="16"/>
        <v>1</v>
      </c>
      <c r="DE188" s="242" t="b">
        <f t="shared" si="17"/>
        <v>1</v>
      </c>
      <c r="DF188" s="242" t="b">
        <f t="shared" si="18"/>
        <v>1</v>
      </c>
      <c r="DG188" s="242" t="b">
        <f t="shared" si="19"/>
        <v>1</v>
      </c>
      <c r="DH188" s="242" t="b">
        <f t="shared" si="20"/>
        <v>1</v>
      </c>
    </row>
    <row r="189" spans="1:112" ht="16" x14ac:dyDescent="0.2">
      <c r="A189" s="20" t="s">
        <v>1117</v>
      </c>
      <c r="B189" s="169">
        <v>1</v>
      </c>
      <c r="C189" s="169">
        <v>1</v>
      </c>
      <c r="D189" s="169">
        <v>2</v>
      </c>
      <c r="E189" s="169">
        <v>1</v>
      </c>
      <c r="F189" s="169"/>
      <c r="G189" s="169"/>
      <c r="H189" s="169"/>
      <c r="I189" s="169"/>
      <c r="J189" s="169"/>
      <c r="K189" s="169"/>
      <c r="L189" s="169"/>
      <c r="M189" s="169"/>
      <c r="N189" s="169"/>
      <c r="O189" s="169"/>
      <c r="P189" s="20">
        <f t="shared" si="14"/>
        <v>1</v>
      </c>
      <c r="R189" s="169"/>
      <c r="S189" s="169"/>
      <c r="T189" s="169">
        <v>3</v>
      </c>
      <c r="U189" s="169"/>
      <c r="V189" s="169"/>
      <c r="W189" s="169"/>
      <c r="X189" s="169"/>
      <c r="Y189" s="169"/>
      <c r="Z189" s="169">
        <v>9</v>
      </c>
      <c r="AA189" s="169"/>
      <c r="AB189" s="169"/>
      <c r="AC189" s="169"/>
      <c r="AD189" s="169"/>
      <c r="AE189" s="169"/>
      <c r="AF189" s="20">
        <f t="shared" si="15"/>
        <v>2</v>
      </c>
      <c r="AG189" s="169"/>
      <c r="AH189" s="169"/>
      <c r="AI189" s="169">
        <v>2</v>
      </c>
      <c r="AJ189" s="169"/>
      <c r="AK189" s="169"/>
      <c r="AL189" s="169"/>
      <c r="AM189" s="169"/>
      <c r="AN189" s="169"/>
      <c r="AO189" s="169">
        <v>1</v>
      </c>
      <c r="AP189" s="169"/>
      <c r="AQ189" s="169"/>
      <c r="AR189" s="169"/>
      <c r="AS189" s="169"/>
      <c r="AT189" s="169" t="s">
        <v>134</v>
      </c>
      <c r="AU189" s="169"/>
      <c r="AV189" s="169"/>
      <c r="AW189" s="169"/>
      <c r="AX189" s="169"/>
      <c r="AY189" s="169">
        <v>5</v>
      </c>
      <c r="AZ189" s="169">
        <v>4</v>
      </c>
      <c r="BA189" s="169">
        <v>4</v>
      </c>
      <c r="BB189" s="169">
        <v>4</v>
      </c>
      <c r="BC189">
        <v>4</v>
      </c>
      <c r="BD189">
        <v>4</v>
      </c>
      <c r="BE189" s="169">
        <v>4</v>
      </c>
      <c r="BF189" s="169">
        <v>4</v>
      </c>
      <c r="BG189" s="169">
        <v>4</v>
      </c>
      <c r="BH189" s="169">
        <v>5</v>
      </c>
      <c r="BI189" s="169">
        <v>4</v>
      </c>
      <c r="BJ189" s="169">
        <v>4</v>
      </c>
      <c r="BK189" s="169">
        <v>4</v>
      </c>
      <c r="BL189" s="169">
        <v>4</v>
      </c>
      <c r="BM189" s="169">
        <v>4</v>
      </c>
      <c r="BN189" s="169">
        <v>4</v>
      </c>
      <c r="BO189" s="169">
        <v>4</v>
      </c>
      <c r="BP189" s="169">
        <v>4</v>
      </c>
      <c r="BQ189" s="169">
        <v>4</v>
      </c>
      <c r="BR189" s="169">
        <v>4</v>
      </c>
      <c r="BS189" s="169">
        <v>4</v>
      </c>
      <c r="BT189" s="169">
        <v>4</v>
      </c>
      <c r="BU189" s="169">
        <v>4</v>
      </c>
      <c r="BV189" s="169">
        <v>4</v>
      </c>
      <c r="BW189" s="169">
        <v>1</v>
      </c>
      <c r="BX189" s="169">
        <v>4</v>
      </c>
      <c r="BY189" s="169">
        <v>4</v>
      </c>
      <c r="BZ189" s="169">
        <v>4</v>
      </c>
      <c r="CA189" s="169">
        <v>4</v>
      </c>
      <c r="CB189" s="169">
        <v>4</v>
      </c>
      <c r="CC189" s="169">
        <v>5</v>
      </c>
      <c r="CD189" s="169">
        <v>4</v>
      </c>
      <c r="CE189" s="169">
        <v>4</v>
      </c>
      <c r="CF189" s="169">
        <v>4</v>
      </c>
      <c r="CG189" s="169">
        <v>3</v>
      </c>
      <c r="CH189" s="169">
        <v>4</v>
      </c>
      <c r="CI189" s="169">
        <v>3</v>
      </c>
      <c r="CJ189" s="169">
        <v>4</v>
      </c>
      <c r="CK189" s="169">
        <v>4</v>
      </c>
      <c r="CL189" s="169">
        <v>4</v>
      </c>
      <c r="CM189" s="103">
        <v>4</v>
      </c>
      <c r="CN189" s="103">
        <v>1</v>
      </c>
      <c r="DD189" s="242" t="b">
        <f t="shared" si="16"/>
        <v>1</v>
      </c>
      <c r="DE189" s="242" t="b">
        <f t="shared" si="17"/>
        <v>1</v>
      </c>
      <c r="DF189" s="242" t="b">
        <f t="shared" si="18"/>
        <v>1</v>
      </c>
      <c r="DG189" s="242" t="b">
        <f t="shared" si="19"/>
        <v>1</v>
      </c>
      <c r="DH189" s="242" t="b">
        <f t="shared" si="20"/>
        <v>1</v>
      </c>
    </row>
    <row r="190" spans="1:112" ht="16" x14ac:dyDescent="0.2">
      <c r="A190" s="20" t="s">
        <v>1116</v>
      </c>
      <c r="B190" s="169">
        <v>2</v>
      </c>
      <c r="C190" s="169">
        <v>5</v>
      </c>
      <c r="D190" s="169">
        <v>1</v>
      </c>
      <c r="E190" s="169">
        <v>1</v>
      </c>
      <c r="F190" s="169"/>
      <c r="G190" s="169"/>
      <c r="H190" s="169"/>
      <c r="I190" s="169"/>
      <c r="J190" s="169"/>
      <c r="K190" s="169"/>
      <c r="L190" s="169"/>
      <c r="M190" s="169"/>
      <c r="N190" s="169"/>
      <c r="O190" s="169"/>
      <c r="P190" s="20">
        <f t="shared" si="14"/>
        <v>1</v>
      </c>
      <c r="R190" s="169"/>
      <c r="S190" s="169">
        <v>2</v>
      </c>
      <c r="T190" s="169"/>
      <c r="U190" s="169">
        <v>4</v>
      </c>
      <c r="V190" s="169"/>
      <c r="W190" s="169"/>
      <c r="X190" s="169"/>
      <c r="Y190" s="169"/>
      <c r="Z190" s="169"/>
      <c r="AA190" s="169"/>
      <c r="AB190" s="169"/>
      <c r="AC190" s="169"/>
      <c r="AD190" s="169"/>
      <c r="AE190" s="169"/>
      <c r="AF190" s="20">
        <f t="shared" si="15"/>
        <v>2</v>
      </c>
      <c r="AG190" s="169"/>
      <c r="AH190" s="169">
        <v>1</v>
      </c>
      <c r="AI190" s="169"/>
      <c r="AJ190" s="169">
        <v>2</v>
      </c>
      <c r="AK190" s="169"/>
      <c r="AL190" s="169"/>
      <c r="AM190" s="169"/>
      <c r="AN190" s="169"/>
      <c r="AO190" s="169"/>
      <c r="AP190" s="169"/>
      <c r="AQ190" s="169"/>
      <c r="AR190" s="169"/>
      <c r="AS190" s="169"/>
      <c r="AT190" s="169" t="s">
        <v>273</v>
      </c>
      <c r="AU190" s="169" t="s">
        <v>2223</v>
      </c>
      <c r="AV190" s="169" t="s">
        <v>2222</v>
      </c>
      <c r="AW190" s="169" t="s">
        <v>2221</v>
      </c>
      <c r="AX190" s="169"/>
      <c r="AY190" s="169">
        <v>4</v>
      </c>
      <c r="AZ190" s="169">
        <v>2</v>
      </c>
      <c r="BA190" s="169">
        <v>2</v>
      </c>
      <c r="BB190" s="169">
        <v>3</v>
      </c>
      <c r="BC190">
        <v>4</v>
      </c>
      <c r="BD190">
        <v>5</v>
      </c>
      <c r="BE190" s="169">
        <v>3</v>
      </c>
      <c r="BF190" s="169">
        <v>3</v>
      </c>
      <c r="BG190" s="169">
        <v>4</v>
      </c>
      <c r="BH190" s="169">
        <v>4</v>
      </c>
      <c r="BI190" s="169">
        <v>4</v>
      </c>
      <c r="BJ190" s="169">
        <v>4</v>
      </c>
      <c r="BK190" s="169">
        <v>4</v>
      </c>
      <c r="BL190" s="169">
        <v>4</v>
      </c>
      <c r="BM190" s="169">
        <v>5</v>
      </c>
      <c r="BN190" s="169">
        <v>5</v>
      </c>
      <c r="BO190" s="169">
        <v>4</v>
      </c>
      <c r="BP190" s="169">
        <v>4</v>
      </c>
      <c r="BQ190" s="169">
        <v>4</v>
      </c>
      <c r="BR190" s="169">
        <v>4</v>
      </c>
      <c r="BS190" s="169">
        <v>5</v>
      </c>
      <c r="BT190" s="169">
        <v>4</v>
      </c>
      <c r="BU190" s="169">
        <v>4</v>
      </c>
      <c r="BV190" s="169">
        <v>4</v>
      </c>
      <c r="BW190" s="169">
        <v>4</v>
      </c>
      <c r="BX190" s="169">
        <v>5</v>
      </c>
      <c r="BY190" s="169">
        <v>5</v>
      </c>
      <c r="BZ190" s="169">
        <v>4</v>
      </c>
      <c r="CA190" s="169">
        <v>4</v>
      </c>
      <c r="CB190" s="169">
        <v>4</v>
      </c>
      <c r="CC190" s="169">
        <v>4</v>
      </c>
      <c r="CD190" s="169">
        <v>3</v>
      </c>
      <c r="CE190" s="169">
        <v>3</v>
      </c>
      <c r="CF190" s="169">
        <v>3</v>
      </c>
      <c r="CG190" s="169">
        <v>3</v>
      </c>
      <c r="CH190" s="169">
        <v>3</v>
      </c>
      <c r="CI190" s="169">
        <v>4</v>
      </c>
      <c r="CJ190" s="169">
        <v>3</v>
      </c>
      <c r="CK190" s="169">
        <v>3</v>
      </c>
      <c r="CL190" s="169">
        <v>3</v>
      </c>
      <c r="CM190" s="103">
        <v>4</v>
      </c>
      <c r="CN190" s="103">
        <v>2</v>
      </c>
      <c r="DD190" s="242" t="b">
        <f t="shared" si="16"/>
        <v>1</v>
      </c>
      <c r="DE190" s="242" t="b">
        <f t="shared" si="17"/>
        <v>1</v>
      </c>
      <c r="DF190" s="242" t="b">
        <f t="shared" si="18"/>
        <v>1</v>
      </c>
      <c r="DG190" s="242" t="b">
        <f t="shared" si="19"/>
        <v>1</v>
      </c>
      <c r="DH190" s="242" t="b">
        <f t="shared" si="20"/>
        <v>1</v>
      </c>
    </row>
    <row r="191" spans="1:112" ht="16" x14ac:dyDescent="0.2">
      <c r="A191" s="20" t="s">
        <v>1115</v>
      </c>
      <c r="B191" s="169">
        <v>2</v>
      </c>
      <c r="C191" s="169">
        <v>1</v>
      </c>
      <c r="D191" s="169">
        <v>2</v>
      </c>
      <c r="E191" s="169"/>
      <c r="F191" s="169"/>
      <c r="G191" s="169"/>
      <c r="H191" s="169"/>
      <c r="I191" s="169"/>
      <c r="J191" s="169"/>
      <c r="K191" s="169">
        <v>7</v>
      </c>
      <c r="L191" s="169"/>
      <c r="M191" s="169"/>
      <c r="N191" s="169"/>
      <c r="O191" s="169"/>
      <c r="P191" s="20">
        <f t="shared" si="14"/>
        <v>1</v>
      </c>
      <c r="R191" s="169"/>
      <c r="S191" s="169"/>
      <c r="T191" s="169"/>
      <c r="U191" s="169"/>
      <c r="V191" s="169"/>
      <c r="W191" s="169"/>
      <c r="X191" s="169"/>
      <c r="Y191" s="169"/>
      <c r="Z191" s="169"/>
      <c r="AA191" s="169"/>
      <c r="AB191" s="169"/>
      <c r="AC191" s="169"/>
      <c r="AD191" s="169">
        <v>13</v>
      </c>
      <c r="AE191" s="169"/>
      <c r="AF191" s="20">
        <f t="shared" si="15"/>
        <v>1</v>
      </c>
      <c r="AG191" s="169"/>
      <c r="AH191" s="169"/>
      <c r="AI191" s="169"/>
      <c r="AJ191" s="169"/>
      <c r="AK191" s="169"/>
      <c r="AL191" s="169"/>
      <c r="AM191" s="169"/>
      <c r="AN191" s="169"/>
      <c r="AO191" s="169"/>
      <c r="AP191" s="169"/>
      <c r="AQ191" s="169"/>
      <c r="AR191" s="169"/>
      <c r="AS191" s="169">
        <v>1</v>
      </c>
      <c r="AT191" s="169" t="s">
        <v>38</v>
      </c>
      <c r="AU191" s="169"/>
      <c r="AV191" s="169"/>
      <c r="AW191" s="169"/>
      <c r="AX191" s="169"/>
      <c r="AY191" s="169">
        <v>4</v>
      </c>
      <c r="AZ191" s="169">
        <v>4</v>
      </c>
      <c r="BA191" s="169">
        <v>4</v>
      </c>
      <c r="BB191" s="169">
        <v>4</v>
      </c>
      <c r="BC191">
        <v>4</v>
      </c>
      <c r="BD191">
        <v>4</v>
      </c>
      <c r="BE191" s="169">
        <v>4</v>
      </c>
      <c r="BF191" s="169">
        <v>4</v>
      </c>
      <c r="BG191" s="169">
        <v>4</v>
      </c>
      <c r="BH191" s="169">
        <v>4</v>
      </c>
      <c r="BI191" s="169">
        <v>4</v>
      </c>
      <c r="BJ191" s="169">
        <v>4</v>
      </c>
      <c r="BK191" s="169">
        <v>4</v>
      </c>
      <c r="BL191" s="169">
        <v>4</v>
      </c>
      <c r="BM191" s="169">
        <v>4</v>
      </c>
      <c r="BN191" s="169">
        <v>4</v>
      </c>
      <c r="BO191" s="169">
        <v>4</v>
      </c>
      <c r="BP191" s="169">
        <v>4</v>
      </c>
      <c r="BQ191" s="169">
        <v>4</v>
      </c>
      <c r="BR191" s="169">
        <v>4</v>
      </c>
      <c r="BS191" s="169">
        <v>4</v>
      </c>
      <c r="BT191" s="169">
        <v>4</v>
      </c>
      <c r="BU191" s="169">
        <v>4</v>
      </c>
      <c r="BV191" s="169">
        <v>4</v>
      </c>
      <c r="BW191" s="169">
        <v>4</v>
      </c>
      <c r="BX191" s="169">
        <v>4</v>
      </c>
      <c r="BY191" s="169">
        <v>4</v>
      </c>
      <c r="BZ191" s="169">
        <v>4</v>
      </c>
      <c r="CA191" s="169">
        <v>4</v>
      </c>
      <c r="CB191" s="169">
        <v>4</v>
      </c>
      <c r="CC191" s="169">
        <v>4</v>
      </c>
      <c r="CD191" s="169">
        <v>4</v>
      </c>
      <c r="CE191" s="169">
        <v>4</v>
      </c>
      <c r="CF191" s="169">
        <v>4</v>
      </c>
      <c r="CG191" s="169">
        <v>4</v>
      </c>
      <c r="CH191" s="169">
        <v>4</v>
      </c>
      <c r="CI191" s="169">
        <v>4</v>
      </c>
      <c r="CJ191" s="169">
        <v>4</v>
      </c>
      <c r="CK191" s="169">
        <v>4</v>
      </c>
      <c r="CL191" s="169">
        <v>4</v>
      </c>
      <c r="CM191" s="103">
        <v>5</v>
      </c>
      <c r="CN191" s="103">
        <v>2</v>
      </c>
      <c r="DD191" s="242" t="b">
        <f t="shared" si="16"/>
        <v>1</v>
      </c>
      <c r="DE191" s="242" t="b">
        <f t="shared" si="17"/>
        <v>1</v>
      </c>
      <c r="DF191" s="242" t="b">
        <f t="shared" si="18"/>
        <v>1</v>
      </c>
      <c r="DG191" s="242" t="b">
        <f t="shared" si="19"/>
        <v>1</v>
      </c>
      <c r="DH191" s="242" t="b">
        <f t="shared" si="20"/>
        <v>1</v>
      </c>
    </row>
    <row r="192" spans="1:112" ht="16" x14ac:dyDescent="0.2">
      <c r="A192" s="20" t="s">
        <v>1114</v>
      </c>
      <c r="B192" s="169">
        <v>2</v>
      </c>
      <c r="C192" s="169">
        <v>2</v>
      </c>
      <c r="D192" s="169">
        <v>2</v>
      </c>
      <c r="E192" s="169"/>
      <c r="F192" s="169"/>
      <c r="G192" s="169">
        <v>3</v>
      </c>
      <c r="H192" s="169"/>
      <c r="I192" s="169"/>
      <c r="J192" s="169"/>
      <c r="K192" s="169"/>
      <c r="L192" s="169"/>
      <c r="M192" s="169"/>
      <c r="N192" s="169"/>
      <c r="O192" s="169"/>
      <c r="P192" s="20">
        <f t="shared" si="14"/>
        <v>1</v>
      </c>
      <c r="R192" s="169"/>
      <c r="S192" s="169">
        <v>2</v>
      </c>
      <c r="T192" s="169"/>
      <c r="U192" s="169">
        <v>4</v>
      </c>
      <c r="V192" s="169"/>
      <c r="W192" s="169">
        <v>6</v>
      </c>
      <c r="X192" s="169">
        <v>7</v>
      </c>
      <c r="Y192" s="169">
        <v>8</v>
      </c>
      <c r="Z192" s="169"/>
      <c r="AA192" s="169"/>
      <c r="AB192" s="169"/>
      <c r="AC192" s="169"/>
      <c r="AD192" s="169"/>
      <c r="AE192" s="169"/>
      <c r="AF192" s="20">
        <f t="shared" si="15"/>
        <v>5</v>
      </c>
      <c r="AG192" s="169"/>
      <c r="AH192" s="169">
        <v>1</v>
      </c>
      <c r="AI192" s="169"/>
      <c r="AJ192" s="169">
        <v>5</v>
      </c>
      <c r="AK192" s="169"/>
      <c r="AL192" s="169">
        <v>3</v>
      </c>
      <c r="AM192" s="169">
        <v>2</v>
      </c>
      <c r="AN192" s="169">
        <v>4</v>
      </c>
      <c r="AO192" s="169"/>
      <c r="AP192" s="169"/>
      <c r="AQ192" s="169"/>
      <c r="AR192" s="169"/>
      <c r="AS192" s="169"/>
      <c r="AT192" s="169" t="s">
        <v>53</v>
      </c>
      <c r="AU192" s="169" t="s">
        <v>574</v>
      </c>
      <c r="AV192" s="169" t="s">
        <v>77</v>
      </c>
      <c r="AW192" s="169"/>
      <c r="AX192" s="169"/>
      <c r="AY192" s="169">
        <v>2</v>
      </c>
      <c r="AZ192" s="169">
        <v>4</v>
      </c>
      <c r="BA192" s="169">
        <v>4</v>
      </c>
      <c r="BB192" s="169">
        <v>4</v>
      </c>
      <c r="BC192">
        <v>4</v>
      </c>
      <c r="BD192">
        <v>4</v>
      </c>
      <c r="BE192" s="169">
        <v>4</v>
      </c>
      <c r="BF192" s="169">
        <v>4</v>
      </c>
      <c r="BG192" s="169">
        <v>2</v>
      </c>
      <c r="BH192" s="169">
        <v>3</v>
      </c>
      <c r="BI192" s="169">
        <v>4</v>
      </c>
      <c r="BJ192" s="169">
        <v>4</v>
      </c>
      <c r="BK192" s="169">
        <v>4</v>
      </c>
      <c r="BL192" s="169">
        <v>4</v>
      </c>
      <c r="BM192" s="169">
        <v>3</v>
      </c>
      <c r="BN192" s="169">
        <v>3</v>
      </c>
      <c r="BO192" s="169">
        <v>4</v>
      </c>
      <c r="BP192" s="169">
        <v>4</v>
      </c>
      <c r="BQ192" s="169">
        <v>4</v>
      </c>
      <c r="BR192" s="169">
        <v>4</v>
      </c>
      <c r="BS192" s="169">
        <v>4</v>
      </c>
      <c r="BT192" s="169">
        <v>4</v>
      </c>
      <c r="BU192" s="169">
        <v>4</v>
      </c>
      <c r="BV192" s="169">
        <v>4</v>
      </c>
      <c r="BW192" s="169">
        <v>4</v>
      </c>
      <c r="BX192" s="169">
        <v>4</v>
      </c>
      <c r="BY192" s="169">
        <v>4</v>
      </c>
      <c r="BZ192" s="169">
        <v>4</v>
      </c>
      <c r="CA192" s="169">
        <v>4</v>
      </c>
      <c r="CB192" s="169">
        <v>4</v>
      </c>
      <c r="CC192" s="169">
        <v>3</v>
      </c>
      <c r="CD192" s="169">
        <v>5</v>
      </c>
      <c r="CE192" s="169">
        <v>4</v>
      </c>
      <c r="CF192" s="169">
        <v>5</v>
      </c>
      <c r="CG192" s="169">
        <v>5</v>
      </c>
      <c r="CH192" s="169">
        <v>5</v>
      </c>
      <c r="CI192" s="169">
        <v>5</v>
      </c>
      <c r="CJ192" s="169">
        <v>2</v>
      </c>
      <c r="CK192" s="169">
        <v>3</v>
      </c>
      <c r="CL192" s="169">
        <v>2</v>
      </c>
      <c r="CM192" s="103">
        <v>3</v>
      </c>
      <c r="CN192" s="103">
        <v>2</v>
      </c>
      <c r="DD192" s="242" t="b">
        <f t="shared" si="16"/>
        <v>1</v>
      </c>
      <c r="DE192" s="242" t="b">
        <f t="shared" si="17"/>
        <v>1</v>
      </c>
      <c r="DF192" s="242" t="b">
        <f t="shared" si="18"/>
        <v>1</v>
      </c>
      <c r="DG192" s="242" t="b">
        <f t="shared" si="19"/>
        <v>1</v>
      </c>
      <c r="DH192" s="242" t="b">
        <f t="shared" si="20"/>
        <v>1</v>
      </c>
    </row>
    <row r="193" spans="1:112" ht="16" x14ac:dyDescent="0.2">
      <c r="A193" s="20" t="s">
        <v>1113</v>
      </c>
      <c r="B193" s="169">
        <v>2</v>
      </c>
      <c r="C193" s="169">
        <v>4</v>
      </c>
      <c r="D193" s="169">
        <v>1</v>
      </c>
      <c r="E193" s="169">
        <v>1</v>
      </c>
      <c r="F193" s="169"/>
      <c r="G193" s="169"/>
      <c r="H193" s="169"/>
      <c r="I193" s="169"/>
      <c r="J193" s="169"/>
      <c r="K193" s="169"/>
      <c r="L193" s="169"/>
      <c r="M193" s="169"/>
      <c r="N193" s="169"/>
      <c r="O193" s="169"/>
      <c r="P193" s="20">
        <f t="shared" si="14"/>
        <v>1</v>
      </c>
      <c r="R193" s="169"/>
      <c r="S193" s="169">
        <v>2</v>
      </c>
      <c r="T193" s="169"/>
      <c r="U193" s="169"/>
      <c r="V193" s="169"/>
      <c r="W193" s="169">
        <v>6</v>
      </c>
      <c r="X193" s="169">
        <v>7</v>
      </c>
      <c r="Y193" s="169"/>
      <c r="Z193" s="169"/>
      <c r="AA193" s="169"/>
      <c r="AB193" s="169"/>
      <c r="AC193" s="169"/>
      <c r="AD193" s="169"/>
      <c r="AE193" s="169"/>
      <c r="AF193" s="20">
        <f t="shared" si="15"/>
        <v>3</v>
      </c>
      <c r="AG193" s="169"/>
      <c r="AH193" s="169">
        <v>3</v>
      </c>
      <c r="AI193" s="169"/>
      <c r="AJ193" s="169"/>
      <c r="AK193" s="169"/>
      <c r="AL193" s="169">
        <v>2</v>
      </c>
      <c r="AM193" s="169">
        <v>1</v>
      </c>
      <c r="AN193" s="169"/>
      <c r="AO193" s="169"/>
      <c r="AP193" s="169"/>
      <c r="AQ193" s="169"/>
      <c r="AR193" s="169"/>
      <c r="AS193" s="169"/>
      <c r="AT193" s="169" t="s">
        <v>295</v>
      </c>
      <c r="AU193" s="169"/>
      <c r="AV193" s="169"/>
      <c r="AW193" s="169"/>
      <c r="AX193" s="169"/>
      <c r="AY193" s="169">
        <v>6</v>
      </c>
      <c r="AZ193" s="169">
        <v>4</v>
      </c>
      <c r="BA193" s="169">
        <v>4</v>
      </c>
      <c r="BB193" s="169">
        <v>4</v>
      </c>
      <c r="BC193">
        <v>1</v>
      </c>
      <c r="BD193">
        <v>5</v>
      </c>
      <c r="BE193" s="169">
        <v>3</v>
      </c>
      <c r="BF193" s="169">
        <v>3</v>
      </c>
      <c r="BG193" s="169">
        <v>3</v>
      </c>
      <c r="BH193" s="169">
        <v>3</v>
      </c>
      <c r="BI193" s="169">
        <v>3</v>
      </c>
      <c r="BJ193" s="169">
        <v>4</v>
      </c>
      <c r="BK193" s="169">
        <v>3</v>
      </c>
      <c r="BL193" s="169">
        <v>4</v>
      </c>
      <c r="BM193" s="169">
        <v>4</v>
      </c>
      <c r="BN193" s="169">
        <v>4</v>
      </c>
      <c r="BO193" s="169">
        <v>4</v>
      </c>
      <c r="BP193" s="169">
        <v>5</v>
      </c>
      <c r="BQ193" s="169">
        <v>5</v>
      </c>
      <c r="BR193" s="169">
        <v>5</v>
      </c>
      <c r="BS193" s="169">
        <v>4</v>
      </c>
      <c r="BT193" s="169">
        <v>4</v>
      </c>
      <c r="BU193" s="169">
        <v>4</v>
      </c>
      <c r="BV193" s="169">
        <v>4</v>
      </c>
      <c r="BW193" s="169">
        <v>5</v>
      </c>
      <c r="BX193" s="169">
        <v>4</v>
      </c>
      <c r="BY193" s="169">
        <v>5</v>
      </c>
      <c r="BZ193" s="169">
        <v>5</v>
      </c>
      <c r="CA193" s="169">
        <v>4</v>
      </c>
      <c r="CB193" s="169">
        <v>4</v>
      </c>
      <c r="CC193" s="169">
        <v>4</v>
      </c>
      <c r="CD193" s="169">
        <v>2</v>
      </c>
      <c r="CE193" s="169">
        <v>4</v>
      </c>
      <c r="CF193" s="169">
        <v>3</v>
      </c>
      <c r="CG193" s="169">
        <v>4</v>
      </c>
      <c r="CH193" s="169">
        <v>4</v>
      </c>
      <c r="CI193" s="169">
        <v>3</v>
      </c>
      <c r="CJ193" s="169">
        <v>3</v>
      </c>
      <c r="CK193" s="169">
        <v>3</v>
      </c>
      <c r="CL193" s="169">
        <v>3</v>
      </c>
      <c r="CM193" s="103">
        <v>3</v>
      </c>
      <c r="CN193" s="103">
        <v>2</v>
      </c>
      <c r="DD193" s="242" t="b">
        <f t="shared" si="16"/>
        <v>1</v>
      </c>
      <c r="DE193" s="242" t="b">
        <f t="shared" si="17"/>
        <v>1</v>
      </c>
      <c r="DF193" s="242" t="b">
        <f t="shared" si="18"/>
        <v>1</v>
      </c>
      <c r="DG193" s="242" t="b">
        <f t="shared" si="19"/>
        <v>1</v>
      </c>
      <c r="DH193" s="242" t="b">
        <f t="shared" si="20"/>
        <v>1</v>
      </c>
    </row>
    <row r="194" spans="1:112" ht="16" x14ac:dyDescent="0.2">
      <c r="A194" s="20" t="s">
        <v>1112</v>
      </c>
      <c r="B194" s="169">
        <v>2</v>
      </c>
      <c r="C194" s="169">
        <v>6</v>
      </c>
      <c r="D194" s="169">
        <v>6</v>
      </c>
      <c r="E194" s="169">
        <v>1</v>
      </c>
      <c r="F194" s="169"/>
      <c r="G194" s="169"/>
      <c r="H194" s="169"/>
      <c r="I194" s="169"/>
      <c r="J194" s="169"/>
      <c r="K194" s="169"/>
      <c r="L194" s="169"/>
      <c r="M194" s="169"/>
      <c r="N194" s="169"/>
      <c r="O194" s="169"/>
      <c r="P194" s="20">
        <f t="shared" si="14"/>
        <v>1</v>
      </c>
      <c r="R194" s="169"/>
      <c r="S194" s="169">
        <v>2</v>
      </c>
      <c r="T194" s="169">
        <v>3</v>
      </c>
      <c r="U194" s="169">
        <v>4</v>
      </c>
      <c r="V194" s="169">
        <v>5</v>
      </c>
      <c r="W194" s="169">
        <v>6</v>
      </c>
      <c r="X194" s="169">
        <v>7</v>
      </c>
      <c r="Y194" s="169"/>
      <c r="Z194" s="169"/>
      <c r="AA194" s="169"/>
      <c r="AB194" s="169"/>
      <c r="AC194" s="169">
        <v>12</v>
      </c>
      <c r="AD194" s="169"/>
      <c r="AE194" s="169"/>
      <c r="AF194" s="20">
        <f t="shared" si="15"/>
        <v>7</v>
      </c>
      <c r="AG194" s="169"/>
      <c r="AH194" s="169">
        <v>4</v>
      </c>
      <c r="AI194" s="169">
        <v>3</v>
      </c>
      <c r="AJ194" s="169">
        <v>7</v>
      </c>
      <c r="AK194" s="169">
        <v>6</v>
      </c>
      <c r="AL194" s="169">
        <v>2</v>
      </c>
      <c r="AM194" s="169">
        <v>5</v>
      </c>
      <c r="AN194" s="169"/>
      <c r="AO194" s="169"/>
      <c r="AP194" s="169"/>
      <c r="AQ194" s="169"/>
      <c r="AR194" s="169">
        <v>1</v>
      </c>
      <c r="AS194" s="169"/>
      <c r="AT194" s="169" t="s">
        <v>39</v>
      </c>
      <c r="AU194" s="169" t="s">
        <v>2220</v>
      </c>
      <c r="AV194" s="169"/>
      <c r="AW194" s="169"/>
      <c r="AX194" s="169"/>
      <c r="AY194" s="169">
        <v>4</v>
      </c>
      <c r="AZ194" s="169">
        <v>4</v>
      </c>
      <c r="BA194" s="169">
        <v>4</v>
      </c>
      <c r="BB194" s="169">
        <v>3</v>
      </c>
      <c r="BC194">
        <v>4</v>
      </c>
      <c r="BD194">
        <v>5</v>
      </c>
      <c r="BE194" s="169">
        <v>4</v>
      </c>
      <c r="BF194" s="169">
        <v>4</v>
      </c>
      <c r="BG194" s="169">
        <v>4</v>
      </c>
      <c r="BH194" s="169">
        <v>3</v>
      </c>
      <c r="BI194" s="169">
        <v>5</v>
      </c>
      <c r="BJ194" s="169">
        <v>5</v>
      </c>
      <c r="BK194" s="169">
        <v>5</v>
      </c>
      <c r="BL194" s="169">
        <v>5</v>
      </c>
      <c r="BM194" s="169">
        <v>4</v>
      </c>
      <c r="BN194" s="169">
        <v>5</v>
      </c>
      <c r="BO194" s="169">
        <v>5</v>
      </c>
      <c r="BP194" s="169">
        <v>4</v>
      </c>
      <c r="BQ194" s="169">
        <v>5</v>
      </c>
      <c r="BR194" s="169">
        <v>5</v>
      </c>
      <c r="BS194" s="169">
        <v>4</v>
      </c>
      <c r="BT194" s="169">
        <v>5</v>
      </c>
      <c r="BU194" s="169">
        <v>4</v>
      </c>
      <c r="BV194" s="169">
        <v>5</v>
      </c>
      <c r="BW194" s="169">
        <v>5</v>
      </c>
      <c r="BX194" s="169">
        <v>5</v>
      </c>
      <c r="BY194" s="169">
        <v>5</v>
      </c>
      <c r="BZ194" s="169">
        <v>5</v>
      </c>
      <c r="CA194" s="169">
        <v>4</v>
      </c>
      <c r="CB194" s="169">
        <v>3</v>
      </c>
      <c r="CC194" s="169">
        <v>4</v>
      </c>
      <c r="CD194" s="169">
        <v>3</v>
      </c>
      <c r="CE194" s="169">
        <v>4</v>
      </c>
      <c r="CF194" s="169">
        <v>4</v>
      </c>
      <c r="CG194" s="169">
        <v>4</v>
      </c>
      <c r="CH194" s="169">
        <v>5</v>
      </c>
      <c r="CI194" s="169">
        <v>5</v>
      </c>
      <c r="CJ194" s="169">
        <v>4</v>
      </c>
      <c r="CK194" s="169">
        <v>3</v>
      </c>
      <c r="CL194" s="169">
        <v>3</v>
      </c>
      <c r="CM194" s="103">
        <v>2</v>
      </c>
      <c r="CN194" s="103">
        <v>2</v>
      </c>
      <c r="DD194" s="242" t="b">
        <f t="shared" si="16"/>
        <v>1</v>
      </c>
      <c r="DE194" s="242" t="b">
        <f t="shared" si="17"/>
        <v>1</v>
      </c>
      <c r="DF194" s="242" t="b">
        <f t="shared" si="18"/>
        <v>1</v>
      </c>
      <c r="DG194" s="242" t="b">
        <f t="shared" si="19"/>
        <v>1</v>
      </c>
      <c r="DH194" s="242" t="b">
        <f t="shared" si="20"/>
        <v>1</v>
      </c>
    </row>
    <row r="195" spans="1:112" ht="16" x14ac:dyDescent="0.2">
      <c r="A195" s="20" t="s">
        <v>1111</v>
      </c>
      <c r="B195" s="169">
        <v>1</v>
      </c>
      <c r="C195" s="169">
        <v>3</v>
      </c>
      <c r="D195" s="169">
        <v>2</v>
      </c>
      <c r="E195" s="169"/>
      <c r="F195" s="169"/>
      <c r="G195" s="169"/>
      <c r="H195" s="169"/>
      <c r="I195" s="169"/>
      <c r="J195" s="169"/>
      <c r="K195" s="169">
        <v>7</v>
      </c>
      <c r="L195" s="169"/>
      <c r="M195" s="169"/>
      <c r="N195" s="169"/>
      <c r="O195" s="169"/>
      <c r="P195" s="20">
        <f t="shared" si="14"/>
        <v>1</v>
      </c>
      <c r="R195" s="169"/>
      <c r="S195" s="169"/>
      <c r="T195" s="169"/>
      <c r="U195" s="169">
        <v>4</v>
      </c>
      <c r="V195" s="169"/>
      <c r="W195" s="169"/>
      <c r="X195" s="169"/>
      <c r="Y195" s="169"/>
      <c r="Z195" s="169"/>
      <c r="AA195" s="169"/>
      <c r="AB195" s="169"/>
      <c r="AC195" s="169"/>
      <c r="AD195" s="169"/>
      <c r="AE195" s="169"/>
      <c r="AF195" s="20">
        <f t="shared" si="15"/>
        <v>1</v>
      </c>
      <c r="AG195" s="169"/>
      <c r="AH195" s="169"/>
      <c r="AI195" s="169"/>
      <c r="AJ195" s="169">
        <v>1</v>
      </c>
      <c r="AK195" s="169"/>
      <c r="AL195" s="169"/>
      <c r="AM195" s="169"/>
      <c r="AN195" s="169"/>
      <c r="AO195" s="169"/>
      <c r="AP195" s="169"/>
      <c r="AQ195" s="169"/>
      <c r="AR195" s="169"/>
      <c r="AS195" s="169"/>
      <c r="AT195" s="169" t="s">
        <v>1643</v>
      </c>
      <c r="AU195" s="169"/>
      <c r="AV195" s="169"/>
      <c r="AW195" s="169"/>
      <c r="AX195" s="169"/>
      <c r="AY195" s="169">
        <v>3</v>
      </c>
      <c r="AZ195" s="169">
        <v>3</v>
      </c>
      <c r="BA195" s="169">
        <v>1</v>
      </c>
      <c r="BB195" s="169">
        <v>1</v>
      </c>
      <c r="BC195">
        <v>3</v>
      </c>
      <c r="BD195">
        <v>3</v>
      </c>
      <c r="BE195" s="169">
        <v>3</v>
      </c>
      <c r="BF195" s="169">
        <v>3</v>
      </c>
      <c r="BG195" s="169">
        <v>3</v>
      </c>
      <c r="BH195" s="169">
        <v>3</v>
      </c>
      <c r="BI195" s="169">
        <v>3</v>
      </c>
      <c r="BJ195" s="169">
        <v>3</v>
      </c>
      <c r="BK195" s="169">
        <v>3</v>
      </c>
      <c r="BL195" s="169">
        <v>3</v>
      </c>
      <c r="BM195" s="169">
        <v>3</v>
      </c>
      <c r="BN195" s="169">
        <v>3</v>
      </c>
      <c r="BO195" s="169">
        <v>3</v>
      </c>
      <c r="BP195" s="169">
        <v>3</v>
      </c>
      <c r="BQ195" s="169">
        <v>3</v>
      </c>
      <c r="BR195" s="169">
        <v>3</v>
      </c>
      <c r="BS195" s="169">
        <v>3</v>
      </c>
      <c r="BT195" s="169">
        <v>3</v>
      </c>
      <c r="BU195" s="169">
        <v>3</v>
      </c>
      <c r="BV195" s="169">
        <v>3</v>
      </c>
      <c r="BW195" s="169">
        <v>3</v>
      </c>
      <c r="BX195" s="169">
        <v>3</v>
      </c>
      <c r="BY195" s="169">
        <v>3</v>
      </c>
      <c r="BZ195" s="169">
        <v>3</v>
      </c>
      <c r="CA195" s="169">
        <v>3</v>
      </c>
      <c r="CB195" s="169">
        <v>3</v>
      </c>
      <c r="CC195" s="169">
        <v>3</v>
      </c>
      <c r="CD195" s="169">
        <v>3</v>
      </c>
      <c r="CE195" s="169">
        <v>3</v>
      </c>
      <c r="CF195" s="169">
        <v>3</v>
      </c>
      <c r="CG195" s="169">
        <v>3</v>
      </c>
      <c r="CH195" s="169">
        <v>3</v>
      </c>
      <c r="CI195" s="169">
        <v>3</v>
      </c>
      <c r="CJ195" s="169">
        <v>3</v>
      </c>
      <c r="CK195" s="169">
        <v>3</v>
      </c>
      <c r="CL195" s="169">
        <v>3</v>
      </c>
      <c r="CM195" s="103">
        <v>4</v>
      </c>
      <c r="CN195" s="103">
        <v>1</v>
      </c>
      <c r="DD195" s="242" t="b">
        <f t="shared" si="16"/>
        <v>1</v>
      </c>
      <c r="DE195" s="242" t="b">
        <f t="shared" si="17"/>
        <v>1</v>
      </c>
      <c r="DF195" s="242" t="b">
        <f t="shared" si="18"/>
        <v>1</v>
      </c>
      <c r="DG195" s="242" t="b">
        <f t="shared" si="19"/>
        <v>1</v>
      </c>
      <c r="DH195" s="242" t="b">
        <f t="shared" si="20"/>
        <v>1</v>
      </c>
    </row>
    <row r="196" spans="1:112" ht="16" x14ac:dyDescent="0.2">
      <c r="A196" s="20" t="s">
        <v>1110</v>
      </c>
      <c r="B196" s="169">
        <v>2</v>
      </c>
      <c r="C196" s="169">
        <v>2</v>
      </c>
      <c r="D196" s="169">
        <v>13</v>
      </c>
      <c r="E196" s="169"/>
      <c r="F196" s="169"/>
      <c r="G196" s="169"/>
      <c r="H196" s="169"/>
      <c r="I196" s="169"/>
      <c r="J196" s="169"/>
      <c r="K196" s="169"/>
      <c r="L196" s="169"/>
      <c r="M196" s="169"/>
      <c r="N196" s="169">
        <v>10</v>
      </c>
      <c r="O196" s="169"/>
      <c r="P196" s="20">
        <f t="shared" si="14"/>
        <v>1</v>
      </c>
      <c r="R196" s="169"/>
      <c r="S196" s="169"/>
      <c r="T196" s="169"/>
      <c r="U196" s="169"/>
      <c r="V196" s="169"/>
      <c r="W196" s="169"/>
      <c r="X196" s="169"/>
      <c r="Y196" s="169"/>
      <c r="Z196" s="169"/>
      <c r="AA196" s="169"/>
      <c r="AB196" s="169"/>
      <c r="AC196" s="169"/>
      <c r="AD196" s="169"/>
      <c r="AE196" s="169">
        <v>14</v>
      </c>
      <c r="AF196" s="20">
        <f t="shared" si="15"/>
        <v>0</v>
      </c>
      <c r="AG196" s="169"/>
      <c r="AH196" s="169"/>
      <c r="AI196" s="169"/>
      <c r="AJ196" s="169"/>
      <c r="AK196" s="169"/>
      <c r="AL196" s="169"/>
      <c r="AM196" s="169"/>
      <c r="AN196" s="169"/>
      <c r="AO196" s="169"/>
      <c r="AP196" s="169"/>
      <c r="AQ196" s="169"/>
      <c r="AR196" s="169"/>
      <c r="AS196" s="169"/>
      <c r="AT196" s="169" t="s">
        <v>181</v>
      </c>
      <c r="AU196" s="169"/>
      <c r="AV196" s="169"/>
      <c r="AW196" s="169"/>
      <c r="AX196" s="169"/>
      <c r="AY196" s="169">
        <v>3</v>
      </c>
      <c r="AZ196" s="169">
        <v>3</v>
      </c>
      <c r="BA196" s="169">
        <v>3</v>
      </c>
      <c r="BB196" s="169">
        <v>3</v>
      </c>
      <c r="BC196">
        <v>3</v>
      </c>
      <c r="BD196">
        <v>3</v>
      </c>
      <c r="BE196" s="169">
        <v>4</v>
      </c>
      <c r="BF196" s="169">
        <v>4</v>
      </c>
      <c r="BG196" s="169">
        <v>4</v>
      </c>
      <c r="BH196" s="169">
        <v>4</v>
      </c>
      <c r="BI196" s="169">
        <v>3</v>
      </c>
      <c r="BJ196" s="169">
        <v>4</v>
      </c>
      <c r="BK196" s="169">
        <v>4</v>
      </c>
      <c r="BL196" s="169">
        <v>4</v>
      </c>
      <c r="BM196" s="169">
        <v>4</v>
      </c>
      <c r="BN196" s="169">
        <v>4</v>
      </c>
      <c r="BO196" s="169">
        <v>4</v>
      </c>
      <c r="BP196" s="169">
        <v>4</v>
      </c>
      <c r="BQ196" s="169">
        <v>4</v>
      </c>
      <c r="BR196" s="169">
        <v>4</v>
      </c>
      <c r="BS196" s="169">
        <v>4</v>
      </c>
      <c r="BT196" s="169">
        <v>3</v>
      </c>
      <c r="BU196" s="169">
        <v>4</v>
      </c>
      <c r="BV196" s="169">
        <v>4</v>
      </c>
      <c r="BW196" s="169">
        <v>4</v>
      </c>
      <c r="BX196" s="169">
        <v>3</v>
      </c>
      <c r="BY196" s="169">
        <v>4</v>
      </c>
      <c r="BZ196" s="169">
        <v>4</v>
      </c>
      <c r="CA196" s="169">
        <v>3</v>
      </c>
      <c r="CB196" s="169">
        <v>3</v>
      </c>
      <c r="CC196" s="169">
        <v>4</v>
      </c>
      <c r="CD196" s="169">
        <v>2</v>
      </c>
      <c r="CE196" s="169">
        <v>3</v>
      </c>
      <c r="CF196" s="169">
        <v>3</v>
      </c>
      <c r="CG196" s="169">
        <v>3</v>
      </c>
      <c r="CH196" s="169">
        <v>3</v>
      </c>
      <c r="CI196" s="169">
        <v>2</v>
      </c>
      <c r="CJ196" s="169">
        <v>3</v>
      </c>
      <c r="CK196" s="169">
        <v>3</v>
      </c>
      <c r="CL196" s="169">
        <v>2</v>
      </c>
      <c r="CM196" s="103">
        <v>7</v>
      </c>
      <c r="CN196" s="103">
        <v>2</v>
      </c>
      <c r="DD196" s="242" t="b">
        <f t="shared" si="16"/>
        <v>1</v>
      </c>
      <c r="DE196" s="242" t="b">
        <f t="shared" si="17"/>
        <v>1</v>
      </c>
      <c r="DF196" s="242" t="b">
        <f t="shared" si="18"/>
        <v>1</v>
      </c>
      <c r="DG196" s="242" t="b">
        <f t="shared" si="19"/>
        <v>1</v>
      </c>
      <c r="DH196" s="242" t="b">
        <f t="shared" si="20"/>
        <v>1</v>
      </c>
    </row>
    <row r="197" spans="1:112" ht="16" x14ac:dyDescent="0.2">
      <c r="A197" s="20" t="s">
        <v>1109</v>
      </c>
      <c r="B197" s="169">
        <v>1</v>
      </c>
      <c r="C197" s="169">
        <v>3</v>
      </c>
      <c r="D197" s="169">
        <v>2</v>
      </c>
      <c r="E197" s="169"/>
      <c r="F197" s="169"/>
      <c r="G197" s="169"/>
      <c r="H197" s="169"/>
      <c r="I197" s="169"/>
      <c r="J197" s="169"/>
      <c r="K197" s="169"/>
      <c r="L197" s="169"/>
      <c r="M197" s="169">
        <v>9</v>
      </c>
      <c r="N197" s="169"/>
      <c r="O197" s="169" t="s">
        <v>831</v>
      </c>
      <c r="P197" s="20">
        <f t="shared" ref="P197:P260" si="21">COUNT(E197:O197)</f>
        <v>1</v>
      </c>
      <c r="R197" s="169"/>
      <c r="S197" s="169"/>
      <c r="T197" s="169"/>
      <c r="U197" s="169"/>
      <c r="V197" s="169"/>
      <c r="W197" s="169">
        <v>6</v>
      </c>
      <c r="X197" s="169"/>
      <c r="Y197" s="169"/>
      <c r="Z197" s="169"/>
      <c r="AA197" s="169"/>
      <c r="AB197" s="169"/>
      <c r="AC197" s="169"/>
      <c r="AD197" s="169"/>
      <c r="AE197" s="169"/>
      <c r="AF197" s="20">
        <f t="shared" ref="AF197:AF260" si="22">COUNT(R197:AD197)</f>
        <v>1</v>
      </c>
      <c r="AG197" s="169"/>
      <c r="AH197" s="169"/>
      <c r="AI197" s="169"/>
      <c r="AJ197" s="169"/>
      <c r="AK197" s="169"/>
      <c r="AL197" s="169">
        <v>1</v>
      </c>
      <c r="AM197" s="169"/>
      <c r="AN197" s="169"/>
      <c r="AO197" s="169"/>
      <c r="AP197" s="169"/>
      <c r="AQ197" s="169"/>
      <c r="AR197" s="169"/>
      <c r="AS197" s="169"/>
      <c r="AT197" s="169" t="s">
        <v>138</v>
      </c>
      <c r="AU197" s="169"/>
      <c r="AV197" s="169"/>
      <c r="AW197" s="169"/>
      <c r="AX197" s="169"/>
      <c r="AY197" s="169">
        <v>6</v>
      </c>
      <c r="AZ197" s="169">
        <v>4</v>
      </c>
      <c r="BA197" s="169">
        <v>3</v>
      </c>
      <c r="BB197" s="169">
        <v>4</v>
      </c>
      <c r="BC197">
        <v>4</v>
      </c>
      <c r="BD197">
        <v>4</v>
      </c>
      <c r="BE197" s="169">
        <v>4</v>
      </c>
      <c r="BF197" s="169">
        <v>4</v>
      </c>
      <c r="BG197" s="169">
        <v>4</v>
      </c>
      <c r="BH197" s="169">
        <v>4</v>
      </c>
      <c r="BI197" s="169">
        <v>4</v>
      </c>
      <c r="BJ197" s="169">
        <v>4</v>
      </c>
      <c r="BK197" s="169">
        <v>4</v>
      </c>
      <c r="BL197" s="169">
        <v>4</v>
      </c>
      <c r="BM197" s="169">
        <v>4</v>
      </c>
      <c r="BN197" s="169">
        <v>4</v>
      </c>
      <c r="BO197" s="169">
        <v>4</v>
      </c>
      <c r="BP197" s="169">
        <v>4</v>
      </c>
      <c r="BQ197" s="169">
        <v>4</v>
      </c>
      <c r="BR197" s="169">
        <v>4</v>
      </c>
      <c r="BS197" s="169">
        <v>4</v>
      </c>
      <c r="BT197" s="169">
        <v>5</v>
      </c>
      <c r="BU197" s="169">
        <v>4</v>
      </c>
      <c r="BV197" s="169">
        <v>4</v>
      </c>
      <c r="BW197" s="169">
        <v>4</v>
      </c>
      <c r="BX197" s="169">
        <v>4</v>
      </c>
      <c r="BY197" s="169">
        <v>4</v>
      </c>
      <c r="BZ197" s="169">
        <v>5</v>
      </c>
      <c r="CA197" s="169">
        <v>5</v>
      </c>
      <c r="CB197" s="169">
        <v>4</v>
      </c>
      <c r="CC197" s="169">
        <v>4</v>
      </c>
      <c r="CD197" s="169">
        <v>4</v>
      </c>
      <c r="CE197" s="169">
        <v>4</v>
      </c>
      <c r="CF197" s="169">
        <v>5</v>
      </c>
      <c r="CG197" s="169">
        <v>4</v>
      </c>
      <c r="CH197" s="169">
        <v>4</v>
      </c>
      <c r="CI197" s="169">
        <v>4</v>
      </c>
      <c r="CJ197" s="169">
        <v>4</v>
      </c>
      <c r="CK197" s="169">
        <v>3</v>
      </c>
      <c r="CL197" s="169">
        <v>4</v>
      </c>
      <c r="CM197" s="103">
        <v>5</v>
      </c>
      <c r="CN197" s="103">
        <v>1</v>
      </c>
      <c r="DD197" s="242" t="b">
        <f t="shared" ref="DD197:DD260" si="23">ISBLANK(CX197)</f>
        <v>1</v>
      </c>
      <c r="DE197" s="242" t="b">
        <f t="shared" ref="DE197:DE260" si="24">ISBLANK(CY197)</f>
        <v>1</v>
      </c>
      <c r="DF197" s="242" t="b">
        <f t="shared" ref="DF197:DF260" si="25">ISBLANK(CZ197)</f>
        <v>1</v>
      </c>
      <c r="DG197" s="242" t="b">
        <f t="shared" ref="DG197:DG260" si="26">ISBLANK(DA197)</f>
        <v>1</v>
      </c>
      <c r="DH197" s="242" t="b">
        <f t="shared" ref="DH197:DH260" si="27">ISBLANK(DB197)</f>
        <v>1</v>
      </c>
    </row>
    <row r="198" spans="1:112" ht="16" x14ac:dyDescent="0.2">
      <c r="A198" s="20" t="s">
        <v>1108</v>
      </c>
      <c r="B198" s="169">
        <v>2</v>
      </c>
      <c r="C198" s="169">
        <v>3</v>
      </c>
      <c r="D198" s="169">
        <v>3</v>
      </c>
      <c r="E198" s="169"/>
      <c r="F198" s="169"/>
      <c r="G198" s="169"/>
      <c r="H198" s="169"/>
      <c r="I198" s="169"/>
      <c r="J198" s="169"/>
      <c r="K198" s="169">
        <v>7</v>
      </c>
      <c r="L198" s="169"/>
      <c r="M198" s="169"/>
      <c r="N198" s="169"/>
      <c r="O198" s="169"/>
      <c r="P198" s="20">
        <f t="shared" si="21"/>
        <v>1</v>
      </c>
      <c r="R198" s="169">
        <v>1</v>
      </c>
      <c r="S198" s="169"/>
      <c r="T198" s="169">
        <v>3</v>
      </c>
      <c r="U198" s="169"/>
      <c r="V198" s="169"/>
      <c r="W198" s="169"/>
      <c r="X198" s="169"/>
      <c r="Y198" s="169"/>
      <c r="Z198" s="169"/>
      <c r="AA198" s="169"/>
      <c r="AB198" s="169"/>
      <c r="AC198" s="169"/>
      <c r="AD198" s="169"/>
      <c r="AE198" s="169"/>
      <c r="AF198" s="20">
        <f t="shared" si="22"/>
        <v>2</v>
      </c>
      <c r="AG198" s="169">
        <v>1</v>
      </c>
      <c r="AH198" s="169"/>
      <c r="AI198" s="169"/>
      <c r="AJ198" s="169"/>
      <c r="AK198" s="169"/>
      <c r="AL198" s="169"/>
      <c r="AM198" s="169"/>
      <c r="AN198" s="169"/>
      <c r="AO198" s="169"/>
      <c r="AP198" s="169"/>
      <c r="AQ198" s="169"/>
      <c r="AR198" s="169"/>
      <c r="AS198" s="169"/>
      <c r="AT198" s="169" t="s">
        <v>44</v>
      </c>
      <c r="AU198" s="169" t="s">
        <v>247</v>
      </c>
      <c r="AV198" s="169"/>
      <c r="AW198" s="169"/>
      <c r="AX198" s="169"/>
      <c r="AY198" s="169">
        <v>6</v>
      </c>
      <c r="AZ198" s="169">
        <v>3</v>
      </c>
      <c r="BA198" s="169">
        <v>3</v>
      </c>
      <c r="BB198" s="169">
        <v>1</v>
      </c>
      <c r="BC198">
        <v>4</v>
      </c>
      <c r="BD198">
        <v>4</v>
      </c>
      <c r="BE198" s="169">
        <v>3</v>
      </c>
      <c r="BF198" s="169">
        <v>4</v>
      </c>
      <c r="BG198" s="169">
        <v>3</v>
      </c>
      <c r="BH198" s="169">
        <v>4</v>
      </c>
      <c r="BI198" s="169">
        <v>4</v>
      </c>
      <c r="BJ198" s="169">
        <v>4</v>
      </c>
      <c r="BK198" s="169">
        <v>4</v>
      </c>
      <c r="BL198" s="169">
        <v>4</v>
      </c>
      <c r="BM198" s="169">
        <v>4</v>
      </c>
      <c r="BN198" s="169">
        <v>4</v>
      </c>
      <c r="BO198" s="169">
        <v>4</v>
      </c>
      <c r="BP198" s="169">
        <v>4</v>
      </c>
      <c r="BQ198" s="169">
        <v>4</v>
      </c>
      <c r="BR198" s="169">
        <v>4</v>
      </c>
      <c r="BS198" s="169">
        <v>3</v>
      </c>
      <c r="BT198" s="169">
        <v>3</v>
      </c>
      <c r="BU198" s="169">
        <v>4</v>
      </c>
      <c r="BV198" s="169">
        <v>3</v>
      </c>
      <c r="BW198" s="169">
        <v>4</v>
      </c>
      <c r="BX198" s="169">
        <v>4</v>
      </c>
      <c r="BY198" s="169">
        <v>4</v>
      </c>
      <c r="BZ198" s="169">
        <v>3</v>
      </c>
      <c r="CA198" s="169">
        <v>3</v>
      </c>
      <c r="CB198" s="169">
        <v>3</v>
      </c>
      <c r="CC198" s="169">
        <v>4</v>
      </c>
      <c r="CD198" s="169">
        <v>2</v>
      </c>
      <c r="CE198" s="169">
        <v>4</v>
      </c>
      <c r="CF198" s="169">
        <v>2</v>
      </c>
      <c r="CG198" s="169">
        <v>3</v>
      </c>
      <c r="CH198" s="169">
        <v>4</v>
      </c>
      <c r="CI198" s="169">
        <v>3</v>
      </c>
      <c r="CJ198" s="169">
        <v>3</v>
      </c>
      <c r="CK198" s="169">
        <v>3</v>
      </c>
      <c r="CL198" s="169">
        <v>2</v>
      </c>
      <c r="CM198" s="103">
        <v>3</v>
      </c>
      <c r="CN198" s="103">
        <v>2</v>
      </c>
      <c r="DD198" s="242" t="b">
        <f t="shared" si="23"/>
        <v>1</v>
      </c>
      <c r="DE198" s="242" t="b">
        <f t="shared" si="24"/>
        <v>1</v>
      </c>
      <c r="DF198" s="242" t="b">
        <f t="shared" si="25"/>
        <v>1</v>
      </c>
      <c r="DG198" s="242" t="b">
        <f t="shared" si="26"/>
        <v>1</v>
      </c>
      <c r="DH198" s="242" t="b">
        <f t="shared" si="27"/>
        <v>1</v>
      </c>
    </row>
    <row r="199" spans="1:112" ht="16" x14ac:dyDescent="0.2">
      <c r="A199" s="20" t="s">
        <v>1107</v>
      </c>
      <c r="B199" s="169">
        <v>2</v>
      </c>
      <c r="C199" s="169">
        <v>2</v>
      </c>
      <c r="D199" s="169">
        <v>2</v>
      </c>
      <c r="E199" s="169"/>
      <c r="F199" s="169"/>
      <c r="G199" s="169"/>
      <c r="H199" s="169"/>
      <c r="I199" s="169"/>
      <c r="J199" s="169"/>
      <c r="K199" s="169"/>
      <c r="L199" s="169"/>
      <c r="M199" s="169"/>
      <c r="N199" s="169">
        <v>10</v>
      </c>
      <c r="O199" s="169"/>
      <c r="P199" s="20">
        <f t="shared" si="21"/>
        <v>1</v>
      </c>
      <c r="R199" s="169"/>
      <c r="S199" s="169">
        <v>2</v>
      </c>
      <c r="T199" s="169"/>
      <c r="U199" s="169"/>
      <c r="V199" s="169"/>
      <c r="W199" s="169">
        <v>6</v>
      </c>
      <c r="X199" s="169"/>
      <c r="Y199" s="169">
        <v>8</v>
      </c>
      <c r="Z199" s="169"/>
      <c r="AA199" s="169"/>
      <c r="AB199" s="169">
        <v>11</v>
      </c>
      <c r="AC199" s="169"/>
      <c r="AD199" s="169"/>
      <c r="AE199" s="169"/>
      <c r="AF199" s="20">
        <f t="shared" si="22"/>
        <v>4</v>
      </c>
      <c r="AG199" s="169"/>
      <c r="AH199" s="169">
        <v>1</v>
      </c>
      <c r="AI199" s="169"/>
      <c r="AJ199" s="169"/>
      <c r="AK199" s="169"/>
      <c r="AL199" s="169">
        <v>2</v>
      </c>
      <c r="AM199" s="169"/>
      <c r="AN199" s="169">
        <v>3</v>
      </c>
      <c r="AO199" s="169"/>
      <c r="AP199" s="169"/>
      <c r="AQ199" s="169">
        <v>4</v>
      </c>
      <c r="AR199" s="169"/>
      <c r="AS199" s="169"/>
      <c r="AT199" s="169" t="s">
        <v>2219</v>
      </c>
      <c r="AU199" s="169"/>
      <c r="AV199" s="169"/>
      <c r="AW199" s="169"/>
      <c r="AX199" s="169"/>
      <c r="AY199" s="169">
        <v>4</v>
      </c>
      <c r="AZ199" s="169">
        <v>3</v>
      </c>
      <c r="BA199" s="169">
        <v>3</v>
      </c>
      <c r="BB199" s="169">
        <v>4</v>
      </c>
      <c r="BC199">
        <v>3</v>
      </c>
      <c r="BD199">
        <v>3</v>
      </c>
      <c r="BE199" s="169">
        <v>3</v>
      </c>
      <c r="BF199" s="169">
        <v>2</v>
      </c>
      <c r="BG199" s="169">
        <v>4</v>
      </c>
      <c r="BH199" s="169">
        <v>3</v>
      </c>
      <c r="BI199" s="169">
        <v>4</v>
      </c>
      <c r="BJ199" s="169">
        <v>3</v>
      </c>
      <c r="BK199" s="169">
        <v>3</v>
      </c>
      <c r="BL199" s="169">
        <v>3</v>
      </c>
      <c r="BM199" s="169">
        <v>3</v>
      </c>
      <c r="BN199" s="169">
        <v>3</v>
      </c>
      <c r="BO199" s="169">
        <v>3</v>
      </c>
      <c r="BP199" s="169">
        <v>4</v>
      </c>
      <c r="BQ199" s="169">
        <v>4</v>
      </c>
      <c r="BR199" s="169">
        <v>4</v>
      </c>
      <c r="BS199" s="169">
        <v>3</v>
      </c>
      <c r="BT199" s="169">
        <v>3</v>
      </c>
      <c r="BU199" s="169">
        <v>3</v>
      </c>
      <c r="BV199" s="169">
        <v>3</v>
      </c>
      <c r="BW199" s="169">
        <v>3</v>
      </c>
      <c r="BX199" s="169">
        <v>3</v>
      </c>
      <c r="BY199" s="169">
        <v>3</v>
      </c>
      <c r="BZ199" s="169">
        <v>4</v>
      </c>
      <c r="CA199" s="169">
        <v>4</v>
      </c>
      <c r="CB199" s="169">
        <v>3</v>
      </c>
      <c r="CC199" s="169">
        <v>3</v>
      </c>
      <c r="CD199" s="169">
        <v>3</v>
      </c>
      <c r="CE199" s="169">
        <v>3</v>
      </c>
      <c r="CF199" s="169">
        <v>3</v>
      </c>
      <c r="CG199" s="169">
        <v>3</v>
      </c>
      <c r="CH199" s="169">
        <v>3</v>
      </c>
      <c r="CI199" s="169">
        <v>3</v>
      </c>
      <c r="CJ199" s="169">
        <v>3</v>
      </c>
      <c r="CK199" s="169">
        <v>3</v>
      </c>
      <c r="CL199" s="169">
        <v>3</v>
      </c>
      <c r="CM199" s="103">
        <v>7</v>
      </c>
      <c r="CN199" s="103">
        <v>2</v>
      </c>
      <c r="DD199" s="242" t="b">
        <f t="shared" si="23"/>
        <v>1</v>
      </c>
      <c r="DE199" s="242" t="b">
        <f t="shared" si="24"/>
        <v>1</v>
      </c>
      <c r="DF199" s="242" t="b">
        <f t="shared" si="25"/>
        <v>1</v>
      </c>
      <c r="DG199" s="242" t="b">
        <f t="shared" si="26"/>
        <v>1</v>
      </c>
      <c r="DH199" s="242" t="b">
        <f t="shared" si="27"/>
        <v>1</v>
      </c>
    </row>
    <row r="200" spans="1:112" ht="16" x14ac:dyDescent="0.2">
      <c r="A200" s="20" t="s">
        <v>1106</v>
      </c>
      <c r="B200" s="169">
        <v>2</v>
      </c>
      <c r="C200" s="169">
        <v>2</v>
      </c>
      <c r="D200" s="169">
        <v>12</v>
      </c>
      <c r="E200" s="169">
        <v>1</v>
      </c>
      <c r="F200" s="169">
        <v>2</v>
      </c>
      <c r="G200" s="169"/>
      <c r="H200" s="169"/>
      <c r="I200" s="169"/>
      <c r="J200" s="169"/>
      <c r="K200" s="169"/>
      <c r="L200" s="169"/>
      <c r="M200" s="169"/>
      <c r="N200" s="169"/>
      <c r="O200" s="169"/>
      <c r="P200" s="20">
        <f t="shared" si="21"/>
        <v>2</v>
      </c>
      <c r="R200" s="169">
        <v>1</v>
      </c>
      <c r="S200" s="169">
        <v>2</v>
      </c>
      <c r="T200" s="169">
        <v>3</v>
      </c>
      <c r="U200" s="169">
        <v>4</v>
      </c>
      <c r="V200" s="169">
        <v>5</v>
      </c>
      <c r="W200" s="169">
        <v>6</v>
      </c>
      <c r="X200" s="169">
        <v>7</v>
      </c>
      <c r="Y200" s="169">
        <v>8</v>
      </c>
      <c r="Z200" s="169">
        <v>9</v>
      </c>
      <c r="AA200" s="169">
        <v>10</v>
      </c>
      <c r="AB200" s="169">
        <v>11</v>
      </c>
      <c r="AC200" s="169">
        <v>12</v>
      </c>
      <c r="AD200" s="169">
        <v>13</v>
      </c>
      <c r="AE200" s="169"/>
      <c r="AF200" s="20">
        <f t="shared" si="22"/>
        <v>13</v>
      </c>
      <c r="AG200" s="169">
        <v>13</v>
      </c>
      <c r="AH200" s="169">
        <v>12</v>
      </c>
      <c r="AI200" s="169">
        <v>4</v>
      </c>
      <c r="AJ200" s="169">
        <v>5</v>
      </c>
      <c r="AK200" s="169">
        <v>3</v>
      </c>
      <c r="AL200" s="169">
        <v>6</v>
      </c>
      <c r="AM200" s="169">
        <v>2</v>
      </c>
      <c r="AN200" s="169">
        <v>7</v>
      </c>
      <c r="AO200" s="169">
        <v>8</v>
      </c>
      <c r="AP200" s="169">
        <v>9</v>
      </c>
      <c r="AQ200" s="169">
        <v>1</v>
      </c>
      <c r="AR200" s="169">
        <v>11</v>
      </c>
      <c r="AS200" s="169">
        <v>10</v>
      </c>
      <c r="AT200" s="169"/>
      <c r="AU200" s="169"/>
      <c r="AV200" s="169"/>
      <c r="AW200" s="169"/>
      <c r="AX200" s="169"/>
      <c r="AY200" s="169">
        <v>4</v>
      </c>
      <c r="AZ200" s="169">
        <v>2</v>
      </c>
      <c r="BA200" s="169">
        <v>4</v>
      </c>
      <c r="BB200" s="169">
        <v>3</v>
      </c>
      <c r="BC200">
        <v>2</v>
      </c>
      <c r="BD200">
        <v>3</v>
      </c>
      <c r="BE200" s="169">
        <v>3</v>
      </c>
      <c r="BF200" s="169">
        <v>2</v>
      </c>
      <c r="BG200" s="169">
        <v>3</v>
      </c>
      <c r="BH200" s="169">
        <v>3</v>
      </c>
      <c r="BI200" s="169">
        <v>5</v>
      </c>
      <c r="BJ200" s="169">
        <v>2</v>
      </c>
      <c r="BK200" s="169">
        <v>4</v>
      </c>
      <c r="BL200" s="169">
        <v>4</v>
      </c>
      <c r="BM200" s="169">
        <v>3</v>
      </c>
      <c r="BN200" s="169">
        <v>2</v>
      </c>
      <c r="BO200" s="169">
        <v>3</v>
      </c>
      <c r="BP200" s="169">
        <v>3</v>
      </c>
      <c r="BQ200" s="169">
        <v>3</v>
      </c>
      <c r="BR200" s="169">
        <v>3</v>
      </c>
      <c r="BS200" s="169">
        <v>2</v>
      </c>
      <c r="BT200" s="169">
        <v>2</v>
      </c>
      <c r="BU200" s="169">
        <v>3</v>
      </c>
      <c r="BV200" s="169">
        <v>2</v>
      </c>
      <c r="BW200" s="169">
        <v>4</v>
      </c>
      <c r="BX200" s="169">
        <v>3</v>
      </c>
      <c r="BY200" s="169">
        <v>4</v>
      </c>
      <c r="BZ200" s="169">
        <v>3</v>
      </c>
      <c r="CA200" s="169">
        <v>3</v>
      </c>
      <c r="CB200" s="169">
        <v>3</v>
      </c>
      <c r="CC200" s="169">
        <v>4</v>
      </c>
      <c r="CD200" s="169">
        <v>2</v>
      </c>
      <c r="CE200" s="169">
        <v>3</v>
      </c>
      <c r="CF200" s="169">
        <v>3</v>
      </c>
      <c r="CG200" s="169">
        <v>3</v>
      </c>
      <c r="CH200" s="169">
        <v>2</v>
      </c>
      <c r="CI200" s="169">
        <v>3</v>
      </c>
      <c r="CJ200" s="169">
        <v>3</v>
      </c>
      <c r="CK200" s="169">
        <v>2</v>
      </c>
      <c r="CL200" s="169">
        <v>3</v>
      </c>
      <c r="CM200" s="103">
        <v>4</v>
      </c>
      <c r="CN200" s="103">
        <v>2</v>
      </c>
      <c r="DD200" s="242" t="b">
        <f t="shared" si="23"/>
        <v>1</v>
      </c>
      <c r="DE200" s="242" t="b">
        <f t="shared" si="24"/>
        <v>1</v>
      </c>
      <c r="DF200" s="242" t="b">
        <f t="shared" si="25"/>
        <v>1</v>
      </c>
      <c r="DG200" s="242" t="b">
        <f t="shared" si="26"/>
        <v>1</v>
      </c>
      <c r="DH200" s="242" t="b">
        <f t="shared" si="27"/>
        <v>1</v>
      </c>
    </row>
    <row r="201" spans="1:112" ht="16" x14ac:dyDescent="0.2">
      <c r="A201" s="20" t="s">
        <v>1105</v>
      </c>
      <c r="B201" s="169">
        <v>2</v>
      </c>
      <c r="C201" s="169">
        <v>2</v>
      </c>
      <c r="D201" s="169">
        <v>2</v>
      </c>
      <c r="E201" s="169"/>
      <c r="F201" s="169"/>
      <c r="G201" s="169"/>
      <c r="H201" s="169"/>
      <c r="I201" s="169"/>
      <c r="J201" s="169"/>
      <c r="K201" s="169"/>
      <c r="L201" s="169">
        <v>8</v>
      </c>
      <c r="M201" s="169"/>
      <c r="N201" s="169"/>
      <c r="O201" s="169"/>
      <c r="P201" s="20">
        <f t="shared" si="21"/>
        <v>1</v>
      </c>
      <c r="R201" s="169">
        <v>1</v>
      </c>
      <c r="S201" s="169">
        <v>2</v>
      </c>
      <c r="T201" s="169"/>
      <c r="U201" s="169"/>
      <c r="V201" s="169"/>
      <c r="W201" s="169"/>
      <c r="X201" s="169"/>
      <c r="Y201" s="169"/>
      <c r="Z201" s="169"/>
      <c r="AA201" s="169"/>
      <c r="AB201" s="169"/>
      <c r="AC201" s="169">
        <v>12</v>
      </c>
      <c r="AD201" s="169"/>
      <c r="AE201" s="169"/>
      <c r="AF201" s="20">
        <f t="shared" si="22"/>
        <v>3</v>
      </c>
      <c r="AG201" s="169">
        <v>1</v>
      </c>
      <c r="AH201" s="169">
        <v>3</v>
      </c>
      <c r="AI201" s="169"/>
      <c r="AJ201" s="169"/>
      <c r="AK201" s="169"/>
      <c r="AL201" s="169"/>
      <c r="AM201" s="169"/>
      <c r="AN201" s="169"/>
      <c r="AO201" s="169"/>
      <c r="AP201" s="169"/>
      <c r="AQ201" s="169"/>
      <c r="AR201" s="169">
        <v>2</v>
      </c>
      <c r="AS201" s="169"/>
      <c r="AT201" s="169" t="s">
        <v>2218</v>
      </c>
      <c r="AU201" s="169"/>
      <c r="AV201" s="169"/>
      <c r="AW201" s="169"/>
      <c r="AX201" s="169"/>
      <c r="AY201" s="169">
        <v>4</v>
      </c>
      <c r="AZ201" s="169">
        <v>3</v>
      </c>
      <c r="BA201" s="169">
        <v>3</v>
      </c>
      <c r="BB201" s="169">
        <v>4</v>
      </c>
      <c r="BC201">
        <v>4</v>
      </c>
      <c r="BD201">
        <v>3</v>
      </c>
      <c r="BE201" s="169">
        <v>3</v>
      </c>
      <c r="BF201" s="169">
        <v>3</v>
      </c>
      <c r="BG201" s="169">
        <v>4</v>
      </c>
      <c r="BH201" s="169">
        <v>4</v>
      </c>
      <c r="BI201" s="169">
        <v>4</v>
      </c>
      <c r="BJ201" s="169">
        <v>3</v>
      </c>
      <c r="BK201" s="169">
        <v>4</v>
      </c>
      <c r="BL201" s="169">
        <v>4</v>
      </c>
      <c r="BM201" s="169">
        <v>4</v>
      </c>
      <c r="BN201" s="169">
        <v>3</v>
      </c>
      <c r="BO201" s="169">
        <v>4</v>
      </c>
      <c r="BP201" s="169">
        <v>4</v>
      </c>
      <c r="BQ201" s="169">
        <v>4</v>
      </c>
      <c r="BR201" s="169">
        <v>4</v>
      </c>
      <c r="BS201" s="169">
        <v>2</v>
      </c>
      <c r="BT201" s="169">
        <v>3</v>
      </c>
      <c r="BU201" s="169">
        <v>4</v>
      </c>
      <c r="BV201" s="169">
        <v>4</v>
      </c>
      <c r="BW201" s="169">
        <v>4</v>
      </c>
      <c r="BX201" s="169">
        <v>4</v>
      </c>
      <c r="BY201" s="169">
        <v>3</v>
      </c>
      <c r="BZ201" s="169">
        <v>4</v>
      </c>
      <c r="CA201" s="169">
        <v>4</v>
      </c>
      <c r="CB201" s="169">
        <v>5</v>
      </c>
      <c r="CC201" s="169">
        <v>4</v>
      </c>
      <c r="CD201" s="169">
        <v>4</v>
      </c>
      <c r="CE201" s="169">
        <v>3</v>
      </c>
      <c r="CF201" s="169">
        <v>3</v>
      </c>
      <c r="CG201" s="169">
        <v>3</v>
      </c>
      <c r="CH201" s="169">
        <v>4</v>
      </c>
      <c r="CI201" s="169">
        <v>4</v>
      </c>
      <c r="CJ201" s="169">
        <v>3</v>
      </c>
      <c r="CK201" s="169">
        <v>4</v>
      </c>
      <c r="CL201" s="169">
        <v>4</v>
      </c>
      <c r="CM201" s="103">
        <v>2</v>
      </c>
      <c r="CN201" s="103">
        <v>2</v>
      </c>
      <c r="DD201" s="242" t="b">
        <f t="shared" si="23"/>
        <v>1</v>
      </c>
      <c r="DE201" s="242" t="b">
        <f t="shared" si="24"/>
        <v>1</v>
      </c>
      <c r="DF201" s="242" t="b">
        <f t="shared" si="25"/>
        <v>1</v>
      </c>
      <c r="DG201" s="242" t="b">
        <f t="shared" si="26"/>
        <v>1</v>
      </c>
      <c r="DH201" s="242" t="b">
        <f t="shared" si="27"/>
        <v>1</v>
      </c>
    </row>
    <row r="202" spans="1:112" ht="16" x14ac:dyDescent="0.2">
      <c r="A202" s="20" t="s">
        <v>1104</v>
      </c>
      <c r="B202" s="169">
        <v>1</v>
      </c>
      <c r="C202" s="169">
        <v>5</v>
      </c>
      <c r="D202" s="169">
        <v>7</v>
      </c>
      <c r="E202" s="169"/>
      <c r="F202" s="169"/>
      <c r="G202" s="169"/>
      <c r="H202" s="169"/>
      <c r="I202" s="169"/>
      <c r="J202" s="169"/>
      <c r="K202" s="169"/>
      <c r="L202" s="169"/>
      <c r="M202" s="169">
        <v>9</v>
      </c>
      <c r="N202" s="169"/>
      <c r="O202" s="169" t="s">
        <v>2217</v>
      </c>
      <c r="P202" s="20">
        <f t="shared" si="21"/>
        <v>1</v>
      </c>
      <c r="R202" s="169"/>
      <c r="S202" s="169"/>
      <c r="T202" s="169"/>
      <c r="U202" s="169"/>
      <c r="V202" s="169"/>
      <c r="W202" s="169"/>
      <c r="X202" s="169"/>
      <c r="Y202" s="169"/>
      <c r="Z202" s="169"/>
      <c r="AA202" s="169"/>
      <c r="AB202" s="169"/>
      <c r="AC202" s="169"/>
      <c r="AD202" s="169">
        <v>13</v>
      </c>
      <c r="AE202" s="169"/>
      <c r="AF202" s="20">
        <f t="shared" si="22"/>
        <v>1</v>
      </c>
      <c r="AG202" s="169"/>
      <c r="AH202" s="169"/>
      <c r="AI202" s="169"/>
      <c r="AJ202" s="169"/>
      <c r="AK202" s="169"/>
      <c r="AL202" s="169"/>
      <c r="AM202" s="169"/>
      <c r="AN202" s="169"/>
      <c r="AO202" s="169"/>
      <c r="AP202" s="169"/>
      <c r="AQ202" s="169"/>
      <c r="AR202" s="169"/>
      <c r="AS202" s="169">
        <v>1</v>
      </c>
      <c r="AT202" s="169"/>
      <c r="AU202" s="169"/>
      <c r="AV202" s="169"/>
      <c r="AW202" s="169"/>
      <c r="AX202" s="169"/>
      <c r="AY202" s="169">
        <v>1</v>
      </c>
      <c r="AZ202" s="169">
        <v>1</v>
      </c>
      <c r="BA202" s="169">
        <v>1</v>
      </c>
      <c r="BB202" s="169">
        <v>1</v>
      </c>
      <c r="BC202">
        <v>3</v>
      </c>
      <c r="BD202">
        <v>1</v>
      </c>
      <c r="BE202" s="169">
        <v>1</v>
      </c>
      <c r="BF202" s="169">
        <v>1</v>
      </c>
      <c r="BG202" s="169">
        <v>1</v>
      </c>
      <c r="BH202" s="169">
        <v>1</v>
      </c>
      <c r="BI202" s="169">
        <v>1</v>
      </c>
      <c r="BJ202" s="169">
        <v>1</v>
      </c>
      <c r="BK202" s="169">
        <v>1</v>
      </c>
      <c r="BL202" s="169">
        <v>1</v>
      </c>
      <c r="BM202" s="169">
        <v>1</v>
      </c>
      <c r="BN202" s="169">
        <v>5</v>
      </c>
      <c r="BO202" s="169">
        <v>1</v>
      </c>
      <c r="BP202" s="169">
        <v>5</v>
      </c>
      <c r="BQ202" s="169">
        <v>5</v>
      </c>
      <c r="BR202" s="169">
        <v>1</v>
      </c>
      <c r="BS202" s="169">
        <v>4</v>
      </c>
      <c r="BT202" s="169">
        <v>1</v>
      </c>
      <c r="BU202" s="169">
        <v>1</v>
      </c>
      <c r="BV202" s="169">
        <v>4</v>
      </c>
      <c r="BW202" s="169">
        <v>5</v>
      </c>
      <c r="BX202" s="169">
        <v>5</v>
      </c>
      <c r="BY202" s="169">
        <v>5</v>
      </c>
      <c r="BZ202" s="169">
        <v>1</v>
      </c>
      <c r="CA202" s="169">
        <v>1</v>
      </c>
      <c r="CB202" s="169">
        <v>1</v>
      </c>
      <c r="CC202" s="169">
        <v>1</v>
      </c>
      <c r="CD202" s="169">
        <v>1</v>
      </c>
      <c r="CE202" s="169">
        <v>1</v>
      </c>
      <c r="CF202" s="169">
        <v>1</v>
      </c>
      <c r="CG202" s="169">
        <v>1</v>
      </c>
      <c r="CH202" s="169">
        <v>1</v>
      </c>
      <c r="CI202" s="169">
        <v>1</v>
      </c>
      <c r="CJ202" s="169">
        <v>1</v>
      </c>
      <c r="CK202" s="169">
        <v>1</v>
      </c>
      <c r="CL202" s="169">
        <v>1</v>
      </c>
      <c r="CM202" s="103">
        <v>6</v>
      </c>
      <c r="CN202" s="103">
        <v>1</v>
      </c>
      <c r="DD202" s="242" t="b">
        <f t="shared" si="23"/>
        <v>1</v>
      </c>
      <c r="DE202" s="242" t="b">
        <f t="shared" si="24"/>
        <v>1</v>
      </c>
      <c r="DF202" s="242" t="b">
        <f t="shared" si="25"/>
        <v>1</v>
      </c>
      <c r="DG202" s="242" t="b">
        <f t="shared" si="26"/>
        <v>1</v>
      </c>
      <c r="DH202" s="242" t="b">
        <f t="shared" si="27"/>
        <v>1</v>
      </c>
    </row>
    <row r="203" spans="1:112" ht="16" x14ac:dyDescent="0.2">
      <c r="A203" s="20" t="s">
        <v>1103</v>
      </c>
      <c r="B203" s="169">
        <v>1</v>
      </c>
      <c r="C203" s="169">
        <v>2</v>
      </c>
      <c r="D203" s="169">
        <v>12</v>
      </c>
      <c r="E203" s="169"/>
      <c r="F203" s="169"/>
      <c r="G203" s="169"/>
      <c r="H203" s="169"/>
      <c r="I203" s="169"/>
      <c r="J203" s="169"/>
      <c r="K203" s="169"/>
      <c r="L203" s="169"/>
      <c r="M203" s="169">
        <v>9</v>
      </c>
      <c r="N203" s="169"/>
      <c r="O203" s="169" t="s">
        <v>2216</v>
      </c>
      <c r="P203" s="20">
        <f t="shared" si="21"/>
        <v>1</v>
      </c>
      <c r="R203" s="169">
        <v>1</v>
      </c>
      <c r="S203" s="169">
        <v>2</v>
      </c>
      <c r="T203" s="169"/>
      <c r="U203" s="169"/>
      <c r="V203" s="169"/>
      <c r="W203" s="169"/>
      <c r="X203" s="169"/>
      <c r="Y203" s="169"/>
      <c r="Z203" s="169"/>
      <c r="AA203" s="169"/>
      <c r="AB203" s="169"/>
      <c r="AC203" s="169">
        <v>12</v>
      </c>
      <c r="AD203" s="169"/>
      <c r="AE203" s="169"/>
      <c r="AF203" s="20">
        <f t="shared" si="22"/>
        <v>3</v>
      </c>
      <c r="AG203" s="169">
        <v>1</v>
      </c>
      <c r="AH203" s="169">
        <v>2</v>
      </c>
      <c r="AI203" s="169"/>
      <c r="AJ203" s="169"/>
      <c r="AK203" s="169"/>
      <c r="AL203" s="169"/>
      <c r="AM203" s="169"/>
      <c r="AN203" s="169"/>
      <c r="AO203" s="169"/>
      <c r="AP203" s="169"/>
      <c r="AQ203" s="169"/>
      <c r="AR203" s="169">
        <v>3</v>
      </c>
      <c r="AS203" s="169"/>
      <c r="AT203" s="169" t="s">
        <v>287</v>
      </c>
      <c r="AU203" s="169" t="s">
        <v>69</v>
      </c>
      <c r="AV203" s="169" t="s">
        <v>288</v>
      </c>
      <c r="AW203" s="169"/>
      <c r="AX203" s="169"/>
      <c r="AY203" s="169">
        <v>3</v>
      </c>
      <c r="AZ203" s="169">
        <v>3</v>
      </c>
      <c r="BA203" s="169">
        <v>3</v>
      </c>
      <c r="BB203" s="169">
        <v>4</v>
      </c>
      <c r="BC203">
        <v>3</v>
      </c>
      <c r="BD203">
        <v>5</v>
      </c>
      <c r="BE203" s="169">
        <v>4</v>
      </c>
      <c r="BF203" s="169">
        <v>2</v>
      </c>
      <c r="BG203" s="169">
        <v>4</v>
      </c>
      <c r="BH203" s="169">
        <v>3</v>
      </c>
      <c r="BI203" s="169">
        <v>4</v>
      </c>
      <c r="BJ203" s="169">
        <v>5</v>
      </c>
      <c r="BK203" s="169">
        <v>5</v>
      </c>
      <c r="BL203" s="169">
        <v>5</v>
      </c>
      <c r="BM203" s="169">
        <v>3</v>
      </c>
      <c r="BN203" s="169">
        <v>4</v>
      </c>
      <c r="BO203" s="169">
        <v>5</v>
      </c>
      <c r="BP203" s="169">
        <v>4</v>
      </c>
      <c r="BQ203" s="169">
        <v>4</v>
      </c>
      <c r="BR203" s="169">
        <v>4</v>
      </c>
      <c r="BS203" s="169">
        <v>3</v>
      </c>
      <c r="BT203" s="169">
        <v>4</v>
      </c>
      <c r="BU203" s="169">
        <v>4</v>
      </c>
      <c r="BV203" s="169">
        <v>4</v>
      </c>
      <c r="BW203" s="169">
        <v>5</v>
      </c>
      <c r="BX203" s="169">
        <v>5</v>
      </c>
      <c r="BY203" s="169">
        <v>5</v>
      </c>
      <c r="BZ203" s="169">
        <v>4</v>
      </c>
      <c r="CA203" s="169">
        <v>4</v>
      </c>
      <c r="CB203" s="169">
        <v>4</v>
      </c>
      <c r="CC203" s="169">
        <v>4</v>
      </c>
      <c r="CD203" s="169">
        <v>1</v>
      </c>
      <c r="CE203" s="169">
        <v>3</v>
      </c>
      <c r="CF203" s="169">
        <v>5</v>
      </c>
      <c r="CG203" s="169">
        <v>5</v>
      </c>
      <c r="CH203" s="169">
        <v>4</v>
      </c>
      <c r="CI203" s="169">
        <v>3</v>
      </c>
      <c r="CJ203" s="169">
        <v>3</v>
      </c>
      <c r="CK203" s="169">
        <v>3</v>
      </c>
      <c r="CL203" s="169">
        <v>3</v>
      </c>
      <c r="CM203" s="103">
        <v>2</v>
      </c>
      <c r="CN203" s="103">
        <v>1</v>
      </c>
      <c r="DD203" s="242" t="b">
        <f t="shared" si="23"/>
        <v>1</v>
      </c>
      <c r="DE203" s="242" t="b">
        <f t="shared" si="24"/>
        <v>1</v>
      </c>
      <c r="DF203" s="242" t="b">
        <f t="shared" si="25"/>
        <v>1</v>
      </c>
      <c r="DG203" s="242" t="b">
        <f t="shared" si="26"/>
        <v>1</v>
      </c>
      <c r="DH203" s="242" t="b">
        <f t="shared" si="27"/>
        <v>1</v>
      </c>
    </row>
    <row r="204" spans="1:112" ht="16" x14ac:dyDescent="0.2">
      <c r="A204" s="20" t="s">
        <v>1102</v>
      </c>
      <c r="B204" s="169">
        <v>1</v>
      </c>
      <c r="C204" s="169">
        <v>6</v>
      </c>
      <c r="D204" s="169">
        <v>1</v>
      </c>
      <c r="E204" s="169"/>
      <c r="F204" s="169"/>
      <c r="G204" s="169"/>
      <c r="H204" s="169"/>
      <c r="I204" s="169"/>
      <c r="J204" s="169"/>
      <c r="K204" s="169"/>
      <c r="L204" s="169"/>
      <c r="M204" s="169">
        <v>9</v>
      </c>
      <c r="N204" s="169"/>
      <c r="O204" s="169" t="s">
        <v>34</v>
      </c>
      <c r="P204" s="20">
        <f t="shared" si="21"/>
        <v>1</v>
      </c>
      <c r="R204" s="169"/>
      <c r="S204" s="169">
        <v>2</v>
      </c>
      <c r="T204" s="169"/>
      <c r="U204" s="169">
        <v>4</v>
      </c>
      <c r="V204" s="169"/>
      <c r="W204" s="169">
        <v>6</v>
      </c>
      <c r="X204" s="169">
        <v>7</v>
      </c>
      <c r="Y204" s="169"/>
      <c r="Z204" s="169"/>
      <c r="AA204" s="169"/>
      <c r="AB204" s="169">
        <v>11</v>
      </c>
      <c r="AC204" s="169">
        <v>12</v>
      </c>
      <c r="AD204" s="169"/>
      <c r="AE204" s="169"/>
      <c r="AF204" s="20">
        <f t="shared" si="22"/>
        <v>6</v>
      </c>
      <c r="AG204" s="169"/>
      <c r="AH204" s="169">
        <v>1</v>
      </c>
      <c r="AI204" s="169"/>
      <c r="AJ204" s="169">
        <v>2</v>
      </c>
      <c r="AK204" s="169"/>
      <c r="AL204" s="169">
        <v>6</v>
      </c>
      <c r="AM204" s="169">
        <v>3</v>
      </c>
      <c r="AN204" s="169"/>
      <c r="AO204" s="169"/>
      <c r="AP204" s="169"/>
      <c r="AQ204" s="169">
        <v>4</v>
      </c>
      <c r="AR204" s="169">
        <v>5</v>
      </c>
      <c r="AS204" s="169"/>
      <c r="AT204" s="169"/>
      <c r="AU204" s="169"/>
      <c r="AV204" s="169"/>
      <c r="AW204" s="169"/>
      <c r="AX204" s="169"/>
      <c r="AY204" s="169">
        <v>4</v>
      </c>
      <c r="AZ204" s="169">
        <v>5</v>
      </c>
      <c r="BA204" s="169">
        <v>5</v>
      </c>
      <c r="BB204" s="169">
        <v>4</v>
      </c>
      <c r="BC204">
        <v>5</v>
      </c>
      <c r="BD204">
        <v>5</v>
      </c>
      <c r="BE204" s="169">
        <v>5</v>
      </c>
      <c r="BF204" s="169">
        <v>4</v>
      </c>
      <c r="BG204" s="169">
        <v>4</v>
      </c>
      <c r="BH204" s="169">
        <v>3</v>
      </c>
      <c r="BI204" s="169">
        <v>5</v>
      </c>
      <c r="BJ204" s="169">
        <v>5</v>
      </c>
      <c r="BK204" s="169">
        <v>5</v>
      </c>
      <c r="BL204" s="169">
        <v>5</v>
      </c>
      <c r="BM204" s="169">
        <v>4</v>
      </c>
      <c r="BN204" s="169">
        <v>4</v>
      </c>
      <c r="BO204" s="169">
        <v>4</v>
      </c>
      <c r="BP204" s="169">
        <v>5</v>
      </c>
      <c r="BQ204" s="169">
        <v>5</v>
      </c>
      <c r="BR204" s="169">
        <v>5</v>
      </c>
      <c r="BS204" s="169">
        <v>4</v>
      </c>
      <c r="BT204" s="169">
        <v>3</v>
      </c>
      <c r="BU204" s="169">
        <v>3</v>
      </c>
      <c r="BV204" s="169">
        <v>5</v>
      </c>
      <c r="BW204" s="169">
        <v>5</v>
      </c>
      <c r="BX204" s="169">
        <v>4</v>
      </c>
      <c r="BY204" s="169">
        <v>5</v>
      </c>
      <c r="BZ204" s="169">
        <v>4</v>
      </c>
      <c r="CA204" s="169">
        <v>4</v>
      </c>
      <c r="CB204" s="169">
        <v>3</v>
      </c>
      <c r="CC204" s="169">
        <v>4</v>
      </c>
      <c r="CD204" s="169">
        <v>4</v>
      </c>
      <c r="CE204" s="169">
        <v>5</v>
      </c>
      <c r="CF204" s="169">
        <v>5</v>
      </c>
      <c r="CG204" s="169">
        <v>5</v>
      </c>
      <c r="CH204" s="169">
        <v>5</v>
      </c>
      <c r="CI204" s="169">
        <v>5</v>
      </c>
      <c r="CJ204" s="169">
        <v>4</v>
      </c>
      <c r="CK204" s="169">
        <v>3</v>
      </c>
      <c r="CL204" s="169">
        <v>3</v>
      </c>
      <c r="CM204" s="103">
        <v>7</v>
      </c>
      <c r="CN204" s="103">
        <v>1</v>
      </c>
      <c r="DD204" s="242" t="b">
        <f t="shared" si="23"/>
        <v>1</v>
      </c>
      <c r="DE204" s="242" t="b">
        <f t="shared" si="24"/>
        <v>1</v>
      </c>
      <c r="DF204" s="242" t="b">
        <f t="shared" si="25"/>
        <v>1</v>
      </c>
      <c r="DG204" s="242" t="b">
        <f t="shared" si="26"/>
        <v>1</v>
      </c>
      <c r="DH204" s="242" t="b">
        <f t="shared" si="27"/>
        <v>1</v>
      </c>
    </row>
    <row r="205" spans="1:112" ht="16" x14ac:dyDescent="0.2">
      <c r="A205" s="20" t="s">
        <v>1101</v>
      </c>
      <c r="B205" s="169">
        <v>2</v>
      </c>
      <c r="C205" s="169">
        <v>4</v>
      </c>
      <c r="D205" s="169">
        <v>7</v>
      </c>
      <c r="E205" s="169"/>
      <c r="F205" s="169">
        <v>2</v>
      </c>
      <c r="G205" s="169"/>
      <c r="H205" s="169"/>
      <c r="I205" s="169"/>
      <c r="J205" s="169"/>
      <c r="K205" s="169"/>
      <c r="L205" s="169"/>
      <c r="M205" s="169"/>
      <c r="N205" s="169"/>
      <c r="O205" s="169"/>
      <c r="P205" s="20">
        <f t="shared" si="21"/>
        <v>1</v>
      </c>
      <c r="R205" s="169">
        <v>1</v>
      </c>
      <c r="S205" s="169">
        <v>2</v>
      </c>
      <c r="T205" s="169">
        <v>3</v>
      </c>
      <c r="U205" s="169">
        <v>4</v>
      </c>
      <c r="V205" s="169">
        <v>5</v>
      </c>
      <c r="W205" s="169">
        <v>6</v>
      </c>
      <c r="X205" s="169">
        <v>7</v>
      </c>
      <c r="Y205" s="169">
        <v>8</v>
      </c>
      <c r="Z205" s="169">
        <v>9</v>
      </c>
      <c r="AA205" s="169">
        <v>10</v>
      </c>
      <c r="AB205" s="169"/>
      <c r="AC205" s="169">
        <v>12</v>
      </c>
      <c r="AD205" s="169"/>
      <c r="AE205" s="169"/>
      <c r="AF205" s="20">
        <f t="shared" si="22"/>
        <v>11</v>
      </c>
      <c r="AG205" s="169">
        <v>8</v>
      </c>
      <c r="AH205" s="169">
        <v>1</v>
      </c>
      <c r="AI205" s="169">
        <v>4</v>
      </c>
      <c r="AJ205" s="169">
        <v>2</v>
      </c>
      <c r="AK205" s="169">
        <v>6</v>
      </c>
      <c r="AL205" s="169">
        <v>5</v>
      </c>
      <c r="AM205" s="169">
        <v>3</v>
      </c>
      <c r="AN205" s="169">
        <v>10</v>
      </c>
      <c r="AO205" s="169">
        <v>11</v>
      </c>
      <c r="AP205" s="169">
        <v>9</v>
      </c>
      <c r="AQ205" s="169"/>
      <c r="AR205" s="169">
        <v>7</v>
      </c>
      <c r="AS205" s="169"/>
      <c r="AT205" s="169" t="s">
        <v>181</v>
      </c>
      <c r="AU205" s="169" t="s">
        <v>856</v>
      </c>
      <c r="AV205" s="169"/>
      <c r="AW205" s="169"/>
      <c r="AX205" s="169"/>
      <c r="AY205" s="169">
        <v>3</v>
      </c>
      <c r="AZ205" s="169">
        <v>2</v>
      </c>
      <c r="BA205" s="169">
        <v>2</v>
      </c>
      <c r="BB205" s="169">
        <v>2</v>
      </c>
      <c r="BC205">
        <v>1</v>
      </c>
      <c r="BD205">
        <v>1</v>
      </c>
      <c r="BE205" s="169">
        <v>3</v>
      </c>
      <c r="BF205" s="169">
        <v>3</v>
      </c>
      <c r="BG205" s="169">
        <v>3</v>
      </c>
      <c r="BH205" s="169">
        <v>3</v>
      </c>
      <c r="BI205" s="169">
        <v>3</v>
      </c>
      <c r="BJ205" s="169">
        <v>3</v>
      </c>
      <c r="BK205" s="169">
        <v>3</v>
      </c>
      <c r="BL205" s="169">
        <v>3</v>
      </c>
      <c r="BM205" s="169">
        <v>3</v>
      </c>
      <c r="BN205" s="169">
        <v>3</v>
      </c>
      <c r="BO205" s="169">
        <v>3</v>
      </c>
      <c r="BP205" s="169">
        <v>3</v>
      </c>
      <c r="BQ205" s="169">
        <v>3</v>
      </c>
      <c r="BR205" s="169">
        <v>3</v>
      </c>
      <c r="BS205" s="169">
        <v>3</v>
      </c>
      <c r="BT205" s="169">
        <v>3</v>
      </c>
      <c r="BU205" s="169">
        <v>3</v>
      </c>
      <c r="BV205" s="169">
        <v>3</v>
      </c>
      <c r="BW205" s="169">
        <v>3</v>
      </c>
      <c r="BX205" s="169">
        <v>3</v>
      </c>
      <c r="BY205" s="169">
        <v>3</v>
      </c>
      <c r="BZ205" s="169">
        <v>5</v>
      </c>
      <c r="CA205" s="169">
        <v>3</v>
      </c>
      <c r="CB205" s="169">
        <v>3</v>
      </c>
      <c r="CC205" s="169">
        <v>3</v>
      </c>
      <c r="CD205" s="169">
        <v>4</v>
      </c>
      <c r="CE205" s="169">
        <v>4</v>
      </c>
      <c r="CF205" s="169">
        <v>4</v>
      </c>
      <c r="CG205" s="169">
        <v>4</v>
      </c>
      <c r="CH205" s="169">
        <v>4</v>
      </c>
      <c r="CI205" s="169">
        <v>4</v>
      </c>
      <c r="CJ205" s="169">
        <v>1</v>
      </c>
      <c r="CK205" s="169">
        <v>2</v>
      </c>
      <c r="CL205" s="169">
        <v>1</v>
      </c>
      <c r="CM205" s="103">
        <v>4</v>
      </c>
      <c r="CN205" s="103">
        <v>2</v>
      </c>
      <c r="DD205" s="242" t="b">
        <f t="shared" si="23"/>
        <v>1</v>
      </c>
      <c r="DE205" s="242" t="b">
        <f t="shared" si="24"/>
        <v>1</v>
      </c>
      <c r="DF205" s="242" t="b">
        <f t="shared" si="25"/>
        <v>1</v>
      </c>
      <c r="DG205" s="242" t="b">
        <f t="shared" si="26"/>
        <v>1</v>
      </c>
      <c r="DH205" s="242" t="b">
        <f t="shared" si="27"/>
        <v>1</v>
      </c>
    </row>
    <row r="206" spans="1:112" ht="16" x14ac:dyDescent="0.2">
      <c r="A206" s="20" t="s">
        <v>1100</v>
      </c>
      <c r="B206" s="169">
        <v>1</v>
      </c>
      <c r="C206" s="169">
        <v>2</v>
      </c>
      <c r="D206" s="169">
        <v>2</v>
      </c>
      <c r="E206" s="169">
        <v>1</v>
      </c>
      <c r="F206" s="169"/>
      <c r="G206" s="169"/>
      <c r="H206" s="169"/>
      <c r="I206" s="169"/>
      <c r="J206" s="169"/>
      <c r="K206" s="169">
        <v>7</v>
      </c>
      <c r="L206" s="169"/>
      <c r="M206" s="169"/>
      <c r="N206" s="169"/>
      <c r="O206" s="169"/>
      <c r="P206" s="20">
        <f t="shared" si="21"/>
        <v>2</v>
      </c>
      <c r="R206" s="169"/>
      <c r="S206" s="169"/>
      <c r="T206" s="169">
        <v>3</v>
      </c>
      <c r="U206" s="169"/>
      <c r="V206" s="169">
        <v>5</v>
      </c>
      <c r="W206" s="169"/>
      <c r="X206" s="169"/>
      <c r="Y206" s="169"/>
      <c r="Z206" s="169"/>
      <c r="AA206" s="169"/>
      <c r="AB206" s="169">
        <v>11</v>
      </c>
      <c r="AC206" s="169">
        <v>12</v>
      </c>
      <c r="AD206" s="169"/>
      <c r="AE206" s="169"/>
      <c r="AF206" s="20">
        <f t="shared" si="22"/>
        <v>4</v>
      </c>
      <c r="AG206" s="169"/>
      <c r="AH206" s="169"/>
      <c r="AI206" s="169">
        <v>1</v>
      </c>
      <c r="AJ206" s="169"/>
      <c r="AK206" s="169">
        <v>4</v>
      </c>
      <c r="AL206" s="169"/>
      <c r="AM206" s="169"/>
      <c r="AN206" s="169"/>
      <c r="AO206" s="169"/>
      <c r="AP206" s="169"/>
      <c r="AQ206" s="169">
        <v>3</v>
      </c>
      <c r="AR206" s="169">
        <v>2</v>
      </c>
      <c r="AS206" s="169"/>
      <c r="AT206" s="169"/>
      <c r="AU206" s="169"/>
      <c r="AV206" s="169"/>
      <c r="AW206" s="169"/>
      <c r="AX206" s="169"/>
      <c r="AY206" s="169">
        <v>3</v>
      </c>
      <c r="AZ206" s="169">
        <v>3</v>
      </c>
      <c r="BA206" s="169">
        <v>3</v>
      </c>
      <c r="BB206" s="169">
        <v>3</v>
      </c>
      <c r="BC206">
        <v>3</v>
      </c>
      <c r="BD206">
        <v>3</v>
      </c>
      <c r="BE206" s="169">
        <v>3</v>
      </c>
      <c r="BF206" s="169">
        <v>3</v>
      </c>
      <c r="BG206" s="169">
        <v>3</v>
      </c>
      <c r="BH206" s="169">
        <v>3</v>
      </c>
      <c r="BI206" s="169">
        <v>3</v>
      </c>
      <c r="BJ206" s="169">
        <v>3</v>
      </c>
      <c r="BK206" s="169">
        <v>3</v>
      </c>
      <c r="BL206" s="169">
        <v>3</v>
      </c>
      <c r="BM206" s="169">
        <v>3</v>
      </c>
      <c r="BN206" s="169">
        <v>3</v>
      </c>
      <c r="BO206" s="169">
        <v>3</v>
      </c>
      <c r="BP206" s="169">
        <v>3</v>
      </c>
      <c r="BQ206" s="169">
        <v>3</v>
      </c>
      <c r="BR206" s="169">
        <v>3</v>
      </c>
      <c r="BS206" s="169">
        <v>3</v>
      </c>
      <c r="BT206" s="169">
        <v>3</v>
      </c>
      <c r="BU206" s="169">
        <v>3</v>
      </c>
      <c r="BV206" s="169">
        <v>3</v>
      </c>
      <c r="BW206" s="169">
        <v>3</v>
      </c>
      <c r="BX206" s="169">
        <v>3</v>
      </c>
      <c r="BY206" s="169">
        <v>3</v>
      </c>
      <c r="BZ206" s="169">
        <v>3</v>
      </c>
      <c r="CA206" s="169">
        <v>3</v>
      </c>
      <c r="CB206" s="169">
        <v>3</v>
      </c>
      <c r="CC206" s="169">
        <v>3</v>
      </c>
      <c r="CD206" s="169">
        <v>3</v>
      </c>
      <c r="CE206" s="169">
        <v>3</v>
      </c>
      <c r="CF206" s="169">
        <v>3</v>
      </c>
      <c r="CG206" s="169">
        <v>3</v>
      </c>
      <c r="CH206" s="169">
        <v>3</v>
      </c>
      <c r="CI206" s="169">
        <v>3</v>
      </c>
      <c r="CJ206" s="169">
        <v>3</v>
      </c>
      <c r="CK206" s="169">
        <v>3</v>
      </c>
      <c r="CL206" s="169">
        <v>3</v>
      </c>
      <c r="CM206" s="103">
        <v>3</v>
      </c>
      <c r="CN206" s="103">
        <v>1</v>
      </c>
      <c r="DD206" s="242" t="b">
        <f t="shared" si="23"/>
        <v>1</v>
      </c>
      <c r="DE206" s="242" t="b">
        <f t="shared" si="24"/>
        <v>1</v>
      </c>
      <c r="DF206" s="242" t="b">
        <f t="shared" si="25"/>
        <v>1</v>
      </c>
      <c r="DG206" s="242" t="b">
        <f t="shared" si="26"/>
        <v>1</v>
      </c>
      <c r="DH206" s="242" t="b">
        <f t="shared" si="27"/>
        <v>1</v>
      </c>
    </row>
    <row r="207" spans="1:112" ht="16" x14ac:dyDescent="0.2">
      <c r="A207" s="20" t="s">
        <v>1099</v>
      </c>
      <c r="B207" s="169">
        <v>1</v>
      </c>
      <c r="C207" s="169">
        <v>7</v>
      </c>
      <c r="D207" s="169">
        <v>2</v>
      </c>
      <c r="E207" s="169"/>
      <c r="F207" s="169"/>
      <c r="G207" s="169"/>
      <c r="H207" s="169"/>
      <c r="I207" s="169"/>
      <c r="J207" s="169"/>
      <c r="K207" s="169"/>
      <c r="L207" s="169">
        <v>8</v>
      </c>
      <c r="M207" s="169"/>
      <c r="N207" s="169"/>
      <c r="O207" s="169"/>
      <c r="P207" s="20">
        <f t="shared" si="21"/>
        <v>1</v>
      </c>
      <c r="R207" s="169"/>
      <c r="S207" s="169">
        <v>2</v>
      </c>
      <c r="T207" s="169"/>
      <c r="U207" s="169"/>
      <c r="V207" s="169"/>
      <c r="W207" s="169"/>
      <c r="X207" s="169"/>
      <c r="Y207" s="169"/>
      <c r="Z207" s="169"/>
      <c r="AA207" s="169"/>
      <c r="AB207" s="169"/>
      <c r="AC207" s="169">
        <v>12</v>
      </c>
      <c r="AD207" s="169"/>
      <c r="AE207" s="169"/>
      <c r="AF207" s="20">
        <f t="shared" si="22"/>
        <v>2</v>
      </c>
      <c r="AG207" s="169"/>
      <c r="AH207" s="169">
        <v>1</v>
      </c>
      <c r="AI207" s="169"/>
      <c r="AJ207" s="169"/>
      <c r="AK207" s="169"/>
      <c r="AL207" s="169"/>
      <c r="AM207" s="169"/>
      <c r="AN207" s="169"/>
      <c r="AO207" s="169"/>
      <c r="AP207" s="169"/>
      <c r="AQ207" s="169"/>
      <c r="AR207" s="169">
        <v>2</v>
      </c>
      <c r="AS207" s="169"/>
      <c r="AT207" s="169" t="s">
        <v>73</v>
      </c>
      <c r="AU207" s="169" t="s">
        <v>2215</v>
      </c>
      <c r="AV207" s="169" t="s">
        <v>2214</v>
      </c>
      <c r="AW207" s="169" t="s">
        <v>2213</v>
      </c>
      <c r="AX207" s="169" t="s">
        <v>2212</v>
      </c>
      <c r="AY207" s="169">
        <v>4</v>
      </c>
      <c r="AZ207" s="169">
        <v>4</v>
      </c>
      <c r="BA207" s="169">
        <v>3</v>
      </c>
      <c r="BB207" s="169">
        <v>4</v>
      </c>
      <c r="BC207">
        <v>3</v>
      </c>
      <c r="BD207">
        <v>4</v>
      </c>
      <c r="BE207" s="169">
        <v>4</v>
      </c>
      <c r="BF207" s="169">
        <v>4</v>
      </c>
      <c r="BG207" s="169">
        <v>5</v>
      </c>
      <c r="BH207" s="169">
        <v>4</v>
      </c>
      <c r="BI207" s="169">
        <v>5</v>
      </c>
      <c r="BJ207" s="169">
        <v>3</v>
      </c>
      <c r="BK207" s="169">
        <v>4</v>
      </c>
      <c r="BL207" s="169">
        <v>4</v>
      </c>
      <c r="BM207" s="169">
        <v>3</v>
      </c>
      <c r="BN207" s="169">
        <v>3</v>
      </c>
      <c r="BO207" s="169">
        <v>4</v>
      </c>
      <c r="BP207" s="169">
        <v>5</v>
      </c>
      <c r="BQ207" s="169">
        <v>3</v>
      </c>
      <c r="BR207" s="169">
        <v>4</v>
      </c>
      <c r="BS207" s="169">
        <v>4</v>
      </c>
      <c r="BT207" s="169">
        <v>5</v>
      </c>
      <c r="BU207" s="169">
        <v>4</v>
      </c>
      <c r="BV207" s="169">
        <v>3</v>
      </c>
      <c r="BW207" s="169">
        <v>4</v>
      </c>
      <c r="BX207" s="169">
        <v>4</v>
      </c>
      <c r="BY207" s="169">
        <v>5</v>
      </c>
      <c r="BZ207" s="169">
        <v>4</v>
      </c>
      <c r="CA207" s="169">
        <v>4</v>
      </c>
      <c r="CB207" s="169">
        <v>4</v>
      </c>
      <c r="CC207" s="169">
        <v>3</v>
      </c>
      <c r="CD207" s="169">
        <v>3</v>
      </c>
      <c r="CE207" s="169">
        <v>5</v>
      </c>
      <c r="CF207" s="169">
        <v>3</v>
      </c>
      <c r="CG207" s="169">
        <v>5</v>
      </c>
      <c r="CH207" s="169">
        <v>5</v>
      </c>
      <c r="CI207" s="169">
        <v>4</v>
      </c>
      <c r="CJ207" s="169">
        <v>5</v>
      </c>
      <c r="CK207" s="169">
        <v>4</v>
      </c>
      <c r="CL207" s="169">
        <v>4</v>
      </c>
      <c r="CM207" s="103">
        <v>1</v>
      </c>
      <c r="CN207" s="103">
        <v>1</v>
      </c>
      <c r="DD207" s="242" t="b">
        <f t="shared" si="23"/>
        <v>1</v>
      </c>
      <c r="DE207" s="242" t="b">
        <f t="shared" si="24"/>
        <v>1</v>
      </c>
      <c r="DF207" s="242" t="b">
        <f t="shared" si="25"/>
        <v>1</v>
      </c>
      <c r="DG207" s="242" t="b">
        <f t="shared" si="26"/>
        <v>1</v>
      </c>
      <c r="DH207" s="242" t="b">
        <f t="shared" si="27"/>
        <v>1</v>
      </c>
    </row>
    <row r="208" spans="1:112" ht="16" x14ac:dyDescent="0.2">
      <c r="A208" s="20" t="s">
        <v>1096</v>
      </c>
      <c r="B208" s="169">
        <v>2</v>
      </c>
      <c r="C208" s="169">
        <v>4</v>
      </c>
      <c r="D208" s="169">
        <v>9</v>
      </c>
      <c r="E208" s="169"/>
      <c r="F208" s="169"/>
      <c r="G208" s="169"/>
      <c r="H208" s="169"/>
      <c r="I208" s="169"/>
      <c r="J208" s="169"/>
      <c r="K208" s="169">
        <v>7</v>
      </c>
      <c r="L208" s="169"/>
      <c r="M208" s="169"/>
      <c r="N208" s="169"/>
      <c r="O208" s="169"/>
      <c r="P208" s="20">
        <f t="shared" si="21"/>
        <v>1</v>
      </c>
      <c r="R208" s="169"/>
      <c r="S208" s="169">
        <v>2</v>
      </c>
      <c r="T208" s="169"/>
      <c r="U208" s="169"/>
      <c r="V208" s="169">
        <v>5</v>
      </c>
      <c r="W208" s="169">
        <v>6</v>
      </c>
      <c r="X208" s="169">
        <v>7</v>
      </c>
      <c r="Y208" s="169">
        <v>8</v>
      </c>
      <c r="Z208" s="169"/>
      <c r="AA208" s="169"/>
      <c r="AB208" s="169">
        <v>11</v>
      </c>
      <c r="AC208" s="169">
        <v>12</v>
      </c>
      <c r="AD208" s="169"/>
      <c r="AE208" s="169"/>
      <c r="AF208" s="20">
        <f t="shared" si="22"/>
        <v>7</v>
      </c>
      <c r="AG208" s="169"/>
      <c r="AH208" s="169">
        <v>3</v>
      </c>
      <c r="AI208" s="169"/>
      <c r="AJ208" s="169"/>
      <c r="AK208" s="169">
        <v>7</v>
      </c>
      <c r="AL208" s="169">
        <v>1</v>
      </c>
      <c r="AM208" s="169">
        <v>2</v>
      </c>
      <c r="AN208" s="169">
        <v>6</v>
      </c>
      <c r="AO208" s="169"/>
      <c r="AP208" s="169"/>
      <c r="AQ208" s="169">
        <v>4</v>
      </c>
      <c r="AR208" s="169">
        <v>5</v>
      </c>
      <c r="AS208" s="169"/>
      <c r="AT208" s="169" t="s">
        <v>297</v>
      </c>
      <c r="AU208" s="169" t="s">
        <v>255</v>
      </c>
      <c r="AV208" s="169"/>
      <c r="AW208" s="169"/>
      <c r="AX208" s="169"/>
      <c r="AY208" s="169">
        <v>6</v>
      </c>
      <c r="AZ208" s="169">
        <v>4</v>
      </c>
      <c r="BA208" s="169">
        <v>4</v>
      </c>
      <c r="BB208" s="169">
        <v>4</v>
      </c>
      <c r="BC208">
        <v>3</v>
      </c>
      <c r="BD208">
        <v>5</v>
      </c>
      <c r="BE208" s="169">
        <v>3</v>
      </c>
      <c r="BF208" s="169">
        <v>3</v>
      </c>
      <c r="BG208" s="169">
        <v>2</v>
      </c>
      <c r="BH208" s="169">
        <v>2</v>
      </c>
      <c r="BI208" s="169">
        <v>5</v>
      </c>
      <c r="BJ208" s="169">
        <v>5</v>
      </c>
      <c r="BK208" s="169">
        <v>4</v>
      </c>
      <c r="BL208" s="169">
        <v>5</v>
      </c>
      <c r="BM208" s="169">
        <v>5</v>
      </c>
      <c r="BN208" s="169">
        <v>5</v>
      </c>
      <c r="BO208" s="169">
        <v>5</v>
      </c>
      <c r="BP208" s="169">
        <v>5</v>
      </c>
      <c r="BQ208" s="169">
        <v>5</v>
      </c>
      <c r="BR208" s="169">
        <v>5</v>
      </c>
      <c r="BS208" s="169">
        <v>4</v>
      </c>
      <c r="BT208" s="169">
        <v>4</v>
      </c>
      <c r="BU208" s="169">
        <v>4</v>
      </c>
      <c r="BV208" s="169">
        <v>4</v>
      </c>
      <c r="BW208" s="169">
        <v>4</v>
      </c>
      <c r="BX208" s="169">
        <v>4</v>
      </c>
      <c r="BY208" s="169">
        <v>4</v>
      </c>
      <c r="BZ208" s="169">
        <v>2</v>
      </c>
      <c r="CA208" s="169">
        <v>3</v>
      </c>
      <c r="CB208" s="169">
        <v>4</v>
      </c>
      <c r="CC208" s="169">
        <v>5</v>
      </c>
      <c r="CD208" s="169">
        <v>2</v>
      </c>
      <c r="CE208" s="169">
        <v>5</v>
      </c>
      <c r="CF208" s="169">
        <v>4</v>
      </c>
      <c r="CG208" s="169">
        <v>4</v>
      </c>
      <c r="CH208" s="169">
        <v>5</v>
      </c>
      <c r="CI208" s="169">
        <v>2</v>
      </c>
      <c r="CJ208" s="169">
        <v>2</v>
      </c>
      <c r="CK208" s="169">
        <v>2</v>
      </c>
      <c r="CL208" s="169">
        <v>2</v>
      </c>
      <c r="CM208" s="103">
        <v>6</v>
      </c>
      <c r="CN208" s="103">
        <v>2</v>
      </c>
      <c r="DD208" s="242" t="b">
        <f t="shared" si="23"/>
        <v>1</v>
      </c>
      <c r="DE208" s="242" t="b">
        <f t="shared" si="24"/>
        <v>1</v>
      </c>
      <c r="DF208" s="242" t="b">
        <f t="shared" si="25"/>
        <v>1</v>
      </c>
      <c r="DG208" s="242" t="b">
        <f t="shared" si="26"/>
        <v>1</v>
      </c>
      <c r="DH208" s="242" t="b">
        <f t="shared" si="27"/>
        <v>1</v>
      </c>
    </row>
    <row r="209" spans="1:112" ht="16" x14ac:dyDescent="0.2">
      <c r="A209" s="20" t="s">
        <v>1095</v>
      </c>
      <c r="B209" s="169">
        <v>1</v>
      </c>
      <c r="C209" s="169">
        <v>3</v>
      </c>
      <c r="D209" s="169">
        <v>2</v>
      </c>
      <c r="E209" s="169"/>
      <c r="F209" s="169"/>
      <c r="G209" s="169"/>
      <c r="H209" s="169"/>
      <c r="I209" s="169"/>
      <c r="J209" s="169"/>
      <c r="K209" s="169">
        <v>7</v>
      </c>
      <c r="L209" s="169"/>
      <c r="M209" s="169"/>
      <c r="N209" s="169"/>
      <c r="O209" s="169"/>
      <c r="P209" s="20">
        <f t="shared" si="21"/>
        <v>1</v>
      </c>
      <c r="R209" s="169"/>
      <c r="S209" s="169"/>
      <c r="T209" s="169"/>
      <c r="U209" s="169"/>
      <c r="V209" s="169"/>
      <c r="W209" s="169"/>
      <c r="X209" s="169">
        <v>7</v>
      </c>
      <c r="Y209" s="169">
        <v>8</v>
      </c>
      <c r="Z209" s="169"/>
      <c r="AA209" s="169"/>
      <c r="AB209" s="169"/>
      <c r="AC209" s="169"/>
      <c r="AD209" s="169"/>
      <c r="AE209" s="169"/>
      <c r="AF209" s="20">
        <f t="shared" si="22"/>
        <v>2</v>
      </c>
      <c r="AG209" s="169"/>
      <c r="AH209" s="169"/>
      <c r="AI209" s="169"/>
      <c r="AJ209" s="169"/>
      <c r="AK209" s="169"/>
      <c r="AL209" s="169"/>
      <c r="AM209" s="169">
        <v>1</v>
      </c>
      <c r="AN209" s="169">
        <v>2</v>
      </c>
      <c r="AO209" s="169"/>
      <c r="AP209" s="169"/>
      <c r="AQ209" s="169"/>
      <c r="AR209" s="169"/>
      <c r="AS209" s="169"/>
      <c r="AT209" s="169" t="s">
        <v>1834</v>
      </c>
      <c r="AU209" s="169" t="s">
        <v>258</v>
      </c>
      <c r="AV209" s="169" t="s">
        <v>138</v>
      </c>
      <c r="AW209" s="169" t="s">
        <v>61</v>
      </c>
      <c r="AX209" s="169"/>
      <c r="AY209" s="169">
        <v>4</v>
      </c>
      <c r="AZ209" s="169">
        <v>1</v>
      </c>
      <c r="BA209" s="169">
        <v>3</v>
      </c>
      <c r="BB209" s="169">
        <v>3</v>
      </c>
      <c r="BC209">
        <v>3</v>
      </c>
      <c r="BD209">
        <v>4</v>
      </c>
      <c r="BE209" s="169">
        <v>3</v>
      </c>
      <c r="BF209" s="169">
        <v>4</v>
      </c>
      <c r="BG209" s="169">
        <v>4</v>
      </c>
      <c r="BH209" s="169">
        <v>3</v>
      </c>
      <c r="BI209" s="169">
        <v>3</v>
      </c>
      <c r="BJ209" s="169">
        <v>5</v>
      </c>
      <c r="BK209" s="169">
        <v>3</v>
      </c>
      <c r="BL209" s="169">
        <v>5</v>
      </c>
      <c r="BM209" s="169">
        <v>5</v>
      </c>
      <c r="BN209" s="169">
        <v>5</v>
      </c>
      <c r="BO209" s="169">
        <v>5</v>
      </c>
      <c r="BP209" s="169">
        <v>5</v>
      </c>
      <c r="BQ209" s="169">
        <v>5</v>
      </c>
      <c r="BR209" s="169">
        <v>5</v>
      </c>
      <c r="BS209" s="169">
        <v>4</v>
      </c>
      <c r="BT209" s="169">
        <v>3</v>
      </c>
      <c r="BU209" s="169">
        <v>5</v>
      </c>
      <c r="BV209" s="169">
        <v>5</v>
      </c>
      <c r="BW209" s="169">
        <v>5</v>
      </c>
      <c r="BX209" s="169">
        <v>5</v>
      </c>
      <c r="BY209" s="169">
        <v>5</v>
      </c>
      <c r="BZ209" s="169">
        <v>4</v>
      </c>
      <c r="CA209" s="169">
        <v>4</v>
      </c>
      <c r="CB209" s="169">
        <v>3</v>
      </c>
      <c r="CC209" s="169">
        <v>4</v>
      </c>
      <c r="CD209" s="169">
        <v>4</v>
      </c>
      <c r="CE209" s="169">
        <v>5</v>
      </c>
      <c r="CF209" s="169">
        <v>5</v>
      </c>
      <c r="CG209" s="169">
        <v>5</v>
      </c>
      <c r="CH209" s="169">
        <v>5</v>
      </c>
      <c r="CI209" s="169">
        <v>5</v>
      </c>
      <c r="CJ209" s="169">
        <v>3</v>
      </c>
      <c r="CK209" s="169">
        <v>3</v>
      </c>
      <c r="CL209" s="169">
        <v>5</v>
      </c>
      <c r="CM209" s="103">
        <v>4</v>
      </c>
      <c r="CN209" s="103">
        <v>1</v>
      </c>
      <c r="DD209" s="242" t="b">
        <f t="shared" si="23"/>
        <v>1</v>
      </c>
      <c r="DE209" s="242" t="b">
        <f t="shared" si="24"/>
        <v>1</v>
      </c>
      <c r="DF209" s="242" t="b">
        <f t="shared" si="25"/>
        <v>1</v>
      </c>
      <c r="DG209" s="242" t="b">
        <f t="shared" si="26"/>
        <v>1</v>
      </c>
      <c r="DH209" s="242" t="b">
        <f t="shared" si="27"/>
        <v>1</v>
      </c>
    </row>
    <row r="210" spans="1:112" ht="16" x14ac:dyDescent="0.2">
      <c r="A210" s="20" t="s">
        <v>1093</v>
      </c>
      <c r="B210" s="169">
        <v>2</v>
      </c>
      <c r="C210" s="169">
        <v>2</v>
      </c>
      <c r="D210" s="169">
        <v>2</v>
      </c>
      <c r="E210" s="169"/>
      <c r="F210" s="169"/>
      <c r="G210" s="169"/>
      <c r="H210" s="169"/>
      <c r="I210" s="169"/>
      <c r="J210" s="169"/>
      <c r="K210" s="169">
        <v>7</v>
      </c>
      <c r="L210" s="169"/>
      <c r="M210" s="169"/>
      <c r="N210" s="169"/>
      <c r="O210" s="169"/>
      <c r="P210" s="20">
        <f t="shared" si="21"/>
        <v>1</v>
      </c>
      <c r="R210" s="169"/>
      <c r="S210" s="169">
        <v>2</v>
      </c>
      <c r="T210" s="169">
        <v>3</v>
      </c>
      <c r="U210" s="169">
        <v>4</v>
      </c>
      <c r="V210" s="169">
        <v>5</v>
      </c>
      <c r="W210" s="169">
        <v>6</v>
      </c>
      <c r="X210" s="169"/>
      <c r="Y210" s="169">
        <v>8</v>
      </c>
      <c r="Z210" s="169"/>
      <c r="AA210" s="169">
        <v>10</v>
      </c>
      <c r="AB210" s="169">
        <v>11</v>
      </c>
      <c r="AC210" s="169"/>
      <c r="AD210" s="169"/>
      <c r="AE210" s="169"/>
      <c r="AF210" s="20">
        <f t="shared" si="22"/>
        <v>8</v>
      </c>
      <c r="AG210" s="169"/>
      <c r="AH210" s="169">
        <v>5</v>
      </c>
      <c r="AI210" s="169">
        <v>2</v>
      </c>
      <c r="AJ210" s="169">
        <v>7</v>
      </c>
      <c r="AK210" s="169">
        <v>8</v>
      </c>
      <c r="AL210" s="169">
        <v>1</v>
      </c>
      <c r="AM210" s="169"/>
      <c r="AN210" s="169">
        <v>4</v>
      </c>
      <c r="AO210" s="169"/>
      <c r="AP210" s="169">
        <v>6</v>
      </c>
      <c r="AQ210" s="169">
        <v>3</v>
      </c>
      <c r="AR210" s="169"/>
      <c r="AS210" s="169"/>
      <c r="AT210" s="169" t="s">
        <v>283</v>
      </c>
      <c r="AU210" s="169" t="s">
        <v>958</v>
      </c>
      <c r="AV210" s="169" t="s">
        <v>2211</v>
      </c>
      <c r="AW210" s="169"/>
      <c r="AX210" s="169"/>
      <c r="AY210" s="169">
        <v>3</v>
      </c>
      <c r="AZ210" s="169">
        <v>4</v>
      </c>
      <c r="BA210" s="169">
        <v>4</v>
      </c>
      <c r="BB210" s="169">
        <v>5</v>
      </c>
      <c r="BC210">
        <v>3</v>
      </c>
      <c r="BD210">
        <v>5</v>
      </c>
      <c r="BE210" s="169">
        <v>3</v>
      </c>
      <c r="BF210" s="169">
        <v>3</v>
      </c>
      <c r="BG210" s="169">
        <v>3</v>
      </c>
      <c r="BH210" s="169">
        <v>3</v>
      </c>
      <c r="BI210" s="169">
        <v>4</v>
      </c>
      <c r="BJ210" s="169">
        <v>4</v>
      </c>
      <c r="BK210" s="169">
        <v>4</v>
      </c>
      <c r="BL210" s="169">
        <v>4</v>
      </c>
      <c r="BM210" s="169">
        <v>4</v>
      </c>
      <c r="BN210" s="169">
        <v>4</v>
      </c>
      <c r="BO210" s="169">
        <v>4</v>
      </c>
      <c r="BP210" s="169">
        <v>4</v>
      </c>
      <c r="BQ210" s="169">
        <v>4</v>
      </c>
      <c r="BR210" s="169">
        <v>4</v>
      </c>
      <c r="BS210" s="169">
        <v>4</v>
      </c>
      <c r="BT210" s="169">
        <v>4</v>
      </c>
      <c r="BU210" s="169">
        <v>3</v>
      </c>
      <c r="BV210" s="169">
        <v>4</v>
      </c>
      <c r="BW210" s="169">
        <v>4</v>
      </c>
      <c r="BX210" s="169">
        <v>4</v>
      </c>
      <c r="BY210" s="169">
        <v>4</v>
      </c>
      <c r="BZ210" s="169">
        <v>4</v>
      </c>
      <c r="CA210" s="169">
        <v>3</v>
      </c>
      <c r="CB210" s="169">
        <v>4</v>
      </c>
      <c r="CC210" s="169">
        <v>4</v>
      </c>
      <c r="CD210" s="169">
        <v>4</v>
      </c>
      <c r="CE210" s="169">
        <v>5</v>
      </c>
      <c r="CF210" s="169">
        <v>4</v>
      </c>
      <c r="CG210" s="169">
        <v>4</v>
      </c>
      <c r="CH210" s="169">
        <v>5</v>
      </c>
      <c r="CI210" s="169">
        <v>5</v>
      </c>
      <c r="CJ210" s="169">
        <v>2</v>
      </c>
      <c r="CK210" s="169">
        <v>2</v>
      </c>
      <c r="CL210" s="169">
        <v>2</v>
      </c>
      <c r="CM210" s="103">
        <v>5</v>
      </c>
      <c r="CN210" s="103">
        <v>2</v>
      </c>
      <c r="DD210" s="242" t="b">
        <f t="shared" si="23"/>
        <v>1</v>
      </c>
      <c r="DE210" s="242" t="b">
        <f t="shared" si="24"/>
        <v>1</v>
      </c>
      <c r="DF210" s="242" t="b">
        <f t="shared" si="25"/>
        <v>1</v>
      </c>
      <c r="DG210" s="242" t="b">
        <f t="shared" si="26"/>
        <v>1</v>
      </c>
      <c r="DH210" s="242" t="b">
        <f t="shared" si="27"/>
        <v>1</v>
      </c>
    </row>
    <row r="211" spans="1:112" ht="16" x14ac:dyDescent="0.2">
      <c r="A211" s="20" t="s">
        <v>1092</v>
      </c>
      <c r="B211" s="169">
        <v>2</v>
      </c>
      <c r="C211" s="169">
        <v>3</v>
      </c>
      <c r="D211" s="169">
        <v>15</v>
      </c>
      <c r="E211" s="169">
        <v>1</v>
      </c>
      <c r="F211" s="169"/>
      <c r="G211" s="169"/>
      <c r="H211" s="169"/>
      <c r="I211" s="169"/>
      <c r="J211" s="169"/>
      <c r="K211" s="169"/>
      <c r="L211" s="169"/>
      <c r="M211" s="169"/>
      <c r="N211" s="169"/>
      <c r="O211" s="169"/>
      <c r="P211" s="20">
        <f t="shared" si="21"/>
        <v>1</v>
      </c>
      <c r="R211" s="169"/>
      <c r="S211" s="169">
        <v>2</v>
      </c>
      <c r="T211" s="169">
        <v>3</v>
      </c>
      <c r="U211" s="169"/>
      <c r="V211" s="169">
        <v>5</v>
      </c>
      <c r="W211" s="169">
        <v>6</v>
      </c>
      <c r="X211" s="169">
        <v>7</v>
      </c>
      <c r="Y211" s="169"/>
      <c r="Z211" s="169">
        <v>9</v>
      </c>
      <c r="AA211" s="169"/>
      <c r="AB211" s="169"/>
      <c r="AC211" s="169"/>
      <c r="AD211" s="169"/>
      <c r="AE211" s="169"/>
      <c r="AF211" s="20">
        <f t="shared" si="22"/>
        <v>6</v>
      </c>
      <c r="AG211" s="169"/>
      <c r="AH211" s="169">
        <v>1</v>
      </c>
      <c r="AI211" s="169">
        <v>4</v>
      </c>
      <c r="AJ211" s="169"/>
      <c r="AK211" s="169">
        <v>5</v>
      </c>
      <c r="AL211" s="169">
        <v>3</v>
      </c>
      <c r="AM211" s="169">
        <v>2</v>
      </c>
      <c r="AN211" s="169"/>
      <c r="AO211" s="169">
        <v>6</v>
      </c>
      <c r="AP211" s="169"/>
      <c r="AQ211" s="169"/>
      <c r="AR211" s="169"/>
      <c r="AS211" s="169"/>
      <c r="AT211" s="169" t="s">
        <v>67</v>
      </c>
      <c r="AU211" s="169"/>
      <c r="AV211" s="169"/>
      <c r="AW211" s="169"/>
      <c r="AX211" s="169"/>
      <c r="AY211" s="169">
        <v>3</v>
      </c>
      <c r="AZ211" s="169">
        <v>2</v>
      </c>
      <c r="BA211" s="169">
        <v>2</v>
      </c>
      <c r="BB211" s="169">
        <v>4</v>
      </c>
      <c r="BC211">
        <v>3</v>
      </c>
      <c r="BD211">
        <v>5</v>
      </c>
      <c r="BE211" s="169">
        <v>4</v>
      </c>
      <c r="BF211" s="169">
        <v>5</v>
      </c>
      <c r="BG211" s="169">
        <v>3</v>
      </c>
      <c r="BH211" s="169">
        <v>5</v>
      </c>
      <c r="BI211" s="169">
        <v>5</v>
      </c>
      <c r="BJ211" s="169">
        <v>5</v>
      </c>
      <c r="BK211" s="169">
        <v>4</v>
      </c>
      <c r="BL211" s="169">
        <v>5</v>
      </c>
      <c r="BM211" s="169">
        <v>4</v>
      </c>
      <c r="BN211" s="169">
        <v>5</v>
      </c>
      <c r="BO211" s="169">
        <v>5</v>
      </c>
      <c r="BP211" s="169">
        <v>4</v>
      </c>
      <c r="BQ211" s="169">
        <v>5</v>
      </c>
      <c r="BR211" s="169">
        <v>5</v>
      </c>
      <c r="BS211" s="169">
        <v>4</v>
      </c>
      <c r="BT211" s="169">
        <v>5</v>
      </c>
      <c r="BU211" s="169">
        <v>5</v>
      </c>
      <c r="BV211" s="169">
        <v>5</v>
      </c>
      <c r="BW211" s="169">
        <v>4</v>
      </c>
      <c r="BX211" s="169">
        <v>4</v>
      </c>
      <c r="BY211" s="169">
        <v>5</v>
      </c>
      <c r="BZ211" s="169">
        <v>5</v>
      </c>
      <c r="CA211" s="169">
        <v>4</v>
      </c>
      <c r="CB211" s="169">
        <v>4</v>
      </c>
      <c r="CC211" s="169">
        <v>5</v>
      </c>
      <c r="CD211" s="169">
        <v>1</v>
      </c>
      <c r="CE211" s="169">
        <v>3</v>
      </c>
      <c r="CF211" s="169">
        <v>3</v>
      </c>
      <c r="CG211" s="169">
        <v>2</v>
      </c>
      <c r="CH211" s="169">
        <v>2</v>
      </c>
      <c r="CI211" s="169">
        <v>2</v>
      </c>
      <c r="CJ211" s="169">
        <v>3</v>
      </c>
      <c r="CK211" s="169">
        <v>3</v>
      </c>
      <c r="CL211" s="169">
        <v>1</v>
      </c>
      <c r="CM211" s="103">
        <v>1</v>
      </c>
      <c r="CN211" s="103">
        <v>2</v>
      </c>
      <c r="DD211" s="242" t="b">
        <f t="shared" si="23"/>
        <v>1</v>
      </c>
      <c r="DE211" s="242" t="b">
        <f t="shared" si="24"/>
        <v>1</v>
      </c>
      <c r="DF211" s="242" t="b">
        <f t="shared" si="25"/>
        <v>1</v>
      </c>
      <c r="DG211" s="242" t="b">
        <f t="shared" si="26"/>
        <v>1</v>
      </c>
      <c r="DH211" s="242" t="b">
        <f t="shared" si="27"/>
        <v>1</v>
      </c>
    </row>
    <row r="212" spans="1:112" ht="16" x14ac:dyDescent="0.2">
      <c r="A212" s="20" t="s">
        <v>1090</v>
      </c>
      <c r="B212" s="169">
        <v>1</v>
      </c>
      <c r="C212" s="169">
        <v>6</v>
      </c>
      <c r="D212" s="169">
        <v>10</v>
      </c>
      <c r="E212" s="169"/>
      <c r="F212" s="169"/>
      <c r="G212" s="169"/>
      <c r="H212" s="169"/>
      <c r="I212" s="169"/>
      <c r="J212" s="169"/>
      <c r="K212" s="169"/>
      <c r="L212" s="169"/>
      <c r="M212" s="169">
        <v>9</v>
      </c>
      <c r="N212" s="169"/>
      <c r="O212" s="169" t="s">
        <v>381</v>
      </c>
      <c r="P212" s="20">
        <f t="shared" si="21"/>
        <v>1</v>
      </c>
      <c r="R212" s="169"/>
      <c r="S212" s="169">
        <v>2</v>
      </c>
      <c r="T212" s="169">
        <v>3</v>
      </c>
      <c r="U212" s="169">
        <v>4</v>
      </c>
      <c r="V212" s="169"/>
      <c r="W212" s="169">
        <v>6</v>
      </c>
      <c r="X212" s="169">
        <v>7</v>
      </c>
      <c r="Y212" s="169"/>
      <c r="Z212" s="169"/>
      <c r="AA212" s="169">
        <v>10</v>
      </c>
      <c r="AB212" s="169"/>
      <c r="AC212" s="169">
        <v>12</v>
      </c>
      <c r="AD212" s="169">
        <v>13</v>
      </c>
      <c r="AE212" s="169"/>
      <c r="AF212" s="20">
        <f t="shared" si="22"/>
        <v>8</v>
      </c>
      <c r="AG212" s="169"/>
      <c r="AH212" s="169">
        <v>2</v>
      </c>
      <c r="AI212" s="169">
        <v>8</v>
      </c>
      <c r="AJ212" s="169">
        <v>7</v>
      </c>
      <c r="AK212" s="169"/>
      <c r="AL212" s="169">
        <v>3</v>
      </c>
      <c r="AM212" s="169">
        <v>4</v>
      </c>
      <c r="AN212" s="169"/>
      <c r="AO212" s="169"/>
      <c r="AP212" s="169">
        <v>5</v>
      </c>
      <c r="AQ212" s="169"/>
      <c r="AR212" s="169">
        <v>6</v>
      </c>
      <c r="AS212" s="169">
        <v>1</v>
      </c>
      <c r="AT212" s="169"/>
      <c r="AU212" s="169"/>
      <c r="AV212" s="169"/>
      <c r="AW212" s="169"/>
      <c r="AX212" s="169"/>
      <c r="AY212" s="169">
        <v>6</v>
      </c>
      <c r="AZ212" s="169">
        <v>1</v>
      </c>
      <c r="BA212" s="169">
        <v>1</v>
      </c>
      <c r="BB212" s="169">
        <v>1</v>
      </c>
      <c r="BC212">
        <v>5</v>
      </c>
      <c r="BD212">
        <v>5</v>
      </c>
      <c r="BE212" s="169">
        <v>3</v>
      </c>
      <c r="BF212" s="169">
        <v>3</v>
      </c>
      <c r="BG212" s="169">
        <v>3</v>
      </c>
      <c r="BH212" s="169">
        <v>3</v>
      </c>
      <c r="BI212" s="169">
        <v>3</v>
      </c>
      <c r="BJ212" s="169">
        <v>3</v>
      </c>
      <c r="BK212" s="169">
        <v>3</v>
      </c>
      <c r="BL212" s="169">
        <v>3</v>
      </c>
      <c r="BM212" s="169">
        <v>2</v>
      </c>
      <c r="BN212" s="169">
        <v>4</v>
      </c>
      <c r="BO212" s="169">
        <v>3</v>
      </c>
      <c r="BP212" s="169">
        <v>2</v>
      </c>
      <c r="BQ212" s="169">
        <v>5</v>
      </c>
      <c r="BR212" s="169">
        <v>5</v>
      </c>
      <c r="BS212" s="169">
        <v>3</v>
      </c>
      <c r="BT212" s="169">
        <v>4</v>
      </c>
      <c r="BU212" s="169">
        <v>2</v>
      </c>
      <c r="BV212" s="169">
        <v>4</v>
      </c>
      <c r="BW212" s="169">
        <v>5</v>
      </c>
      <c r="BX212" s="169">
        <v>5</v>
      </c>
      <c r="BY212" s="169">
        <v>5</v>
      </c>
      <c r="BZ212" s="169">
        <v>4</v>
      </c>
      <c r="CA212" s="169">
        <v>4</v>
      </c>
      <c r="CB212" s="169">
        <v>4</v>
      </c>
      <c r="CC212" s="169">
        <v>3</v>
      </c>
      <c r="CD212" s="169">
        <v>1</v>
      </c>
      <c r="CE212" s="169">
        <v>2</v>
      </c>
      <c r="CF212" s="169">
        <v>1</v>
      </c>
      <c r="CG212" s="169">
        <v>1</v>
      </c>
      <c r="CH212" s="169">
        <v>3</v>
      </c>
      <c r="CI212" s="169">
        <v>3</v>
      </c>
      <c r="CJ212" s="169">
        <v>1</v>
      </c>
      <c r="CK212" s="169">
        <v>1</v>
      </c>
      <c r="CL212" s="169">
        <v>1</v>
      </c>
      <c r="CM212" s="103">
        <v>7</v>
      </c>
      <c r="CN212" s="103">
        <v>1</v>
      </c>
      <c r="DD212" s="242" t="b">
        <f t="shared" si="23"/>
        <v>1</v>
      </c>
      <c r="DE212" s="242" t="b">
        <f t="shared" si="24"/>
        <v>1</v>
      </c>
      <c r="DF212" s="242" t="b">
        <f t="shared" si="25"/>
        <v>1</v>
      </c>
      <c r="DG212" s="242" t="b">
        <f t="shared" si="26"/>
        <v>1</v>
      </c>
      <c r="DH212" s="242" t="b">
        <f t="shared" si="27"/>
        <v>1</v>
      </c>
    </row>
    <row r="213" spans="1:112" ht="16" x14ac:dyDescent="0.2">
      <c r="A213" s="20" t="s">
        <v>1089</v>
      </c>
      <c r="B213" s="169">
        <v>1</v>
      </c>
      <c r="C213" s="169">
        <v>2</v>
      </c>
      <c r="D213" s="169">
        <v>2</v>
      </c>
      <c r="E213" s="169"/>
      <c r="F213" s="169"/>
      <c r="G213" s="169"/>
      <c r="H213" s="169"/>
      <c r="I213" s="169"/>
      <c r="J213" s="169"/>
      <c r="K213" s="169"/>
      <c r="L213" s="169">
        <v>8</v>
      </c>
      <c r="M213" s="169"/>
      <c r="N213" s="169"/>
      <c r="O213" s="169"/>
      <c r="P213" s="20">
        <f t="shared" si="21"/>
        <v>1</v>
      </c>
      <c r="R213" s="169"/>
      <c r="S213" s="169">
        <v>2</v>
      </c>
      <c r="T213" s="169"/>
      <c r="U213" s="169"/>
      <c r="V213" s="169"/>
      <c r="W213" s="169"/>
      <c r="X213" s="169">
        <v>7</v>
      </c>
      <c r="Y213" s="169"/>
      <c r="Z213" s="169"/>
      <c r="AA213" s="169"/>
      <c r="AB213" s="169"/>
      <c r="AC213" s="169"/>
      <c r="AD213" s="169"/>
      <c r="AE213" s="169"/>
      <c r="AF213" s="20">
        <f t="shared" si="22"/>
        <v>2</v>
      </c>
      <c r="AG213" s="169"/>
      <c r="AH213" s="169">
        <v>2</v>
      </c>
      <c r="AI213" s="169"/>
      <c r="AJ213" s="169"/>
      <c r="AK213" s="169"/>
      <c r="AL213" s="169"/>
      <c r="AM213" s="169">
        <v>1</v>
      </c>
      <c r="AN213" s="169"/>
      <c r="AO213" s="169"/>
      <c r="AP213" s="169"/>
      <c r="AQ213" s="169"/>
      <c r="AR213" s="169"/>
      <c r="AS213" s="169"/>
      <c r="AT213" s="169" t="s">
        <v>44</v>
      </c>
      <c r="AU213" s="169"/>
      <c r="AV213" s="169"/>
      <c r="AW213" s="169"/>
      <c r="AX213" s="169"/>
      <c r="AY213" s="169">
        <v>3</v>
      </c>
      <c r="AZ213" s="169">
        <v>4</v>
      </c>
      <c r="BA213" s="169">
        <v>3</v>
      </c>
      <c r="BB213" s="169">
        <v>3</v>
      </c>
      <c r="BC213">
        <v>3</v>
      </c>
      <c r="BD213">
        <v>2</v>
      </c>
      <c r="BE213" s="169">
        <v>3</v>
      </c>
      <c r="BF213" s="169">
        <v>3</v>
      </c>
      <c r="BG213" s="169">
        <v>4</v>
      </c>
      <c r="BH213" s="169">
        <v>4</v>
      </c>
      <c r="BI213" s="169">
        <v>5</v>
      </c>
      <c r="BJ213" s="169">
        <v>4</v>
      </c>
      <c r="BK213" s="169">
        <v>3</v>
      </c>
      <c r="BL213" s="169">
        <v>4</v>
      </c>
      <c r="BM213" s="169">
        <v>5</v>
      </c>
      <c r="BN213" s="169">
        <v>4</v>
      </c>
      <c r="BO213" s="169">
        <v>4</v>
      </c>
      <c r="BP213" s="169">
        <v>5</v>
      </c>
      <c r="BQ213" s="169">
        <v>4</v>
      </c>
      <c r="BR213" s="169">
        <v>3</v>
      </c>
      <c r="BS213" s="169">
        <v>4</v>
      </c>
      <c r="BT213" s="169">
        <v>4</v>
      </c>
      <c r="BU213" s="169">
        <v>4</v>
      </c>
      <c r="BV213" s="169">
        <v>4</v>
      </c>
      <c r="BW213" s="169">
        <v>5</v>
      </c>
      <c r="BX213" s="169">
        <v>4</v>
      </c>
      <c r="BY213" s="169">
        <v>5</v>
      </c>
      <c r="BZ213" s="169">
        <v>4</v>
      </c>
      <c r="CA213" s="169">
        <v>4</v>
      </c>
      <c r="CB213" s="169">
        <v>4</v>
      </c>
      <c r="CC213" s="169">
        <v>5</v>
      </c>
      <c r="CD213" s="169">
        <v>3</v>
      </c>
      <c r="CE213" s="169">
        <v>2</v>
      </c>
      <c r="CF213" s="169">
        <v>3</v>
      </c>
      <c r="CG213" s="169">
        <v>4</v>
      </c>
      <c r="CH213" s="169">
        <v>3</v>
      </c>
      <c r="CI213" s="169">
        <v>4</v>
      </c>
      <c r="CJ213" s="169">
        <v>4</v>
      </c>
      <c r="CK213" s="169">
        <v>4</v>
      </c>
      <c r="CL213" s="169">
        <v>4</v>
      </c>
      <c r="CM213" s="103">
        <v>4</v>
      </c>
      <c r="CN213" s="103">
        <v>1</v>
      </c>
      <c r="DD213" s="242" t="b">
        <f t="shared" si="23"/>
        <v>1</v>
      </c>
      <c r="DE213" s="242" t="b">
        <f t="shared" si="24"/>
        <v>1</v>
      </c>
      <c r="DF213" s="242" t="b">
        <f t="shared" si="25"/>
        <v>1</v>
      </c>
      <c r="DG213" s="242" t="b">
        <f t="shared" si="26"/>
        <v>1</v>
      </c>
      <c r="DH213" s="242" t="b">
        <f t="shared" si="27"/>
        <v>1</v>
      </c>
    </row>
    <row r="214" spans="1:112" ht="16" x14ac:dyDescent="0.2">
      <c r="A214" s="20" t="s">
        <v>1088</v>
      </c>
      <c r="B214" s="169">
        <v>2</v>
      </c>
      <c r="C214" s="169">
        <v>3</v>
      </c>
      <c r="D214" s="169">
        <v>4</v>
      </c>
      <c r="E214" s="169">
        <v>1</v>
      </c>
      <c r="F214" s="169"/>
      <c r="G214" s="169"/>
      <c r="H214" s="169"/>
      <c r="I214" s="169"/>
      <c r="J214" s="169"/>
      <c r="K214" s="169"/>
      <c r="L214" s="169"/>
      <c r="M214" s="169"/>
      <c r="N214" s="169"/>
      <c r="O214" s="169"/>
      <c r="P214" s="20">
        <f t="shared" si="21"/>
        <v>1</v>
      </c>
      <c r="R214" s="169"/>
      <c r="S214" s="169">
        <v>2</v>
      </c>
      <c r="T214" s="169"/>
      <c r="U214" s="169"/>
      <c r="V214" s="169"/>
      <c r="W214" s="169">
        <v>6</v>
      </c>
      <c r="X214" s="169"/>
      <c r="Y214" s="169"/>
      <c r="Z214" s="169"/>
      <c r="AA214" s="169"/>
      <c r="AB214" s="169"/>
      <c r="AC214" s="169"/>
      <c r="AD214" s="169"/>
      <c r="AE214" s="169"/>
      <c r="AF214" s="20">
        <f t="shared" si="22"/>
        <v>2</v>
      </c>
      <c r="AG214" s="169"/>
      <c r="AH214" s="169">
        <v>2</v>
      </c>
      <c r="AI214" s="169"/>
      <c r="AJ214" s="169"/>
      <c r="AK214" s="169"/>
      <c r="AL214" s="169">
        <v>1</v>
      </c>
      <c r="AM214" s="169"/>
      <c r="AN214" s="169"/>
      <c r="AO214" s="169"/>
      <c r="AP214" s="169"/>
      <c r="AQ214" s="169"/>
      <c r="AR214" s="169"/>
      <c r="AS214" s="169"/>
      <c r="AT214" s="169"/>
      <c r="AU214" s="169"/>
      <c r="AV214" s="169"/>
      <c r="AW214" s="169"/>
      <c r="AX214" s="169"/>
      <c r="AY214" s="169">
        <v>6</v>
      </c>
      <c r="AZ214" s="169">
        <v>4</v>
      </c>
      <c r="BA214" s="169">
        <v>4</v>
      </c>
      <c r="BB214" s="169">
        <v>3</v>
      </c>
      <c r="BC214">
        <v>5</v>
      </c>
      <c r="BD214">
        <v>5</v>
      </c>
      <c r="BE214" s="169">
        <v>4</v>
      </c>
      <c r="BF214" s="169">
        <v>4</v>
      </c>
      <c r="BG214" s="169">
        <v>4</v>
      </c>
      <c r="BH214" s="169">
        <v>4</v>
      </c>
      <c r="BI214" s="169">
        <v>5</v>
      </c>
      <c r="BJ214" s="169">
        <v>5</v>
      </c>
      <c r="BK214" s="169">
        <v>5</v>
      </c>
      <c r="BL214" s="169">
        <v>5</v>
      </c>
      <c r="BM214" s="169">
        <v>4</v>
      </c>
      <c r="BN214" s="169">
        <v>4</v>
      </c>
      <c r="BO214" s="169">
        <v>5</v>
      </c>
      <c r="BP214" s="169">
        <v>4</v>
      </c>
      <c r="BQ214" s="169">
        <v>5</v>
      </c>
      <c r="BR214" s="169">
        <v>5</v>
      </c>
      <c r="BS214" s="169">
        <v>5</v>
      </c>
      <c r="BT214" s="169">
        <v>5</v>
      </c>
      <c r="BU214" s="169">
        <v>5</v>
      </c>
      <c r="BV214" s="169">
        <v>5</v>
      </c>
      <c r="BW214" s="169">
        <v>5</v>
      </c>
      <c r="BX214" s="169">
        <v>5</v>
      </c>
      <c r="BY214" s="169">
        <v>5</v>
      </c>
      <c r="BZ214" s="169">
        <v>5</v>
      </c>
      <c r="CA214" s="169">
        <v>4</v>
      </c>
      <c r="CB214" s="169">
        <v>4</v>
      </c>
      <c r="CC214" s="169">
        <v>4</v>
      </c>
      <c r="CD214" s="169">
        <v>3</v>
      </c>
      <c r="CE214" s="169">
        <v>4</v>
      </c>
      <c r="CF214" s="169">
        <v>4</v>
      </c>
      <c r="CG214" s="169">
        <v>4</v>
      </c>
      <c r="CH214" s="169">
        <v>4</v>
      </c>
      <c r="CI214" s="169">
        <v>5</v>
      </c>
      <c r="CJ214" s="169">
        <v>3</v>
      </c>
      <c r="CK214" s="169">
        <v>2</v>
      </c>
      <c r="CL214" s="169">
        <v>2</v>
      </c>
      <c r="CM214" s="103">
        <v>4</v>
      </c>
      <c r="CN214" s="103">
        <v>2</v>
      </c>
      <c r="DD214" s="242" t="b">
        <f t="shared" si="23"/>
        <v>1</v>
      </c>
      <c r="DE214" s="242" t="b">
        <f t="shared" si="24"/>
        <v>1</v>
      </c>
      <c r="DF214" s="242" t="b">
        <f t="shared" si="25"/>
        <v>1</v>
      </c>
      <c r="DG214" s="242" t="b">
        <f t="shared" si="26"/>
        <v>1</v>
      </c>
      <c r="DH214" s="242" t="b">
        <f t="shared" si="27"/>
        <v>1</v>
      </c>
    </row>
    <row r="215" spans="1:112" ht="16" x14ac:dyDescent="0.2">
      <c r="A215" s="20" t="s">
        <v>1087</v>
      </c>
      <c r="B215" s="169">
        <v>1</v>
      </c>
      <c r="C215" s="169">
        <v>5</v>
      </c>
      <c r="D215" s="169">
        <v>15</v>
      </c>
      <c r="E215" s="169">
        <v>1</v>
      </c>
      <c r="F215" s="169"/>
      <c r="G215" s="169"/>
      <c r="H215" s="169"/>
      <c r="I215" s="169"/>
      <c r="J215" s="169"/>
      <c r="K215" s="169"/>
      <c r="L215" s="169"/>
      <c r="M215" s="169"/>
      <c r="N215" s="169"/>
      <c r="O215" s="169"/>
      <c r="P215" s="20">
        <f t="shared" si="21"/>
        <v>1</v>
      </c>
      <c r="R215" s="169"/>
      <c r="S215" s="169">
        <v>2</v>
      </c>
      <c r="T215" s="169">
        <v>3</v>
      </c>
      <c r="U215" s="169">
        <v>4</v>
      </c>
      <c r="V215" s="169"/>
      <c r="W215" s="169">
        <v>6</v>
      </c>
      <c r="X215" s="169">
        <v>7</v>
      </c>
      <c r="Y215" s="169">
        <v>8</v>
      </c>
      <c r="Z215" s="169"/>
      <c r="AA215" s="169"/>
      <c r="AB215" s="169"/>
      <c r="AC215" s="169">
        <v>12</v>
      </c>
      <c r="AD215" s="169">
        <v>13</v>
      </c>
      <c r="AE215" s="169"/>
      <c r="AF215" s="20">
        <f t="shared" si="22"/>
        <v>8</v>
      </c>
      <c r="AG215" s="169"/>
      <c r="AH215" s="169">
        <v>3</v>
      </c>
      <c r="AI215" s="169">
        <v>6</v>
      </c>
      <c r="AJ215" s="169">
        <v>1</v>
      </c>
      <c r="AK215" s="169"/>
      <c r="AL215" s="169">
        <v>2</v>
      </c>
      <c r="AM215" s="169">
        <v>5</v>
      </c>
      <c r="AN215" s="169">
        <v>4</v>
      </c>
      <c r="AO215" s="169"/>
      <c r="AP215" s="169"/>
      <c r="AQ215" s="169"/>
      <c r="AR215" s="169">
        <v>7</v>
      </c>
      <c r="AS215" s="169">
        <v>8</v>
      </c>
      <c r="AT215" s="169"/>
      <c r="AU215" s="169"/>
      <c r="AV215" s="169"/>
      <c r="AW215" s="169"/>
      <c r="AX215" s="169"/>
      <c r="AY215" s="169">
        <v>6</v>
      </c>
      <c r="AZ215" s="169">
        <v>3</v>
      </c>
      <c r="BA215" s="169">
        <v>3</v>
      </c>
      <c r="BB215" s="169">
        <v>3</v>
      </c>
      <c r="BC215">
        <v>4</v>
      </c>
      <c r="BD215">
        <v>4</v>
      </c>
      <c r="BE215" s="169">
        <v>4</v>
      </c>
      <c r="BF215" s="169">
        <v>4</v>
      </c>
      <c r="BG215" s="169">
        <v>3</v>
      </c>
      <c r="BH215" s="169">
        <v>4</v>
      </c>
      <c r="BI215" s="169">
        <v>4</v>
      </c>
      <c r="BJ215" s="169">
        <v>4</v>
      </c>
      <c r="BK215" s="169">
        <v>4</v>
      </c>
      <c r="BL215" s="169">
        <v>5</v>
      </c>
      <c r="BM215" s="169">
        <v>5</v>
      </c>
      <c r="BN215" s="169">
        <v>5</v>
      </c>
      <c r="BO215" s="169">
        <v>4</v>
      </c>
      <c r="BP215" s="169">
        <v>4</v>
      </c>
      <c r="BQ215" s="169">
        <v>5</v>
      </c>
      <c r="BR215" s="169">
        <v>4</v>
      </c>
      <c r="BS215" s="169">
        <v>4</v>
      </c>
      <c r="BT215" s="169">
        <v>3</v>
      </c>
      <c r="BU215" s="169">
        <v>3</v>
      </c>
      <c r="BV215" s="169">
        <v>5</v>
      </c>
      <c r="BW215" s="169">
        <v>5</v>
      </c>
      <c r="BX215" s="169">
        <v>5</v>
      </c>
      <c r="BY215" s="169">
        <v>5</v>
      </c>
      <c r="BZ215" s="169">
        <v>4</v>
      </c>
      <c r="CA215" s="169">
        <v>4</v>
      </c>
      <c r="CB215" s="169">
        <v>4</v>
      </c>
      <c r="CC215" s="169">
        <v>3</v>
      </c>
      <c r="CD215" s="169">
        <v>3</v>
      </c>
      <c r="CE215" s="169">
        <v>4</v>
      </c>
      <c r="CF215" s="169">
        <v>4</v>
      </c>
      <c r="CG215" s="169">
        <v>3</v>
      </c>
      <c r="CH215" s="169">
        <v>4</v>
      </c>
      <c r="CI215" s="169">
        <v>3</v>
      </c>
      <c r="CJ215" s="169">
        <v>3</v>
      </c>
      <c r="CK215" s="169">
        <v>3</v>
      </c>
      <c r="CL215" s="169">
        <v>2</v>
      </c>
      <c r="CM215" s="103">
        <v>7</v>
      </c>
      <c r="CN215" s="103">
        <v>1</v>
      </c>
      <c r="DD215" s="242" t="b">
        <f t="shared" si="23"/>
        <v>1</v>
      </c>
      <c r="DE215" s="242" t="b">
        <f t="shared" si="24"/>
        <v>1</v>
      </c>
      <c r="DF215" s="242" t="b">
        <f t="shared" si="25"/>
        <v>1</v>
      </c>
      <c r="DG215" s="242" t="b">
        <f t="shared" si="26"/>
        <v>1</v>
      </c>
      <c r="DH215" s="242" t="b">
        <f t="shared" si="27"/>
        <v>1</v>
      </c>
    </row>
    <row r="216" spans="1:112" ht="16" x14ac:dyDescent="0.2">
      <c r="A216" s="20" t="s">
        <v>1086</v>
      </c>
      <c r="B216" s="169">
        <v>1</v>
      </c>
      <c r="C216" s="169">
        <v>6</v>
      </c>
      <c r="D216" s="169">
        <v>2</v>
      </c>
      <c r="E216" s="169">
        <v>1</v>
      </c>
      <c r="F216" s="169"/>
      <c r="G216" s="169"/>
      <c r="H216" s="169"/>
      <c r="I216" s="169"/>
      <c r="J216" s="169"/>
      <c r="K216" s="169"/>
      <c r="L216" s="169"/>
      <c r="M216" s="169"/>
      <c r="N216" s="169"/>
      <c r="O216" s="169"/>
      <c r="P216" s="20">
        <f t="shared" si="21"/>
        <v>1</v>
      </c>
      <c r="R216" s="169"/>
      <c r="S216" s="169"/>
      <c r="T216" s="169"/>
      <c r="U216" s="169">
        <v>4</v>
      </c>
      <c r="V216" s="169"/>
      <c r="W216" s="169"/>
      <c r="X216" s="169"/>
      <c r="Y216" s="169"/>
      <c r="Z216" s="169"/>
      <c r="AA216" s="169"/>
      <c r="AB216" s="169"/>
      <c r="AC216" s="169">
        <v>12</v>
      </c>
      <c r="AD216" s="169">
        <v>13</v>
      </c>
      <c r="AE216" s="169"/>
      <c r="AF216" s="20">
        <f t="shared" si="22"/>
        <v>3</v>
      </c>
      <c r="AG216" s="169"/>
      <c r="AH216" s="169"/>
      <c r="AI216" s="169"/>
      <c r="AJ216" s="169">
        <v>3</v>
      </c>
      <c r="AK216" s="169"/>
      <c r="AL216" s="169"/>
      <c r="AM216" s="169"/>
      <c r="AN216" s="169"/>
      <c r="AO216" s="169"/>
      <c r="AP216" s="169"/>
      <c r="AQ216" s="169"/>
      <c r="AR216" s="169">
        <v>2</v>
      </c>
      <c r="AS216" s="169">
        <v>1</v>
      </c>
      <c r="AT216" s="169"/>
      <c r="AU216" s="169"/>
      <c r="AV216" s="169"/>
      <c r="AW216" s="169"/>
      <c r="AX216" s="169"/>
      <c r="AY216" s="169">
        <v>6</v>
      </c>
      <c r="AZ216" s="169">
        <v>3</v>
      </c>
      <c r="BA216" s="169">
        <v>3</v>
      </c>
      <c r="BB216" s="169">
        <v>3</v>
      </c>
      <c r="BC216">
        <v>3</v>
      </c>
      <c r="BD216">
        <v>4</v>
      </c>
      <c r="BE216" s="169">
        <v>3</v>
      </c>
      <c r="BF216" s="169">
        <v>3</v>
      </c>
      <c r="BG216" s="169">
        <v>3</v>
      </c>
      <c r="BH216" s="169">
        <v>3</v>
      </c>
      <c r="BI216" s="169">
        <v>3</v>
      </c>
      <c r="BJ216" s="169">
        <v>4</v>
      </c>
      <c r="BK216" s="169">
        <v>4</v>
      </c>
      <c r="BL216" s="169">
        <v>4</v>
      </c>
      <c r="BM216" s="169">
        <v>4</v>
      </c>
      <c r="BN216" s="169">
        <v>4</v>
      </c>
      <c r="BO216" s="169">
        <v>3</v>
      </c>
      <c r="BP216" s="169">
        <v>3</v>
      </c>
      <c r="BQ216" s="169">
        <v>4</v>
      </c>
      <c r="BR216" s="169">
        <v>3</v>
      </c>
      <c r="BS216" s="169">
        <v>4</v>
      </c>
      <c r="BT216" s="169">
        <v>4</v>
      </c>
      <c r="BU216" s="169">
        <v>3</v>
      </c>
      <c r="BV216" s="169">
        <v>4</v>
      </c>
      <c r="BW216" s="169">
        <v>4</v>
      </c>
      <c r="BX216" s="169">
        <v>5</v>
      </c>
      <c r="BY216" s="169">
        <v>5</v>
      </c>
      <c r="BZ216" s="169">
        <v>4</v>
      </c>
      <c r="CA216" s="169">
        <v>3</v>
      </c>
      <c r="CB216" s="169">
        <v>3</v>
      </c>
      <c r="CC216" s="169">
        <v>4</v>
      </c>
      <c r="CD216" s="169">
        <v>2</v>
      </c>
      <c r="CE216" s="169">
        <v>2</v>
      </c>
      <c r="CF216" s="169">
        <v>2</v>
      </c>
      <c r="CG216" s="169">
        <v>2</v>
      </c>
      <c r="CH216" s="169">
        <v>2</v>
      </c>
      <c r="CI216" s="169">
        <v>2</v>
      </c>
      <c r="CJ216" s="169">
        <v>2</v>
      </c>
      <c r="CK216" s="169">
        <v>2</v>
      </c>
      <c r="CL216" s="169">
        <v>2</v>
      </c>
      <c r="CM216" s="103">
        <v>3</v>
      </c>
      <c r="CN216" s="103">
        <v>1</v>
      </c>
      <c r="DD216" s="242" t="b">
        <f t="shared" si="23"/>
        <v>1</v>
      </c>
      <c r="DE216" s="242" t="b">
        <f t="shared" si="24"/>
        <v>1</v>
      </c>
      <c r="DF216" s="242" t="b">
        <f t="shared" si="25"/>
        <v>1</v>
      </c>
      <c r="DG216" s="242" t="b">
        <f t="shared" si="26"/>
        <v>1</v>
      </c>
      <c r="DH216" s="242" t="b">
        <f t="shared" si="27"/>
        <v>1</v>
      </c>
    </row>
    <row r="217" spans="1:112" ht="16" x14ac:dyDescent="0.2">
      <c r="A217" s="20" t="s">
        <v>1085</v>
      </c>
      <c r="B217" s="169">
        <v>1</v>
      </c>
      <c r="C217" s="169">
        <v>2</v>
      </c>
      <c r="D217" s="169">
        <v>9</v>
      </c>
      <c r="E217" s="169">
        <v>1</v>
      </c>
      <c r="F217" s="169"/>
      <c r="G217" s="169"/>
      <c r="H217" s="169"/>
      <c r="I217" s="169"/>
      <c r="J217" s="169"/>
      <c r="K217" s="169"/>
      <c r="L217" s="169"/>
      <c r="M217" s="169"/>
      <c r="N217" s="169"/>
      <c r="O217" s="169"/>
      <c r="P217" s="20">
        <f t="shared" si="21"/>
        <v>1</v>
      </c>
      <c r="R217" s="169"/>
      <c r="S217" s="169">
        <v>2</v>
      </c>
      <c r="T217" s="169">
        <v>3</v>
      </c>
      <c r="U217" s="169"/>
      <c r="V217" s="169">
        <v>5</v>
      </c>
      <c r="W217" s="169">
        <v>6</v>
      </c>
      <c r="X217" s="169">
        <v>7</v>
      </c>
      <c r="Y217" s="169">
        <v>8</v>
      </c>
      <c r="Z217" s="169"/>
      <c r="AA217" s="169"/>
      <c r="AB217" s="169"/>
      <c r="AC217" s="169">
        <v>12</v>
      </c>
      <c r="AD217" s="169"/>
      <c r="AE217" s="169"/>
      <c r="AF217" s="20">
        <f t="shared" si="22"/>
        <v>7</v>
      </c>
      <c r="AG217" s="169"/>
      <c r="AH217" s="169">
        <v>1</v>
      </c>
      <c r="AI217" s="169">
        <v>3</v>
      </c>
      <c r="AJ217" s="169"/>
      <c r="AK217" s="169">
        <v>4</v>
      </c>
      <c r="AL217" s="169">
        <v>7</v>
      </c>
      <c r="AM217" s="169">
        <v>6</v>
      </c>
      <c r="AN217" s="169">
        <v>2</v>
      </c>
      <c r="AO217" s="169"/>
      <c r="AP217" s="169"/>
      <c r="AQ217" s="169"/>
      <c r="AR217" s="169">
        <v>5</v>
      </c>
      <c r="AS217" s="169"/>
      <c r="AT217" s="169" t="s">
        <v>708</v>
      </c>
      <c r="AU217" s="169"/>
      <c r="AV217" s="169"/>
      <c r="AW217" s="169"/>
      <c r="AX217" s="169"/>
      <c r="AY217" s="169">
        <v>6</v>
      </c>
      <c r="AZ217" s="169">
        <v>4</v>
      </c>
      <c r="BA217" s="169">
        <v>4</v>
      </c>
      <c r="BB217" s="169">
        <v>4</v>
      </c>
      <c r="BC217">
        <v>4</v>
      </c>
      <c r="BD217">
        <v>4</v>
      </c>
      <c r="BE217" s="169">
        <v>4</v>
      </c>
      <c r="BF217" s="169">
        <v>3</v>
      </c>
      <c r="BG217" s="169">
        <v>3</v>
      </c>
      <c r="BH217" s="169">
        <v>4</v>
      </c>
      <c r="BI217" s="169">
        <v>4</v>
      </c>
      <c r="BJ217" s="169">
        <v>4</v>
      </c>
      <c r="BK217" s="169">
        <v>4</v>
      </c>
      <c r="BL217" s="169">
        <v>4</v>
      </c>
      <c r="BM217" s="169">
        <v>4</v>
      </c>
      <c r="BN217" s="169">
        <v>4</v>
      </c>
      <c r="BO217" s="169">
        <v>4</v>
      </c>
      <c r="BP217" s="169">
        <v>4</v>
      </c>
      <c r="BQ217" s="169">
        <v>4</v>
      </c>
      <c r="BR217" s="169">
        <v>4</v>
      </c>
      <c r="BS217" s="169">
        <v>3</v>
      </c>
      <c r="BT217" s="169">
        <v>3</v>
      </c>
      <c r="BU217" s="169">
        <v>4</v>
      </c>
      <c r="BV217" s="169">
        <v>4</v>
      </c>
      <c r="BW217" s="169">
        <v>4</v>
      </c>
      <c r="BX217" s="169">
        <v>4</v>
      </c>
      <c r="BY217" s="169">
        <v>4</v>
      </c>
      <c r="BZ217" s="169">
        <v>3</v>
      </c>
      <c r="CA217" s="169">
        <v>3</v>
      </c>
      <c r="CB217" s="169">
        <v>3</v>
      </c>
      <c r="CC217" s="169">
        <v>4</v>
      </c>
      <c r="CD217" s="169">
        <v>2</v>
      </c>
      <c r="CE217" s="169">
        <v>3</v>
      </c>
      <c r="CF217" s="169">
        <v>4</v>
      </c>
      <c r="CG217" s="169">
        <v>3</v>
      </c>
      <c r="CH217" s="169">
        <v>4</v>
      </c>
      <c r="CI217" s="169">
        <v>3</v>
      </c>
      <c r="CJ217" s="169">
        <v>2</v>
      </c>
      <c r="CK217" s="169">
        <v>2</v>
      </c>
      <c r="CL217" s="169">
        <v>2</v>
      </c>
      <c r="CM217" s="103">
        <v>3</v>
      </c>
      <c r="CN217" s="103">
        <v>1</v>
      </c>
      <c r="DD217" s="242" t="b">
        <f t="shared" si="23"/>
        <v>1</v>
      </c>
      <c r="DE217" s="242" t="b">
        <f t="shared" si="24"/>
        <v>1</v>
      </c>
      <c r="DF217" s="242" t="b">
        <f t="shared" si="25"/>
        <v>1</v>
      </c>
      <c r="DG217" s="242" t="b">
        <f t="shared" si="26"/>
        <v>1</v>
      </c>
      <c r="DH217" s="242" t="b">
        <f t="shared" si="27"/>
        <v>1</v>
      </c>
    </row>
    <row r="218" spans="1:112" ht="16" x14ac:dyDescent="0.2">
      <c r="A218" s="20" t="s">
        <v>1084</v>
      </c>
      <c r="B218" s="169">
        <v>2</v>
      </c>
      <c r="C218" s="169">
        <v>2</v>
      </c>
      <c r="D218" s="169">
        <v>15</v>
      </c>
      <c r="E218" s="169">
        <v>1</v>
      </c>
      <c r="F218" s="169"/>
      <c r="G218" s="169"/>
      <c r="H218" s="169"/>
      <c r="I218" s="169"/>
      <c r="J218" s="169"/>
      <c r="K218" s="169"/>
      <c r="L218" s="169"/>
      <c r="M218" s="169"/>
      <c r="N218" s="169"/>
      <c r="O218" s="169"/>
      <c r="P218" s="20">
        <f t="shared" si="21"/>
        <v>1</v>
      </c>
      <c r="R218" s="169"/>
      <c r="S218" s="169">
        <v>2</v>
      </c>
      <c r="T218" s="169"/>
      <c r="U218" s="169"/>
      <c r="V218" s="169"/>
      <c r="W218" s="169">
        <v>6</v>
      </c>
      <c r="X218" s="169"/>
      <c r="Y218" s="169"/>
      <c r="Z218" s="169"/>
      <c r="AA218" s="169"/>
      <c r="AB218" s="169"/>
      <c r="AC218" s="169"/>
      <c r="AD218" s="169"/>
      <c r="AE218" s="169"/>
      <c r="AF218" s="20">
        <f t="shared" si="22"/>
        <v>2</v>
      </c>
      <c r="AG218" s="169"/>
      <c r="AH218" s="169">
        <v>1</v>
      </c>
      <c r="AI218" s="169"/>
      <c r="AJ218" s="169"/>
      <c r="AK218" s="169"/>
      <c r="AL218" s="169">
        <v>2</v>
      </c>
      <c r="AM218" s="169"/>
      <c r="AN218" s="169"/>
      <c r="AO218" s="169"/>
      <c r="AP218" s="169"/>
      <c r="AQ218" s="169"/>
      <c r="AR218" s="169"/>
      <c r="AS218" s="169"/>
      <c r="AT218" s="169"/>
      <c r="AU218" s="169"/>
      <c r="AV218" s="169"/>
      <c r="AW218" s="169"/>
      <c r="AX218" s="169"/>
      <c r="AY218" s="169">
        <v>3</v>
      </c>
      <c r="AZ218" s="169">
        <v>5</v>
      </c>
      <c r="BA218" s="169">
        <v>4</v>
      </c>
      <c r="BB218" s="169">
        <v>4</v>
      </c>
      <c r="BC218">
        <v>5</v>
      </c>
      <c r="BD218">
        <v>5</v>
      </c>
      <c r="BE218" s="169">
        <v>4</v>
      </c>
      <c r="BF218" s="169">
        <v>4</v>
      </c>
      <c r="BG218" s="169">
        <v>3</v>
      </c>
      <c r="BH218" s="169">
        <v>3</v>
      </c>
      <c r="BI218" s="169">
        <v>4</v>
      </c>
      <c r="BJ218" s="169">
        <v>3</v>
      </c>
      <c r="BK218" s="169">
        <v>3</v>
      </c>
      <c r="BL218" s="169">
        <v>4</v>
      </c>
      <c r="BM218" s="169">
        <v>3</v>
      </c>
      <c r="BN218" s="169">
        <v>4</v>
      </c>
      <c r="BO218" s="169">
        <v>4</v>
      </c>
      <c r="BP218" s="169">
        <v>4</v>
      </c>
      <c r="BQ218" s="169">
        <v>4</v>
      </c>
      <c r="BR218" s="169">
        <v>3</v>
      </c>
      <c r="BS218" s="169">
        <v>4</v>
      </c>
      <c r="BT218" s="169">
        <v>4</v>
      </c>
      <c r="BU218" s="169">
        <v>4</v>
      </c>
      <c r="BV218" s="169">
        <v>3</v>
      </c>
      <c r="BW218" s="169">
        <v>4</v>
      </c>
      <c r="BX218" s="169">
        <v>4</v>
      </c>
      <c r="BY218" s="169">
        <v>4</v>
      </c>
      <c r="BZ218" s="169">
        <v>3</v>
      </c>
      <c r="CA218" s="169">
        <v>4</v>
      </c>
      <c r="CB218" s="169">
        <v>3</v>
      </c>
      <c r="CC218" s="169">
        <v>3</v>
      </c>
      <c r="CD218" s="169">
        <v>5</v>
      </c>
      <c r="CE218" s="169">
        <v>5</v>
      </c>
      <c r="CF218" s="169">
        <v>5</v>
      </c>
      <c r="CG218" s="169">
        <v>4</v>
      </c>
      <c r="CH218" s="169">
        <v>5</v>
      </c>
      <c r="CI218" s="169">
        <v>4</v>
      </c>
      <c r="CJ218" s="169">
        <v>4</v>
      </c>
      <c r="CK218" s="169">
        <v>5</v>
      </c>
      <c r="CL218" s="169">
        <v>3</v>
      </c>
      <c r="CM218" s="103">
        <v>5</v>
      </c>
      <c r="CN218" s="103">
        <v>2</v>
      </c>
      <c r="DD218" s="242" t="b">
        <f t="shared" si="23"/>
        <v>1</v>
      </c>
      <c r="DE218" s="242" t="b">
        <f t="shared" si="24"/>
        <v>1</v>
      </c>
      <c r="DF218" s="242" t="b">
        <f t="shared" si="25"/>
        <v>1</v>
      </c>
      <c r="DG218" s="242" t="b">
        <f t="shared" si="26"/>
        <v>1</v>
      </c>
      <c r="DH218" s="242" t="b">
        <f t="shared" si="27"/>
        <v>1</v>
      </c>
    </row>
    <row r="219" spans="1:112" ht="16" x14ac:dyDescent="0.2">
      <c r="A219" s="20" t="s">
        <v>1083</v>
      </c>
      <c r="B219" s="169">
        <v>1</v>
      </c>
      <c r="C219" s="169">
        <v>6</v>
      </c>
      <c r="D219" s="169">
        <v>6</v>
      </c>
      <c r="E219" s="169">
        <v>1</v>
      </c>
      <c r="F219" s="169"/>
      <c r="G219" s="169"/>
      <c r="H219" s="169"/>
      <c r="I219" s="169"/>
      <c r="J219" s="169"/>
      <c r="K219" s="169"/>
      <c r="L219" s="169"/>
      <c r="M219" s="169"/>
      <c r="N219" s="169"/>
      <c r="O219" s="169"/>
      <c r="P219" s="20">
        <f t="shared" si="21"/>
        <v>1</v>
      </c>
      <c r="R219" s="169"/>
      <c r="S219" s="169">
        <v>2</v>
      </c>
      <c r="T219" s="169"/>
      <c r="U219" s="169">
        <v>4</v>
      </c>
      <c r="V219" s="169"/>
      <c r="W219" s="169">
        <v>6</v>
      </c>
      <c r="X219" s="169"/>
      <c r="Y219" s="169"/>
      <c r="Z219" s="169"/>
      <c r="AA219" s="169"/>
      <c r="AB219" s="169">
        <v>11</v>
      </c>
      <c r="AC219" s="169">
        <v>12</v>
      </c>
      <c r="AD219" s="169"/>
      <c r="AE219" s="169"/>
      <c r="AF219" s="20">
        <f t="shared" si="22"/>
        <v>5</v>
      </c>
      <c r="AG219" s="169"/>
      <c r="AH219" s="169">
        <v>2</v>
      </c>
      <c r="AI219" s="169"/>
      <c r="AJ219" s="169">
        <v>1</v>
      </c>
      <c r="AK219" s="169"/>
      <c r="AL219" s="169">
        <v>5</v>
      </c>
      <c r="AM219" s="169"/>
      <c r="AN219" s="169"/>
      <c r="AO219" s="169"/>
      <c r="AP219" s="169"/>
      <c r="AQ219" s="169">
        <v>4</v>
      </c>
      <c r="AR219" s="169">
        <v>3</v>
      </c>
      <c r="AS219" s="169"/>
      <c r="AT219" s="169"/>
      <c r="AU219" s="169"/>
      <c r="AV219" s="169"/>
      <c r="AW219" s="169"/>
      <c r="AX219" s="169"/>
      <c r="AY219" s="169">
        <v>6</v>
      </c>
      <c r="AZ219" s="169">
        <v>3</v>
      </c>
      <c r="BA219" s="169">
        <v>3</v>
      </c>
      <c r="BB219" s="169">
        <v>3</v>
      </c>
      <c r="BC219">
        <v>4</v>
      </c>
      <c r="BD219">
        <v>4</v>
      </c>
      <c r="BE219" s="169">
        <v>3</v>
      </c>
      <c r="BF219" s="169">
        <v>4</v>
      </c>
      <c r="BG219" s="169">
        <v>4</v>
      </c>
      <c r="BH219" s="169">
        <v>3</v>
      </c>
      <c r="BI219" s="169">
        <v>4</v>
      </c>
      <c r="BJ219" s="169">
        <v>5</v>
      </c>
      <c r="BK219" s="169">
        <v>4</v>
      </c>
      <c r="BL219" s="169">
        <v>4</v>
      </c>
      <c r="BM219" s="169">
        <v>4</v>
      </c>
      <c r="BN219" s="169">
        <v>4</v>
      </c>
      <c r="BO219" s="169">
        <v>4</v>
      </c>
      <c r="BP219" s="169">
        <v>5</v>
      </c>
      <c r="BQ219" s="169">
        <v>5</v>
      </c>
      <c r="BR219" s="169">
        <v>5</v>
      </c>
      <c r="BS219" s="169">
        <v>5</v>
      </c>
      <c r="BT219" s="169">
        <v>5</v>
      </c>
      <c r="BU219" s="169">
        <v>4</v>
      </c>
      <c r="BV219" s="169">
        <v>4</v>
      </c>
      <c r="BW219" s="169">
        <v>5</v>
      </c>
      <c r="BX219" s="169">
        <v>5</v>
      </c>
      <c r="BY219" s="169">
        <v>5</v>
      </c>
      <c r="BZ219" s="169">
        <v>5</v>
      </c>
      <c r="CA219" s="169">
        <v>3</v>
      </c>
      <c r="CB219" s="169">
        <v>3</v>
      </c>
      <c r="CC219" s="169">
        <v>3</v>
      </c>
      <c r="CD219" s="169">
        <v>3</v>
      </c>
      <c r="CE219" s="169">
        <v>3</v>
      </c>
      <c r="CF219" s="169">
        <v>3</v>
      </c>
      <c r="CG219" s="169">
        <v>3</v>
      </c>
      <c r="CH219" s="169">
        <v>3</v>
      </c>
      <c r="CI219" s="169">
        <v>4</v>
      </c>
      <c r="CJ219" s="169">
        <v>2</v>
      </c>
      <c r="CK219" s="169">
        <v>1</v>
      </c>
      <c r="CL219" s="169">
        <v>1</v>
      </c>
      <c r="CM219" s="103">
        <v>1</v>
      </c>
      <c r="CN219" s="103">
        <v>1</v>
      </c>
      <c r="DD219" s="242" t="b">
        <f t="shared" si="23"/>
        <v>1</v>
      </c>
      <c r="DE219" s="242" t="b">
        <f t="shared" si="24"/>
        <v>1</v>
      </c>
      <c r="DF219" s="242" t="b">
        <f t="shared" si="25"/>
        <v>1</v>
      </c>
      <c r="DG219" s="242" t="b">
        <f t="shared" si="26"/>
        <v>1</v>
      </c>
      <c r="DH219" s="242" t="b">
        <f t="shared" si="27"/>
        <v>1</v>
      </c>
    </row>
    <row r="220" spans="1:112" ht="16" x14ac:dyDescent="0.2">
      <c r="A220" s="20" t="s">
        <v>1082</v>
      </c>
      <c r="B220" s="169">
        <v>2</v>
      </c>
      <c r="C220" s="169">
        <v>2</v>
      </c>
      <c r="D220" s="169">
        <v>2</v>
      </c>
      <c r="E220" s="169">
        <v>1</v>
      </c>
      <c r="F220" s="169"/>
      <c r="G220" s="169"/>
      <c r="H220" s="169"/>
      <c r="I220" s="169"/>
      <c r="J220" s="169"/>
      <c r="K220" s="169"/>
      <c r="L220" s="169"/>
      <c r="M220" s="169"/>
      <c r="N220" s="169"/>
      <c r="O220" s="169"/>
      <c r="P220" s="20">
        <f t="shared" si="21"/>
        <v>1</v>
      </c>
      <c r="R220" s="169"/>
      <c r="S220" s="169">
        <v>2</v>
      </c>
      <c r="T220" s="169">
        <v>3</v>
      </c>
      <c r="U220" s="169">
        <v>4</v>
      </c>
      <c r="V220" s="169">
        <v>5</v>
      </c>
      <c r="W220" s="169">
        <v>6</v>
      </c>
      <c r="X220" s="169">
        <v>7</v>
      </c>
      <c r="Y220" s="169">
        <v>8</v>
      </c>
      <c r="Z220" s="169"/>
      <c r="AA220" s="169"/>
      <c r="AB220" s="169">
        <v>11</v>
      </c>
      <c r="AC220" s="169"/>
      <c r="AD220" s="169"/>
      <c r="AE220" s="169"/>
      <c r="AF220" s="20">
        <f t="shared" si="22"/>
        <v>8</v>
      </c>
      <c r="AG220" s="169"/>
      <c r="AH220" s="169">
        <v>2</v>
      </c>
      <c r="AI220" s="169">
        <v>8</v>
      </c>
      <c r="AJ220" s="169">
        <v>4</v>
      </c>
      <c r="AK220" s="169">
        <v>3</v>
      </c>
      <c r="AL220" s="169">
        <v>5</v>
      </c>
      <c r="AM220" s="169">
        <v>7</v>
      </c>
      <c r="AN220" s="169">
        <v>1</v>
      </c>
      <c r="AO220" s="169"/>
      <c r="AP220" s="169"/>
      <c r="AQ220" s="169">
        <v>6</v>
      </c>
      <c r="AR220" s="169"/>
      <c r="AS220" s="169"/>
      <c r="AT220" s="169" t="s">
        <v>2210</v>
      </c>
      <c r="AU220" s="169" t="s">
        <v>1949</v>
      </c>
      <c r="AV220" s="169"/>
      <c r="AW220" s="169"/>
      <c r="AX220" s="169"/>
      <c r="AY220" s="169">
        <v>3</v>
      </c>
      <c r="AZ220" s="169">
        <v>4</v>
      </c>
      <c r="BA220" s="169">
        <v>4</v>
      </c>
      <c r="BB220" s="169">
        <v>4</v>
      </c>
      <c r="BC220">
        <v>5</v>
      </c>
      <c r="BD220">
        <v>5</v>
      </c>
      <c r="BE220" s="169">
        <v>3</v>
      </c>
      <c r="BF220" s="169">
        <v>5</v>
      </c>
      <c r="BG220" s="169">
        <v>4</v>
      </c>
      <c r="BH220" s="169">
        <v>5</v>
      </c>
      <c r="BI220" s="169">
        <v>5</v>
      </c>
      <c r="BJ220" s="169">
        <v>5</v>
      </c>
      <c r="BK220" s="169">
        <v>5</v>
      </c>
      <c r="BL220" s="169">
        <v>5</v>
      </c>
      <c r="BM220" s="169">
        <v>5</v>
      </c>
      <c r="BN220" s="169">
        <v>5</v>
      </c>
      <c r="BO220" s="169">
        <v>4</v>
      </c>
      <c r="BP220" s="169">
        <v>4</v>
      </c>
      <c r="BQ220" s="169">
        <v>4</v>
      </c>
      <c r="BR220" s="169">
        <v>4</v>
      </c>
      <c r="BS220" s="169">
        <v>5</v>
      </c>
      <c r="BT220" s="169">
        <v>3</v>
      </c>
      <c r="BU220" s="169">
        <v>4</v>
      </c>
      <c r="BV220" s="169">
        <v>5</v>
      </c>
      <c r="BW220" s="169">
        <v>5</v>
      </c>
      <c r="BX220" s="169">
        <v>5</v>
      </c>
      <c r="BY220" s="169">
        <v>5</v>
      </c>
      <c r="BZ220" s="169">
        <v>4</v>
      </c>
      <c r="CA220" s="169">
        <v>3</v>
      </c>
      <c r="CB220" s="169">
        <v>3</v>
      </c>
      <c r="CC220" s="169">
        <v>4</v>
      </c>
      <c r="CD220" s="169">
        <v>4</v>
      </c>
      <c r="CE220" s="169">
        <v>5</v>
      </c>
      <c r="CF220" s="169">
        <v>5</v>
      </c>
      <c r="CG220" s="169">
        <v>5</v>
      </c>
      <c r="CH220" s="169">
        <v>5</v>
      </c>
      <c r="CI220" s="169">
        <v>5</v>
      </c>
      <c r="CJ220" s="169">
        <v>4</v>
      </c>
      <c r="CK220" s="169">
        <v>3</v>
      </c>
      <c r="CL220" s="169">
        <v>3</v>
      </c>
      <c r="CM220" s="103">
        <v>5</v>
      </c>
      <c r="CN220" s="103">
        <v>2</v>
      </c>
      <c r="DD220" s="242" t="b">
        <f t="shared" si="23"/>
        <v>1</v>
      </c>
      <c r="DE220" s="242" t="b">
        <f t="shared" si="24"/>
        <v>1</v>
      </c>
      <c r="DF220" s="242" t="b">
        <f t="shared" si="25"/>
        <v>1</v>
      </c>
      <c r="DG220" s="242" t="b">
        <f t="shared" si="26"/>
        <v>1</v>
      </c>
      <c r="DH220" s="242" t="b">
        <f t="shared" si="27"/>
        <v>1</v>
      </c>
    </row>
    <row r="221" spans="1:112" ht="16" x14ac:dyDescent="0.2">
      <c r="A221" s="20" t="s">
        <v>1081</v>
      </c>
      <c r="B221" s="169">
        <v>1</v>
      </c>
      <c r="C221" s="169">
        <v>6</v>
      </c>
      <c r="D221" s="169">
        <v>7</v>
      </c>
      <c r="E221" s="169"/>
      <c r="F221" s="169"/>
      <c r="G221" s="169"/>
      <c r="H221" s="169"/>
      <c r="I221" s="169"/>
      <c r="J221" s="169"/>
      <c r="K221" s="169"/>
      <c r="L221" s="169"/>
      <c r="M221" s="169">
        <v>9</v>
      </c>
      <c r="N221" s="169"/>
      <c r="O221" s="169" t="s">
        <v>2209</v>
      </c>
      <c r="P221" s="20">
        <f t="shared" si="21"/>
        <v>1</v>
      </c>
      <c r="R221" s="169"/>
      <c r="S221" s="169"/>
      <c r="T221" s="169"/>
      <c r="U221" s="169"/>
      <c r="V221" s="169"/>
      <c r="W221" s="169">
        <v>6</v>
      </c>
      <c r="X221" s="169">
        <v>7</v>
      </c>
      <c r="Y221" s="169"/>
      <c r="Z221" s="169"/>
      <c r="AA221" s="169"/>
      <c r="AB221" s="169"/>
      <c r="AC221" s="169"/>
      <c r="AD221" s="169"/>
      <c r="AE221" s="169"/>
      <c r="AF221" s="20">
        <f t="shared" si="22"/>
        <v>2</v>
      </c>
      <c r="AG221" s="169"/>
      <c r="AH221" s="169"/>
      <c r="AI221" s="169"/>
      <c r="AJ221" s="169"/>
      <c r="AK221" s="169"/>
      <c r="AL221" s="169">
        <v>2</v>
      </c>
      <c r="AM221" s="169">
        <v>1</v>
      </c>
      <c r="AN221" s="169"/>
      <c r="AO221" s="169"/>
      <c r="AP221" s="169"/>
      <c r="AQ221" s="169"/>
      <c r="AR221" s="169"/>
      <c r="AS221" s="169"/>
      <c r="AT221" s="169"/>
      <c r="AU221" s="169"/>
      <c r="AV221" s="169"/>
      <c r="AW221" s="169"/>
      <c r="AX221" s="169"/>
      <c r="AY221" s="169">
        <v>6</v>
      </c>
      <c r="AZ221" s="169">
        <v>3</v>
      </c>
      <c r="BA221" s="169">
        <v>2</v>
      </c>
      <c r="BB221" s="169">
        <v>2</v>
      </c>
      <c r="BC221">
        <v>4</v>
      </c>
      <c r="BD221">
        <v>5</v>
      </c>
      <c r="BE221" s="169">
        <v>3</v>
      </c>
      <c r="BF221" s="169">
        <v>4</v>
      </c>
      <c r="BG221" s="169">
        <v>4</v>
      </c>
      <c r="BH221" s="169">
        <v>4</v>
      </c>
      <c r="BI221" s="169">
        <v>4</v>
      </c>
      <c r="BJ221" s="169">
        <v>4</v>
      </c>
      <c r="BK221" s="169">
        <v>4</v>
      </c>
      <c r="BL221" s="169">
        <v>4</v>
      </c>
      <c r="BM221" s="169">
        <v>4</v>
      </c>
      <c r="BN221" s="169">
        <v>5</v>
      </c>
      <c r="BO221" s="169">
        <v>4</v>
      </c>
      <c r="BP221" s="169">
        <v>4</v>
      </c>
      <c r="BQ221" s="169">
        <v>5</v>
      </c>
      <c r="BR221" s="169">
        <v>4</v>
      </c>
      <c r="BS221" s="169">
        <v>4</v>
      </c>
      <c r="BT221" s="169">
        <v>4</v>
      </c>
      <c r="BU221" s="169">
        <v>4</v>
      </c>
      <c r="BV221" s="169">
        <v>5</v>
      </c>
      <c r="BW221" s="169">
        <v>5</v>
      </c>
      <c r="BX221" s="169">
        <v>5</v>
      </c>
      <c r="BY221" s="169">
        <v>5</v>
      </c>
      <c r="BZ221" s="169">
        <v>4</v>
      </c>
      <c r="CA221" s="169">
        <v>4</v>
      </c>
      <c r="CB221" s="169">
        <v>4</v>
      </c>
      <c r="CC221" s="169">
        <v>4</v>
      </c>
      <c r="CD221" s="169">
        <v>3</v>
      </c>
      <c r="CE221" s="169">
        <v>4</v>
      </c>
      <c r="CF221" s="169">
        <v>4</v>
      </c>
      <c r="CG221" s="169">
        <v>4</v>
      </c>
      <c r="CH221" s="169">
        <v>4</v>
      </c>
      <c r="CI221" s="169">
        <v>4</v>
      </c>
      <c r="CJ221" s="169">
        <v>2</v>
      </c>
      <c r="CK221" s="169">
        <v>2</v>
      </c>
      <c r="CL221" s="169">
        <v>2</v>
      </c>
      <c r="CM221" s="103">
        <v>7</v>
      </c>
      <c r="CN221" s="103">
        <v>1</v>
      </c>
      <c r="DD221" s="242" t="b">
        <f t="shared" si="23"/>
        <v>1</v>
      </c>
      <c r="DE221" s="242" t="b">
        <f t="shared" si="24"/>
        <v>1</v>
      </c>
      <c r="DF221" s="242" t="b">
        <f t="shared" si="25"/>
        <v>1</v>
      </c>
      <c r="DG221" s="242" t="b">
        <f t="shared" si="26"/>
        <v>1</v>
      </c>
      <c r="DH221" s="242" t="b">
        <f t="shared" si="27"/>
        <v>1</v>
      </c>
    </row>
    <row r="222" spans="1:112" ht="16" x14ac:dyDescent="0.2">
      <c r="A222" s="20" t="s">
        <v>1080</v>
      </c>
      <c r="B222" s="169">
        <v>1</v>
      </c>
      <c r="C222" s="169">
        <v>4</v>
      </c>
      <c r="D222" s="169">
        <v>3</v>
      </c>
      <c r="E222" s="169"/>
      <c r="F222" s="169"/>
      <c r="G222" s="169"/>
      <c r="H222" s="169"/>
      <c r="I222" s="169"/>
      <c r="J222" s="169"/>
      <c r="K222" s="169"/>
      <c r="L222" s="169">
        <v>8</v>
      </c>
      <c r="M222" s="169"/>
      <c r="N222" s="169"/>
      <c r="O222" s="169"/>
      <c r="P222" s="20">
        <f t="shared" si="21"/>
        <v>1</v>
      </c>
      <c r="R222" s="169"/>
      <c r="S222" s="169">
        <v>2</v>
      </c>
      <c r="T222" s="169"/>
      <c r="U222" s="169">
        <v>4</v>
      </c>
      <c r="V222" s="169">
        <v>5</v>
      </c>
      <c r="W222" s="169">
        <v>6</v>
      </c>
      <c r="X222" s="169">
        <v>7</v>
      </c>
      <c r="Y222" s="169"/>
      <c r="Z222" s="169"/>
      <c r="AA222" s="169"/>
      <c r="AB222" s="169">
        <v>11</v>
      </c>
      <c r="AC222" s="169">
        <v>12</v>
      </c>
      <c r="AD222" s="169"/>
      <c r="AE222" s="169"/>
      <c r="AF222" s="20">
        <f t="shared" si="22"/>
        <v>7</v>
      </c>
      <c r="AG222" s="169"/>
      <c r="AH222" s="169">
        <v>6</v>
      </c>
      <c r="AI222" s="169"/>
      <c r="AJ222" s="169">
        <v>7</v>
      </c>
      <c r="AK222" s="169">
        <v>5</v>
      </c>
      <c r="AL222" s="169">
        <v>4</v>
      </c>
      <c r="AM222" s="169">
        <v>1</v>
      </c>
      <c r="AN222" s="169"/>
      <c r="AO222" s="169"/>
      <c r="AP222" s="169"/>
      <c r="AQ222" s="169">
        <v>2</v>
      </c>
      <c r="AR222" s="169">
        <v>3</v>
      </c>
      <c r="AS222" s="169"/>
      <c r="AT222" s="169" t="s">
        <v>79</v>
      </c>
      <c r="AU222" s="169" t="s">
        <v>236</v>
      </c>
      <c r="AV222" s="169" t="s">
        <v>2208</v>
      </c>
      <c r="AW222" s="169"/>
      <c r="AX222" s="169"/>
      <c r="AY222" s="169">
        <v>5</v>
      </c>
      <c r="AZ222" s="169">
        <v>3</v>
      </c>
      <c r="BA222" s="169">
        <v>4</v>
      </c>
      <c r="BB222" s="169">
        <v>3</v>
      </c>
      <c r="BC222">
        <v>4</v>
      </c>
      <c r="BD222">
        <v>5</v>
      </c>
      <c r="BE222" s="169">
        <v>4</v>
      </c>
      <c r="BF222" s="169">
        <v>5</v>
      </c>
      <c r="BG222" s="169">
        <v>4</v>
      </c>
      <c r="BH222" s="169">
        <v>5</v>
      </c>
      <c r="BI222" s="169">
        <v>5</v>
      </c>
      <c r="BJ222" s="169">
        <v>5</v>
      </c>
      <c r="BK222" s="169">
        <v>5</v>
      </c>
      <c r="BL222" s="169">
        <v>5</v>
      </c>
      <c r="BM222" s="169">
        <v>4</v>
      </c>
      <c r="BN222" s="169">
        <v>5</v>
      </c>
      <c r="BO222" s="169">
        <v>5</v>
      </c>
      <c r="BP222" s="169">
        <v>5</v>
      </c>
      <c r="BQ222" s="169">
        <v>5</v>
      </c>
      <c r="BR222" s="169">
        <v>5</v>
      </c>
      <c r="BS222" s="169">
        <v>5</v>
      </c>
      <c r="BT222" s="169">
        <v>5</v>
      </c>
      <c r="BU222" s="169">
        <v>5</v>
      </c>
      <c r="BV222" s="169">
        <v>5</v>
      </c>
      <c r="BW222" s="169">
        <v>5</v>
      </c>
      <c r="BX222" s="169">
        <v>5</v>
      </c>
      <c r="BY222" s="169">
        <v>5</v>
      </c>
      <c r="BZ222" s="169">
        <v>5</v>
      </c>
      <c r="CA222" s="169">
        <v>4</v>
      </c>
      <c r="CB222" s="169">
        <v>4</v>
      </c>
      <c r="CC222" s="169">
        <v>4</v>
      </c>
      <c r="CD222" s="169">
        <v>3</v>
      </c>
      <c r="CE222" s="169">
        <v>4</v>
      </c>
      <c r="CF222" s="169">
        <v>4</v>
      </c>
      <c r="CG222" s="169">
        <v>5</v>
      </c>
      <c r="CH222" s="169">
        <v>4</v>
      </c>
      <c r="CI222" s="169">
        <v>4</v>
      </c>
      <c r="CJ222" s="169">
        <v>3</v>
      </c>
      <c r="CK222" s="169">
        <v>3</v>
      </c>
      <c r="CL222" s="169">
        <v>4</v>
      </c>
      <c r="CM222" s="103">
        <v>3</v>
      </c>
      <c r="CN222" s="103">
        <v>1</v>
      </c>
      <c r="DD222" s="242" t="b">
        <f t="shared" si="23"/>
        <v>1</v>
      </c>
      <c r="DE222" s="242" t="b">
        <f t="shared" si="24"/>
        <v>1</v>
      </c>
      <c r="DF222" s="242" t="b">
        <f t="shared" si="25"/>
        <v>1</v>
      </c>
      <c r="DG222" s="242" t="b">
        <f t="shared" si="26"/>
        <v>1</v>
      </c>
      <c r="DH222" s="242" t="b">
        <f t="shared" si="27"/>
        <v>1</v>
      </c>
    </row>
    <row r="223" spans="1:112" ht="16" x14ac:dyDescent="0.2">
      <c r="A223" s="20" t="s">
        <v>1079</v>
      </c>
      <c r="B223" s="169">
        <v>2</v>
      </c>
      <c r="C223" s="169">
        <v>2</v>
      </c>
      <c r="D223" s="169">
        <v>7</v>
      </c>
      <c r="E223" s="169">
        <v>1</v>
      </c>
      <c r="F223" s="169"/>
      <c r="G223" s="169"/>
      <c r="H223" s="169"/>
      <c r="I223" s="169"/>
      <c r="J223" s="169"/>
      <c r="K223" s="169"/>
      <c r="L223" s="169"/>
      <c r="M223" s="169"/>
      <c r="N223" s="169"/>
      <c r="O223" s="169"/>
      <c r="P223" s="20">
        <f t="shared" si="21"/>
        <v>1</v>
      </c>
      <c r="R223" s="169"/>
      <c r="S223" s="169"/>
      <c r="T223" s="169"/>
      <c r="U223" s="169"/>
      <c r="V223" s="169"/>
      <c r="W223" s="169"/>
      <c r="X223" s="169"/>
      <c r="Y223" s="169"/>
      <c r="Z223" s="169"/>
      <c r="AA223" s="169"/>
      <c r="AB223" s="169"/>
      <c r="AC223" s="169"/>
      <c r="AD223" s="169"/>
      <c r="AE223" s="169">
        <v>14</v>
      </c>
      <c r="AF223" s="20">
        <f t="shared" si="22"/>
        <v>0</v>
      </c>
      <c r="AG223" s="169"/>
      <c r="AH223" s="169"/>
      <c r="AI223" s="169"/>
      <c r="AJ223" s="169"/>
      <c r="AK223" s="169"/>
      <c r="AL223" s="169"/>
      <c r="AM223" s="169"/>
      <c r="AN223" s="169"/>
      <c r="AO223" s="169"/>
      <c r="AP223" s="169"/>
      <c r="AQ223" s="169"/>
      <c r="AR223" s="169"/>
      <c r="AS223" s="169"/>
      <c r="AT223" s="169" t="s">
        <v>341</v>
      </c>
      <c r="AU223" s="169" t="s">
        <v>92</v>
      </c>
      <c r="AV223" s="169" t="s">
        <v>41</v>
      </c>
      <c r="AW223" s="169" t="s">
        <v>91</v>
      </c>
      <c r="AX223" s="169" t="s">
        <v>2207</v>
      </c>
      <c r="AY223" s="169">
        <v>6</v>
      </c>
      <c r="AZ223" s="169">
        <v>3</v>
      </c>
      <c r="BA223" s="169">
        <v>3</v>
      </c>
      <c r="BB223" s="169">
        <v>3</v>
      </c>
      <c r="BC223">
        <v>3</v>
      </c>
      <c r="BD223">
        <v>3</v>
      </c>
      <c r="BE223" s="169">
        <v>3</v>
      </c>
      <c r="BF223" s="169">
        <v>3</v>
      </c>
      <c r="BG223" s="169">
        <v>3</v>
      </c>
      <c r="BH223" s="169">
        <v>3</v>
      </c>
      <c r="BI223" s="169">
        <v>3</v>
      </c>
      <c r="BJ223" s="169">
        <v>3</v>
      </c>
      <c r="BK223" s="169">
        <v>3</v>
      </c>
      <c r="BL223" s="169">
        <v>3</v>
      </c>
      <c r="BM223" s="169">
        <v>3</v>
      </c>
      <c r="BN223" s="169">
        <v>3</v>
      </c>
      <c r="BO223" s="169">
        <v>3</v>
      </c>
      <c r="BP223" s="169">
        <v>3</v>
      </c>
      <c r="BQ223" s="169">
        <v>3</v>
      </c>
      <c r="BR223" s="169">
        <v>3</v>
      </c>
      <c r="BS223" s="169">
        <v>3</v>
      </c>
      <c r="BT223" s="169">
        <v>3</v>
      </c>
      <c r="BU223" s="169">
        <v>3</v>
      </c>
      <c r="BV223" s="169">
        <v>3</v>
      </c>
      <c r="BW223" s="169">
        <v>3</v>
      </c>
      <c r="BX223" s="169">
        <v>3</v>
      </c>
      <c r="BY223" s="169">
        <v>3</v>
      </c>
      <c r="BZ223" s="169">
        <v>3</v>
      </c>
      <c r="CA223" s="169">
        <v>3</v>
      </c>
      <c r="CB223" s="169">
        <v>3</v>
      </c>
      <c r="CC223" s="169">
        <v>3</v>
      </c>
      <c r="CD223" s="169">
        <v>3</v>
      </c>
      <c r="CE223" s="169">
        <v>3</v>
      </c>
      <c r="CF223" s="169">
        <v>3</v>
      </c>
      <c r="CG223" s="169">
        <v>3</v>
      </c>
      <c r="CH223" s="169">
        <v>3</v>
      </c>
      <c r="CI223" s="169">
        <v>5</v>
      </c>
      <c r="CJ223" s="169">
        <v>1</v>
      </c>
      <c r="CK223" s="169">
        <v>1</v>
      </c>
      <c r="CL223" s="169">
        <v>1</v>
      </c>
      <c r="CM223" s="103">
        <v>4</v>
      </c>
      <c r="CN223" s="103">
        <v>2</v>
      </c>
      <c r="DD223" s="242" t="b">
        <f t="shared" si="23"/>
        <v>1</v>
      </c>
      <c r="DE223" s="242" t="b">
        <f t="shared" si="24"/>
        <v>1</v>
      </c>
      <c r="DF223" s="242" t="b">
        <f t="shared" si="25"/>
        <v>1</v>
      </c>
      <c r="DG223" s="242" t="b">
        <f t="shared" si="26"/>
        <v>1</v>
      </c>
      <c r="DH223" s="242" t="b">
        <f t="shared" si="27"/>
        <v>1</v>
      </c>
    </row>
    <row r="224" spans="1:112" ht="16" x14ac:dyDescent="0.2">
      <c r="A224" s="20" t="s">
        <v>1078</v>
      </c>
      <c r="B224" s="169">
        <v>1</v>
      </c>
      <c r="C224" s="169">
        <v>6</v>
      </c>
      <c r="D224" s="169">
        <v>2</v>
      </c>
      <c r="E224" s="169"/>
      <c r="F224" s="169">
        <v>2</v>
      </c>
      <c r="G224" s="169"/>
      <c r="H224" s="169"/>
      <c r="I224" s="169"/>
      <c r="J224" s="169"/>
      <c r="K224" s="169"/>
      <c r="L224" s="169"/>
      <c r="M224" s="169"/>
      <c r="N224" s="169"/>
      <c r="O224" s="169"/>
      <c r="P224" s="20">
        <f t="shared" si="21"/>
        <v>1</v>
      </c>
      <c r="R224" s="169"/>
      <c r="S224" s="169"/>
      <c r="T224" s="169"/>
      <c r="U224" s="169"/>
      <c r="V224" s="169"/>
      <c r="W224" s="169"/>
      <c r="X224" s="169">
        <v>7</v>
      </c>
      <c r="Y224" s="169"/>
      <c r="Z224" s="169">
        <v>9</v>
      </c>
      <c r="AA224" s="169"/>
      <c r="AB224" s="169"/>
      <c r="AC224" s="169"/>
      <c r="AD224" s="169"/>
      <c r="AE224" s="169"/>
      <c r="AF224" s="20">
        <f t="shared" si="22"/>
        <v>2</v>
      </c>
      <c r="AG224" s="169"/>
      <c r="AH224" s="169"/>
      <c r="AI224" s="169"/>
      <c r="AJ224" s="169"/>
      <c r="AK224" s="169"/>
      <c r="AL224" s="169"/>
      <c r="AM224" s="169">
        <v>2</v>
      </c>
      <c r="AN224" s="169"/>
      <c r="AO224" s="169">
        <v>1</v>
      </c>
      <c r="AP224" s="169"/>
      <c r="AQ224" s="169"/>
      <c r="AR224" s="169"/>
      <c r="AS224" s="169"/>
      <c r="AT224" s="169"/>
      <c r="AU224" s="169"/>
      <c r="AV224" s="169"/>
      <c r="AW224" s="169"/>
      <c r="AX224" s="169"/>
      <c r="AY224" s="169">
        <v>4</v>
      </c>
      <c r="AZ224" s="169">
        <v>4</v>
      </c>
      <c r="BA224" s="169">
        <v>4</v>
      </c>
      <c r="BB224" s="169">
        <v>4</v>
      </c>
      <c r="BC224">
        <v>4</v>
      </c>
      <c r="BD224">
        <v>4</v>
      </c>
      <c r="BE224" s="169">
        <v>3</v>
      </c>
      <c r="BF224" s="169">
        <v>3</v>
      </c>
      <c r="BG224" s="169">
        <v>3</v>
      </c>
      <c r="BH224" s="169">
        <v>3</v>
      </c>
      <c r="BI224" s="169">
        <v>4</v>
      </c>
      <c r="BJ224" s="169">
        <v>4</v>
      </c>
      <c r="BK224" s="169">
        <v>4</v>
      </c>
      <c r="BL224" s="169">
        <v>4</v>
      </c>
      <c r="BM224" s="169">
        <v>4</v>
      </c>
      <c r="BN224" s="169">
        <v>4</v>
      </c>
      <c r="BO224" s="169">
        <v>4</v>
      </c>
      <c r="BP224" s="169">
        <v>4</v>
      </c>
      <c r="BQ224" s="169">
        <v>4</v>
      </c>
      <c r="BR224" s="169">
        <v>4</v>
      </c>
      <c r="BS224" s="169">
        <v>4</v>
      </c>
      <c r="BT224" s="169">
        <v>3</v>
      </c>
      <c r="BU224" s="169">
        <v>3</v>
      </c>
      <c r="BV224" s="169">
        <v>4</v>
      </c>
      <c r="BW224" s="169">
        <v>4</v>
      </c>
      <c r="BX224" s="169">
        <v>4</v>
      </c>
      <c r="BY224" s="169">
        <v>4</v>
      </c>
      <c r="BZ224" s="169">
        <v>4</v>
      </c>
      <c r="CA224" s="169">
        <v>4</v>
      </c>
      <c r="CB224" s="169">
        <v>4</v>
      </c>
      <c r="CC224" s="169">
        <v>4</v>
      </c>
      <c r="CD224" s="169">
        <v>4</v>
      </c>
      <c r="CE224" s="169">
        <v>4</v>
      </c>
      <c r="CF224" s="169">
        <v>4</v>
      </c>
      <c r="CG224" s="169">
        <v>3</v>
      </c>
      <c r="CH224" s="169">
        <v>3</v>
      </c>
      <c r="CI224" s="169">
        <v>4</v>
      </c>
      <c r="CJ224" s="169">
        <v>3</v>
      </c>
      <c r="CK224" s="169">
        <v>3</v>
      </c>
      <c r="CL224" s="169">
        <v>2</v>
      </c>
      <c r="CM224" s="103">
        <v>4</v>
      </c>
      <c r="CN224" s="103">
        <v>1</v>
      </c>
      <c r="DD224" s="242" t="b">
        <f t="shared" si="23"/>
        <v>1</v>
      </c>
      <c r="DE224" s="242" t="b">
        <f t="shared" si="24"/>
        <v>1</v>
      </c>
      <c r="DF224" s="242" t="b">
        <f t="shared" si="25"/>
        <v>1</v>
      </c>
      <c r="DG224" s="242" t="b">
        <f t="shared" si="26"/>
        <v>1</v>
      </c>
      <c r="DH224" s="242" t="b">
        <f t="shared" si="27"/>
        <v>1</v>
      </c>
    </row>
    <row r="225" spans="1:112" ht="16" x14ac:dyDescent="0.2">
      <c r="A225" s="20" t="s">
        <v>1077</v>
      </c>
      <c r="B225" s="169">
        <v>1</v>
      </c>
      <c r="C225" s="169">
        <v>3</v>
      </c>
      <c r="D225" s="169">
        <v>7</v>
      </c>
      <c r="E225" s="169">
        <v>1</v>
      </c>
      <c r="F225" s="169"/>
      <c r="G225" s="169"/>
      <c r="H225" s="169"/>
      <c r="I225" s="169"/>
      <c r="J225" s="169"/>
      <c r="K225" s="169"/>
      <c r="L225" s="169"/>
      <c r="M225" s="169"/>
      <c r="N225" s="169"/>
      <c r="O225" s="169"/>
      <c r="P225" s="20">
        <f t="shared" si="21"/>
        <v>1</v>
      </c>
      <c r="R225" s="169"/>
      <c r="S225" s="169"/>
      <c r="T225" s="169">
        <v>3</v>
      </c>
      <c r="U225" s="169"/>
      <c r="V225" s="169"/>
      <c r="W225" s="169">
        <v>6</v>
      </c>
      <c r="X225" s="169"/>
      <c r="Y225" s="169"/>
      <c r="Z225" s="169"/>
      <c r="AA225" s="169"/>
      <c r="AB225" s="169">
        <v>11</v>
      </c>
      <c r="AC225" s="169"/>
      <c r="AD225" s="169"/>
      <c r="AE225" s="169"/>
      <c r="AF225" s="20">
        <f t="shared" si="22"/>
        <v>3</v>
      </c>
      <c r="AG225" s="169"/>
      <c r="AH225" s="169"/>
      <c r="AI225" s="169">
        <v>1</v>
      </c>
      <c r="AJ225" s="169"/>
      <c r="AK225" s="169"/>
      <c r="AL225" s="169">
        <v>2</v>
      </c>
      <c r="AM225" s="169"/>
      <c r="AN225" s="169"/>
      <c r="AO225" s="169"/>
      <c r="AP225" s="169"/>
      <c r="AQ225" s="169">
        <v>3</v>
      </c>
      <c r="AR225" s="169"/>
      <c r="AS225" s="169"/>
      <c r="AT225" s="169" t="s">
        <v>122</v>
      </c>
      <c r="AU225" s="169" t="s">
        <v>129</v>
      </c>
      <c r="AV225" s="169"/>
      <c r="AW225" s="169"/>
      <c r="AX225" s="169"/>
      <c r="AY225" s="169">
        <v>4</v>
      </c>
      <c r="AZ225" s="169">
        <v>1</v>
      </c>
      <c r="BA225" s="169">
        <v>1</v>
      </c>
      <c r="BB225" s="169">
        <v>1</v>
      </c>
      <c r="BC225">
        <v>5</v>
      </c>
      <c r="BD225">
        <v>5</v>
      </c>
      <c r="BE225" s="169">
        <v>4</v>
      </c>
      <c r="BF225" s="169">
        <v>4</v>
      </c>
      <c r="BG225" s="169">
        <v>4</v>
      </c>
      <c r="BH225" s="169">
        <v>4</v>
      </c>
      <c r="BI225" s="169">
        <v>4</v>
      </c>
      <c r="BJ225" s="169">
        <v>4</v>
      </c>
      <c r="BK225" s="169">
        <v>4</v>
      </c>
      <c r="BL225" s="169">
        <v>4</v>
      </c>
      <c r="BM225" s="169">
        <v>4</v>
      </c>
      <c r="BN225" s="169">
        <v>4</v>
      </c>
      <c r="BO225" s="169">
        <v>4</v>
      </c>
      <c r="BP225" s="169">
        <v>4</v>
      </c>
      <c r="BQ225" s="169">
        <v>4</v>
      </c>
      <c r="BR225" s="169">
        <v>4</v>
      </c>
      <c r="BS225" s="169">
        <v>4</v>
      </c>
      <c r="BT225" s="169">
        <v>4</v>
      </c>
      <c r="BU225" s="169">
        <v>4</v>
      </c>
      <c r="BV225" s="169">
        <v>4</v>
      </c>
      <c r="BW225" s="169">
        <v>4</v>
      </c>
      <c r="BX225" s="169">
        <v>4</v>
      </c>
      <c r="BY225" s="169">
        <v>4</v>
      </c>
      <c r="BZ225" s="169">
        <v>4</v>
      </c>
      <c r="CA225" s="169">
        <v>4</v>
      </c>
      <c r="CB225" s="169">
        <v>4</v>
      </c>
      <c r="CC225" s="169">
        <v>4</v>
      </c>
      <c r="CD225" s="169">
        <v>4</v>
      </c>
      <c r="CE225" s="169">
        <v>4</v>
      </c>
      <c r="CF225" s="169">
        <v>4</v>
      </c>
      <c r="CG225" s="169">
        <v>4</v>
      </c>
      <c r="CH225" s="169">
        <v>4</v>
      </c>
      <c r="CI225" s="169">
        <v>4</v>
      </c>
      <c r="CJ225" s="169">
        <v>4</v>
      </c>
      <c r="CK225" s="169">
        <v>4</v>
      </c>
      <c r="CL225" s="169">
        <v>4</v>
      </c>
      <c r="CM225" s="103">
        <v>2</v>
      </c>
      <c r="CN225" s="103">
        <v>1</v>
      </c>
      <c r="DD225" s="242" t="b">
        <f t="shared" si="23"/>
        <v>1</v>
      </c>
      <c r="DE225" s="242" t="b">
        <f t="shared" si="24"/>
        <v>1</v>
      </c>
      <c r="DF225" s="242" t="b">
        <f t="shared" si="25"/>
        <v>1</v>
      </c>
      <c r="DG225" s="242" t="b">
        <f t="shared" si="26"/>
        <v>1</v>
      </c>
      <c r="DH225" s="242" t="b">
        <f t="shared" si="27"/>
        <v>1</v>
      </c>
    </row>
    <row r="226" spans="1:112" ht="16" x14ac:dyDescent="0.2">
      <c r="A226" s="20" t="s">
        <v>1076</v>
      </c>
      <c r="B226" s="169">
        <v>2</v>
      </c>
      <c r="C226" s="169">
        <v>2</v>
      </c>
      <c r="D226" s="169">
        <v>2</v>
      </c>
      <c r="E226" s="169"/>
      <c r="F226" s="169"/>
      <c r="G226" s="169">
        <v>3</v>
      </c>
      <c r="H226" s="169"/>
      <c r="I226" s="169"/>
      <c r="J226" s="169"/>
      <c r="K226" s="169"/>
      <c r="L226" s="169"/>
      <c r="M226" s="169"/>
      <c r="N226" s="169"/>
      <c r="O226" s="169"/>
      <c r="P226" s="20">
        <f t="shared" si="21"/>
        <v>1</v>
      </c>
      <c r="R226" s="169"/>
      <c r="S226" s="169">
        <v>2</v>
      </c>
      <c r="T226" s="169"/>
      <c r="U226" s="169"/>
      <c r="V226" s="169">
        <v>5</v>
      </c>
      <c r="W226" s="169"/>
      <c r="X226" s="169"/>
      <c r="Y226" s="169"/>
      <c r="Z226" s="169"/>
      <c r="AA226" s="169">
        <v>10</v>
      </c>
      <c r="AB226" s="169"/>
      <c r="AC226" s="169"/>
      <c r="AD226" s="169"/>
      <c r="AE226" s="169"/>
      <c r="AF226" s="20">
        <f t="shared" si="22"/>
        <v>3</v>
      </c>
      <c r="AG226" s="169"/>
      <c r="AH226" s="169">
        <v>2</v>
      </c>
      <c r="AI226" s="169"/>
      <c r="AJ226" s="169"/>
      <c r="AK226" s="169">
        <v>1</v>
      </c>
      <c r="AL226" s="169"/>
      <c r="AM226" s="169"/>
      <c r="AN226" s="169"/>
      <c r="AO226" s="169"/>
      <c r="AP226" s="169"/>
      <c r="AQ226" s="169"/>
      <c r="AR226" s="169"/>
      <c r="AS226" s="169"/>
      <c r="AT226" s="169" t="s">
        <v>2206</v>
      </c>
      <c r="AU226" s="169"/>
      <c r="AV226" s="169"/>
      <c r="AW226" s="169"/>
      <c r="AX226" s="169"/>
      <c r="AY226" s="169">
        <v>4</v>
      </c>
      <c r="AZ226" s="169">
        <v>4</v>
      </c>
      <c r="BA226" s="169">
        <v>4</v>
      </c>
      <c r="BB226" s="169">
        <v>3</v>
      </c>
      <c r="BC226">
        <v>3</v>
      </c>
      <c r="BD226">
        <v>4</v>
      </c>
      <c r="BE226" s="169">
        <v>3</v>
      </c>
      <c r="BF226" s="169">
        <v>3</v>
      </c>
      <c r="BG226" s="169">
        <v>4</v>
      </c>
      <c r="BH226" s="169">
        <v>2</v>
      </c>
      <c r="BI226" s="169">
        <v>5</v>
      </c>
      <c r="BJ226" s="169">
        <v>4</v>
      </c>
      <c r="BK226" s="169">
        <v>4</v>
      </c>
      <c r="BL226" s="169">
        <v>5</v>
      </c>
      <c r="BM226" s="169">
        <v>3</v>
      </c>
      <c r="BN226" s="169">
        <v>4</v>
      </c>
      <c r="BO226" s="169">
        <v>1</v>
      </c>
      <c r="BP226" s="169">
        <v>3</v>
      </c>
      <c r="BQ226" s="169">
        <v>5</v>
      </c>
      <c r="BR226" s="169">
        <v>3</v>
      </c>
      <c r="BS226" s="169">
        <v>3</v>
      </c>
      <c r="BT226" s="169">
        <v>4</v>
      </c>
      <c r="BU226" s="169">
        <v>2</v>
      </c>
      <c r="BV226" s="169">
        <v>1</v>
      </c>
      <c r="BW226" s="169">
        <v>5</v>
      </c>
      <c r="BX226" s="169">
        <v>4</v>
      </c>
      <c r="BY226" s="169">
        <v>3</v>
      </c>
      <c r="BZ226" s="169">
        <v>4</v>
      </c>
      <c r="CA226" s="169">
        <v>4</v>
      </c>
      <c r="CB226" s="169">
        <v>4</v>
      </c>
      <c r="CC226" s="169">
        <v>4</v>
      </c>
      <c r="CD226" s="169">
        <v>5</v>
      </c>
      <c r="CE226" s="169">
        <v>3</v>
      </c>
      <c r="CF226" s="169">
        <v>4</v>
      </c>
      <c r="CG226" s="169">
        <v>4</v>
      </c>
      <c r="CH226" s="169">
        <v>4</v>
      </c>
      <c r="CI226" s="169">
        <v>3</v>
      </c>
      <c r="CJ226" s="169">
        <v>3</v>
      </c>
      <c r="CK226" s="169">
        <v>5</v>
      </c>
      <c r="CL226" s="169">
        <v>4</v>
      </c>
      <c r="CM226" s="103">
        <v>2</v>
      </c>
      <c r="CN226" s="103">
        <v>2</v>
      </c>
      <c r="DD226" s="242" t="b">
        <f t="shared" si="23"/>
        <v>1</v>
      </c>
      <c r="DE226" s="242" t="b">
        <f t="shared" si="24"/>
        <v>1</v>
      </c>
      <c r="DF226" s="242" t="b">
        <f t="shared" si="25"/>
        <v>1</v>
      </c>
      <c r="DG226" s="242" t="b">
        <f t="shared" si="26"/>
        <v>1</v>
      </c>
      <c r="DH226" s="242" t="b">
        <f t="shared" si="27"/>
        <v>1</v>
      </c>
    </row>
    <row r="227" spans="1:112" ht="16" x14ac:dyDescent="0.2">
      <c r="A227" s="20" t="s">
        <v>1075</v>
      </c>
      <c r="B227" s="169">
        <v>1</v>
      </c>
      <c r="C227" s="169">
        <v>4</v>
      </c>
      <c r="D227" s="169">
        <v>6</v>
      </c>
      <c r="E227" s="169">
        <v>1</v>
      </c>
      <c r="F227" s="169"/>
      <c r="G227" s="169"/>
      <c r="H227" s="169"/>
      <c r="I227" s="169"/>
      <c r="J227" s="169"/>
      <c r="K227" s="169"/>
      <c r="L227" s="169"/>
      <c r="M227" s="169"/>
      <c r="N227" s="169"/>
      <c r="O227" s="169"/>
      <c r="P227" s="20">
        <f t="shared" si="21"/>
        <v>1</v>
      </c>
      <c r="R227" s="169">
        <v>1</v>
      </c>
      <c r="S227" s="169">
        <v>2</v>
      </c>
      <c r="T227" s="169"/>
      <c r="U227" s="169">
        <v>4</v>
      </c>
      <c r="V227" s="169"/>
      <c r="W227" s="169">
        <v>6</v>
      </c>
      <c r="X227" s="169"/>
      <c r="Y227" s="169"/>
      <c r="Z227" s="169"/>
      <c r="AA227" s="169"/>
      <c r="AB227" s="169"/>
      <c r="AC227" s="169"/>
      <c r="AD227" s="169"/>
      <c r="AE227" s="169"/>
      <c r="AF227" s="20">
        <f t="shared" si="22"/>
        <v>4</v>
      </c>
      <c r="AG227" s="169">
        <v>3</v>
      </c>
      <c r="AH227" s="169">
        <v>2</v>
      </c>
      <c r="AI227" s="169"/>
      <c r="AJ227" s="169">
        <v>4</v>
      </c>
      <c r="AK227" s="169"/>
      <c r="AL227" s="169">
        <v>1</v>
      </c>
      <c r="AM227" s="169"/>
      <c r="AN227" s="169"/>
      <c r="AO227" s="169"/>
      <c r="AP227" s="169"/>
      <c r="AQ227" s="169"/>
      <c r="AR227" s="169"/>
      <c r="AS227" s="169"/>
      <c r="AT227" s="169"/>
      <c r="AU227" s="169"/>
      <c r="AV227" s="169"/>
      <c r="AW227" s="169"/>
      <c r="AX227" s="169"/>
      <c r="AY227" s="169">
        <v>6</v>
      </c>
      <c r="AZ227" s="169">
        <v>3</v>
      </c>
      <c r="BA227" s="169">
        <v>3</v>
      </c>
      <c r="BB227" s="169">
        <v>3</v>
      </c>
      <c r="BC227">
        <v>2</v>
      </c>
      <c r="BD227">
        <v>3</v>
      </c>
      <c r="BE227" s="169">
        <v>3</v>
      </c>
      <c r="BF227" s="169">
        <v>2</v>
      </c>
      <c r="BG227" s="169">
        <v>2</v>
      </c>
      <c r="BH227" s="169">
        <v>4</v>
      </c>
      <c r="BI227" s="169">
        <v>3</v>
      </c>
      <c r="BJ227" s="169">
        <v>3</v>
      </c>
      <c r="BK227" s="169">
        <v>3</v>
      </c>
      <c r="BL227" s="169">
        <v>4</v>
      </c>
      <c r="BM227" s="169">
        <v>4</v>
      </c>
      <c r="BN227" s="169">
        <v>4</v>
      </c>
      <c r="BO227" s="169">
        <v>3</v>
      </c>
      <c r="BP227" s="169">
        <v>4</v>
      </c>
      <c r="BQ227" s="169">
        <v>4</v>
      </c>
      <c r="BR227" s="169">
        <v>4</v>
      </c>
      <c r="BS227" s="169">
        <v>4</v>
      </c>
      <c r="BT227" s="169">
        <v>3</v>
      </c>
      <c r="BU227" s="169">
        <v>4</v>
      </c>
      <c r="BV227" s="169">
        <v>4</v>
      </c>
      <c r="BW227" s="169">
        <v>5</v>
      </c>
      <c r="BX227" s="169">
        <v>4</v>
      </c>
      <c r="BY227" s="169">
        <v>5</v>
      </c>
      <c r="BZ227" s="169">
        <v>4</v>
      </c>
      <c r="CA227" s="169">
        <v>3</v>
      </c>
      <c r="CB227" s="169">
        <v>3</v>
      </c>
      <c r="CC227" s="169">
        <v>4</v>
      </c>
      <c r="CD227" s="169">
        <v>3</v>
      </c>
      <c r="CE227" s="169">
        <v>4</v>
      </c>
      <c r="CF227" s="169">
        <v>4</v>
      </c>
      <c r="CG227" s="169">
        <v>3</v>
      </c>
      <c r="CH227" s="169">
        <v>4</v>
      </c>
      <c r="CI227" s="169">
        <v>3</v>
      </c>
      <c r="CJ227" s="169">
        <v>2</v>
      </c>
      <c r="CK227" s="169">
        <v>2</v>
      </c>
      <c r="CL227" s="169">
        <v>2</v>
      </c>
      <c r="CM227" s="103">
        <v>2</v>
      </c>
      <c r="CN227" s="103">
        <v>1</v>
      </c>
      <c r="DD227" s="242" t="b">
        <f t="shared" si="23"/>
        <v>1</v>
      </c>
      <c r="DE227" s="242" t="b">
        <f t="shared" si="24"/>
        <v>1</v>
      </c>
      <c r="DF227" s="242" t="b">
        <f t="shared" si="25"/>
        <v>1</v>
      </c>
      <c r="DG227" s="242" t="b">
        <f t="shared" si="26"/>
        <v>1</v>
      </c>
      <c r="DH227" s="242" t="b">
        <f t="shared" si="27"/>
        <v>1</v>
      </c>
    </row>
    <row r="228" spans="1:112" ht="16" x14ac:dyDescent="0.2">
      <c r="A228" s="20" t="s">
        <v>1074</v>
      </c>
      <c r="B228" s="169">
        <v>2</v>
      </c>
      <c r="C228" s="169">
        <v>5</v>
      </c>
      <c r="D228" s="169">
        <v>8</v>
      </c>
      <c r="E228" s="169">
        <v>1</v>
      </c>
      <c r="F228" s="169"/>
      <c r="G228" s="169"/>
      <c r="H228" s="169"/>
      <c r="I228" s="169"/>
      <c r="J228" s="169"/>
      <c r="K228" s="169"/>
      <c r="L228" s="169"/>
      <c r="M228" s="169"/>
      <c r="N228" s="169"/>
      <c r="O228" s="169"/>
      <c r="P228" s="20">
        <f t="shared" si="21"/>
        <v>1</v>
      </c>
      <c r="R228" s="169"/>
      <c r="S228" s="169">
        <v>2</v>
      </c>
      <c r="T228" s="169"/>
      <c r="U228" s="169"/>
      <c r="V228" s="169"/>
      <c r="W228" s="169">
        <v>6</v>
      </c>
      <c r="X228" s="169">
        <v>7</v>
      </c>
      <c r="Y228" s="169"/>
      <c r="Z228" s="169"/>
      <c r="AA228" s="169"/>
      <c r="AB228" s="169"/>
      <c r="AC228" s="169">
        <v>12</v>
      </c>
      <c r="AD228" s="169"/>
      <c r="AE228" s="169"/>
      <c r="AF228" s="20">
        <f t="shared" si="22"/>
        <v>4</v>
      </c>
      <c r="AG228" s="169"/>
      <c r="AH228" s="169">
        <v>4</v>
      </c>
      <c r="AI228" s="169"/>
      <c r="AJ228" s="169"/>
      <c r="AK228" s="169"/>
      <c r="AL228" s="169">
        <v>2</v>
      </c>
      <c r="AM228" s="169">
        <v>3</v>
      </c>
      <c r="AN228" s="169"/>
      <c r="AO228" s="169"/>
      <c r="AP228" s="169"/>
      <c r="AQ228" s="169"/>
      <c r="AR228" s="169">
        <v>1</v>
      </c>
      <c r="AS228" s="169"/>
      <c r="AT228" s="169"/>
      <c r="AU228" s="169"/>
      <c r="AV228" s="169"/>
      <c r="AW228" s="169"/>
      <c r="AX228" s="169"/>
      <c r="AY228" s="169">
        <v>3</v>
      </c>
      <c r="AZ228" s="169">
        <v>2</v>
      </c>
      <c r="BA228" s="169">
        <v>3</v>
      </c>
      <c r="BB228" s="169">
        <v>3</v>
      </c>
      <c r="BC228">
        <v>3</v>
      </c>
      <c r="BD228">
        <v>4</v>
      </c>
      <c r="BE228" s="169">
        <v>1</v>
      </c>
      <c r="BF228" s="169">
        <v>2</v>
      </c>
      <c r="BG228" s="169">
        <v>2</v>
      </c>
      <c r="BH228" s="169">
        <v>3</v>
      </c>
      <c r="BI228" s="169">
        <v>3</v>
      </c>
      <c r="BJ228" s="169">
        <v>3</v>
      </c>
      <c r="BK228" s="169">
        <v>4</v>
      </c>
      <c r="BL228" s="169">
        <v>4</v>
      </c>
      <c r="BM228" s="169">
        <v>4</v>
      </c>
      <c r="BN228" s="169">
        <v>4</v>
      </c>
      <c r="BO228" s="169">
        <v>3</v>
      </c>
      <c r="BP228" s="169">
        <v>4</v>
      </c>
      <c r="BQ228" s="169">
        <v>4</v>
      </c>
      <c r="BR228" s="169">
        <v>3</v>
      </c>
      <c r="BS228" s="169">
        <v>4</v>
      </c>
      <c r="BT228" s="169">
        <v>3</v>
      </c>
      <c r="BU228" s="169">
        <v>3</v>
      </c>
      <c r="BV228" s="169">
        <v>4</v>
      </c>
      <c r="BW228" s="169">
        <v>4</v>
      </c>
      <c r="BX228" s="169">
        <v>5</v>
      </c>
      <c r="BY228" s="169">
        <v>5</v>
      </c>
      <c r="BZ228" s="169">
        <v>4</v>
      </c>
      <c r="CA228" s="169">
        <v>4</v>
      </c>
      <c r="CB228" s="169">
        <v>4</v>
      </c>
      <c r="CC228" s="169">
        <v>4</v>
      </c>
      <c r="CD228" s="169">
        <v>2</v>
      </c>
      <c r="CE228" s="169">
        <v>2</v>
      </c>
      <c r="CF228" s="169">
        <v>2</v>
      </c>
      <c r="CG228" s="169">
        <v>3</v>
      </c>
      <c r="CH228" s="169">
        <v>3</v>
      </c>
      <c r="CI228" s="169">
        <v>3</v>
      </c>
      <c r="CJ228" s="169">
        <v>3</v>
      </c>
      <c r="CK228" s="169">
        <v>3</v>
      </c>
      <c r="CL228" s="169">
        <v>3</v>
      </c>
      <c r="CM228" s="103">
        <v>4</v>
      </c>
      <c r="CN228" s="103">
        <v>2</v>
      </c>
      <c r="DD228" s="242" t="b">
        <f t="shared" si="23"/>
        <v>1</v>
      </c>
      <c r="DE228" s="242" t="b">
        <f t="shared" si="24"/>
        <v>1</v>
      </c>
      <c r="DF228" s="242" t="b">
        <f t="shared" si="25"/>
        <v>1</v>
      </c>
      <c r="DG228" s="242" t="b">
        <f t="shared" si="26"/>
        <v>1</v>
      </c>
      <c r="DH228" s="242" t="b">
        <f t="shared" si="27"/>
        <v>1</v>
      </c>
    </row>
    <row r="229" spans="1:112" ht="16" x14ac:dyDescent="0.2">
      <c r="A229" s="20" t="s">
        <v>1073</v>
      </c>
      <c r="B229" s="169">
        <v>2</v>
      </c>
      <c r="C229" s="169">
        <v>3</v>
      </c>
      <c r="D229" s="169">
        <v>9</v>
      </c>
      <c r="E229" s="169">
        <v>1</v>
      </c>
      <c r="F229" s="169"/>
      <c r="G229" s="169"/>
      <c r="H229" s="169"/>
      <c r="I229" s="169"/>
      <c r="J229" s="169"/>
      <c r="K229" s="169"/>
      <c r="L229" s="169"/>
      <c r="M229" s="169"/>
      <c r="N229" s="169"/>
      <c r="O229" s="169"/>
      <c r="P229" s="20">
        <f t="shared" si="21"/>
        <v>1</v>
      </c>
      <c r="R229" s="169"/>
      <c r="S229" s="169"/>
      <c r="T229" s="169"/>
      <c r="U229" s="169"/>
      <c r="V229" s="169"/>
      <c r="W229" s="169"/>
      <c r="X229" s="169"/>
      <c r="Y229" s="169"/>
      <c r="Z229" s="169"/>
      <c r="AA229" s="169"/>
      <c r="AB229" s="169"/>
      <c r="AC229" s="169"/>
      <c r="AD229" s="169"/>
      <c r="AE229" s="169"/>
      <c r="AF229" s="20">
        <f t="shared" si="22"/>
        <v>0</v>
      </c>
      <c r="AG229" s="169"/>
      <c r="AH229" s="169"/>
      <c r="AI229" s="169"/>
      <c r="AJ229" s="169"/>
      <c r="AK229" s="169"/>
      <c r="AL229" s="169"/>
      <c r="AM229" s="169"/>
      <c r="AN229" s="169"/>
      <c r="AO229" s="169"/>
      <c r="AP229" s="169"/>
      <c r="AQ229" s="169"/>
      <c r="AR229" s="169"/>
      <c r="AS229" s="169"/>
      <c r="AT229" s="169" t="s">
        <v>306</v>
      </c>
      <c r="AU229" s="169" t="s">
        <v>67</v>
      </c>
      <c r="AV229" s="169"/>
      <c r="AW229" s="169"/>
      <c r="AX229" s="169"/>
      <c r="AY229" s="169">
        <v>3</v>
      </c>
      <c r="AZ229" s="169">
        <v>4</v>
      </c>
      <c r="BA229" s="169">
        <v>4</v>
      </c>
      <c r="BB229" s="169">
        <v>4</v>
      </c>
      <c r="BC229">
        <v>5</v>
      </c>
      <c r="BD229">
        <v>5</v>
      </c>
      <c r="BE229" s="169">
        <v>3</v>
      </c>
      <c r="BF229" s="169">
        <v>5</v>
      </c>
      <c r="BG229" s="169">
        <v>3</v>
      </c>
      <c r="BH229" s="169">
        <v>5</v>
      </c>
      <c r="BI229" s="169">
        <v>4</v>
      </c>
      <c r="BJ229" s="169">
        <v>4</v>
      </c>
      <c r="BK229" s="169">
        <v>5</v>
      </c>
      <c r="BL229" s="169">
        <v>5</v>
      </c>
      <c r="BM229" s="169">
        <v>5</v>
      </c>
      <c r="BN229" s="169">
        <v>5</v>
      </c>
      <c r="BO229" s="169">
        <v>4</v>
      </c>
      <c r="BP229" s="169">
        <v>4</v>
      </c>
      <c r="BQ229" s="169">
        <v>5</v>
      </c>
      <c r="BR229" s="169">
        <v>5</v>
      </c>
      <c r="BS229" s="169">
        <v>4</v>
      </c>
      <c r="BT229" s="169">
        <v>4</v>
      </c>
      <c r="BU229" s="169">
        <v>2</v>
      </c>
      <c r="BV229" s="169">
        <v>4</v>
      </c>
      <c r="BW229" s="169">
        <v>5</v>
      </c>
      <c r="BX229" s="169">
        <v>5</v>
      </c>
      <c r="BY229" s="169">
        <v>5</v>
      </c>
      <c r="BZ229" s="169">
        <v>5</v>
      </c>
      <c r="CA229" s="169">
        <v>5</v>
      </c>
      <c r="CB229" s="169">
        <v>5</v>
      </c>
      <c r="CC229" s="169">
        <v>5</v>
      </c>
      <c r="CD229" s="169">
        <v>2</v>
      </c>
      <c r="CE229" s="169">
        <v>4</v>
      </c>
      <c r="CF229" s="169">
        <v>1</v>
      </c>
      <c r="CG229" s="169">
        <v>4</v>
      </c>
      <c r="CH229" s="169">
        <v>4</v>
      </c>
      <c r="CI229" s="169">
        <v>3</v>
      </c>
      <c r="CJ229" s="169">
        <v>1</v>
      </c>
      <c r="CK229" s="169">
        <v>1</v>
      </c>
      <c r="CL229" s="169">
        <v>1</v>
      </c>
      <c r="CM229" s="103">
        <v>7</v>
      </c>
      <c r="CN229" s="103">
        <v>2</v>
      </c>
      <c r="DD229" s="242" t="b">
        <f t="shared" si="23"/>
        <v>1</v>
      </c>
      <c r="DE229" s="242" t="b">
        <f t="shared" si="24"/>
        <v>1</v>
      </c>
      <c r="DF229" s="242" t="b">
        <f t="shared" si="25"/>
        <v>1</v>
      </c>
      <c r="DG229" s="242" t="b">
        <f t="shared" si="26"/>
        <v>1</v>
      </c>
      <c r="DH229" s="242" t="b">
        <f t="shared" si="27"/>
        <v>1</v>
      </c>
    </row>
    <row r="230" spans="1:112" ht="16" x14ac:dyDescent="0.2">
      <c r="A230" s="20" t="s">
        <v>1072</v>
      </c>
      <c r="B230" s="169">
        <v>2</v>
      </c>
      <c r="C230" s="169">
        <v>2</v>
      </c>
      <c r="D230" s="169">
        <v>12</v>
      </c>
      <c r="E230" s="169">
        <v>1</v>
      </c>
      <c r="F230" s="169"/>
      <c r="G230" s="169"/>
      <c r="H230" s="169"/>
      <c r="I230" s="169"/>
      <c r="J230" s="169"/>
      <c r="K230" s="169"/>
      <c r="L230" s="169"/>
      <c r="M230" s="169"/>
      <c r="N230" s="169"/>
      <c r="O230" s="169"/>
      <c r="P230" s="20">
        <f t="shared" si="21"/>
        <v>1</v>
      </c>
      <c r="R230" s="169"/>
      <c r="S230" s="169">
        <v>2</v>
      </c>
      <c r="T230" s="169">
        <v>3</v>
      </c>
      <c r="U230" s="169"/>
      <c r="V230" s="169"/>
      <c r="W230" s="169"/>
      <c r="X230" s="169"/>
      <c r="Y230" s="169"/>
      <c r="Z230" s="169"/>
      <c r="AA230" s="169"/>
      <c r="AB230" s="169"/>
      <c r="AC230" s="169"/>
      <c r="AD230" s="169"/>
      <c r="AE230" s="169"/>
      <c r="AF230" s="20">
        <f t="shared" si="22"/>
        <v>2</v>
      </c>
      <c r="AG230" s="169"/>
      <c r="AH230" s="169">
        <v>1</v>
      </c>
      <c r="AI230" s="169">
        <v>2</v>
      </c>
      <c r="AJ230" s="169"/>
      <c r="AK230" s="169"/>
      <c r="AL230" s="169"/>
      <c r="AM230" s="169"/>
      <c r="AN230" s="169"/>
      <c r="AO230" s="169"/>
      <c r="AP230" s="169"/>
      <c r="AQ230" s="169"/>
      <c r="AR230" s="169"/>
      <c r="AS230" s="169"/>
      <c r="AT230" s="169" t="s">
        <v>297</v>
      </c>
      <c r="AU230" s="169" t="s">
        <v>89</v>
      </c>
      <c r="AV230" s="169"/>
      <c r="AW230" s="169"/>
      <c r="AX230" s="169"/>
      <c r="AY230" s="169">
        <v>4</v>
      </c>
      <c r="AZ230" s="169">
        <v>3</v>
      </c>
      <c r="BA230" s="169">
        <v>4</v>
      </c>
      <c r="BB230" s="169">
        <v>4</v>
      </c>
      <c r="BC230">
        <v>4</v>
      </c>
      <c r="BD230">
        <v>5</v>
      </c>
      <c r="BE230" s="169">
        <v>3</v>
      </c>
      <c r="BF230" s="169">
        <v>3</v>
      </c>
      <c r="BG230" s="169">
        <v>3</v>
      </c>
      <c r="BH230" s="169">
        <v>3</v>
      </c>
      <c r="BI230" s="169">
        <v>3</v>
      </c>
      <c r="BJ230" s="169">
        <v>3</v>
      </c>
      <c r="BK230" s="169">
        <v>3</v>
      </c>
      <c r="BL230" s="169">
        <v>3</v>
      </c>
      <c r="BM230" s="169">
        <v>3</v>
      </c>
      <c r="BN230" s="169">
        <v>3</v>
      </c>
      <c r="BO230" s="169">
        <v>3</v>
      </c>
      <c r="BP230" s="169">
        <v>3</v>
      </c>
      <c r="BQ230" s="169">
        <v>3</v>
      </c>
      <c r="BR230" s="169">
        <v>2</v>
      </c>
      <c r="BS230" s="169">
        <v>3</v>
      </c>
      <c r="BT230" s="169">
        <v>2</v>
      </c>
      <c r="BU230" s="169">
        <v>3</v>
      </c>
      <c r="BV230" s="169">
        <v>3</v>
      </c>
      <c r="BW230" s="169">
        <v>3</v>
      </c>
      <c r="BX230" s="169">
        <v>3</v>
      </c>
      <c r="BY230" s="169">
        <v>4</v>
      </c>
      <c r="BZ230" s="169">
        <v>3</v>
      </c>
      <c r="CA230" s="169">
        <v>3</v>
      </c>
      <c r="CB230" s="169">
        <v>2</v>
      </c>
      <c r="CC230" s="169">
        <v>2</v>
      </c>
      <c r="CD230" s="169">
        <v>3</v>
      </c>
      <c r="CE230" s="169">
        <v>4</v>
      </c>
      <c r="CF230" s="169">
        <v>3</v>
      </c>
      <c r="CG230" s="169">
        <v>3</v>
      </c>
      <c r="CH230" s="169">
        <v>4</v>
      </c>
      <c r="CI230" s="169">
        <v>4</v>
      </c>
      <c r="CJ230" s="169">
        <v>4</v>
      </c>
      <c r="CK230" s="169">
        <v>4</v>
      </c>
      <c r="CL230" s="169">
        <v>4</v>
      </c>
      <c r="CM230" s="103">
        <v>7</v>
      </c>
      <c r="CN230" s="103">
        <v>2</v>
      </c>
      <c r="DD230" s="242" t="b">
        <f t="shared" si="23"/>
        <v>1</v>
      </c>
      <c r="DE230" s="242" t="b">
        <f t="shared" si="24"/>
        <v>1</v>
      </c>
      <c r="DF230" s="242" t="b">
        <f t="shared" si="25"/>
        <v>1</v>
      </c>
      <c r="DG230" s="242" t="b">
        <f t="shared" si="26"/>
        <v>1</v>
      </c>
      <c r="DH230" s="242" t="b">
        <f t="shared" si="27"/>
        <v>1</v>
      </c>
    </row>
    <row r="231" spans="1:112" ht="16" x14ac:dyDescent="0.2">
      <c r="A231" s="20" t="s">
        <v>1071</v>
      </c>
      <c r="B231" s="169">
        <v>1</v>
      </c>
      <c r="C231" s="169">
        <v>3</v>
      </c>
      <c r="D231" s="169">
        <v>2</v>
      </c>
      <c r="E231" s="169">
        <v>1</v>
      </c>
      <c r="F231" s="169"/>
      <c r="G231" s="169"/>
      <c r="H231" s="169"/>
      <c r="I231" s="169"/>
      <c r="J231" s="169"/>
      <c r="K231" s="169"/>
      <c r="L231" s="169"/>
      <c r="M231" s="169"/>
      <c r="N231" s="169"/>
      <c r="O231" s="169"/>
      <c r="P231" s="20">
        <f t="shared" si="21"/>
        <v>1</v>
      </c>
      <c r="R231" s="169"/>
      <c r="S231" s="169">
        <v>2</v>
      </c>
      <c r="T231" s="169">
        <v>3</v>
      </c>
      <c r="U231" s="169"/>
      <c r="V231" s="169">
        <v>5</v>
      </c>
      <c r="W231" s="169">
        <v>6</v>
      </c>
      <c r="X231" s="169">
        <v>7</v>
      </c>
      <c r="Y231" s="169"/>
      <c r="Z231" s="169"/>
      <c r="AA231" s="169">
        <v>10</v>
      </c>
      <c r="AB231" s="169">
        <v>11</v>
      </c>
      <c r="AC231" s="169">
        <v>12</v>
      </c>
      <c r="AD231" s="169">
        <v>13</v>
      </c>
      <c r="AE231" s="169"/>
      <c r="AF231" s="20">
        <f t="shared" si="22"/>
        <v>9</v>
      </c>
      <c r="AG231" s="169"/>
      <c r="AH231" s="169">
        <v>6</v>
      </c>
      <c r="AI231" s="169">
        <v>4</v>
      </c>
      <c r="AJ231" s="169"/>
      <c r="AK231" s="169">
        <v>3</v>
      </c>
      <c r="AL231" s="169">
        <v>5</v>
      </c>
      <c r="AM231" s="169">
        <v>2</v>
      </c>
      <c r="AN231" s="169"/>
      <c r="AO231" s="169"/>
      <c r="AP231" s="169">
        <v>7</v>
      </c>
      <c r="AQ231" s="169">
        <v>1</v>
      </c>
      <c r="AR231" s="169">
        <v>8</v>
      </c>
      <c r="AS231" s="169">
        <v>9</v>
      </c>
      <c r="AT231" s="169" t="s">
        <v>138</v>
      </c>
      <c r="AU231" s="169"/>
      <c r="AV231" s="169"/>
      <c r="AW231" s="169"/>
      <c r="AX231" s="169"/>
      <c r="AY231" s="169">
        <v>4</v>
      </c>
      <c r="AZ231" s="169">
        <v>3</v>
      </c>
      <c r="BA231" s="169">
        <v>3</v>
      </c>
      <c r="BB231" s="169">
        <v>3</v>
      </c>
      <c r="BC231">
        <v>2</v>
      </c>
      <c r="BD231">
        <v>5</v>
      </c>
      <c r="BE231" s="169">
        <v>2</v>
      </c>
      <c r="BF231" s="169">
        <v>3</v>
      </c>
      <c r="BG231" s="169">
        <v>2</v>
      </c>
      <c r="BH231" s="169">
        <v>2</v>
      </c>
      <c r="BI231" s="169">
        <v>4</v>
      </c>
      <c r="BJ231" s="169">
        <v>4</v>
      </c>
      <c r="BK231" s="169">
        <v>4</v>
      </c>
      <c r="BL231" s="169">
        <v>4</v>
      </c>
      <c r="BM231" s="169">
        <v>4</v>
      </c>
      <c r="BN231" s="169">
        <v>4</v>
      </c>
      <c r="BO231" s="169">
        <v>4</v>
      </c>
      <c r="BP231" s="169">
        <v>4</v>
      </c>
      <c r="BQ231" s="169">
        <v>4</v>
      </c>
      <c r="BR231" s="169">
        <v>4</v>
      </c>
      <c r="BS231" s="169">
        <v>3</v>
      </c>
      <c r="BT231" s="169">
        <v>3</v>
      </c>
      <c r="BU231" s="169">
        <v>3</v>
      </c>
      <c r="BV231" s="169">
        <v>4</v>
      </c>
      <c r="BW231" s="169">
        <v>4</v>
      </c>
      <c r="BX231" s="169">
        <v>4</v>
      </c>
      <c r="BY231" s="169">
        <v>4</v>
      </c>
      <c r="BZ231" s="169">
        <v>4</v>
      </c>
      <c r="CA231" s="169">
        <v>4</v>
      </c>
      <c r="CB231" s="169">
        <v>4</v>
      </c>
      <c r="CC231" s="169">
        <v>4</v>
      </c>
      <c r="CD231" s="169">
        <v>4</v>
      </c>
      <c r="CE231" s="169">
        <v>4</v>
      </c>
      <c r="CF231" s="169">
        <v>4</v>
      </c>
      <c r="CG231" s="169">
        <v>4</v>
      </c>
      <c r="CH231" s="169">
        <v>4</v>
      </c>
      <c r="CI231" s="169">
        <v>4</v>
      </c>
      <c r="CJ231" s="169">
        <v>2</v>
      </c>
      <c r="CK231" s="169">
        <v>2</v>
      </c>
      <c r="CL231" s="169">
        <v>2</v>
      </c>
      <c r="CM231" s="103">
        <v>6</v>
      </c>
      <c r="CN231" s="103">
        <v>1</v>
      </c>
      <c r="DD231" s="242" t="b">
        <f t="shared" si="23"/>
        <v>1</v>
      </c>
      <c r="DE231" s="242" t="b">
        <f t="shared" si="24"/>
        <v>1</v>
      </c>
      <c r="DF231" s="242" t="b">
        <f t="shared" si="25"/>
        <v>1</v>
      </c>
      <c r="DG231" s="242" t="b">
        <f t="shared" si="26"/>
        <v>1</v>
      </c>
      <c r="DH231" s="242" t="b">
        <f t="shared" si="27"/>
        <v>1</v>
      </c>
    </row>
    <row r="232" spans="1:112" ht="16" x14ac:dyDescent="0.2">
      <c r="A232" s="20" t="s">
        <v>1070</v>
      </c>
      <c r="B232" s="169">
        <v>1</v>
      </c>
      <c r="C232" s="169">
        <v>2</v>
      </c>
      <c r="D232" s="169">
        <v>2</v>
      </c>
      <c r="E232" s="169">
        <v>1</v>
      </c>
      <c r="F232" s="169"/>
      <c r="G232" s="169"/>
      <c r="H232" s="169"/>
      <c r="I232" s="169"/>
      <c r="J232" s="169"/>
      <c r="K232" s="169"/>
      <c r="L232" s="169"/>
      <c r="M232" s="169"/>
      <c r="N232" s="169"/>
      <c r="O232" s="169"/>
      <c r="P232" s="20">
        <f t="shared" si="21"/>
        <v>1</v>
      </c>
      <c r="R232" s="169">
        <v>1</v>
      </c>
      <c r="S232" s="169"/>
      <c r="T232" s="169">
        <v>3</v>
      </c>
      <c r="U232" s="169"/>
      <c r="V232" s="169"/>
      <c r="W232" s="169"/>
      <c r="X232" s="169">
        <v>7</v>
      </c>
      <c r="Y232" s="169"/>
      <c r="Z232" s="169"/>
      <c r="AA232" s="169"/>
      <c r="AB232" s="169"/>
      <c r="AC232" s="169"/>
      <c r="AD232" s="169"/>
      <c r="AE232" s="169"/>
      <c r="AF232" s="20">
        <f t="shared" si="22"/>
        <v>3</v>
      </c>
      <c r="AG232" s="169">
        <v>1</v>
      </c>
      <c r="AH232" s="169"/>
      <c r="AI232" s="169">
        <v>2</v>
      </c>
      <c r="AJ232" s="169"/>
      <c r="AK232" s="169"/>
      <c r="AL232" s="169"/>
      <c r="AM232" s="169">
        <v>3</v>
      </c>
      <c r="AN232" s="169"/>
      <c r="AO232" s="169"/>
      <c r="AP232" s="169"/>
      <c r="AQ232" s="169"/>
      <c r="AR232" s="169"/>
      <c r="AS232" s="169"/>
      <c r="AT232" s="169" t="s">
        <v>2205</v>
      </c>
      <c r="AU232" s="169"/>
      <c r="AV232" s="169"/>
      <c r="AW232" s="169"/>
      <c r="AX232" s="169"/>
      <c r="AY232" s="169">
        <v>4</v>
      </c>
      <c r="AZ232" s="169">
        <v>4</v>
      </c>
      <c r="BA232" s="169">
        <v>5</v>
      </c>
      <c r="BB232" s="169">
        <v>4</v>
      </c>
      <c r="BC232">
        <v>4</v>
      </c>
      <c r="BD232">
        <v>5</v>
      </c>
      <c r="BE232" s="169">
        <v>4</v>
      </c>
      <c r="BF232" s="169">
        <v>4</v>
      </c>
      <c r="BG232" s="169">
        <v>5</v>
      </c>
      <c r="BH232" s="169">
        <v>5</v>
      </c>
      <c r="BI232" s="169">
        <v>4</v>
      </c>
      <c r="BJ232" s="169">
        <v>4</v>
      </c>
      <c r="BK232" s="169">
        <v>4</v>
      </c>
      <c r="BL232" s="169">
        <v>4</v>
      </c>
      <c r="BM232" s="169">
        <v>4</v>
      </c>
      <c r="BN232" s="169">
        <v>4</v>
      </c>
      <c r="BO232" s="169">
        <v>4</v>
      </c>
      <c r="BP232" s="169">
        <v>4</v>
      </c>
      <c r="BQ232" s="169">
        <v>4</v>
      </c>
      <c r="BR232" s="169">
        <v>4</v>
      </c>
      <c r="BS232" s="169">
        <v>4</v>
      </c>
      <c r="BT232" s="169">
        <v>4</v>
      </c>
      <c r="BU232" s="169">
        <v>4</v>
      </c>
      <c r="BV232" s="169">
        <v>4</v>
      </c>
      <c r="BW232" s="169">
        <v>4</v>
      </c>
      <c r="BX232" s="169">
        <v>4</v>
      </c>
      <c r="BY232" s="169">
        <v>5</v>
      </c>
      <c r="BZ232" s="169">
        <v>4</v>
      </c>
      <c r="CA232" s="169">
        <v>4</v>
      </c>
      <c r="CB232" s="169">
        <v>4</v>
      </c>
      <c r="CC232" s="169">
        <v>4</v>
      </c>
      <c r="CD232" s="169">
        <v>5</v>
      </c>
      <c r="CE232" s="169">
        <v>5</v>
      </c>
      <c r="CF232" s="169">
        <v>4</v>
      </c>
      <c r="CG232" s="169">
        <v>4</v>
      </c>
      <c r="CH232" s="169">
        <v>4</v>
      </c>
      <c r="CI232" s="169">
        <v>4</v>
      </c>
      <c r="CJ232" s="169">
        <v>4</v>
      </c>
      <c r="CK232" s="169">
        <v>4</v>
      </c>
      <c r="CL232" s="169">
        <v>5</v>
      </c>
      <c r="CM232" s="103">
        <v>4</v>
      </c>
      <c r="CN232" s="103">
        <v>1</v>
      </c>
      <c r="DD232" s="242" t="b">
        <f t="shared" si="23"/>
        <v>1</v>
      </c>
      <c r="DE232" s="242" t="b">
        <f t="shared" si="24"/>
        <v>1</v>
      </c>
      <c r="DF232" s="242" t="b">
        <f t="shared" si="25"/>
        <v>1</v>
      </c>
      <c r="DG232" s="242" t="b">
        <f t="shared" si="26"/>
        <v>1</v>
      </c>
      <c r="DH232" s="242" t="b">
        <f t="shared" si="27"/>
        <v>1</v>
      </c>
    </row>
    <row r="233" spans="1:112" ht="16" x14ac:dyDescent="0.2">
      <c r="A233" s="20" t="s">
        <v>1069</v>
      </c>
      <c r="B233" s="169">
        <v>2</v>
      </c>
      <c r="C233" s="169">
        <v>3</v>
      </c>
      <c r="D233" s="169">
        <v>4</v>
      </c>
      <c r="E233" s="169"/>
      <c r="F233" s="169">
        <v>2</v>
      </c>
      <c r="G233" s="169"/>
      <c r="H233" s="169"/>
      <c r="I233" s="169"/>
      <c r="J233" s="169"/>
      <c r="K233" s="169"/>
      <c r="L233" s="169"/>
      <c r="M233" s="169"/>
      <c r="N233" s="169"/>
      <c r="O233" s="169"/>
      <c r="P233" s="20">
        <f t="shared" si="21"/>
        <v>1</v>
      </c>
      <c r="R233" s="169"/>
      <c r="S233" s="169">
        <v>2</v>
      </c>
      <c r="T233" s="169">
        <v>3</v>
      </c>
      <c r="U233" s="169"/>
      <c r="V233" s="169">
        <v>5</v>
      </c>
      <c r="W233" s="169">
        <v>6</v>
      </c>
      <c r="X233" s="169">
        <v>7</v>
      </c>
      <c r="Y233" s="169"/>
      <c r="Z233" s="169"/>
      <c r="AA233" s="169">
        <v>10</v>
      </c>
      <c r="AB233" s="169">
        <v>11</v>
      </c>
      <c r="AC233" s="169"/>
      <c r="AD233" s="169">
        <v>13</v>
      </c>
      <c r="AE233" s="169"/>
      <c r="AF233" s="20">
        <f t="shared" si="22"/>
        <v>8</v>
      </c>
      <c r="AG233" s="169"/>
      <c r="AH233" s="169">
        <v>1</v>
      </c>
      <c r="AI233" s="169">
        <v>6</v>
      </c>
      <c r="AJ233" s="169"/>
      <c r="AK233" s="169">
        <v>2</v>
      </c>
      <c r="AL233" s="169">
        <v>7</v>
      </c>
      <c r="AM233" s="169">
        <v>3</v>
      </c>
      <c r="AN233" s="169"/>
      <c r="AO233" s="169"/>
      <c r="AP233" s="169">
        <v>5</v>
      </c>
      <c r="AQ233" s="169">
        <v>4</v>
      </c>
      <c r="AR233" s="169"/>
      <c r="AS233" s="169">
        <v>8</v>
      </c>
      <c r="AT233" s="169" t="s">
        <v>2204</v>
      </c>
      <c r="AU233" s="169" t="s">
        <v>2203</v>
      </c>
      <c r="AV233" s="169"/>
      <c r="AW233" s="169"/>
      <c r="AX233" s="169"/>
      <c r="AY233" s="169">
        <v>3</v>
      </c>
      <c r="AZ233" s="169">
        <v>2</v>
      </c>
      <c r="BA233" s="169">
        <v>2</v>
      </c>
      <c r="BB233" s="169">
        <v>3</v>
      </c>
      <c r="BC233">
        <v>5</v>
      </c>
      <c r="BD233">
        <v>5</v>
      </c>
      <c r="BE233" s="169">
        <v>4</v>
      </c>
      <c r="BF233" s="169">
        <v>4</v>
      </c>
      <c r="BG233" s="169">
        <v>4</v>
      </c>
      <c r="BH233" s="169">
        <v>4</v>
      </c>
      <c r="BI233" s="169">
        <v>4</v>
      </c>
      <c r="BJ233" s="169">
        <v>4</v>
      </c>
      <c r="BK233" s="169">
        <v>4</v>
      </c>
      <c r="BL233" s="169">
        <v>4</v>
      </c>
      <c r="BM233" s="169">
        <v>4</v>
      </c>
      <c r="BN233" s="169">
        <v>4</v>
      </c>
      <c r="BO233" s="169">
        <v>4</v>
      </c>
      <c r="BP233" s="169">
        <v>4</v>
      </c>
      <c r="BQ233" s="169">
        <v>4</v>
      </c>
      <c r="BR233" s="169">
        <v>4</v>
      </c>
      <c r="BS233" s="169">
        <v>4</v>
      </c>
      <c r="BT233" s="169">
        <v>4</v>
      </c>
      <c r="BU233" s="169">
        <v>4</v>
      </c>
      <c r="BV233" s="169">
        <v>4</v>
      </c>
      <c r="BW233" s="169">
        <v>4</v>
      </c>
      <c r="BX233" s="169">
        <v>4</v>
      </c>
      <c r="BY233" s="169">
        <v>4</v>
      </c>
      <c r="BZ233" s="169">
        <v>4</v>
      </c>
      <c r="CA233" s="169">
        <v>4</v>
      </c>
      <c r="CB233" s="169">
        <v>4</v>
      </c>
      <c r="CC233" s="169">
        <v>4</v>
      </c>
      <c r="CD233" s="169">
        <v>4</v>
      </c>
      <c r="CE233" s="169">
        <v>4</v>
      </c>
      <c r="CF233" s="169">
        <v>4</v>
      </c>
      <c r="CG233" s="169">
        <v>4</v>
      </c>
      <c r="CH233" s="169">
        <v>5</v>
      </c>
      <c r="CI233" s="169">
        <v>4</v>
      </c>
      <c r="CJ233" s="169">
        <v>3</v>
      </c>
      <c r="CK233" s="169">
        <v>3</v>
      </c>
      <c r="CL233" s="169">
        <v>3</v>
      </c>
      <c r="CM233" s="103">
        <v>7</v>
      </c>
      <c r="CN233" s="103">
        <v>2</v>
      </c>
      <c r="DD233" s="242" t="b">
        <f t="shared" si="23"/>
        <v>1</v>
      </c>
      <c r="DE233" s="242" t="b">
        <f t="shared" si="24"/>
        <v>1</v>
      </c>
      <c r="DF233" s="242" t="b">
        <f t="shared" si="25"/>
        <v>1</v>
      </c>
      <c r="DG233" s="242" t="b">
        <f t="shared" si="26"/>
        <v>1</v>
      </c>
      <c r="DH233" s="242" t="b">
        <f t="shared" si="27"/>
        <v>1</v>
      </c>
    </row>
    <row r="234" spans="1:112" ht="16" x14ac:dyDescent="0.2">
      <c r="A234" s="20" t="s">
        <v>1068</v>
      </c>
      <c r="B234" s="169">
        <v>1</v>
      </c>
      <c r="C234" s="169">
        <v>3</v>
      </c>
      <c r="D234" s="169">
        <v>9</v>
      </c>
      <c r="E234" s="169">
        <v>1</v>
      </c>
      <c r="F234" s="169"/>
      <c r="G234" s="169"/>
      <c r="H234" s="169"/>
      <c r="I234" s="169"/>
      <c r="J234" s="169"/>
      <c r="K234" s="169"/>
      <c r="L234" s="169"/>
      <c r="M234" s="169"/>
      <c r="N234" s="169"/>
      <c r="O234" s="169"/>
      <c r="P234" s="20">
        <f t="shared" si="21"/>
        <v>1</v>
      </c>
      <c r="R234" s="169"/>
      <c r="S234" s="169">
        <v>2</v>
      </c>
      <c r="T234" s="169">
        <v>3</v>
      </c>
      <c r="U234" s="169">
        <v>4</v>
      </c>
      <c r="V234" s="169"/>
      <c r="W234" s="169"/>
      <c r="X234" s="169"/>
      <c r="Y234" s="169"/>
      <c r="Z234" s="169"/>
      <c r="AA234" s="169"/>
      <c r="AB234" s="169"/>
      <c r="AC234" s="169"/>
      <c r="AD234" s="169">
        <v>13</v>
      </c>
      <c r="AE234" s="169"/>
      <c r="AF234" s="20">
        <f t="shared" si="22"/>
        <v>4</v>
      </c>
      <c r="AG234" s="169"/>
      <c r="AH234" s="169">
        <v>1</v>
      </c>
      <c r="AI234" s="169">
        <v>3</v>
      </c>
      <c r="AJ234" s="169">
        <v>2</v>
      </c>
      <c r="AK234" s="169"/>
      <c r="AL234" s="169"/>
      <c r="AM234" s="169"/>
      <c r="AN234" s="169"/>
      <c r="AO234" s="169"/>
      <c r="AP234" s="169"/>
      <c r="AQ234" s="169"/>
      <c r="AR234" s="169"/>
      <c r="AS234" s="169">
        <v>4</v>
      </c>
      <c r="AT234" s="169" t="s">
        <v>2202</v>
      </c>
      <c r="AU234" s="169" t="s">
        <v>2201</v>
      </c>
      <c r="AV234" s="169" t="s">
        <v>1873</v>
      </c>
      <c r="AW234" s="169"/>
      <c r="AX234" s="169"/>
      <c r="AY234" s="169">
        <v>3</v>
      </c>
      <c r="AZ234" s="169">
        <v>2</v>
      </c>
      <c r="BA234" s="169">
        <v>2</v>
      </c>
      <c r="BB234" s="169">
        <v>2</v>
      </c>
      <c r="BC234">
        <v>2</v>
      </c>
      <c r="BD234">
        <v>5</v>
      </c>
      <c r="BE234" s="169">
        <v>3</v>
      </c>
      <c r="BF234" s="169">
        <v>4</v>
      </c>
      <c r="BG234" s="169">
        <v>4</v>
      </c>
      <c r="BH234" s="169">
        <v>4</v>
      </c>
      <c r="BI234" s="169">
        <v>4</v>
      </c>
      <c r="BJ234" s="169">
        <v>5</v>
      </c>
      <c r="BK234" s="169">
        <v>5</v>
      </c>
      <c r="BL234" s="169">
        <v>4</v>
      </c>
      <c r="BM234" s="169">
        <v>4</v>
      </c>
      <c r="BN234" s="169">
        <v>4</v>
      </c>
      <c r="BO234" s="169">
        <v>5</v>
      </c>
      <c r="BP234" s="169">
        <v>4</v>
      </c>
      <c r="BQ234" s="169">
        <v>5</v>
      </c>
      <c r="BR234" s="169">
        <v>4</v>
      </c>
      <c r="BS234" s="169">
        <v>4</v>
      </c>
      <c r="BT234" s="169">
        <v>3</v>
      </c>
      <c r="BU234" s="169">
        <v>5</v>
      </c>
      <c r="BV234" s="169">
        <v>4</v>
      </c>
      <c r="BW234" s="169">
        <v>4</v>
      </c>
      <c r="BX234" s="169">
        <v>5</v>
      </c>
      <c r="BY234" s="169">
        <v>5</v>
      </c>
      <c r="BZ234" s="169">
        <v>5</v>
      </c>
      <c r="CA234" s="169">
        <v>5</v>
      </c>
      <c r="CB234" s="169">
        <v>5</v>
      </c>
      <c r="CC234" s="169">
        <v>5</v>
      </c>
      <c r="CD234" s="169">
        <v>3</v>
      </c>
      <c r="CE234" s="169">
        <v>3</v>
      </c>
      <c r="CF234" s="169">
        <v>2</v>
      </c>
      <c r="CG234" s="169">
        <v>2</v>
      </c>
      <c r="CH234" s="169">
        <v>4</v>
      </c>
      <c r="CI234" s="169">
        <v>3</v>
      </c>
      <c r="CJ234" s="169">
        <v>2</v>
      </c>
      <c r="CK234" s="169">
        <v>2</v>
      </c>
      <c r="CL234" s="169">
        <v>3</v>
      </c>
      <c r="CM234" s="103">
        <v>4</v>
      </c>
      <c r="CN234" s="103">
        <v>1</v>
      </c>
      <c r="DD234" s="242" t="b">
        <f t="shared" si="23"/>
        <v>1</v>
      </c>
      <c r="DE234" s="242" t="b">
        <f t="shared" si="24"/>
        <v>1</v>
      </c>
      <c r="DF234" s="242" t="b">
        <f t="shared" si="25"/>
        <v>1</v>
      </c>
      <c r="DG234" s="242" t="b">
        <f t="shared" si="26"/>
        <v>1</v>
      </c>
      <c r="DH234" s="242" t="b">
        <f t="shared" si="27"/>
        <v>1</v>
      </c>
    </row>
    <row r="235" spans="1:112" ht="16" x14ac:dyDescent="0.2">
      <c r="A235" s="20" t="s">
        <v>1067</v>
      </c>
      <c r="B235" s="169">
        <v>1</v>
      </c>
      <c r="C235" s="169">
        <v>6</v>
      </c>
      <c r="D235" s="169">
        <v>1</v>
      </c>
      <c r="E235" s="169"/>
      <c r="F235" s="169"/>
      <c r="G235" s="169"/>
      <c r="H235" s="169"/>
      <c r="I235" s="169"/>
      <c r="J235" s="169"/>
      <c r="K235" s="169"/>
      <c r="L235" s="169"/>
      <c r="M235" s="169">
        <v>9</v>
      </c>
      <c r="N235" s="169"/>
      <c r="O235" s="169" t="s">
        <v>381</v>
      </c>
      <c r="P235" s="20">
        <f t="shared" si="21"/>
        <v>1</v>
      </c>
      <c r="R235" s="169">
        <v>1</v>
      </c>
      <c r="S235" s="169">
        <v>2</v>
      </c>
      <c r="T235" s="169"/>
      <c r="U235" s="169"/>
      <c r="V235" s="169">
        <v>5</v>
      </c>
      <c r="W235" s="169">
        <v>6</v>
      </c>
      <c r="X235" s="169">
        <v>7</v>
      </c>
      <c r="Y235" s="169"/>
      <c r="Z235" s="169"/>
      <c r="AA235" s="169"/>
      <c r="AB235" s="169">
        <v>11</v>
      </c>
      <c r="AC235" s="169">
        <v>12</v>
      </c>
      <c r="AD235" s="169"/>
      <c r="AE235" s="169"/>
      <c r="AF235" s="20">
        <f t="shared" si="22"/>
        <v>7</v>
      </c>
      <c r="AG235" s="169">
        <v>5</v>
      </c>
      <c r="AH235" s="169">
        <v>1</v>
      </c>
      <c r="AI235" s="169"/>
      <c r="AJ235" s="169"/>
      <c r="AK235" s="169">
        <v>7</v>
      </c>
      <c r="AL235" s="169">
        <v>4</v>
      </c>
      <c r="AM235" s="169">
        <v>2</v>
      </c>
      <c r="AN235" s="169"/>
      <c r="AO235" s="169"/>
      <c r="AP235" s="169"/>
      <c r="AQ235" s="169">
        <v>6</v>
      </c>
      <c r="AR235" s="169">
        <v>3</v>
      </c>
      <c r="AS235" s="169"/>
      <c r="AT235" s="169"/>
      <c r="AU235" s="169"/>
      <c r="AV235" s="169"/>
      <c r="AW235" s="169"/>
      <c r="AX235" s="169"/>
      <c r="AY235" s="169">
        <v>4</v>
      </c>
      <c r="AZ235" s="169">
        <v>2</v>
      </c>
      <c r="BA235" s="169">
        <v>2</v>
      </c>
      <c r="BB235" s="169">
        <v>2</v>
      </c>
      <c r="BC235">
        <v>4</v>
      </c>
      <c r="BD235">
        <v>4</v>
      </c>
      <c r="BE235" s="169">
        <v>3</v>
      </c>
      <c r="BF235" s="169">
        <v>3</v>
      </c>
      <c r="BG235" s="169">
        <v>3</v>
      </c>
      <c r="BH235" s="169">
        <v>4</v>
      </c>
      <c r="BI235" s="169">
        <v>5</v>
      </c>
      <c r="BJ235" s="169">
        <v>5</v>
      </c>
      <c r="BK235" s="169">
        <v>5</v>
      </c>
      <c r="BL235" s="169">
        <v>5</v>
      </c>
      <c r="BM235" s="169">
        <v>5</v>
      </c>
      <c r="BN235" s="169">
        <v>5</v>
      </c>
      <c r="BO235" s="169">
        <v>5</v>
      </c>
      <c r="BP235" s="169">
        <v>5</v>
      </c>
      <c r="BQ235" s="169">
        <v>4</v>
      </c>
      <c r="BR235" s="169">
        <v>4</v>
      </c>
      <c r="BS235" s="169">
        <v>3</v>
      </c>
      <c r="BT235" s="169">
        <v>4</v>
      </c>
      <c r="BU235" s="169">
        <v>4</v>
      </c>
      <c r="BV235" s="169">
        <v>4</v>
      </c>
      <c r="BW235" s="169">
        <v>5</v>
      </c>
      <c r="BX235" s="169">
        <v>5</v>
      </c>
      <c r="BY235" s="169">
        <v>5</v>
      </c>
      <c r="BZ235" s="169">
        <v>5</v>
      </c>
      <c r="CA235" s="169">
        <v>4</v>
      </c>
      <c r="CB235" s="169">
        <v>4</v>
      </c>
      <c r="CC235" s="169">
        <v>5</v>
      </c>
      <c r="CD235" s="169">
        <v>4</v>
      </c>
      <c r="CE235" s="169">
        <v>5</v>
      </c>
      <c r="CF235" s="169">
        <v>3</v>
      </c>
      <c r="CG235" s="169">
        <v>5</v>
      </c>
      <c r="CH235" s="169">
        <v>5</v>
      </c>
      <c r="CI235" s="169">
        <v>5</v>
      </c>
      <c r="CJ235" s="169">
        <v>3</v>
      </c>
      <c r="CK235" s="169">
        <v>3</v>
      </c>
      <c r="CL235" s="169">
        <v>3</v>
      </c>
      <c r="CM235" s="103">
        <v>2</v>
      </c>
      <c r="CN235" s="103">
        <v>1</v>
      </c>
      <c r="DD235" s="242" t="b">
        <f t="shared" si="23"/>
        <v>1</v>
      </c>
      <c r="DE235" s="242" t="b">
        <f t="shared" si="24"/>
        <v>1</v>
      </c>
      <c r="DF235" s="242" t="b">
        <f t="shared" si="25"/>
        <v>1</v>
      </c>
      <c r="DG235" s="242" t="b">
        <f t="shared" si="26"/>
        <v>1</v>
      </c>
      <c r="DH235" s="242" t="b">
        <f t="shared" si="27"/>
        <v>1</v>
      </c>
    </row>
    <row r="236" spans="1:112" ht="16" x14ac:dyDescent="0.2">
      <c r="A236" s="20" t="s">
        <v>1066</v>
      </c>
      <c r="B236" s="169">
        <v>1</v>
      </c>
      <c r="C236" s="169">
        <v>3</v>
      </c>
      <c r="D236" s="169">
        <v>3</v>
      </c>
      <c r="E236" s="169"/>
      <c r="F236" s="169"/>
      <c r="G236" s="169"/>
      <c r="H236" s="169"/>
      <c r="I236" s="169"/>
      <c r="J236" s="169"/>
      <c r="K236" s="169"/>
      <c r="L236" s="169">
        <v>8</v>
      </c>
      <c r="M236" s="169"/>
      <c r="N236" s="169"/>
      <c r="O236" s="169"/>
      <c r="P236" s="20">
        <f t="shared" si="21"/>
        <v>1</v>
      </c>
      <c r="R236" s="169"/>
      <c r="S236" s="169"/>
      <c r="T236" s="169"/>
      <c r="U236" s="169"/>
      <c r="V236" s="169"/>
      <c r="W236" s="169">
        <v>6</v>
      </c>
      <c r="X236" s="169">
        <v>7</v>
      </c>
      <c r="Y236" s="169"/>
      <c r="Z236" s="169"/>
      <c r="AA236" s="169"/>
      <c r="AB236" s="169"/>
      <c r="AC236" s="169"/>
      <c r="AD236" s="169"/>
      <c r="AE236" s="169"/>
      <c r="AF236" s="20">
        <f t="shared" si="22"/>
        <v>2</v>
      </c>
      <c r="AG236" s="169"/>
      <c r="AH236" s="169"/>
      <c r="AI236" s="169"/>
      <c r="AJ236" s="169"/>
      <c r="AK236" s="169"/>
      <c r="AL236" s="169">
        <v>1</v>
      </c>
      <c r="AM236" s="169">
        <v>2</v>
      </c>
      <c r="AN236" s="169"/>
      <c r="AO236" s="169"/>
      <c r="AP236" s="169"/>
      <c r="AQ236" s="169"/>
      <c r="AR236" s="169"/>
      <c r="AS236" s="169"/>
      <c r="AT236" s="169"/>
      <c r="AU236" s="169"/>
      <c r="AV236" s="169"/>
      <c r="AW236" s="169"/>
      <c r="AX236" s="169"/>
      <c r="AY236" s="169">
        <v>3</v>
      </c>
      <c r="AZ236" s="169">
        <v>4</v>
      </c>
      <c r="BA236" s="169">
        <v>4</v>
      </c>
      <c r="BB236" s="169">
        <v>4</v>
      </c>
      <c r="BC236">
        <v>4</v>
      </c>
      <c r="BD236">
        <v>4</v>
      </c>
      <c r="BE236" s="169">
        <v>3</v>
      </c>
      <c r="BF236" s="169">
        <v>3</v>
      </c>
      <c r="BG236" s="169">
        <v>3</v>
      </c>
      <c r="BH236" s="169">
        <v>3</v>
      </c>
      <c r="BI236" s="169">
        <v>3</v>
      </c>
      <c r="BJ236" s="169">
        <v>3</v>
      </c>
      <c r="BK236" s="169">
        <v>3</v>
      </c>
      <c r="BL236" s="169">
        <v>3</v>
      </c>
      <c r="BM236" s="169">
        <v>3</v>
      </c>
      <c r="BN236" s="169">
        <v>3</v>
      </c>
      <c r="BO236" s="169">
        <v>3</v>
      </c>
      <c r="BP236" s="169">
        <v>3</v>
      </c>
      <c r="BQ236" s="169">
        <v>3</v>
      </c>
      <c r="BR236" s="169">
        <v>3</v>
      </c>
      <c r="BS236" s="169">
        <v>3</v>
      </c>
      <c r="BT236" s="169">
        <v>2</v>
      </c>
      <c r="BU236" s="169">
        <v>3</v>
      </c>
      <c r="BV236" s="169">
        <v>3</v>
      </c>
      <c r="BW236" s="169">
        <v>3</v>
      </c>
      <c r="BX236" s="169">
        <v>3</v>
      </c>
      <c r="BY236" s="169">
        <v>3</v>
      </c>
      <c r="BZ236" s="169">
        <v>3</v>
      </c>
      <c r="CA236" s="169">
        <v>3</v>
      </c>
      <c r="CB236" s="169">
        <v>3</v>
      </c>
      <c r="CC236" s="169">
        <v>3</v>
      </c>
      <c r="CD236" s="169">
        <v>4</v>
      </c>
      <c r="CE236" s="169">
        <v>4</v>
      </c>
      <c r="CF236" s="169">
        <v>4</v>
      </c>
      <c r="CG236" s="169">
        <v>4</v>
      </c>
      <c r="CH236" s="169">
        <v>4</v>
      </c>
      <c r="CI236" s="169">
        <v>4</v>
      </c>
      <c r="CJ236" s="169">
        <v>3</v>
      </c>
      <c r="CK236" s="169">
        <v>3</v>
      </c>
      <c r="CL236" s="169">
        <v>3</v>
      </c>
      <c r="CM236" s="103">
        <v>4</v>
      </c>
      <c r="CN236" s="103">
        <v>1</v>
      </c>
      <c r="DD236" s="242" t="b">
        <f t="shared" si="23"/>
        <v>1</v>
      </c>
      <c r="DE236" s="242" t="b">
        <f t="shared" si="24"/>
        <v>1</v>
      </c>
      <c r="DF236" s="242" t="b">
        <f t="shared" si="25"/>
        <v>1</v>
      </c>
      <c r="DG236" s="242" t="b">
        <f t="shared" si="26"/>
        <v>1</v>
      </c>
      <c r="DH236" s="242" t="b">
        <f t="shared" si="27"/>
        <v>1</v>
      </c>
    </row>
    <row r="237" spans="1:112" ht="16" x14ac:dyDescent="0.2">
      <c r="A237" s="20" t="s">
        <v>1065</v>
      </c>
      <c r="B237" s="169">
        <v>2</v>
      </c>
      <c r="C237" s="169">
        <v>4</v>
      </c>
      <c r="D237" s="169">
        <v>9</v>
      </c>
      <c r="E237" s="169">
        <v>1</v>
      </c>
      <c r="F237" s="169">
        <v>2</v>
      </c>
      <c r="G237" s="169"/>
      <c r="H237" s="169"/>
      <c r="I237" s="169"/>
      <c r="J237" s="169"/>
      <c r="K237" s="169"/>
      <c r="L237" s="169"/>
      <c r="M237" s="169"/>
      <c r="N237" s="169"/>
      <c r="O237" s="169"/>
      <c r="P237" s="20">
        <f t="shared" si="21"/>
        <v>2</v>
      </c>
      <c r="R237" s="169"/>
      <c r="S237" s="169">
        <v>2</v>
      </c>
      <c r="T237" s="169"/>
      <c r="U237" s="169"/>
      <c r="V237" s="169"/>
      <c r="W237" s="169"/>
      <c r="X237" s="169"/>
      <c r="Y237" s="169">
        <v>8</v>
      </c>
      <c r="Z237" s="169"/>
      <c r="AA237" s="169"/>
      <c r="AB237" s="169"/>
      <c r="AC237" s="169"/>
      <c r="AD237" s="169"/>
      <c r="AE237" s="169"/>
      <c r="AF237" s="20">
        <f t="shared" si="22"/>
        <v>2</v>
      </c>
      <c r="AG237" s="169"/>
      <c r="AH237" s="169">
        <v>2</v>
      </c>
      <c r="AI237" s="169"/>
      <c r="AJ237" s="169"/>
      <c r="AK237" s="169"/>
      <c r="AL237" s="169"/>
      <c r="AM237" s="169"/>
      <c r="AN237" s="169">
        <v>1</v>
      </c>
      <c r="AO237" s="169"/>
      <c r="AP237" s="169"/>
      <c r="AQ237" s="169"/>
      <c r="AR237" s="169"/>
      <c r="AS237" s="169"/>
      <c r="AT237" s="169" t="s">
        <v>2200</v>
      </c>
      <c r="AU237" s="169" t="s">
        <v>2199</v>
      </c>
      <c r="AV237" s="169"/>
      <c r="AW237" s="169"/>
      <c r="AX237" s="169"/>
      <c r="AY237" s="169">
        <v>4</v>
      </c>
      <c r="AZ237" s="169">
        <v>1</v>
      </c>
      <c r="BA237" s="169">
        <v>4</v>
      </c>
      <c r="BB237" s="169">
        <v>3</v>
      </c>
      <c r="BC237">
        <v>3</v>
      </c>
      <c r="BD237">
        <v>5</v>
      </c>
      <c r="BE237" s="169">
        <v>5</v>
      </c>
      <c r="BF237" s="169">
        <v>5</v>
      </c>
      <c r="BG237" s="169">
        <v>5</v>
      </c>
      <c r="BH237" s="169">
        <v>3</v>
      </c>
      <c r="BI237" s="169">
        <v>5</v>
      </c>
      <c r="BJ237" s="169">
        <v>5</v>
      </c>
      <c r="BK237" s="169">
        <v>5</v>
      </c>
      <c r="BL237" s="169">
        <v>5</v>
      </c>
      <c r="BM237" s="169">
        <v>5</v>
      </c>
      <c r="BN237" s="169">
        <v>5</v>
      </c>
      <c r="BO237" s="169">
        <v>4</v>
      </c>
      <c r="BP237" s="169">
        <v>5</v>
      </c>
      <c r="BQ237" s="169">
        <v>5</v>
      </c>
      <c r="BR237" s="169">
        <v>5</v>
      </c>
      <c r="BS237" s="169">
        <v>5</v>
      </c>
      <c r="BT237" s="169">
        <v>5</v>
      </c>
      <c r="BU237" s="169">
        <v>5</v>
      </c>
      <c r="BV237" s="169">
        <v>5</v>
      </c>
      <c r="BW237" s="169">
        <v>5</v>
      </c>
      <c r="BX237" s="169">
        <v>5</v>
      </c>
      <c r="BY237" s="169">
        <v>5</v>
      </c>
      <c r="BZ237" s="169">
        <v>5</v>
      </c>
      <c r="CA237" s="169">
        <v>5</v>
      </c>
      <c r="CB237" s="169">
        <v>5</v>
      </c>
      <c r="CC237" s="169">
        <v>5</v>
      </c>
      <c r="CD237" s="169">
        <v>3</v>
      </c>
      <c r="CE237" s="169">
        <v>5</v>
      </c>
      <c r="CF237" s="169">
        <v>4</v>
      </c>
      <c r="CG237" s="169">
        <v>4</v>
      </c>
      <c r="CH237" s="169">
        <v>4</v>
      </c>
      <c r="CI237" s="169">
        <v>5</v>
      </c>
      <c r="CJ237" s="169">
        <v>3</v>
      </c>
      <c r="CK237" s="169">
        <v>5</v>
      </c>
      <c r="CL237" s="169">
        <v>1</v>
      </c>
      <c r="CM237" s="103">
        <v>2</v>
      </c>
      <c r="CN237" s="103">
        <v>2</v>
      </c>
      <c r="DD237" s="242" t="b">
        <f t="shared" si="23"/>
        <v>1</v>
      </c>
      <c r="DE237" s="242" t="b">
        <f t="shared" si="24"/>
        <v>1</v>
      </c>
      <c r="DF237" s="242" t="b">
        <f t="shared" si="25"/>
        <v>1</v>
      </c>
      <c r="DG237" s="242" t="b">
        <f t="shared" si="26"/>
        <v>1</v>
      </c>
      <c r="DH237" s="242" t="b">
        <f t="shared" si="27"/>
        <v>1</v>
      </c>
    </row>
    <row r="238" spans="1:112" ht="16" x14ac:dyDescent="0.2">
      <c r="A238" s="20" t="s">
        <v>1064</v>
      </c>
      <c r="B238" s="169">
        <v>2</v>
      </c>
      <c r="C238" s="169">
        <v>4</v>
      </c>
      <c r="D238" s="169">
        <v>8</v>
      </c>
      <c r="E238" s="169">
        <v>1</v>
      </c>
      <c r="F238" s="169"/>
      <c r="G238" s="169"/>
      <c r="H238" s="169"/>
      <c r="I238" s="169"/>
      <c r="J238" s="169"/>
      <c r="K238" s="169"/>
      <c r="L238" s="169"/>
      <c r="M238" s="169"/>
      <c r="N238" s="169"/>
      <c r="O238" s="169"/>
      <c r="P238" s="20">
        <f t="shared" si="21"/>
        <v>1</v>
      </c>
      <c r="R238" s="169"/>
      <c r="S238" s="169">
        <v>2</v>
      </c>
      <c r="T238" s="169">
        <v>3</v>
      </c>
      <c r="U238" s="169">
        <v>4</v>
      </c>
      <c r="V238" s="169">
        <v>5</v>
      </c>
      <c r="W238" s="169">
        <v>6</v>
      </c>
      <c r="X238" s="169">
        <v>7</v>
      </c>
      <c r="Y238" s="169">
        <v>8</v>
      </c>
      <c r="Z238" s="169"/>
      <c r="AA238" s="169">
        <v>10</v>
      </c>
      <c r="AB238" s="169">
        <v>11</v>
      </c>
      <c r="AC238" s="169">
        <v>12</v>
      </c>
      <c r="AD238" s="169">
        <v>13</v>
      </c>
      <c r="AE238" s="169"/>
      <c r="AF238" s="20">
        <f t="shared" si="22"/>
        <v>11</v>
      </c>
      <c r="AG238" s="169"/>
      <c r="AH238" s="169">
        <v>3</v>
      </c>
      <c r="AI238" s="169">
        <v>2</v>
      </c>
      <c r="AJ238" s="169">
        <v>1</v>
      </c>
      <c r="AK238" s="169">
        <v>5</v>
      </c>
      <c r="AL238" s="169">
        <v>9</v>
      </c>
      <c r="AM238" s="169">
        <v>7</v>
      </c>
      <c r="AN238" s="169">
        <v>8</v>
      </c>
      <c r="AO238" s="169"/>
      <c r="AP238" s="169">
        <v>4</v>
      </c>
      <c r="AQ238" s="169">
        <v>6</v>
      </c>
      <c r="AR238" s="169">
        <v>10</v>
      </c>
      <c r="AS238" s="169">
        <v>11</v>
      </c>
      <c r="AT238" s="169" t="s">
        <v>267</v>
      </c>
      <c r="AU238" s="169"/>
      <c r="AV238" s="169"/>
      <c r="AW238" s="169"/>
      <c r="AX238" s="169"/>
      <c r="AY238" s="169">
        <v>3</v>
      </c>
      <c r="AZ238" s="169">
        <v>3</v>
      </c>
      <c r="BA238" s="169">
        <v>3</v>
      </c>
      <c r="BB238" s="169">
        <v>3</v>
      </c>
      <c r="BC238">
        <v>5</v>
      </c>
      <c r="BD238">
        <v>5</v>
      </c>
      <c r="BE238" s="169">
        <v>4</v>
      </c>
      <c r="BF238" s="169">
        <v>4</v>
      </c>
      <c r="BG238" s="169">
        <v>3</v>
      </c>
      <c r="BH238" s="169">
        <v>3</v>
      </c>
      <c r="BI238" s="169">
        <v>4</v>
      </c>
      <c r="BJ238" s="169">
        <v>4</v>
      </c>
      <c r="BK238" s="169">
        <v>4</v>
      </c>
      <c r="BL238" s="169">
        <v>4</v>
      </c>
      <c r="BM238" s="169">
        <v>4</v>
      </c>
      <c r="BN238" s="169">
        <v>4</v>
      </c>
      <c r="BO238" s="169">
        <v>4</v>
      </c>
      <c r="BP238" s="169">
        <v>4</v>
      </c>
      <c r="BQ238" s="169">
        <v>4</v>
      </c>
      <c r="BR238" s="169">
        <v>4</v>
      </c>
      <c r="BS238" s="169">
        <v>4</v>
      </c>
      <c r="BT238" s="169">
        <v>4</v>
      </c>
      <c r="BU238" s="169">
        <v>4</v>
      </c>
      <c r="BV238" s="169">
        <v>4</v>
      </c>
      <c r="BW238" s="169">
        <v>4</v>
      </c>
      <c r="BX238" s="169">
        <v>4</v>
      </c>
      <c r="BY238" s="169">
        <v>4</v>
      </c>
      <c r="BZ238" s="169">
        <v>5</v>
      </c>
      <c r="CA238" s="169">
        <v>5</v>
      </c>
      <c r="CB238" s="169">
        <v>5</v>
      </c>
      <c r="CC238" s="169">
        <v>5</v>
      </c>
      <c r="CD238" s="169">
        <v>4</v>
      </c>
      <c r="CE238" s="169">
        <v>4</v>
      </c>
      <c r="CF238" s="169">
        <v>3</v>
      </c>
      <c r="CG238" s="169">
        <v>4</v>
      </c>
      <c r="CH238" s="169">
        <v>4</v>
      </c>
      <c r="CI238" s="169">
        <v>5</v>
      </c>
      <c r="CJ238" s="169">
        <v>2</v>
      </c>
      <c r="CK238" s="169">
        <v>2</v>
      </c>
      <c r="CL238" s="169">
        <v>2</v>
      </c>
      <c r="CM238" s="103">
        <v>1</v>
      </c>
      <c r="CN238" s="103">
        <v>2</v>
      </c>
      <c r="DD238" s="242" t="b">
        <f t="shared" si="23"/>
        <v>1</v>
      </c>
      <c r="DE238" s="242" t="b">
        <f t="shared" si="24"/>
        <v>1</v>
      </c>
      <c r="DF238" s="242" t="b">
        <f t="shared" si="25"/>
        <v>1</v>
      </c>
      <c r="DG238" s="242" t="b">
        <f t="shared" si="26"/>
        <v>1</v>
      </c>
      <c r="DH238" s="242" t="b">
        <f t="shared" si="27"/>
        <v>1</v>
      </c>
    </row>
    <row r="239" spans="1:112" ht="16" x14ac:dyDescent="0.2">
      <c r="A239" s="20" t="s">
        <v>1063</v>
      </c>
      <c r="B239" s="169">
        <v>2</v>
      </c>
      <c r="C239" s="169">
        <v>6</v>
      </c>
      <c r="D239" s="169">
        <v>12</v>
      </c>
      <c r="E239" s="169">
        <v>1</v>
      </c>
      <c r="F239" s="169">
        <v>2</v>
      </c>
      <c r="G239" s="169"/>
      <c r="H239" s="169"/>
      <c r="I239" s="169"/>
      <c r="J239" s="169"/>
      <c r="K239" s="169"/>
      <c r="L239" s="169"/>
      <c r="M239" s="169"/>
      <c r="N239" s="169"/>
      <c r="O239" s="169"/>
      <c r="P239" s="20">
        <f t="shared" si="21"/>
        <v>2</v>
      </c>
      <c r="R239" s="169"/>
      <c r="S239" s="169"/>
      <c r="T239" s="169"/>
      <c r="U239" s="169">
        <v>4</v>
      </c>
      <c r="V239" s="169"/>
      <c r="W239" s="169"/>
      <c r="X239" s="169"/>
      <c r="Y239" s="169"/>
      <c r="Z239" s="169"/>
      <c r="AA239" s="169"/>
      <c r="AB239" s="169"/>
      <c r="AC239" s="169"/>
      <c r="AD239" s="169"/>
      <c r="AE239" s="169"/>
      <c r="AF239" s="20">
        <f t="shared" si="22"/>
        <v>1</v>
      </c>
      <c r="AG239" s="169"/>
      <c r="AH239" s="169"/>
      <c r="AI239" s="169"/>
      <c r="AJ239" s="169">
        <v>1</v>
      </c>
      <c r="AK239" s="169"/>
      <c r="AL239" s="169"/>
      <c r="AM239" s="169"/>
      <c r="AN239" s="169"/>
      <c r="AO239" s="169"/>
      <c r="AP239" s="169"/>
      <c r="AQ239" s="169"/>
      <c r="AR239" s="169"/>
      <c r="AS239" s="169"/>
      <c r="AT239" s="169" t="s">
        <v>236</v>
      </c>
      <c r="AU239" s="169" t="s">
        <v>392</v>
      </c>
      <c r="AV239" s="169" t="s">
        <v>2198</v>
      </c>
      <c r="AW239" s="169" t="s">
        <v>2172</v>
      </c>
      <c r="AX239" s="169"/>
      <c r="AY239" s="169">
        <v>6</v>
      </c>
      <c r="AZ239" s="169">
        <v>3</v>
      </c>
      <c r="BA239" s="169">
        <v>3</v>
      </c>
      <c r="BB239" s="169">
        <v>3</v>
      </c>
      <c r="BC239">
        <v>3</v>
      </c>
      <c r="BD239">
        <v>5</v>
      </c>
      <c r="BE239" s="169">
        <v>3</v>
      </c>
      <c r="BF239" s="169">
        <v>3</v>
      </c>
      <c r="BG239" s="169">
        <v>3</v>
      </c>
      <c r="BH239" s="169">
        <v>3</v>
      </c>
      <c r="BI239" s="169">
        <v>3</v>
      </c>
      <c r="BJ239" s="169">
        <v>5</v>
      </c>
      <c r="BK239" s="169">
        <v>5</v>
      </c>
      <c r="BL239" s="169">
        <v>3</v>
      </c>
      <c r="BM239" s="169">
        <v>5</v>
      </c>
      <c r="BN239" s="169">
        <v>5</v>
      </c>
      <c r="BO239" s="169">
        <v>5</v>
      </c>
      <c r="BP239" s="169">
        <v>5</v>
      </c>
      <c r="BQ239" s="169">
        <v>5</v>
      </c>
      <c r="BR239" s="169">
        <v>5</v>
      </c>
      <c r="BS239" s="169">
        <v>3</v>
      </c>
      <c r="BT239" s="169">
        <v>5</v>
      </c>
      <c r="BU239" s="169">
        <v>5</v>
      </c>
      <c r="BV239" s="169">
        <v>5</v>
      </c>
      <c r="BW239" s="169">
        <v>5</v>
      </c>
      <c r="BX239" s="169">
        <v>5</v>
      </c>
      <c r="BY239" s="169">
        <v>5</v>
      </c>
      <c r="BZ239" s="169">
        <v>5</v>
      </c>
      <c r="CA239" s="169">
        <v>3</v>
      </c>
      <c r="CB239" s="169">
        <v>3</v>
      </c>
      <c r="CC239" s="169">
        <v>5</v>
      </c>
      <c r="CD239" s="169">
        <v>3</v>
      </c>
      <c r="CE239" s="169">
        <v>3</v>
      </c>
      <c r="CF239" s="169">
        <v>3</v>
      </c>
      <c r="CG239" s="169">
        <v>3</v>
      </c>
      <c r="CH239" s="169">
        <v>3</v>
      </c>
      <c r="CI239" s="169">
        <v>4</v>
      </c>
      <c r="CJ239" s="169">
        <v>3</v>
      </c>
      <c r="CK239" s="169">
        <v>3</v>
      </c>
      <c r="CL239" s="169">
        <v>3</v>
      </c>
      <c r="CM239" s="103">
        <v>3</v>
      </c>
      <c r="CN239" s="103">
        <v>2</v>
      </c>
      <c r="DD239" s="242" t="b">
        <f t="shared" si="23"/>
        <v>1</v>
      </c>
      <c r="DE239" s="242" t="b">
        <f t="shared" si="24"/>
        <v>1</v>
      </c>
      <c r="DF239" s="242" t="b">
        <f t="shared" si="25"/>
        <v>1</v>
      </c>
      <c r="DG239" s="242" t="b">
        <f t="shared" si="26"/>
        <v>1</v>
      </c>
      <c r="DH239" s="242" t="b">
        <f t="shared" si="27"/>
        <v>1</v>
      </c>
    </row>
    <row r="240" spans="1:112" ht="16" x14ac:dyDescent="0.2">
      <c r="A240" s="20" t="s">
        <v>1062</v>
      </c>
      <c r="B240" s="169">
        <v>2</v>
      </c>
      <c r="C240" s="169">
        <v>6</v>
      </c>
      <c r="D240" s="169">
        <v>15</v>
      </c>
      <c r="E240" s="169">
        <v>1</v>
      </c>
      <c r="F240" s="169"/>
      <c r="G240" s="169"/>
      <c r="H240" s="169"/>
      <c r="I240" s="169"/>
      <c r="J240" s="169"/>
      <c r="K240" s="169"/>
      <c r="L240" s="169"/>
      <c r="M240" s="169"/>
      <c r="N240" s="169"/>
      <c r="O240" s="169"/>
      <c r="P240" s="20">
        <f t="shared" si="21"/>
        <v>1</v>
      </c>
      <c r="R240" s="169"/>
      <c r="S240" s="169">
        <v>2</v>
      </c>
      <c r="T240" s="169">
        <v>3</v>
      </c>
      <c r="U240" s="169">
        <v>4</v>
      </c>
      <c r="V240" s="169">
        <v>5</v>
      </c>
      <c r="W240" s="169">
        <v>6</v>
      </c>
      <c r="X240" s="169">
        <v>7</v>
      </c>
      <c r="Y240" s="169">
        <v>8</v>
      </c>
      <c r="Z240" s="169">
        <v>9</v>
      </c>
      <c r="AA240" s="169">
        <v>10</v>
      </c>
      <c r="AB240" s="169">
        <v>11</v>
      </c>
      <c r="AC240" s="169">
        <v>12</v>
      </c>
      <c r="AD240" s="169">
        <v>13</v>
      </c>
      <c r="AE240" s="169"/>
      <c r="AF240" s="20">
        <f t="shared" si="22"/>
        <v>12</v>
      </c>
      <c r="AG240" s="169"/>
      <c r="AH240" s="169">
        <v>1</v>
      </c>
      <c r="AI240" s="169">
        <v>9</v>
      </c>
      <c r="AJ240" s="169">
        <v>10</v>
      </c>
      <c r="AK240" s="169">
        <v>4</v>
      </c>
      <c r="AL240" s="169">
        <v>8</v>
      </c>
      <c r="AM240" s="169">
        <v>3</v>
      </c>
      <c r="AN240" s="169">
        <v>5</v>
      </c>
      <c r="AO240" s="169">
        <v>7</v>
      </c>
      <c r="AP240" s="169">
        <v>11</v>
      </c>
      <c r="AQ240" s="169">
        <v>6</v>
      </c>
      <c r="AR240" s="169">
        <v>2</v>
      </c>
      <c r="AS240" s="169">
        <v>12</v>
      </c>
      <c r="AT240" s="169" t="s">
        <v>67</v>
      </c>
      <c r="AU240" s="169"/>
      <c r="AV240" s="169"/>
      <c r="AW240" s="169"/>
      <c r="AX240" s="169"/>
      <c r="AY240" s="169">
        <v>3</v>
      </c>
      <c r="AZ240" s="169">
        <v>4</v>
      </c>
      <c r="BA240" s="169">
        <v>4</v>
      </c>
      <c r="BB240" s="169">
        <v>4</v>
      </c>
      <c r="BC240">
        <v>5</v>
      </c>
      <c r="BD240">
        <v>4</v>
      </c>
      <c r="BE240" s="169">
        <v>4</v>
      </c>
      <c r="BF240" s="169">
        <v>4</v>
      </c>
      <c r="BG240" s="169">
        <v>4</v>
      </c>
      <c r="BH240" s="169">
        <v>4</v>
      </c>
      <c r="BI240" s="169">
        <v>4</v>
      </c>
      <c r="BJ240" s="169">
        <v>4</v>
      </c>
      <c r="BK240" s="169">
        <v>4</v>
      </c>
      <c r="BL240" s="169">
        <v>4</v>
      </c>
      <c r="BM240" s="169">
        <v>4</v>
      </c>
      <c r="BN240" s="169">
        <v>4</v>
      </c>
      <c r="BO240" s="169">
        <v>4</v>
      </c>
      <c r="BP240" s="169">
        <v>4</v>
      </c>
      <c r="BQ240" s="169">
        <v>4</v>
      </c>
      <c r="BR240" s="169">
        <v>4</v>
      </c>
      <c r="BS240" s="169">
        <v>3</v>
      </c>
      <c r="BT240" s="169">
        <v>3</v>
      </c>
      <c r="BU240" s="169">
        <v>4</v>
      </c>
      <c r="BV240" s="169">
        <v>4</v>
      </c>
      <c r="BW240" s="169">
        <v>5</v>
      </c>
      <c r="BX240" s="169">
        <v>4</v>
      </c>
      <c r="BY240" s="169">
        <v>4</v>
      </c>
      <c r="BZ240" s="169">
        <v>5</v>
      </c>
      <c r="CA240" s="169">
        <v>4</v>
      </c>
      <c r="CB240" s="169">
        <v>4</v>
      </c>
      <c r="CC240" s="169">
        <v>4</v>
      </c>
      <c r="CD240" s="169">
        <v>3</v>
      </c>
      <c r="CE240" s="169">
        <v>4</v>
      </c>
      <c r="CF240" s="169">
        <v>4</v>
      </c>
      <c r="CG240" s="169">
        <v>4</v>
      </c>
      <c r="CH240" s="169">
        <v>4</v>
      </c>
      <c r="CI240" s="169">
        <v>4</v>
      </c>
      <c r="CJ240" s="169">
        <v>3</v>
      </c>
      <c r="CK240" s="169">
        <v>3</v>
      </c>
      <c r="CL240" s="169">
        <v>3</v>
      </c>
      <c r="CM240" s="103">
        <v>2</v>
      </c>
      <c r="CN240" s="103">
        <v>2</v>
      </c>
      <c r="DD240" s="242" t="b">
        <f t="shared" si="23"/>
        <v>1</v>
      </c>
      <c r="DE240" s="242" t="b">
        <f t="shared" si="24"/>
        <v>1</v>
      </c>
      <c r="DF240" s="242" t="b">
        <f t="shared" si="25"/>
        <v>1</v>
      </c>
      <c r="DG240" s="242" t="b">
        <f t="shared" si="26"/>
        <v>1</v>
      </c>
      <c r="DH240" s="242" t="b">
        <f t="shared" si="27"/>
        <v>1</v>
      </c>
    </row>
    <row r="241" spans="1:112" ht="16" x14ac:dyDescent="0.2">
      <c r="A241" s="20" t="s">
        <v>1061</v>
      </c>
      <c r="B241" s="169">
        <v>2</v>
      </c>
      <c r="C241" s="169">
        <v>3</v>
      </c>
      <c r="D241" s="169">
        <v>8</v>
      </c>
      <c r="E241" s="169">
        <v>1</v>
      </c>
      <c r="F241" s="169"/>
      <c r="G241" s="169"/>
      <c r="H241" s="169"/>
      <c r="I241" s="169"/>
      <c r="J241" s="169"/>
      <c r="K241" s="169"/>
      <c r="L241" s="169"/>
      <c r="M241" s="169"/>
      <c r="N241" s="169"/>
      <c r="O241" s="169"/>
      <c r="P241" s="20">
        <f t="shared" si="21"/>
        <v>1</v>
      </c>
      <c r="R241" s="169"/>
      <c r="S241" s="169"/>
      <c r="T241" s="169">
        <v>3</v>
      </c>
      <c r="U241" s="169"/>
      <c r="V241" s="169"/>
      <c r="W241" s="169">
        <v>6</v>
      </c>
      <c r="X241" s="169"/>
      <c r="Y241" s="169"/>
      <c r="Z241" s="169"/>
      <c r="AA241" s="169"/>
      <c r="AB241" s="169">
        <v>11</v>
      </c>
      <c r="AC241" s="169">
        <v>12</v>
      </c>
      <c r="AD241" s="169"/>
      <c r="AE241" s="169"/>
      <c r="AF241" s="20">
        <f t="shared" si="22"/>
        <v>4</v>
      </c>
      <c r="AG241" s="169"/>
      <c r="AH241" s="169"/>
      <c r="AI241" s="169">
        <v>3</v>
      </c>
      <c r="AJ241" s="169"/>
      <c r="AK241" s="169"/>
      <c r="AL241" s="169">
        <v>4</v>
      </c>
      <c r="AM241" s="169"/>
      <c r="AN241" s="169"/>
      <c r="AO241" s="169"/>
      <c r="AP241" s="169"/>
      <c r="AQ241" s="169">
        <v>2</v>
      </c>
      <c r="AR241" s="169">
        <v>1</v>
      </c>
      <c r="AS241" s="169"/>
      <c r="AT241" s="169" t="s">
        <v>77</v>
      </c>
      <c r="AU241" s="169"/>
      <c r="AV241" s="169"/>
      <c r="AW241" s="169"/>
      <c r="AX241" s="169"/>
      <c r="AY241" s="169">
        <v>3</v>
      </c>
      <c r="AZ241" s="169">
        <v>5</v>
      </c>
      <c r="BA241" s="169">
        <v>5</v>
      </c>
      <c r="BB241" s="169">
        <v>5</v>
      </c>
      <c r="BC241">
        <v>3</v>
      </c>
      <c r="BD241">
        <v>5</v>
      </c>
      <c r="BE241" s="169">
        <v>3</v>
      </c>
      <c r="BF241" s="169">
        <v>4</v>
      </c>
      <c r="BG241" s="169">
        <v>3</v>
      </c>
      <c r="BH241" s="169">
        <v>4</v>
      </c>
      <c r="BI241" s="169">
        <v>4</v>
      </c>
      <c r="BJ241" s="169">
        <v>5</v>
      </c>
      <c r="BK241" s="169">
        <v>5</v>
      </c>
      <c r="BL241" s="169">
        <v>5</v>
      </c>
      <c r="BM241" s="169">
        <v>5</v>
      </c>
      <c r="BN241" s="169">
        <v>5</v>
      </c>
      <c r="BO241" s="169">
        <v>5</v>
      </c>
      <c r="BP241" s="169">
        <v>5</v>
      </c>
      <c r="BQ241" s="169">
        <v>5</v>
      </c>
      <c r="BR241" s="169">
        <v>5</v>
      </c>
      <c r="BS241" s="169">
        <v>4</v>
      </c>
      <c r="BT241" s="169">
        <v>5</v>
      </c>
      <c r="BU241" s="169">
        <v>5</v>
      </c>
      <c r="BV241" s="169">
        <v>5</v>
      </c>
      <c r="BW241" s="169">
        <v>5</v>
      </c>
      <c r="BX241" s="169">
        <v>5</v>
      </c>
      <c r="BY241" s="169">
        <v>5</v>
      </c>
      <c r="BZ241" s="169">
        <v>5</v>
      </c>
      <c r="CA241" s="169">
        <v>4</v>
      </c>
      <c r="CB241" s="169">
        <v>4</v>
      </c>
      <c r="CC241" s="169">
        <v>5</v>
      </c>
      <c r="CD241" s="169">
        <v>4</v>
      </c>
      <c r="CE241" s="169">
        <v>5</v>
      </c>
      <c r="CF241" s="169">
        <v>4</v>
      </c>
      <c r="CG241" s="169">
        <v>5</v>
      </c>
      <c r="CH241" s="169">
        <v>5</v>
      </c>
      <c r="CI241" s="169">
        <v>5</v>
      </c>
      <c r="CJ241" s="169">
        <v>3</v>
      </c>
      <c r="CK241" s="169">
        <v>3</v>
      </c>
      <c r="CL241" s="169">
        <v>3</v>
      </c>
      <c r="CM241" s="103">
        <v>3</v>
      </c>
      <c r="CN241" s="103">
        <v>2</v>
      </c>
      <c r="DD241" s="242" t="b">
        <f t="shared" si="23"/>
        <v>1</v>
      </c>
      <c r="DE241" s="242" t="b">
        <f t="shared" si="24"/>
        <v>1</v>
      </c>
      <c r="DF241" s="242" t="b">
        <f t="shared" si="25"/>
        <v>1</v>
      </c>
      <c r="DG241" s="242" t="b">
        <f t="shared" si="26"/>
        <v>1</v>
      </c>
      <c r="DH241" s="242" t="b">
        <f t="shared" si="27"/>
        <v>1</v>
      </c>
    </row>
    <row r="242" spans="1:112" ht="16" x14ac:dyDescent="0.2">
      <c r="A242" s="20" t="s">
        <v>1060</v>
      </c>
      <c r="B242" s="169">
        <v>1</v>
      </c>
      <c r="C242" s="169">
        <v>5</v>
      </c>
      <c r="D242" s="169">
        <v>2</v>
      </c>
      <c r="E242" s="169">
        <v>1</v>
      </c>
      <c r="F242" s="169"/>
      <c r="G242" s="169"/>
      <c r="H242" s="169"/>
      <c r="I242" s="169"/>
      <c r="J242" s="169"/>
      <c r="K242" s="169"/>
      <c r="L242" s="169"/>
      <c r="M242" s="169"/>
      <c r="N242" s="169"/>
      <c r="O242" s="169"/>
      <c r="P242" s="20">
        <f t="shared" si="21"/>
        <v>1</v>
      </c>
      <c r="R242" s="169"/>
      <c r="S242" s="169">
        <v>2</v>
      </c>
      <c r="T242" s="169">
        <v>3</v>
      </c>
      <c r="U242" s="169"/>
      <c r="V242" s="169">
        <v>5</v>
      </c>
      <c r="W242" s="169">
        <v>6</v>
      </c>
      <c r="X242" s="169">
        <v>7</v>
      </c>
      <c r="Y242" s="169">
        <v>8</v>
      </c>
      <c r="Z242" s="169">
        <v>9</v>
      </c>
      <c r="AA242" s="169">
        <v>10</v>
      </c>
      <c r="AB242" s="169">
        <v>11</v>
      </c>
      <c r="AC242" s="169"/>
      <c r="AD242" s="169"/>
      <c r="AE242" s="169"/>
      <c r="AF242" s="20">
        <f t="shared" si="22"/>
        <v>9</v>
      </c>
      <c r="AG242" s="169"/>
      <c r="AH242" s="169">
        <v>1</v>
      </c>
      <c r="AI242" s="169">
        <v>2</v>
      </c>
      <c r="AJ242" s="169"/>
      <c r="AK242" s="169">
        <v>3</v>
      </c>
      <c r="AL242" s="169">
        <v>4</v>
      </c>
      <c r="AM242" s="169">
        <v>5</v>
      </c>
      <c r="AN242" s="169">
        <v>6</v>
      </c>
      <c r="AO242" s="169">
        <v>9</v>
      </c>
      <c r="AP242" s="169">
        <v>8</v>
      </c>
      <c r="AQ242" s="169">
        <v>7</v>
      </c>
      <c r="AR242" s="169"/>
      <c r="AS242" s="169"/>
      <c r="AT242" s="169" t="s">
        <v>254</v>
      </c>
      <c r="AU242" s="169" t="s">
        <v>184</v>
      </c>
      <c r="AV242" s="169" t="s">
        <v>69</v>
      </c>
      <c r="AW242" s="169"/>
      <c r="AX242" s="169"/>
      <c r="AY242" s="169">
        <v>6</v>
      </c>
      <c r="AZ242" s="169">
        <v>3</v>
      </c>
      <c r="BA242" s="169">
        <v>3</v>
      </c>
      <c r="BB242" s="169">
        <v>4</v>
      </c>
      <c r="BC242">
        <v>3</v>
      </c>
      <c r="BD242">
        <v>5</v>
      </c>
      <c r="BE242" s="169">
        <v>4</v>
      </c>
      <c r="BF242" s="169">
        <v>4</v>
      </c>
      <c r="BG242" s="169">
        <v>3</v>
      </c>
      <c r="BH242" s="169">
        <v>2</v>
      </c>
      <c r="BI242" s="169">
        <v>4</v>
      </c>
      <c r="BJ242" s="169">
        <v>4</v>
      </c>
      <c r="BK242" s="169">
        <v>4</v>
      </c>
      <c r="BL242" s="169">
        <v>5</v>
      </c>
      <c r="BM242" s="169">
        <v>4</v>
      </c>
      <c r="BN242" s="169">
        <v>4</v>
      </c>
      <c r="BO242" s="169">
        <v>4</v>
      </c>
      <c r="BP242" s="169">
        <v>4</v>
      </c>
      <c r="BQ242" s="169">
        <v>5</v>
      </c>
      <c r="BR242" s="169">
        <v>5</v>
      </c>
      <c r="BS242" s="169">
        <v>4</v>
      </c>
      <c r="BT242" s="169">
        <v>3</v>
      </c>
      <c r="BU242" s="169">
        <v>4</v>
      </c>
      <c r="BV242" s="169">
        <v>4</v>
      </c>
      <c r="BW242" s="169">
        <v>5</v>
      </c>
      <c r="BX242" s="169">
        <v>5</v>
      </c>
      <c r="BY242" s="169">
        <v>5</v>
      </c>
      <c r="BZ242" s="169">
        <v>4</v>
      </c>
      <c r="CA242" s="169">
        <v>3</v>
      </c>
      <c r="CB242" s="169">
        <v>4</v>
      </c>
      <c r="CC242" s="169">
        <v>4</v>
      </c>
      <c r="CD242" s="169">
        <v>3</v>
      </c>
      <c r="CE242" s="169">
        <v>4</v>
      </c>
      <c r="CF242" s="169">
        <v>4</v>
      </c>
      <c r="CG242" s="169">
        <v>4</v>
      </c>
      <c r="CH242" s="169">
        <v>4</v>
      </c>
      <c r="CI242" s="169">
        <v>4</v>
      </c>
      <c r="CJ242" s="169">
        <v>2</v>
      </c>
      <c r="CK242" s="169">
        <v>2</v>
      </c>
      <c r="CL242" s="169">
        <v>2</v>
      </c>
      <c r="CM242" s="103">
        <v>4</v>
      </c>
      <c r="CN242" s="103">
        <v>1</v>
      </c>
      <c r="DD242" s="242" t="b">
        <f t="shared" si="23"/>
        <v>1</v>
      </c>
      <c r="DE242" s="242" t="b">
        <f t="shared" si="24"/>
        <v>1</v>
      </c>
      <c r="DF242" s="242" t="b">
        <f t="shared" si="25"/>
        <v>1</v>
      </c>
      <c r="DG242" s="242" t="b">
        <f t="shared" si="26"/>
        <v>1</v>
      </c>
      <c r="DH242" s="242" t="b">
        <f t="shared" si="27"/>
        <v>1</v>
      </c>
    </row>
    <row r="243" spans="1:112" ht="16" x14ac:dyDescent="0.2">
      <c r="A243" s="20" t="s">
        <v>1059</v>
      </c>
      <c r="B243" s="169">
        <v>1</v>
      </c>
      <c r="C243" s="169">
        <v>3</v>
      </c>
      <c r="D243" s="169">
        <v>2</v>
      </c>
      <c r="E243" s="169"/>
      <c r="F243" s="169"/>
      <c r="G243" s="169"/>
      <c r="H243" s="169"/>
      <c r="I243" s="169"/>
      <c r="J243" s="169"/>
      <c r="K243" s="169">
        <v>7</v>
      </c>
      <c r="L243" s="169"/>
      <c r="M243" s="169"/>
      <c r="N243" s="169"/>
      <c r="O243" s="169"/>
      <c r="P243" s="20">
        <f t="shared" si="21"/>
        <v>1</v>
      </c>
      <c r="R243" s="169"/>
      <c r="S243" s="169">
        <v>2</v>
      </c>
      <c r="T243" s="169">
        <v>3</v>
      </c>
      <c r="U243" s="169"/>
      <c r="V243" s="169"/>
      <c r="W243" s="169"/>
      <c r="X243" s="169"/>
      <c r="Y243" s="169"/>
      <c r="Z243" s="169"/>
      <c r="AA243" s="169"/>
      <c r="AB243" s="169"/>
      <c r="AC243" s="169"/>
      <c r="AD243" s="169"/>
      <c r="AE243" s="169"/>
      <c r="AF243" s="20">
        <f t="shared" si="22"/>
        <v>2</v>
      </c>
      <c r="AG243" s="169"/>
      <c r="AH243" s="169">
        <v>1</v>
      </c>
      <c r="AI243" s="169">
        <v>2</v>
      </c>
      <c r="AJ243" s="169"/>
      <c r="AK243" s="169"/>
      <c r="AL243" s="169"/>
      <c r="AM243" s="169"/>
      <c r="AN243" s="169"/>
      <c r="AO243" s="169"/>
      <c r="AP243" s="169"/>
      <c r="AQ243" s="169"/>
      <c r="AR243" s="169"/>
      <c r="AS243" s="169"/>
      <c r="AT243" s="169"/>
      <c r="AU243" s="169"/>
      <c r="AV243" s="169"/>
      <c r="AW243" s="169"/>
      <c r="AX243" s="169"/>
      <c r="AY243" s="169">
        <v>3</v>
      </c>
      <c r="AZ243" s="169">
        <v>3</v>
      </c>
      <c r="BA243" s="169">
        <v>2</v>
      </c>
      <c r="BB243" s="169">
        <v>2</v>
      </c>
      <c r="BC243">
        <v>2</v>
      </c>
      <c r="BD243">
        <v>3</v>
      </c>
      <c r="BE243" s="169">
        <v>2</v>
      </c>
      <c r="BF243" s="169">
        <v>3</v>
      </c>
      <c r="BG243" s="169">
        <v>2</v>
      </c>
      <c r="BH243" s="169">
        <v>1</v>
      </c>
      <c r="BI243" s="169">
        <v>2</v>
      </c>
      <c r="BJ243" s="169">
        <v>2</v>
      </c>
      <c r="BK243" s="169">
        <v>4</v>
      </c>
      <c r="BL243" s="169">
        <v>4</v>
      </c>
      <c r="BM243" s="169">
        <v>3</v>
      </c>
      <c r="BN243" s="169">
        <v>2</v>
      </c>
      <c r="BO243" s="169">
        <v>1</v>
      </c>
      <c r="BP243" s="169">
        <v>2</v>
      </c>
      <c r="BQ243" s="169">
        <v>3</v>
      </c>
      <c r="BR243" s="169">
        <v>3</v>
      </c>
      <c r="BS243" s="169">
        <v>2</v>
      </c>
      <c r="BT243" s="169">
        <v>2</v>
      </c>
      <c r="BU243" s="169">
        <v>3</v>
      </c>
      <c r="BV243" s="169">
        <v>4</v>
      </c>
      <c r="BW243" s="169">
        <v>4</v>
      </c>
      <c r="BX243" s="169">
        <v>3</v>
      </c>
      <c r="BY243" s="169">
        <v>2</v>
      </c>
      <c r="BZ243" s="169">
        <v>2</v>
      </c>
      <c r="CA243" s="169">
        <v>3</v>
      </c>
      <c r="CB243" s="169">
        <v>2</v>
      </c>
      <c r="CC243" s="169">
        <v>3</v>
      </c>
      <c r="CD243" s="169">
        <v>4</v>
      </c>
      <c r="CE243" s="169">
        <v>3</v>
      </c>
      <c r="CF243" s="169">
        <v>1</v>
      </c>
      <c r="CG243" s="169">
        <v>3</v>
      </c>
      <c r="CH243" s="169">
        <v>2</v>
      </c>
      <c r="CI243" s="169">
        <v>1</v>
      </c>
      <c r="CJ243" s="169">
        <v>2</v>
      </c>
      <c r="CK243" s="169">
        <v>1</v>
      </c>
      <c r="CL243" s="169">
        <v>2</v>
      </c>
      <c r="CM243" s="103">
        <v>3</v>
      </c>
      <c r="CN243" s="103">
        <v>1</v>
      </c>
      <c r="DD243" s="242" t="b">
        <f t="shared" si="23"/>
        <v>1</v>
      </c>
      <c r="DE243" s="242" t="b">
        <f t="shared" si="24"/>
        <v>1</v>
      </c>
      <c r="DF243" s="242" t="b">
        <f t="shared" si="25"/>
        <v>1</v>
      </c>
      <c r="DG243" s="242" t="b">
        <f t="shared" si="26"/>
        <v>1</v>
      </c>
      <c r="DH243" s="242" t="b">
        <f t="shared" si="27"/>
        <v>1</v>
      </c>
    </row>
    <row r="244" spans="1:112" ht="16" x14ac:dyDescent="0.2">
      <c r="A244" s="20" t="s">
        <v>1058</v>
      </c>
      <c r="B244" s="169">
        <v>2</v>
      </c>
      <c r="C244" s="169">
        <v>3</v>
      </c>
      <c r="D244" s="169">
        <v>9</v>
      </c>
      <c r="E244" s="169"/>
      <c r="F244" s="169"/>
      <c r="G244" s="169"/>
      <c r="H244" s="169"/>
      <c r="I244" s="169"/>
      <c r="J244" s="169"/>
      <c r="K244" s="169"/>
      <c r="L244" s="169">
        <v>8</v>
      </c>
      <c r="M244" s="169"/>
      <c r="N244" s="169"/>
      <c r="O244" s="169"/>
      <c r="P244" s="20">
        <f t="shared" si="21"/>
        <v>1</v>
      </c>
      <c r="R244" s="169">
        <v>1</v>
      </c>
      <c r="S244" s="169">
        <v>2</v>
      </c>
      <c r="T244" s="169">
        <v>3</v>
      </c>
      <c r="U244" s="169">
        <v>4</v>
      </c>
      <c r="V244" s="169"/>
      <c r="W244" s="169"/>
      <c r="X244" s="169">
        <v>7</v>
      </c>
      <c r="Y244" s="169">
        <v>8</v>
      </c>
      <c r="Z244" s="169"/>
      <c r="AA244" s="169"/>
      <c r="AB244" s="169">
        <v>11</v>
      </c>
      <c r="AC244" s="169">
        <v>12</v>
      </c>
      <c r="AD244" s="169"/>
      <c r="AE244" s="169"/>
      <c r="AF244" s="20">
        <f t="shared" si="22"/>
        <v>8</v>
      </c>
      <c r="AG244" s="169">
        <v>3</v>
      </c>
      <c r="AH244" s="169">
        <v>8</v>
      </c>
      <c r="AI244" s="169">
        <v>5</v>
      </c>
      <c r="AJ244" s="169">
        <v>4</v>
      </c>
      <c r="AK244" s="169"/>
      <c r="AL244" s="169"/>
      <c r="AM244" s="169">
        <v>6</v>
      </c>
      <c r="AN244" s="169">
        <v>7</v>
      </c>
      <c r="AO244" s="169"/>
      <c r="AP244" s="169"/>
      <c r="AQ244" s="169">
        <v>1</v>
      </c>
      <c r="AR244" s="169">
        <v>2</v>
      </c>
      <c r="AS244" s="169"/>
      <c r="AT244" s="169" t="s">
        <v>1748</v>
      </c>
      <c r="AU244" s="169" t="s">
        <v>53</v>
      </c>
      <c r="AV244" s="169" t="s">
        <v>214</v>
      </c>
      <c r="AW244" s="169" t="s">
        <v>413</v>
      </c>
      <c r="AX244" s="169"/>
      <c r="AY244" s="169">
        <v>3</v>
      </c>
      <c r="AZ244" s="169">
        <v>4</v>
      </c>
      <c r="BA244" s="169">
        <v>3</v>
      </c>
      <c r="BB244" s="169">
        <v>4</v>
      </c>
      <c r="BC244">
        <v>4</v>
      </c>
      <c r="BD244">
        <v>4</v>
      </c>
      <c r="BE244" s="169">
        <v>4</v>
      </c>
      <c r="BF244" s="169">
        <v>4</v>
      </c>
      <c r="BG244" s="169">
        <v>4</v>
      </c>
      <c r="BH244" s="169">
        <v>3</v>
      </c>
      <c r="BI244" s="169">
        <v>4</v>
      </c>
      <c r="BJ244" s="169">
        <v>4</v>
      </c>
      <c r="BK244" s="169">
        <v>4</v>
      </c>
      <c r="BL244" s="169">
        <v>4</v>
      </c>
      <c r="BM244" s="169">
        <v>4</v>
      </c>
      <c r="BN244" s="169">
        <v>4</v>
      </c>
      <c r="BO244" s="169">
        <v>4</v>
      </c>
      <c r="BP244" s="169">
        <v>4</v>
      </c>
      <c r="BQ244" s="169">
        <v>4</v>
      </c>
      <c r="BR244" s="169">
        <v>4</v>
      </c>
      <c r="BS244" s="169">
        <v>4</v>
      </c>
      <c r="BT244" s="169">
        <v>4</v>
      </c>
      <c r="BU244" s="169">
        <v>4</v>
      </c>
      <c r="BV244" s="169">
        <v>4</v>
      </c>
      <c r="BW244" s="169">
        <v>4</v>
      </c>
      <c r="BX244" s="169">
        <v>4</v>
      </c>
      <c r="BY244" s="169">
        <v>4</v>
      </c>
      <c r="BZ244" s="169">
        <v>4</v>
      </c>
      <c r="CA244" s="169">
        <v>4</v>
      </c>
      <c r="CB244" s="169">
        <v>4</v>
      </c>
      <c r="CC244" s="169">
        <v>4</v>
      </c>
      <c r="CD244" s="169">
        <v>4</v>
      </c>
      <c r="CE244" s="169">
        <v>4</v>
      </c>
      <c r="CF244" s="169">
        <v>4</v>
      </c>
      <c r="CG244" s="169">
        <v>4</v>
      </c>
      <c r="CH244" s="169">
        <v>4</v>
      </c>
      <c r="CI244" s="169">
        <v>4</v>
      </c>
      <c r="CJ244" s="169">
        <v>4</v>
      </c>
      <c r="CK244" s="169">
        <v>4</v>
      </c>
      <c r="CL244" s="169">
        <v>4</v>
      </c>
      <c r="CM244" s="103">
        <v>4</v>
      </c>
      <c r="CN244" s="103">
        <v>2</v>
      </c>
      <c r="DD244" s="242" t="b">
        <f t="shared" si="23"/>
        <v>1</v>
      </c>
      <c r="DE244" s="242" t="b">
        <f t="shared" si="24"/>
        <v>1</v>
      </c>
      <c r="DF244" s="242" t="b">
        <f t="shared" si="25"/>
        <v>1</v>
      </c>
      <c r="DG244" s="242" t="b">
        <f t="shared" si="26"/>
        <v>1</v>
      </c>
      <c r="DH244" s="242" t="b">
        <f t="shared" si="27"/>
        <v>1</v>
      </c>
    </row>
    <row r="245" spans="1:112" ht="16" x14ac:dyDescent="0.2">
      <c r="A245" s="20" t="s">
        <v>1057</v>
      </c>
      <c r="B245" s="169">
        <v>2</v>
      </c>
      <c r="C245" s="169">
        <v>3</v>
      </c>
      <c r="D245" s="169">
        <v>6</v>
      </c>
      <c r="E245" s="169">
        <v>1</v>
      </c>
      <c r="F245" s="169"/>
      <c r="G245" s="169"/>
      <c r="H245" s="169"/>
      <c r="I245" s="169"/>
      <c r="J245" s="169"/>
      <c r="K245" s="169"/>
      <c r="L245" s="169"/>
      <c r="M245" s="169"/>
      <c r="N245" s="169"/>
      <c r="O245" s="169"/>
      <c r="P245" s="20">
        <f t="shared" si="21"/>
        <v>1</v>
      </c>
      <c r="R245" s="169"/>
      <c r="S245" s="169">
        <v>2</v>
      </c>
      <c r="T245" s="169">
        <v>3</v>
      </c>
      <c r="U245" s="169"/>
      <c r="V245" s="169">
        <v>5</v>
      </c>
      <c r="W245" s="169">
        <v>6</v>
      </c>
      <c r="X245" s="169">
        <v>7</v>
      </c>
      <c r="Y245" s="169"/>
      <c r="Z245" s="169"/>
      <c r="AA245" s="169"/>
      <c r="AB245" s="169">
        <v>11</v>
      </c>
      <c r="AC245" s="169">
        <v>12</v>
      </c>
      <c r="AD245" s="169"/>
      <c r="AE245" s="169"/>
      <c r="AF245" s="20">
        <f t="shared" si="22"/>
        <v>7</v>
      </c>
      <c r="AG245" s="169"/>
      <c r="AH245" s="169">
        <v>1</v>
      </c>
      <c r="AI245" s="169">
        <v>3</v>
      </c>
      <c r="AJ245" s="169"/>
      <c r="AK245" s="169">
        <v>4</v>
      </c>
      <c r="AL245" s="169">
        <v>6</v>
      </c>
      <c r="AM245" s="169">
        <v>7</v>
      </c>
      <c r="AN245" s="169"/>
      <c r="AO245" s="169"/>
      <c r="AP245" s="169"/>
      <c r="AQ245" s="169">
        <v>5</v>
      </c>
      <c r="AR245" s="169">
        <v>2</v>
      </c>
      <c r="AS245" s="169"/>
      <c r="AT245" s="169" t="s">
        <v>67</v>
      </c>
      <c r="AU245" s="169"/>
      <c r="AV245" s="169"/>
      <c r="AW245" s="169"/>
      <c r="AX245" s="169"/>
      <c r="AY245" s="169">
        <v>5</v>
      </c>
      <c r="AZ245" s="169">
        <v>4</v>
      </c>
      <c r="BA245" s="169">
        <v>4</v>
      </c>
      <c r="BB245" s="169">
        <v>2</v>
      </c>
      <c r="BC245">
        <v>5</v>
      </c>
      <c r="BD245">
        <v>5</v>
      </c>
      <c r="BE245" s="169">
        <v>3</v>
      </c>
      <c r="BF245" s="169">
        <v>3</v>
      </c>
      <c r="BG245" s="169">
        <v>3</v>
      </c>
      <c r="BH245" s="169">
        <v>3</v>
      </c>
      <c r="BI245" s="169">
        <v>4</v>
      </c>
      <c r="BJ245" s="169">
        <v>4</v>
      </c>
      <c r="BK245" s="169">
        <v>4</v>
      </c>
      <c r="BL245" s="169">
        <v>4</v>
      </c>
      <c r="BM245" s="169">
        <v>4</v>
      </c>
      <c r="BN245" s="169">
        <v>4</v>
      </c>
      <c r="BO245" s="169">
        <v>4</v>
      </c>
      <c r="BP245" s="169">
        <v>4</v>
      </c>
      <c r="BQ245" s="169">
        <v>4</v>
      </c>
      <c r="BR245" s="169">
        <v>4</v>
      </c>
      <c r="BS245" s="169">
        <v>4</v>
      </c>
      <c r="BT245" s="169">
        <v>4</v>
      </c>
      <c r="BU245" s="169">
        <v>3</v>
      </c>
      <c r="BV245" s="169">
        <v>4</v>
      </c>
      <c r="BW245" s="169">
        <v>4</v>
      </c>
      <c r="BX245" s="169">
        <v>5</v>
      </c>
      <c r="BY245" s="169">
        <v>5</v>
      </c>
      <c r="BZ245" s="169">
        <v>5</v>
      </c>
      <c r="CA245" s="169">
        <v>5</v>
      </c>
      <c r="CB245" s="169">
        <v>5</v>
      </c>
      <c r="CC245" s="169">
        <v>5</v>
      </c>
      <c r="CD245" s="169">
        <v>3</v>
      </c>
      <c r="CE245" s="169">
        <v>4</v>
      </c>
      <c r="CF245" s="169">
        <v>4</v>
      </c>
      <c r="CG245" s="169">
        <v>4</v>
      </c>
      <c r="CH245" s="169">
        <v>4</v>
      </c>
      <c r="CI245" s="169">
        <v>5</v>
      </c>
      <c r="CJ245" s="169">
        <v>3</v>
      </c>
      <c r="CK245" s="169">
        <v>3</v>
      </c>
      <c r="CL245" s="169">
        <v>3</v>
      </c>
      <c r="CM245" s="103">
        <v>7</v>
      </c>
      <c r="CN245" s="103">
        <v>2</v>
      </c>
      <c r="DD245" s="242" t="b">
        <f t="shared" si="23"/>
        <v>1</v>
      </c>
      <c r="DE245" s="242" t="b">
        <f t="shared" si="24"/>
        <v>1</v>
      </c>
      <c r="DF245" s="242" t="b">
        <f t="shared" si="25"/>
        <v>1</v>
      </c>
      <c r="DG245" s="242" t="b">
        <f t="shared" si="26"/>
        <v>1</v>
      </c>
      <c r="DH245" s="242" t="b">
        <f t="shared" si="27"/>
        <v>1</v>
      </c>
    </row>
    <row r="246" spans="1:112" ht="16" x14ac:dyDescent="0.2">
      <c r="A246" s="20" t="s">
        <v>1056</v>
      </c>
      <c r="B246" s="169">
        <v>1</v>
      </c>
      <c r="C246" s="169">
        <v>6</v>
      </c>
      <c r="D246" s="169">
        <v>12</v>
      </c>
      <c r="E246" s="169">
        <v>1</v>
      </c>
      <c r="F246" s="169"/>
      <c r="G246" s="169"/>
      <c r="H246" s="169"/>
      <c r="I246" s="169"/>
      <c r="J246" s="169"/>
      <c r="K246" s="169"/>
      <c r="L246" s="169"/>
      <c r="M246" s="169"/>
      <c r="N246" s="169"/>
      <c r="O246" s="169"/>
      <c r="P246" s="20">
        <f t="shared" si="21"/>
        <v>1</v>
      </c>
      <c r="R246" s="169">
        <v>1</v>
      </c>
      <c r="S246" s="169">
        <v>2</v>
      </c>
      <c r="T246" s="169">
        <v>3</v>
      </c>
      <c r="U246" s="169">
        <v>4</v>
      </c>
      <c r="V246" s="169"/>
      <c r="W246" s="169">
        <v>6</v>
      </c>
      <c r="X246" s="169">
        <v>7</v>
      </c>
      <c r="Y246" s="169"/>
      <c r="Z246" s="169"/>
      <c r="AA246" s="169"/>
      <c r="AB246" s="169"/>
      <c r="AC246" s="169"/>
      <c r="AD246" s="169">
        <v>13</v>
      </c>
      <c r="AE246" s="169"/>
      <c r="AF246" s="20">
        <f t="shared" si="22"/>
        <v>7</v>
      </c>
      <c r="AG246" s="169">
        <v>1</v>
      </c>
      <c r="AH246" s="169">
        <v>3</v>
      </c>
      <c r="AI246" s="169">
        <v>7</v>
      </c>
      <c r="AJ246" s="169">
        <v>6</v>
      </c>
      <c r="AK246" s="169"/>
      <c r="AL246" s="169">
        <v>4</v>
      </c>
      <c r="AM246" s="169">
        <v>5</v>
      </c>
      <c r="AN246" s="169"/>
      <c r="AO246" s="169"/>
      <c r="AP246" s="169"/>
      <c r="AQ246" s="169"/>
      <c r="AR246" s="169"/>
      <c r="AS246" s="169">
        <v>2</v>
      </c>
      <c r="AT246" s="169" t="s">
        <v>214</v>
      </c>
      <c r="AU246" s="169" t="s">
        <v>392</v>
      </c>
      <c r="AV246" s="169" t="s">
        <v>413</v>
      </c>
      <c r="AW246" s="169" t="s">
        <v>764</v>
      </c>
      <c r="AX246" s="169" t="s">
        <v>511</v>
      </c>
      <c r="AY246" s="169">
        <v>3</v>
      </c>
      <c r="AZ246" s="169">
        <v>4</v>
      </c>
      <c r="BA246" s="169">
        <v>4</v>
      </c>
      <c r="BB246" s="169">
        <v>3</v>
      </c>
      <c r="BC246">
        <v>5</v>
      </c>
      <c r="BD246">
        <v>5</v>
      </c>
      <c r="BE246" s="169">
        <v>3</v>
      </c>
      <c r="BF246" s="169">
        <v>4</v>
      </c>
      <c r="BG246" s="169">
        <v>4</v>
      </c>
      <c r="BH246" s="169">
        <v>4</v>
      </c>
      <c r="BI246" s="169">
        <v>5</v>
      </c>
      <c r="BJ246" s="169">
        <v>5</v>
      </c>
      <c r="BK246" s="169">
        <v>4</v>
      </c>
      <c r="BL246" s="169">
        <v>5</v>
      </c>
      <c r="BM246" s="169">
        <v>4</v>
      </c>
      <c r="BN246" s="169">
        <v>4</v>
      </c>
      <c r="BO246" s="169">
        <v>4</v>
      </c>
      <c r="BP246" s="169">
        <v>5</v>
      </c>
      <c r="BQ246" s="169">
        <v>5</v>
      </c>
      <c r="BR246" s="169">
        <v>5</v>
      </c>
      <c r="BS246" s="169">
        <v>5</v>
      </c>
      <c r="BT246" s="169">
        <v>5</v>
      </c>
      <c r="BU246" s="169">
        <v>5</v>
      </c>
      <c r="BV246" s="169">
        <v>5</v>
      </c>
      <c r="BW246" s="169">
        <v>5</v>
      </c>
      <c r="BX246" s="169">
        <v>5</v>
      </c>
      <c r="BY246" s="169">
        <v>5</v>
      </c>
      <c r="BZ246" s="169">
        <v>4</v>
      </c>
      <c r="CA246" s="169">
        <v>5</v>
      </c>
      <c r="CB246" s="169">
        <v>5</v>
      </c>
      <c r="CC246" s="169">
        <v>5</v>
      </c>
      <c r="CD246" s="169">
        <v>3</v>
      </c>
      <c r="CE246" s="169">
        <v>4</v>
      </c>
      <c r="CF246" s="169">
        <v>4</v>
      </c>
      <c r="CG246" s="169">
        <v>4</v>
      </c>
      <c r="CH246" s="169">
        <v>4</v>
      </c>
      <c r="CI246" s="169">
        <v>4</v>
      </c>
      <c r="CJ246" s="169">
        <v>2</v>
      </c>
      <c r="CK246" s="169">
        <v>3</v>
      </c>
      <c r="CL246" s="169">
        <v>3</v>
      </c>
      <c r="CM246" s="103">
        <v>5</v>
      </c>
      <c r="CN246" s="103">
        <v>1</v>
      </c>
      <c r="DD246" s="242" t="b">
        <f t="shared" si="23"/>
        <v>1</v>
      </c>
      <c r="DE246" s="242" t="b">
        <f t="shared" si="24"/>
        <v>1</v>
      </c>
      <c r="DF246" s="242" t="b">
        <f t="shared" si="25"/>
        <v>1</v>
      </c>
      <c r="DG246" s="242" t="b">
        <f t="shared" si="26"/>
        <v>1</v>
      </c>
      <c r="DH246" s="242" t="b">
        <f t="shared" si="27"/>
        <v>1</v>
      </c>
    </row>
    <row r="247" spans="1:112" ht="16" x14ac:dyDescent="0.2">
      <c r="A247" s="20" t="s">
        <v>1055</v>
      </c>
      <c r="B247" s="169">
        <v>2</v>
      </c>
      <c r="C247" s="169">
        <v>2</v>
      </c>
      <c r="D247" s="169">
        <v>12</v>
      </c>
      <c r="E247" s="169"/>
      <c r="F247" s="169"/>
      <c r="G247" s="169"/>
      <c r="H247" s="169"/>
      <c r="I247" s="169"/>
      <c r="J247" s="169"/>
      <c r="K247" s="169"/>
      <c r="L247" s="169"/>
      <c r="M247" s="169">
        <v>9</v>
      </c>
      <c r="N247" s="169"/>
      <c r="O247" s="169" t="s">
        <v>390</v>
      </c>
      <c r="P247" s="20">
        <f t="shared" si="21"/>
        <v>1</v>
      </c>
      <c r="R247" s="169"/>
      <c r="S247" s="169">
        <v>2</v>
      </c>
      <c r="T247" s="169">
        <v>3</v>
      </c>
      <c r="U247" s="169"/>
      <c r="V247" s="169">
        <v>5</v>
      </c>
      <c r="W247" s="169">
        <v>6</v>
      </c>
      <c r="X247" s="169">
        <v>7</v>
      </c>
      <c r="Y247" s="169">
        <v>8</v>
      </c>
      <c r="Z247" s="169"/>
      <c r="AA247" s="169">
        <v>10</v>
      </c>
      <c r="AB247" s="169">
        <v>11</v>
      </c>
      <c r="AC247" s="169">
        <v>12</v>
      </c>
      <c r="AD247" s="169"/>
      <c r="AE247" s="169"/>
      <c r="AF247" s="20">
        <f t="shared" si="22"/>
        <v>9</v>
      </c>
      <c r="AG247" s="169"/>
      <c r="AH247" s="169">
        <v>1</v>
      </c>
      <c r="AI247" s="169">
        <v>6</v>
      </c>
      <c r="AJ247" s="169"/>
      <c r="AK247" s="169">
        <v>4</v>
      </c>
      <c r="AL247" s="169">
        <v>5</v>
      </c>
      <c r="AM247" s="169">
        <v>7</v>
      </c>
      <c r="AN247" s="169">
        <v>2</v>
      </c>
      <c r="AO247" s="169"/>
      <c r="AP247" s="169">
        <v>9</v>
      </c>
      <c r="AQ247" s="169">
        <v>8</v>
      </c>
      <c r="AR247" s="169">
        <v>3</v>
      </c>
      <c r="AS247" s="169"/>
      <c r="AT247" s="169" t="s">
        <v>114</v>
      </c>
      <c r="AU247" s="169"/>
      <c r="AV247" s="169"/>
      <c r="AW247" s="169"/>
      <c r="AX247" s="169"/>
      <c r="AY247" s="169">
        <v>2</v>
      </c>
      <c r="AZ247" s="169">
        <v>2</v>
      </c>
      <c r="BA247" s="169">
        <v>2</v>
      </c>
      <c r="BB247" s="169">
        <v>2</v>
      </c>
      <c r="BC247">
        <v>4</v>
      </c>
      <c r="BD247">
        <v>5</v>
      </c>
      <c r="BE247" s="169">
        <v>4</v>
      </c>
      <c r="BF247" s="169">
        <v>4</v>
      </c>
      <c r="BG247" s="169">
        <v>3</v>
      </c>
      <c r="BH247" s="169">
        <v>4</v>
      </c>
      <c r="BI247" s="169">
        <v>5</v>
      </c>
      <c r="BJ247" s="169">
        <v>5</v>
      </c>
      <c r="BK247" s="169">
        <v>5</v>
      </c>
      <c r="BL247" s="169">
        <v>5</v>
      </c>
      <c r="BM247" s="169">
        <v>4</v>
      </c>
      <c r="BN247" s="169">
        <v>4</v>
      </c>
      <c r="BO247" s="169">
        <v>4</v>
      </c>
      <c r="BP247" s="169">
        <v>4</v>
      </c>
      <c r="BQ247" s="169">
        <v>4</v>
      </c>
      <c r="BR247" s="169">
        <v>4</v>
      </c>
      <c r="BS247" s="169">
        <v>4</v>
      </c>
      <c r="BT247" s="169">
        <v>4</v>
      </c>
      <c r="BU247" s="169">
        <v>4</v>
      </c>
      <c r="BV247" s="169">
        <v>4</v>
      </c>
      <c r="BW247" s="169">
        <v>4</v>
      </c>
      <c r="BX247" s="169">
        <v>4</v>
      </c>
      <c r="BY247" s="169">
        <v>5</v>
      </c>
      <c r="BZ247" s="169">
        <v>5</v>
      </c>
      <c r="CA247" s="169">
        <v>4</v>
      </c>
      <c r="CB247" s="169">
        <v>4</v>
      </c>
      <c r="CC247" s="169">
        <v>5</v>
      </c>
      <c r="CD247" s="169">
        <v>4</v>
      </c>
      <c r="CE247" s="169">
        <v>4</v>
      </c>
      <c r="CF247" s="169">
        <v>3</v>
      </c>
      <c r="CG247" s="169">
        <v>4</v>
      </c>
      <c r="CH247" s="169">
        <v>4</v>
      </c>
      <c r="CI247" s="169">
        <v>4</v>
      </c>
      <c r="CJ247" s="169">
        <v>4</v>
      </c>
      <c r="CK247" s="169">
        <v>3</v>
      </c>
      <c r="CL247" s="169">
        <v>2</v>
      </c>
      <c r="CM247" s="103">
        <v>5</v>
      </c>
      <c r="CN247" s="103">
        <v>2</v>
      </c>
      <c r="DD247" s="242" t="b">
        <f t="shared" si="23"/>
        <v>1</v>
      </c>
      <c r="DE247" s="242" t="b">
        <f t="shared" si="24"/>
        <v>1</v>
      </c>
      <c r="DF247" s="242" t="b">
        <f t="shared" si="25"/>
        <v>1</v>
      </c>
      <c r="DG247" s="242" t="b">
        <f t="shared" si="26"/>
        <v>1</v>
      </c>
      <c r="DH247" s="242" t="b">
        <f t="shared" si="27"/>
        <v>1</v>
      </c>
    </row>
    <row r="248" spans="1:112" ht="16" x14ac:dyDescent="0.2">
      <c r="A248" s="20" t="s">
        <v>1054</v>
      </c>
      <c r="B248" s="169">
        <v>2</v>
      </c>
      <c r="C248" s="169">
        <v>6</v>
      </c>
      <c r="D248" s="169">
        <v>3</v>
      </c>
      <c r="E248" s="169">
        <v>1</v>
      </c>
      <c r="F248" s="169"/>
      <c r="G248" s="169"/>
      <c r="H248" s="169"/>
      <c r="I248" s="169"/>
      <c r="J248" s="169"/>
      <c r="K248" s="169"/>
      <c r="L248" s="169"/>
      <c r="M248" s="169"/>
      <c r="N248" s="169"/>
      <c r="O248" s="169"/>
      <c r="P248" s="20">
        <f t="shared" si="21"/>
        <v>1</v>
      </c>
      <c r="R248" s="169"/>
      <c r="S248" s="169"/>
      <c r="T248" s="169"/>
      <c r="U248" s="169">
        <v>4</v>
      </c>
      <c r="V248" s="169"/>
      <c r="W248" s="169">
        <v>6</v>
      </c>
      <c r="X248" s="169">
        <v>7</v>
      </c>
      <c r="Y248" s="169">
        <v>8</v>
      </c>
      <c r="Z248" s="169"/>
      <c r="AA248" s="169">
        <v>10</v>
      </c>
      <c r="AB248" s="169">
        <v>11</v>
      </c>
      <c r="AC248" s="169"/>
      <c r="AD248" s="169">
        <v>13</v>
      </c>
      <c r="AE248" s="169"/>
      <c r="AF248" s="20">
        <f t="shared" si="22"/>
        <v>7</v>
      </c>
      <c r="AG248" s="169"/>
      <c r="AH248" s="169"/>
      <c r="AI248" s="169"/>
      <c r="AJ248" s="169">
        <v>4</v>
      </c>
      <c r="AK248" s="169"/>
      <c r="AL248" s="169">
        <v>1</v>
      </c>
      <c r="AM248" s="169">
        <v>5</v>
      </c>
      <c r="AN248" s="169">
        <v>2</v>
      </c>
      <c r="AO248" s="169"/>
      <c r="AP248" s="169">
        <v>6</v>
      </c>
      <c r="AQ248" s="169">
        <v>3</v>
      </c>
      <c r="AR248" s="169"/>
      <c r="AS248" s="169">
        <v>7</v>
      </c>
      <c r="AT248" s="169" t="s">
        <v>406</v>
      </c>
      <c r="AU248" s="169" t="s">
        <v>134</v>
      </c>
      <c r="AV248" s="169" t="s">
        <v>2197</v>
      </c>
      <c r="AW248" s="169" t="s">
        <v>2196</v>
      </c>
      <c r="AX248" s="169" t="s">
        <v>2195</v>
      </c>
      <c r="AY248" s="169">
        <v>5</v>
      </c>
      <c r="AZ248" s="169">
        <v>4</v>
      </c>
      <c r="BA248" s="169">
        <v>4</v>
      </c>
      <c r="BB248" s="169">
        <v>4</v>
      </c>
      <c r="BC248">
        <v>4</v>
      </c>
      <c r="BD248">
        <v>4</v>
      </c>
      <c r="BE248" s="169">
        <v>3</v>
      </c>
      <c r="BF248" s="169">
        <v>4</v>
      </c>
      <c r="BG248" s="169">
        <v>4</v>
      </c>
      <c r="BH248" s="169">
        <v>4</v>
      </c>
      <c r="BI248" s="169">
        <v>5</v>
      </c>
      <c r="BJ248" s="169">
        <v>5</v>
      </c>
      <c r="BK248" s="169">
        <v>5</v>
      </c>
      <c r="BL248" s="169">
        <v>5</v>
      </c>
      <c r="BM248" s="169">
        <v>5</v>
      </c>
      <c r="BN248" s="169">
        <v>5</v>
      </c>
      <c r="BO248" s="169">
        <v>5</v>
      </c>
      <c r="BP248" s="169">
        <v>5</v>
      </c>
      <c r="BQ248" s="169">
        <v>5</v>
      </c>
      <c r="BR248" s="169">
        <v>5</v>
      </c>
      <c r="BS248" s="169">
        <v>4</v>
      </c>
      <c r="BT248" s="169">
        <v>5</v>
      </c>
      <c r="BU248" s="169">
        <v>4</v>
      </c>
      <c r="BV248" s="169">
        <v>5</v>
      </c>
      <c r="BW248" s="169">
        <v>5</v>
      </c>
      <c r="BX248" s="169">
        <v>5</v>
      </c>
      <c r="BY248" s="169">
        <v>5</v>
      </c>
      <c r="BZ248" s="169">
        <v>5</v>
      </c>
      <c r="CA248" s="169">
        <v>5</v>
      </c>
      <c r="CB248" s="169">
        <v>4</v>
      </c>
      <c r="CC248" s="169">
        <v>4</v>
      </c>
      <c r="CD248" s="169">
        <v>5</v>
      </c>
      <c r="CE248" s="169">
        <v>5</v>
      </c>
      <c r="CF248" s="169">
        <v>5</v>
      </c>
      <c r="CG248" s="169">
        <v>5</v>
      </c>
      <c r="CH248" s="169">
        <v>5</v>
      </c>
      <c r="CI248" s="169">
        <v>5</v>
      </c>
      <c r="CJ248" s="169">
        <v>2</v>
      </c>
      <c r="CK248" s="169">
        <v>2</v>
      </c>
      <c r="CL248" s="169">
        <v>2</v>
      </c>
      <c r="CM248" s="103">
        <v>7</v>
      </c>
      <c r="CN248" s="103">
        <v>2</v>
      </c>
      <c r="DD248" s="242" t="b">
        <f t="shared" si="23"/>
        <v>1</v>
      </c>
      <c r="DE248" s="242" t="b">
        <f t="shared" si="24"/>
        <v>1</v>
      </c>
      <c r="DF248" s="242" t="b">
        <f t="shared" si="25"/>
        <v>1</v>
      </c>
      <c r="DG248" s="242" t="b">
        <f t="shared" si="26"/>
        <v>1</v>
      </c>
      <c r="DH248" s="242" t="b">
        <f t="shared" si="27"/>
        <v>1</v>
      </c>
    </row>
    <row r="249" spans="1:112" ht="16" x14ac:dyDescent="0.2">
      <c r="A249" s="20" t="s">
        <v>1052</v>
      </c>
      <c r="B249" s="169">
        <v>2</v>
      </c>
      <c r="C249" s="169">
        <v>4</v>
      </c>
      <c r="D249" s="169">
        <v>2</v>
      </c>
      <c r="E249" s="169"/>
      <c r="F249" s="169"/>
      <c r="G249" s="169"/>
      <c r="H249" s="169"/>
      <c r="I249" s="169"/>
      <c r="J249" s="169"/>
      <c r="K249" s="169"/>
      <c r="L249" s="169"/>
      <c r="M249" s="169">
        <v>9</v>
      </c>
      <c r="N249" s="169"/>
      <c r="O249" s="169" t="s">
        <v>478</v>
      </c>
      <c r="P249" s="20">
        <f t="shared" si="21"/>
        <v>1</v>
      </c>
      <c r="R249" s="169">
        <v>1</v>
      </c>
      <c r="S249" s="169">
        <v>2</v>
      </c>
      <c r="T249" s="169"/>
      <c r="U249" s="169"/>
      <c r="V249" s="169">
        <v>5</v>
      </c>
      <c r="W249" s="169">
        <v>6</v>
      </c>
      <c r="X249" s="169">
        <v>7</v>
      </c>
      <c r="Y249" s="169"/>
      <c r="Z249" s="169"/>
      <c r="AA249" s="169">
        <v>10</v>
      </c>
      <c r="AB249" s="169">
        <v>11</v>
      </c>
      <c r="AC249" s="169"/>
      <c r="AD249" s="169"/>
      <c r="AE249" s="169"/>
      <c r="AF249" s="20">
        <f t="shared" si="22"/>
        <v>7</v>
      </c>
      <c r="AG249" s="169">
        <v>1</v>
      </c>
      <c r="AH249" s="169">
        <v>6</v>
      </c>
      <c r="AI249" s="169"/>
      <c r="AJ249" s="169"/>
      <c r="AK249" s="169">
        <v>7</v>
      </c>
      <c r="AL249" s="169">
        <v>2</v>
      </c>
      <c r="AM249" s="169">
        <v>4</v>
      </c>
      <c r="AN249" s="169"/>
      <c r="AO249" s="169"/>
      <c r="AP249" s="169">
        <v>3</v>
      </c>
      <c r="AQ249" s="169">
        <v>5</v>
      </c>
      <c r="AR249" s="169"/>
      <c r="AS249" s="169"/>
      <c r="AT249" s="169" t="s">
        <v>2194</v>
      </c>
      <c r="AU249" s="169" t="s">
        <v>201</v>
      </c>
      <c r="AV249" s="169" t="s">
        <v>122</v>
      </c>
      <c r="AW249" s="169" t="s">
        <v>859</v>
      </c>
      <c r="AX249" s="169"/>
      <c r="AY249" s="169">
        <v>3</v>
      </c>
      <c r="AZ249" s="169">
        <v>4</v>
      </c>
      <c r="BA249" s="169">
        <v>4</v>
      </c>
      <c r="BB249" s="169">
        <v>4</v>
      </c>
      <c r="BC249">
        <v>5</v>
      </c>
      <c r="BD249">
        <v>5</v>
      </c>
      <c r="BE249" s="169">
        <v>4</v>
      </c>
      <c r="BF249" s="169">
        <v>4</v>
      </c>
      <c r="BG249" s="169">
        <v>4</v>
      </c>
      <c r="BH249" s="169">
        <v>4</v>
      </c>
      <c r="BI249" s="169">
        <v>4</v>
      </c>
      <c r="BJ249" s="169">
        <v>5</v>
      </c>
      <c r="BK249" s="169">
        <v>5</v>
      </c>
      <c r="BL249" s="169">
        <v>5</v>
      </c>
      <c r="BM249" s="169">
        <v>5</v>
      </c>
      <c r="BN249" s="169">
        <v>5</v>
      </c>
      <c r="BO249" s="169">
        <v>5</v>
      </c>
      <c r="BP249" s="169">
        <v>4</v>
      </c>
      <c r="BQ249" s="169">
        <v>5</v>
      </c>
      <c r="BR249" s="169">
        <v>5</v>
      </c>
      <c r="BS249" s="169">
        <v>5</v>
      </c>
      <c r="BT249" s="169">
        <v>5</v>
      </c>
      <c r="BU249" s="169">
        <v>4</v>
      </c>
      <c r="BV249" s="169">
        <v>5</v>
      </c>
      <c r="BW249" s="169">
        <v>5</v>
      </c>
      <c r="BX249" s="169">
        <v>5</v>
      </c>
      <c r="BY249" s="169">
        <v>5</v>
      </c>
      <c r="BZ249" s="169">
        <v>5</v>
      </c>
      <c r="CA249" s="169">
        <v>5</v>
      </c>
      <c r="CB249" s="169">
        <v>4</v>
      </c>
      <c r="CC249" s="169">
        <v>5</v>
      </c>
      <c r="CD249" s="169">
        <v>3</v>
      </c>
      <c r="CE249" s="169">
        <v>4</v>
      </c>
      <c r="CF249" s="169">
        <v>4</v>
      </c>
      <c r="CG249" s="169">
        <v>4</v>
      </c>
      <c r="CH249" s="169">
        <v>4</v>
      </c>
      <c r="CI249" s="169">
        <v>5</v>
      </c>
      <c r="CJ249" s="169">
        <v>3</v>
      </c>
      <c r="CK249" s="169">
        <v>3</v>
      </c>
      <c r="CL249" s="169">
        <v>3</v>
      </c>
      <c r="CM249" s="103">
        <v>7</v>
      </c>
      <c r="CN249" s="103">
        <v>2</v>
      </c>
      <c r="DD249" s="242" t="b">
        <f t="shared" si="23"/>
        <v>1</v>
      </c>
      <c r="DE249" s="242" t="b">
        <f t="shared" si="24"/>
        <v>1</v>
      </c>
      <c r="DF249" s="242" t="b">
        <f t="shared" si="25"/>
        <v>1</v>
      </c>
      <c r="DG249" s="242" t="b">
        <f t="shared" si="26"/>
        <v>1</v>
      </c>
      <c r="DH249" s="242" t="b">
        <f t="shared" si="27"/>
        <v>1</v>
      </c>
    </row>
    <row r="250" spans="1:112" ht="16" x14ac:dyDescent="0.2">
      <c r="A250" s="20" t="s">
        <v>1051</v>
      </c>
      <c r="B250" s="169">
        <v>3</v>
      </c>
      <c r="C250" s="169">
        <v>5</v>
      </c>
      <c r="D250" s="169">
        <v>2</v>
      </c>
      <c r="E250" s="169">
        <v>1</v>
      </c>
      <c r="F250" s="169"/>
      <c r="G250" s="169"/>
      <c r="H250" s="169"/>
      <c r="I250" s="169"/>
      <c r="J250" s="169"/>
      <c r="K250" s="169"/>
      <c r="L250" s="169"/>
      <c r="M250" s="169"/>
      <c r="N250" s="169"/>
      <c r="O250" s="169"/>
      <c r="P250" s="20">
        <f t="shared" si="21"/>
        <v>1</v>
      </c>
      <c r="R250" s="169"/>
      <c r="S250" s="169">
        <v>2</v>
      </c>
      <c r="T250" s="169">
        <v>3</v>
      </c>
      <c r="U250" s="169">
        <v>4</v>
      </c>
      <c r="V250" s="169">
        <v>5</v>
      </c>
      <c r="W250" s="169">
        <v>6</v>
      </c>
      <c r="X250" s="169">
        <v>7</v>
      </c>
      <c r="Y250" s="169">
        <v>8</v>
      </c>
      <c r="Z250" s="169"/>
      <c r="AA250" s="169">
        <v>10</v>
      </c>
      <c r="AB250" s="169"/>
      <c r="AC250" s="169"/>
      <c r="AD250" s="169"/>
      <c r="AE250" s="169"/>
      <c r="AF250" s="20">
        <f t="shared" si="22"/>
        <v>8</v>
      </c>
      <c r="AG250" s="169"/>
      <c r="AH250" s="169">
        <v>7</v>
      </c>
      <c r="AI250" s="169">
        <v>1</v>
      </c>
      <c r="AJ250" s="169">
        <v>8</v>
      </c>
      <c r="AK250" s="169">
        <v>3</v>
      </c>
      <c r="AL250" s="169">
        <v>4</v>
      </c>
      <c r="AM250" s="169">
        <v>5</v>
      </c>
      <c r="AN250" s="169">
        <v>2</v>
      </c>
      <c r="AO250" s="169"/>
      <c r="AP250" s="169">
        <v>6</v>
      </c>
      <c r="AQ250" s="169"/>
      <c r="AR250" s="169"/>
      <c r="AS250" s="169"/>
      <c r="AT250" s="169"/>
      <c r="AU250" s="169"/>
      <c r="AV250" s="169"/>
      <c r="AW250" s="169"/>
      <c r="AX250" s="169"/>
      <c r="AY250" s="169">
        <v>4</v>
      </c>
      <c r="AZ250" s="169">
        <v>4</v>
      </c>
      <c r="BA250" s="169">
        <v>4</v>
      </c>
      <c r="BB250" s="169">
        <v>4</v>
      </c>
      <c r="BC250">
        <v>4</v>
      </c>
      <c r="BD250">
        <v>3</v>
      </c>
      <c r="BE250" s="169">
        <v>4</v>
      </c>
      <c r="BF250" s="169">
        <v>3</v>
      </c>
      <c r="BG250" s="169">
        <v>3</v>
      </c>
      <c r="BH250" s="169">
        <v>5</v>
      </c>
      <c r="BI250" s="169">
        <v>5</v>
      </c>
      <c r="BJ250" s="169">
        <v>5</v>
      </c>
      <c r="BK250" s="169">
        <v>4</v>
      </c>
      <c r="BL250" s="169">
        <v>5</v>
      </c>
      <c r="BM250" s="169">
        <v>5</v>
      </c>
      <c r="BN250" s="169">
        <v>4</v>
      </c>
      <c r="BO250" s="169">
        <v>5</v>
      </c>
      <c r="BP250" s="169">
        <v>4</v>
      </c>
      <c r="BQ250" s="169">
        <v>5</v>
      </c>
      <c r="BR250" s="169">
        <v>4</v>
      </c>
      <c r="BS250" s="169">
        <v>4</v>
      </c>
      <c r="BT250" s="169">
        <v>3</v>
      </c>
      <c r="BU250" s="169">
        <v>5</v>
      </c>
      <c r="BV250" s="169">
        <v>5</v>
      </c>
      <c r="BW250" s="169">
        <v>5</v>
      </c>
      <c r="BX250" s="169">
        <v>4</v>
      </c>
      <c r="BY250" s="169">
        <v>5</v>
      </c>
      <c r="BZ250" s="169">
        <v>4</v>
      </c>
      <c r="CA250" s="169">
        <v>5</v>
      </c>
      <c r="CB250" s="169">
        <v>4</v>
      </c>
      <c r="CC250" s="169">
        <v>4</v>
      </c>
      <c r="CD250" s="169">
        <v>3</v>
      </c>
      <c r="CE250" s="169">
        <v>4</v>
      </c>
      <c r="CF250" s="169">
        <v>4</v>
      </c>
      <c r="CG250" s="169">
        <v>5</v>
      </c>
      <c r="CH250" s="169">
        <v>5</v>
      </c>
      <c r="CI250" s="169">
        <v>4</v>
      </c>
      <c r="CJ250" s="169">
        <v>4</v>
      </c>
      <c r="CK250" s="169">
        <v>3</v>
      </c>
      <c r="CL250" s="169">
        <v>3</v>
      </c>
      <c r="CM250" s="103">
        <v>6</v>
      </c>
      <c r="CN250" s="103">
        <v>3</v>
      </c>
      <c r="DD250" s="242" t="b">
        <f t="shared" si="23"/>
        <v>1</v>
      </c>
      <c r="DE250" s="242" t="b">
        <f t="shared" si="24"/>
        <v>1</v>
      </c>
      <c r="DF250" s="242" t="b">
        <f t="shared" si="25"/>
        <v>1</v>
      </c>
      <c r="DG250" s="242" t="b">
        <f t="shared" si="26"/>
        <v>1</v>
      </c>
      <c r="DH250" s="242" t="b">
        <f t="shared" si="27"/>
        <v>1</v>
      </c>
    </row>
    <row r="251" spans="1:112" ht="16" x14ac:dyDescent="0.2">
      <c r="A251" s="20" t="s">
        <v>1050</v>
      </c>
      <c r="B251" s="169">
        <v>1</v>
      </c>
      <c r="C251" s="169">
        <v>6</v>
      </c>
      <c r="D251" s="169">
        <v>1</v>
      </c>
      <c r="E251" s="169">
        <v>1</v>
      </c>
      <c r="F251" s="169"/>
      <c r="G251" s="169"/>
      <c r="H251" s="169"/>
      <c r="I251" s="169"/>
      <c r="J251" s="169"/>
      <c r="K251" s="169"/>
      <c r="L251" s="169"/>
      <c r="M251" s="169"/>
      <c r="N251" s="169"/>
      <c r="O251" s="169"/>
      <c r="P251" s="20">
        <f t="shared" si="21"/>
        <v>1</v>
      </c>
      <c r="R251" s="169">
        <v>1</v>
      </c>
      <c r="S251" s="169"/>
      <c r="T251" s="169">
        <v>3</v>
      </c>
      <c r="U251" s="169">
        <v>4</v>
      </c>
      <c r="V251" s="169"/>
      <c r="W251" s="169">
        <v>6</v>
      </c>
      <c r="X251" s="169"/>
      <c r="Y251" s="169"/>
      <c r="Z251" s="169">
        <v>9</v>
      </c>
      <c r="AA251" s="169"/>
      <c r="AB251" s="169"/>
      <c r="AC251" s="169"/>
      <c r="AD251" s="169">
        <v>13</v>
      </c>
      <c r="AE251" s="169"/>
      <c r="AF251" s="20">
        <f t="shared" si="22"/>
        <v>6</v>
      </c>
      <c r="AG251" s="169">
        <v>5</v>
      </c>
      <c r="AH251" s="169"/>
      <c r="AI251" s="169">
        <v>4</v>
      </c>
      <c r="AJ251" s="169">
        <v>3</v>
      </c>
      <c r="AK251" s="169"/>
      <c r="AL251" s="169">
        <v>2</v>
      </c>
      <c r="AM251" s="169"/>
      <c r="AN251" s="169"/>
      <c r="AO251" s="169">
        <v>1</v>
      </c>
      <c r="AP251" s="169"/>
      <c r="AQ251" s="169"/>
      <c r="AR251" s="169"/>
      <c r="AS251" s="169">
        <v>6</v>
      </c>
      <c r="AT251" s="169"/>
      <c r="AU251" s="169"/>
      <c r="AV251" s="169"/>
      <c r="AW251" s="169"/>
      <c r="AX251" s="169"/>
      <c r="AY251" s="169">
        <v>6</v>
      </c>
      <c r="AZ251" s="169">
        <v>1</v>
      </c>
      <c r="BA251" s="169">
        <v>2</v>
      </c>
      <c r="BB251" s="169">
        <v>2</v>
      </c>
      <c r="BC251">
        <v>1</v>
      </c>
      <c r="BD251">
        <v>5</v>
      </c>
      <c r="BE251" s="169">
        <v>2</v>
      </c>
      <c r="BF251" s="169">
        <v>3</v>
      </c>
      <c r="BG251" s="169">
        <v>1</v>
      </c>
      <c r="BH251" s="169">
        <v>4</v>
      </c>
      <c r="BI251" s="169">
        <v>4</v>
      </c>
      <c r="BJ251" s="169">
        <v>5</v>
      </c>
      <c r="BK251" s="169">
        <v>4</v>
      </c>
      <c r="BL251" s="169">
        <v>5</v>
      </c>
      <c r="BM251" s="169">
        <v>5</v>
      </c>
      <c r="BN251" s="169">
        <v>5</v>
      </c>
      <c r="BO251" s="169">
        <v>4</v>
      </c>
      <c r="BP251" s="169">
        <v>4</v>
      </c>
      <c r="BQ251" s="169">
        <v>5</v>
      </c>
      <c r="BR251" s="169">
        <v>4</v>
      </c>
      <c r="BS251" s="169">
        <v>4</v>
      </c>
      <c r="BT251" s="169">
        <v>3</v>
      </c>
      <c r="BU251" s="169">
        <v>3</v>
      </c>
      <c r="BV251" s="169">
        <v>5</v>
      </c>
      <c r="BW251" s="169">
        <v>5</v>
      </c>
      <c r="BX251" s="169">
        <v>5</v>
      </c>
      <c r="BY251" s="169">
        <v>5</v>
      </c>
      <c r="BZ251" s="169">
        <v>4</v>
      </c>
      <c r="CA251" s="169">
        <v>4</v>
      </c>
      <c r="CB251" s="169">
        <v>4</v>
      </c>
      <c r="CC251" s="169">
        <v>5</v>
      </c>
      <c r="CD251" s="169">
        <v>3</v>
      </c>
      <c r="CE251" s="169">
        <v>3</v>
      </c>
      <c r="CF251" s="169">
        <v>3</v>
      </c>
      <c r="CG251" s="169">
        <v>3</v>
      </c>
      <c r="CH251" s="169">
        <v>5</v>
      </c>
      <c r="CI251" s="169">
        <v>4</v>
      </c>
      <c r="CJ251" s="169">
        <v>2</v>
      </c>
      <c r="CK251" s="169">
        <v>2</v>
      </c>
      <c r="CL251" s="169">
        <v>2</v>
      </c>
      <c r="CM251" s="103">
        <v>2</v>
      </c>
      <c r="CN251" s="103">
        <v>1</v>
      </c>
      <c r="DD251" s="242" t="b">
        <f t="shared" si="23"/>
        <v>1</v>
      </c>
      <c r="DE251" s="242" t="b">
        <f t="shared" si="24"/>
        <v>1</v>
      </c>
      <c r="DF251" s="242" t="b">
        <f t="shared" si="25"/>
        <v>1</v>
      </c>
      <c r="DG251" s="242" t="b">
        <f t="shared" si="26"/>
        <v>1</v>
      </c>
      <c r="DH251" s="242" t="b">
        <f t="shared" si="27"/>
        <v>1</v>
      </c>
    </row>
    <row r="252" spans="1:112" ht="16" x14ac:dyDescent="0.2">
      <c r="A252" s="20" t="s">
        <v>1049</v>
      </c>
      <c r="B252" s="169">
        <v>3</v>
      </c>
      <c r="C252" s="169">
        <v>1</v>
      </c>
      <c r="D252" s="169">
        <v>2</v>
      </c>
      <c r="E252" s="169">
        <v>1</v>
      </c>
      <c r="F252" s="169"/>
      <c r="G252" s="169"/>
      <c r="H252" s="169"/>
      <c r="I252" s="169"/>
      <c r="J252" s="169"/>
      <c r="K252" s="169"/>
      <c r="L252" s="169"/>
      <c r="M252" s="169"/>
      <c r="N252" s="169"/>
      <c r="O252" s="169"/>
      <c r="P252" s="20">
        <f t="shared" si="21"/>
        <v>1</v>
      </c>
      <c r="R252" s="169"/>
      <c r="S252" s="169">
        <v>2</v>
      </c>
      <c r="T252" s="169">
        <v>3</v>
      </c>
      <c r="U252" s="169"/>
      <c r="V252" s="169"/>
      <c r="W252" s="169">
        <v>6</v>
      </c>
      <c r="X252" s="169"/>
      <c r="Y252" s="169">
        <v>8</v>
      </c>
      <c r="Z252" s="169"/>
      <c r="AA252" s="169"/>
      <c r="AB252" s="169"/>
      <c r="AC252" s="169"/>
      <c r="AD252" s="169">
        <v>13</v>
      </c>
      <c r="AE252" s="169"/>
      <c r="AF252" s="20">
        <f t="shared" si="22"/>
        <v>5</v>
      </c>
      <c r="AG252" s="169"/>
      <c r="AH252" s="169">
        <v>4</v>
      </c>
      <c r="AI252" s="169">
        <v>2</v>
      </c>
      <c r="AJ252" s="169"/>
      <c r="AK252" s="169"/>
      <c r="AL252" s="169">
        <v>3</v>
      </c>
      <c r="AM252" s="169"/>
      <c r="AN252" s="169">
        <v>1</v>
      </c>
      <c r="AO252" s="169"/>
      <c r="AP252" s="169"/>
      <c r="AQ252" s="169"/>
      <c r="AR252" s="169"/>
      <c r="AS252" s="169">
        <v>5</v>
      </c>
      <c r="AT252" s="169" t="s">
        <v>119</v>
      </c>
      <c r="AU252" s="169"/>
      <c r="AV252" s="169"/>
      <c r="AW252" s="169"/>
      <c r="AX252" s="169"/>
      <c r="AY252" s="169">
        <v>3</v>
      </c>
      <c r="AZ252" s="169">
        <v>4</v>
      </c>
      <c r="BA252" s="169">
        <v>4</v>
      </c>
      <c r="BB252" s="169">
        <v>4</v>
      </c>
      <c r="BC252">
        <v>4</v>
      </c>
      <c r="BD252">
        <v>5</v>
      </c>
      <c r="BE252" s="169">
        <v>4</v>
      </c>
      <c r="BF252" s="169">
        <v>4</v>
      </c>
      <c r="BG252" s="169">
        <v>3</v>
      </c>
      <c r="BH252" s="169">
        <v>5</v>
      </c>
      <c r="BI252" s="169">
        <v>5</v>
      </c>
      <c r="BJ252" s="169">
        <v>5</v>
      </c>
      <c r="BK252" s="169">
        <v>3</v>
      </c>
      <c r="BL252" s="169">
        <v>5</v>
      </c>
      <c r="BM252" s="169">
        <v>5</v>
      </c>
      <c r="BN252" s="169">
        <v>4</v>
      </c>
      <c r="BO252" s="169">
        <v>5</v>
      </c>
      <c r="BP252" s="169">
        <v>3</v>
      </c>
      <c r="BQ252" s="169">
        <v>3</v>
      </c>
      <c r="BR252" s="169">
        <v>2</v>
      </c>
      <c r="BS252" s="169">
        <v>4</v>
      </c>
      <c r="BT252" s="169">
        <v>4</v>
      </c>
      <c r="BU252" s="169">
        <v>5</v>
      </c>
      <c r="BV252" s="169">
        <v>5</v>
      </c>
      <c r="BW252" s="169">
        <v>5</v>
      </c>
      <c r="BX252" s="169">
        <v>4</v>
      </c>
      <c r="BY252" s="169">
        <v>5</v>
      </c>
      <c r="BZ252" s="169">
        <v>3</v>
      </c>
      <c r="CA252" s="169">
        <v>4</v>
      </c>
      <c r="CB252" s="169">
        <v>4</v>
      </c>
      <c r="CC252" s="169">
        <v>5</v>
      </c>
      <c r="CD252" s="169">
        <v>2</v>
      </c>
      <c r="CE252" s="169">
        <v>3</v>
      </c>
      <c r="CF252" s="169">
        <v>2</v>
      </c>
      <c r="CG252" s="169">
        <v>2</v>
      </c>
      <c r="CH252" s="169">
        <v>4</v>
      </c>
      <c r="CI252" s="169">
        <v>2</v>
      </c>
      <c r="CJ252" s="169">
        <v>4</v>
      </c>
      <c r="CK252" s="169">
        <v>4</v>
      </c>
      <c r="CL252" s="169">
        <v>2</v>
      </c>
      <c r="CM252" s="103">
        <v>7</v>
      </c>
      <c r="CN252" s="103">
        <v>3</v>
      </c>
      <c r="DD252" s="242" t="b">
        <f t="shared" si="23"/>
        <v>1</v>
      </c>
      <c r="DE252" s="242" t="b">
        <f t="shared" si="24"/>
        <v>1</v>
      </c>
      <c r="DF252" s="242" t="b">
        <f t="shared" si="25"/>
        <v>1</v>
      </c>
      <c r="DG252" s="242" t="b">
        <f t="shared" si="26"/>
        <v>1</v>
      </c>
      <c r="DH252" s="242" t="b">
        <f t="shared" si="27"/>
        <v>1</v>
      </c>
    </row>
    <row r="253" spans="1:112" ht="16" x14ac:dyDescent="0.2">
      <c r="A253" s="20" t="s">
        <v>1047</v>
      </c>
      <c r="B253" s="169">
        <v>1</v>
      </c>
      <c r="C253" s="169">
        <v>4</v>
      </c>
      <c r="D253" s="169">
        <v>2</v>
      </c>
      <c r="E253" s="169">
        <v>1</v>
      </c>
      <c r="F253" s="169"/>
      <c r="G253" s="169"/>
      <c r="H253" s="169"/>
      <c r="I253" s="169"/>
      <c r="J253" s="169"/>
      <c r="K253" s="169"/>
      <c r="L253" s="169"/>
      <c r="M253" s="169"/>
      <c r="N253" s="169"/>
      <c r="O253" s="169"/>
      <c r="P253" s="20">
        <f t="shared" si="21"/>
        <v>1</v>
      </c>
      <c r="R253" s="169"/>
      <c r="S253" s="169"/>
      <c r="T253" s="169"/>
      <c r="U253" s="169"/>
      <c r="V253" s="169"/>
      <c r="W253" s="169">
        <v>6</v>
      </c>
      <c r="X253" s="169"/>
      <c r="Y253" s="169"/>
      <c r="Z253" s="169">
        <v>9</v>
      </c>
      <c r="AA253" s="169"/>
      <c r="AB253" s="169"/>
      <c r="AC253" s="169"/>
      <c r="AD253" s="169"/>
      <c r="AE253" s="169"/>
      <c r="AF253" s="20">
        <f t="shared" si="22"/>
        <v>2</v>
      </c>
      <c r="AG253" s="169"/>
      <c r="AH253" s="169"/>
      <c r="AI253" s="169"/>
      <c r="AJ253" s="169"/>
      <c r="AK253" s="169"/>
      <c r="AL253" s="169">
        <v>1</v>
      </c>
      <c r="AM253" s="169"/>
      <c r="AN253" s="169"/>
      <c r="AO253" s="169">
        <v>2</v>
      </c>
      <c r="AP253" s="169"/>
      <c r="AQ253" s="169"/>
      <c r="AR253" s="169"/>
      <c r="AS253" s="169"/>
      <c r="AT253" s="169"/>
      <c r="AU253" s="169"/>
      <c r="AV253" s="169"/>
      <c r="AW253" s="169"/>
      <c r="AX253" s="169"/>
      <c r="AY253" s="169">
        <v>3</v>
      </c>
      <c r="AZ253" s="169">
        <v>3</v>
      </c>
      <c r="BA253" s="169">
        <v>3</v>
      </c>
      <c r="BB253" s="169">
        <v>3</v>
      </c>
      <c r="BC253">
        <v>4</v>
      </c>
      <c r="BD253">
        <v>4</v>
      </c>
      <c r="BE253" s="169">
        <v>3</v>
      </c>
      <c r="BF253" s="169">
        <v>4</v>
      </c>
      <c r="BG253" s="169">
        <v>4</v>
      </c>
      <c r="BH253" s="169">
        <v>4</v>
      </c>
      <c r="BI253" s="169">
        <v>4</v>
      </c>
      <c r="BJ253" s="169">
        <v>4</v>
      </c>
      <c r="BK253" s="169">
        <v>4</v>
      </c>
      <c r="BL253" s="169">
        <v>4</v>
      </c>
      <c r="BM253" s="169">
        <v>4</v>
      </c>
      <c r="BN253" s="169">
        <v>4</v>
      </c>
      <c r="BO253" s="169">
        <v>4</v>
      </c>
      <c r="BP253" s="169">
        <v>4</v>
      </c>
      <c r="BQ253" s="169">
        <v>4</v>
      </c>
      <c r="BR253" s="169">
        <v>4</v>
      </c>
      <c r="BS253" s="169">
        <v>3</v>
      </c>
      <c r="BT253" s="169">
        <v>4</v>
      </c>
      <c r="BU253" s="169">
        <v>4</v>
      </c>
      <c r="BV253" s="169">
        <v>4</v>
      </c>
      <c r="BW253" s="169">
        <v>4</v>
      </c>
      <c r="BX253" s="169">
        <v>4</v>
      </c>
      <c r="BY253" s="169">
        <v>4</v>
      </c>
      <c r="BZ253" s="169">
        <v>4</v>
      </c>
      <c r="CA253" s="169">
        <v>3</v>
      </c>
      <c r="CB253" s="169">
        <v>3</v>
      </c>
      <c r="CC253" s="169">
        <v>3</v>
      </c>
      <c r="CD253" s="169">
        <v>3</v>
      </c>
      <c r="CE253" s="169">
        <v>4</v>
      </c>
      <c r="CF253" s="169">
        <v>3</v>
      </c>
      <c r="CG253" s="169">
        <v>4</v>
      </c>
      <c r="CH253" s="169">
        <v>4</v>
      </c>
      <c r="CI253" s="169">
        <v>4</v>
      </c>
      <c r="CJ253" s="169">
        <v>3</v>
      </c>
      <c r="CK253" s="169">
        <v>3</v>
      </c>
      <c r="CL253" s="169">
        <v>2</v>
      </c>
      <c r="CM253" s="103">
        <v>6</v>
      </c>
      <c r="CN253" s="103">
        <v>1</v>
      </c>
      <c r="DD253" s="242" t="b">
        <f t="shared" si="23"/>
        <v>1</v>
      </c>
      <c r="DE253" s="242" t="b">
        <f t="shared" si="24"/>
        <v>1</v>
      </c>
      <c r="DF253" s="242" t="b">
        <f t="shared" si="25"/>
        <v>1</v>
      </c>
      <c r="DG253" s="242" t="b">
        <f t="shared" si="26"/>
        <v>1</v>
      </c>
      <c r="DH253" s="242" t="b">
        <f t="shared" si="27"/>
        <v>1</v>
      </c>
    </row>
    <row r="254" spans="1:112" ht="16" x14ac:dyDescent="0.2">
      <c r="A254" s="20" t="s">
        <v>1046</v>
      </c>
      <c r="B254" s="169">
        <v>2</v>
      </c>
      <c r="C254" s="169">
        <v>5</v>
      </c>
      <c r="D254" s="169">
        <v>2</v>
      </c>
      <c r="E254" s="169"/>
      <c r="F254" s="169"/>
      <c r="G254" s="169"/>
      <c r="H254" s="169"/>
      <c r="I254" s="169"/>
      <c r="J254" s="169"/>
      <c r="K254" s="169"/>
      <c r="L254" s="169"/>
      <c r="M254" s="169"/>
      <c r="N254" s="169">
        <v>10</v>
      </c>
      <c r="O254" s="169"/>
      <c r="P254" s="20">
        <f t="shared" si="21"/>
        <v>1</v>
      </c>
      <c r="R254" s="169"/>
      <c r="S254" s="169">
        <v>2</v>
      </c>
      <c r="T254" s="169"/>
      <c r="U254" s="169">
        <v>4</v>
      </c>
      <c r="V254" s="169"/>
      <c r="W254" s="169"/>
      <c r="X254" s="169"/>
      <c r="Y254" s="169"/>
      <c r="Z254" s="169"/>
      <c r="AA254" s="169"/>
      <c r="AB254" s="169">
        <v>11</v>
      </c>
      <c r="AC254" s="169"/>
      <c r="AD254" s="169"/>
      <c r="AE254" s="169"/>
      <c r="AF254" s="20">
        <f t="shared" si="22"/>
        <v>3</v>
      </c>
      <c r="AG254" s="169"/>
      <c r="AH254" s="169">
        <v>2</v>
      </c>
      <c r="AI254" s="169"/>
      <c r="AJ254" s="169">
        <v>1</v>
      </c>
      <c r="AK254" s="169"/>
      <c r="AL254" s="169"/>
      <c r="AM254" s="169"/>
      <c r="AN254" s="169"/>
      <c r="AO254" s="169"/>
      <c r="AP254" s="169"/>
      <c r="AQ254" s="169">
        <v>3</v>
      </c>
      <c r="AR254" s="169"/>
      <c r="AS254" s="169"/>
      <c r="AT254" s="169" t="s">
        <v>31</v>
      </c>
      <c r="AU254" s="169"/>
      <c r="AV254" s="169"/>
      <c r="AW254" s="169"/>
      <c r="AX254" s="169"/>
      <c r="AY254" s="169">
        <v>6</v>
      </c>
      <c r="AZ254" s="169">
        <v>4</v>
      </c>
      <c r="BA254" s="169">
        <v>4</v>
      </c>
      <c r="BB254" s="169">
        <v>4</v>
      </c>
      <c r="BC254">
        <v>5</v>
      </c>
      <c r="BD254">
        <v>5</v>
      </c>
      <c r="BE254" s="169">
        <v>3</v>
      </c>
      <c r="BF254" s="169">
        <v>3</v>
      </c>
      <c r="BG254" s="169">
        <v>3</v>
      </c>
      <c r="BH254" s="169">
        <v>3</v>
      </c>
      <c r="BI254" s="169">
        <v>4</v>
      </c>
      <c r="BJ254" s="169">
        <v>4</v>
      </c>
      <c r="BK254" s="169">
        <v>5</v>
      </c>
      <c r="BL254" s="169">
        <v>4</v>
      </c>
      <c r="BM254" s="169">
        <v>4</v>
      </c>
      <c r="BN254" s="169">
        <v>3</v>
      </c>
      <c r="BO254" s="169">
        <v>5</v>
      </c>
      <c r="BP254" s="169">
        <v>3</v>
      </c>
      <c r="BQ254" s="169">
        <v>3</v>
      </c>
      <c r="BR254" s="169">
        <v>4</v>
      </c>
      <c r="BS254" s="169">
        <v>4</v>
      </c>
      <c r="BT254" s="169">
        <v>4</v>
      </c>
      <c r="BU254" s="169">
        <v>3</v>
      </c>
      <c r="BV254" s="169">
        <v>3</v>
      </c>
      <c r="BW254" s="169">
        <v>3</v>
      </c>
      <c r="BX254" s="169">
        <v>3</v>
      </c>
      <c r="BY254" s="169">
        <v>5</v>
      </c>
      <c r="BZ254" s="169">
        <v>4</v>
      </c>
      <c r="CA254" s="169">
        <v>3</v>
      </c>
      <c r="CB254" s="169">
        <v>4</v>
      </c>
      <c r="CC254" s="169">
        <v>4</v>
      </c>
      <c r="CD254" s="169">
        <v>4</v>
      </c>
      <c r="CE254" s="169">
        <v>3</v>
      </c>
      <c r="CF254" s="169">
        <v>4</v>
      </c>
      <c r="CG254" s="169">
        <v>4</v>
      </c>
      <c r="CH254" s="169">
        <v>4</v>
      </c>
      <c r="CI254" s="169">
        <v>5</v>
      </c>
      <c r="CJ254" s="169">
        <v>3</v>
      </c>
      <c r="CK254" s="169">
        <v>3</v>
      </c>
      <c r="CL254" s="169">
        <v>2</v>
      </c>
      <c r="CM254" s="103">
        <v>7</v>
      </c>
      <c r="CN254" s="103">
        <v>2</v>
      </c>
      <c r="DD254" s="242" t="b">
        <f t="shared" si="23"/>
        <v>1</v>
      </c>
      <c r="DE254" s="242" t="b">
        <f t="shared" si="24"/>
        <v>1</v>
      </c>
      <c r="DF254" s="242" t="b">
        <f t="shared" si="25"/>
        <v>1</v>
      </c>
      <c r="DG254" s="242" t="b">
        <f t="shared" si="26"/>
        <v>1</v>
      </c>
      <c r="DH254" s="242" t="b">
        <f t="shared" si="27"/>
        <v>1</v>
      </c>
    </row>
    <row r="255" spans="1:112" ht="16" x14ac:dyDescent="0.2">
      <c r="A255" s="20" t="s">
        <v>1045</v>
      </c>
      <c r="B255" s="169">
        <v>2</v>
      </c>
      <c r="C255" s="169">
        <v>2</v>
      </c>
      <c r="D255" s="169">
        <v>2</v>
      </c>
      <c r="E255" s="169"/>
      <c r="F255" s="169"/>
      <c r="G255" s="169"/>
      <c r="H255" s="169"/>
      <c r="I255" s="169"/>
      <c r="J255" s="169"/>
      <c r="K255" s="169"/>
      <c r="L255" s="169">
        <v>8</v>
      </c>
      <c r="M255" s="169"/>
      <c r="N255" s="169"/>
      <c r="O255" s="169"/>
      <c r="P255" s="20">
        <f t="shared" si="21"/>
        <v>1</v>
      </c>
      <c r="R255" s="169">
        <v>1</v>
      </c>
      <c r="S255" s="169"/>
      <c r="T255" s="169"/>
      <c r="U255" s="169">
        <v>4</v>
      </c>
      <c r="V255" s="169">
        <v>5</v>
      </c>
      <c r="W255" s="169"/>
      <c r="X255" s="169">
        <v>7</v>
      </c>
      <c r="Y255" s="169">
        <v>8</v>
      </c>
      <c r="Z255" s="169"/>
      <c r="AA255" s="169"/>
      <c r="AB255" s="169"/>
      <c r="AC255" s="169">
        <v>12</v>
      </c>
      <c r="AD255" s="169"/>
      <c r="AE255" s="169"/>
      <c r="AF255" s="20">
        <f t="shared" si="22"/>
        <v>6</v>
      </c>
      <c r="AG255" s="169">
        <v>1</v>
      </c>
      <c r="AH255" s="169"/>
      <c r="AI255" s="169"/>
      <c r="AJ255" s="169">
        <v>4</v>
      </c>
      <c r="AK255" s="169">
        <v>3</v>
      </c>
      <c r="AL255" s="169"/>
      <c r="AM255" s="169">
        <v>5</v>
      </c>
      <c r="AN255" s="169">
        <v>6</v>
      </c>
      <c r="AO255" s="169"/>
      <c r="AP255" s="169"/>
      <c r="AQ255" s="169"/>
      <c r="AR255" s="169">
        <v>2</v>
      </c>
      <c r="AS255" s="169"/>
      <c r="AT255" s="169" t="s">
        <v>248</v>
      </c>
      <c r="AU255" s="169" t="s">
        <v>73</v>
      </c>
      <c r="AV255" s="169"/>
      <c r="AW255" s="169"/>
      <c r="AX255" s="169"/>
      <c r="AY255" s="169">
        <v>4</v>
      </c>
      <c r="AZ255" s="169">
        <v>4</v>
      </c>
      <c r="BA255" s="169">
        <v>4</v>
      </c>
      <c r="BB255" s="169">
        <v>4</v>
      </c>
      <c r="BC255">
        <v>5</v>
      </c>
      <c r="BD255">
        <v>5</v>
      </c>
      <c r="BE255" s="169">
        <v>3</v>
      </c>
      <c r="BF255" s="169">
        <v>4</v>
      </c>
      <c r="BG255" s="169">
        <v>4</v>
      </c>
      <c r="BH255" s="169">
        <v>3</v>
      </c>
      <c r="BI255" s="169">
        <v>4</v>
      </c>
      <c r="BJ255" s="169">
        <v>5</v>
      </c>
      <c r="BK255" s="169">
        <v>5</v>
      </c>
      <c r="BL255" s="169">
        <v>5</v>
      </c>
      <c r="BM255" s="169">
        <v>5</v>
      </c>
      <c r="BN255" s="169">
        <v>4</v>
      </c>
      <c r="BO255" s="169">
        <v>5</v>
      </c>
      <c r="BP255" s="169">
        <v>5</v>
      </c>
      <c r="BQ255" s="169">
        <v>5</v>
      </c>
      <c r="BR255" s="169">
        <v>4</v>
      </c>
      <c r="BS255" s="169">
        <v>5</v>
      </c>
      <c r="BT255" s="169">
        <v>4</v>
      </c>
      <c r="BU255" s="169">
        <v>5</v>
      </c>
      <c r="BV255" s="169">
        <v>5</v>
      </c>
      <c r="BW255" s="169">
        <v>5</v>
      </c>
      <c r="BX255" s="169">
        <v>4</v>
      </c>
      <c r="BY255" s="169">
        <v>4</v>
      </c>
      <c r="BZ255" s="169">
        <v>5</v>
      </c>
      <c r="CA255" s="169">
        <v>5</v>
      </c>
      <c r="CB255" s="169">
        <v>5</v>
      </c>
      <c r="CC255" s="169">
        <v>4</v>
      </c>
      <c r="CD255" s="169">
        <v>5</v>
      </c>
      <c r="CE255" s="169">
        <v>5</v>
      </c>
      <c r="CF255" s="169">
        <v>5</v>
      </c>
      <c r="CG255" s="169">
        <v>5</v>
      </c>
      <c r="CH255" s="169">
        <v>5</v>
      </c>
      <c r="CI255" s="169">
        <v>5</v>
      </c>
      <c r="CJ255" s="169">
        <v>4</v>
      </c>
      <c r="CK255" s="169">
        <v>4</v>
      </c>
      <c r="CL255" s="169">
        <v>4</v>
      </c>
      <c r="CM255" s="103">
        <v>4</v>
      </c>
      <c r="CN255" s="103">
        <v>2</v>
      </c>
      <c r="DD255" s="242" t="b">
        <f t="shared" si="23"/>
        <v>1</v>
      </c>
      <c r="DE255" s="242" t="b">
        <f t="shared" si="24"/>
        <v>1</v>
      </c>
      <c r="DF255" s="242" t="b">
        <f t="shared" si="25"/>
        <v>1</v>
      </c>
      <c r="DG255" s="242" t="b">
        <f t="shared" si="26"/>
        <v>1</v>
      </c>
      <c r="DH255" s="242" t="b">
        <f t="shared" si="27"/>
        <v>1</v>
      </c>
    </row>
    <row r="256" spans="1:112" ht="16" x14ac:dyDescent="0.2">
      <c r="A256" s="20" t="s">
        <v>1044</v>
      </c>
      <c r="B256" s="169">
        <v>2</v>
      </c>
      <c r="C256" s="169">
        <v>4</v>
      </c>
      <c r="D256" s="169">
        <v>2</v>
      </c>
      <c r="E256" s="169">
        <v>1</v>
      </c>
      <c r="F256" s="169"/>
      <c r="G256" s="169"/>
      <c r="H256" s="169"/>
      <c r="I256" s="169"/>
      <c r="J256" s="169"/>
      <c r="K256" s="169"/>
      <c r="L256" s="169"/>
      <c r="M256" s="169"/>
      <c r="N256" s="169"/>
      <c r="O256" s="169"/>
      <c r="P256" s="20">
        <f t="shared" si="21"/>
        <v>1</v>
      </c>
      <c r="R256" s="169">
        <v>1</v>
      </c>
      <c r="S256" s="169">
        <v>2</v>
      </c>
      <c r="T256" s="169">
        <v>3</v>
      </c>
      <c r="U256" s="169">
        <v>4</v>
      </c>
      <c r="V256" s="169">
        <v>5</v>
      </c>
      <c r="W256" s="169">
        <v>6</v>
      </c>
      <c r="X256" s="169">
        <v>7</v>
      </c>
      <c r="Y256" s="169">
        <v>8</v>
      </c>
      <c r="Z256" s="169"/>
      <c r="AA256" s="169"/>
      <c r="AB256" s="169">
        <v>11</v>
      </c>
      <c r="AC256" s="169">
        <v>12</v>
      </c>
      <c r="AD256" s="169"/>
      <c r="AE256" s="169"/>
      <c r="AF256" s="20">
        <f t="shared" si="22"/>
        <v>10</v>
      </c>
      <c r="AG256" s="169">
        <v>2</v>
      </c>
      <c r="AH256" s="169">
        <v>1</v>
      </c>
      <c r="AI256" s="169">
        <v>10</v>
      </c>
      <c r="AJ256" s="169">
        <v>8</v>
      </c>
      <c r="AK256" s="169">
        <v>7</v>
      </c>
      <c r="AL256" s="169">
        <v>9</v>
      </c>
      <c r="AM256" s="169">
        <v>3</v>
      </c>
      <c r="AN256" s="169">
        <v>5</v>
      </c>
      <c r="AO256" s="169"/>
      <c r="AP256" s="169"/>
      <c r="AQ256" s="169">
        <v>6</v>
      </c>
      <c r="AR256" s="169">
        <v>4</v>
      </c>
      <c r="AS256" s="169"/>
      <c r="AT256" s="169" t="s">
        <v>205</v>
      </c>
      <c r="AU256" s="169" t="s">
        <v>305</v>
      </c>
      <c r="AV256" s="169"/>
      <c r="AW256" s="169"/>
      <c r="AX256" s="169"/>
      <c r="AY256" s="169">
        <v>6</v>
      </c>
      <c r="AZ256" s="169">
        <v>3</v>
      </c>
      <c r="BA256" s="169">
        <v>3</v>
      </c>
      <c r="BB256" s="169">
        <v>4</v>
      </c>
      <c r="BC256">
        <v>2</v>
      </c>
      <c r="BD256">
        <v>5</v>
      </c>
      <c r="BE256" s="169">
        <v>4</v>
      </c>
      <c r="BF256" s="169">
        <v>3</v>
      </c>
      <c r="BG256" s="169">
        <v>4</v>
      </c>
      <c r="BH256" s="169">
        <v>5</v>
      </c>
      <c r="BI256" s="169">
        <v>4</v>
      </c>
      <c r="BJ256" s="169">
        <v>3</v>
      </c>
      <c r="BK256" s="169">
        <v>4</v>
      </c>
      <c r="BL256" s="169">
        <v>4</v>
      </c>
      <c r="BM256" s="169">
        <v>5</v>
      </c>
      <c r="BN256" s="169">
        <v>5</v>
      </c>
      <c r="BO256" s="169">
        <v>4</v>
      </c>
      <c r="BP256" s="169">
        <v>3</v>
      </c>
      <c r="BQ256" s="169">
        <v>5</v>
      </c>
      <c r="BR256" s="169">
        <v>5</v>
      </c>
      <c r="BS256" s="169">
        <v>4</v>
      </c>
      <c r="BT256" s="169">
        <v>3</v>
      </c>
      <c r="BU256" s="169">
        <v>3</v>
      </c>
      <c r="BV256" s="169">
        <v>4</v>
      </c>
      <c r="BW256" s="169">
        <v>5</v>
      </c>
      <c r="BX256" s="169">
        <v>5</v>
      </c>
      <c r="BY256" s="169">
        <v>5</v>
      </c>
      <c r="BZ256" s="169">
        <v>3</v>
      </c>
      <c r="CA256" s="169">
        <v>3</v>
      </c>
      <c r="CB256" s="169">
        <v>4</v>
      </c>
      <c r="CC256" s="169">
        <v>4</v>
      </c>
      <c r="CD256" s="169">
        <v>4</v>
      </c>
      <c r="CE256" s="169">
        <v>5</v>
      </c>
      <c r="CF256" s="169">
        <v>3</v>
      </c>
      <c r="CG256" s="169">
        <v>5</v>
      </c>
      <c r="CH256" s="169">
        <v>5</v>
      </c>
      <c r="CI256" s="169">
        <v>5</v>
      </c>
      <c r="CJ256" s="169">
        <v>4</v>
      </c>
      <c r="CK256" s="169">
        <v>3</v>
      </c>
      <c r="CL256" s="169">
        <v>2</v>
      </c>
      <c r="CM256" s="103">
        <v>2</v>
      </c>
      <c r="CN256" s="103">
        <v>2</v>
      </c>
      <c r="DD256" s="242" t="b">
        <f t="shared" si="23"/>
        <v>1</v>
      </c>
      <c r="DE256" s="242" t="b">
        <f t="shared" si="24"/>
        <v>1</v>
      </c>
      <c r="DF256" s="242" t="b">
        <f t="shared" si="25"/>
        <v>1</v>
      </c>
      <c r="DG256" s="242" t="b">
        <f t="shared" si="26"/>
        <v>1</v>
      </c>
      <c r="DH256" s="242" t="b">
        <f t="shared" si="27"/>
        <v>1</v>
      </c>
    </row>
    <row r="257" spans="1:112" ht="16" x14ac:dyDescent="0.2">
      <c r="A257" s="20" t="s">
        <v>1043</v>
      </c>
      <c r="B257" s="169">
        <v>1</v>
      </c>
      <c r="C257" s="169">
        <v>6</v>
      </c>
      <c r="D257" s="169">
        <v>6</v>
      </c>
      <c r="E257" s="169">
        <v>1</v>
      </c>
      <c r="F257" s="169"/>
      <c r="G257" s="169"/>
      <c r="H257" s="169"/>
      <c r="I257" s="169"/>
      <c r="J257" s="169"/>
      <c r="K257" s="169"/>
      <c r="L257" s="169"/>
      <c r="M257" s="169"/>
      <c r="N257" s="169"/>
      <c r="O257" s="169"/>
      <c r="P257" s="20">
        <f t="shared" si="21"/>
        <v>1</v>
      </c>
      <c r="R257" s="169">
        <v>1</v>
      </c>
      <c r="S257" s="169"/>
      <c r="T257" s="169">
        <v>3</v>
      </c>
      <c r="U257" s="169"/>
      <c r="V257" s="169"/>
      <c r="W257" s="169">
        <v>6</v>
      </c>
      <c r="X257" s="169"/>
      <c r="Y257" s="169"/>
      <c r="Z257" s="169"/>
      <c r="AA257" s="169"/>
      <c r="AB257" s="169"/>
      <c r="AC257" s="169"/>
      <c r="AD257" s="169"/>
      <c r="AE257" s="169"/>
      <c r="AF257" s="20">
        <f t="shared" si="22"/>
        <v>3</v>
      </c>
      <c r="AG257" s="169">
        <v>2</v>
      </c>
      <c r="AH257" s="169"/>
      <c r="AI257" s="169">
        <v>1</v>
      </c>
      <c r="AJ257" s="169"/>
      <c r="AK257" s="169"/>
      <c r="AL257" s="169">
        <v>3</v>
      </c>
      <c r="AM257" s="169"/>
      <c r="AN257" s="169"/>
      <c r="AO257" s="169"/>
      <c r="AP257" s="169"/>
      <c r="AQ257" s="169"/>
      <c r="AR257" s="169"/>
      <c r="AS257" s="169"/>
      <c r="AT257" s="169" t="s">
        <v>1718</v>
      </c>
      <c r="AU257" s="169"/>
      <c r="AV257" s="169"/>
      <c r="AW257" s="169"/>
      <c r="AX257" s="169"/>
      <c r="AY257" s="169">
        <v>4</v>
      </c>
      <c r="AZ257" s="169">
        <v>4</v>
      </c>
      <c r="BA257" s="169">
        <v>4</v>
      </c>
      <c r="BB257" s="169">
        <v>4</v>
      </c>
      <c r="BC257">
        <v>4</v>
      </c>
      <c r="BD257">
        <v>5</v>
      </c>
      <c r="BE257" s="169">
        <v>3</v>
      </c>
      <c r="BF257" s="169">
        <v>4</v>
      </c>
      <c r="BG257" s="169">
        <v>4</v>
      </c>
      <c r="BH257" s="169">
        <v>4</v>
      </c>
      <c r="BI257" s="169">
        <v>4</v>
      </c>
      <c r="BJ257" s="169">
        <v>4</v>
      </c>
      <c r="BK257" s="169">
        <v>5</v>
      </c>
      <c r="BL257" s="169">
        <v>5</v>
      </c>
      <c r="BM257" s="169">
        <v>5</v>
      </c>
      <c r="BN257" s="169">
        <v>5</v>
      </c>
      <c r="BO257" s="169">
        <v>5</v>
      </c>
      <c r="BP257" s="169">
        <v>4</v>
      </c>
      <c r="BQ257" s="169">
        <v>4</v>
      </c>
      <c r="BR257" s="169">
        <v>4</v>
      </c>
      <c r="BS257" s="169">
        <v>4</v>
      </c>
      <c r="BT257" s="169">
        <v>4</v>
      </c>
      <c r="BU257" s="169">
        <v>4</v>
      </c>
      <c r="BV257" s="169">
        <v>4</v>
      </c>
      <c r="BW257" s="169">
        <v>5</v>
      </c>
      <c r="BX257" s="169">
        <v>5</v>
      </c>
      <c r="BY257" s="169">
        <v>5</v>
      </c>
      <c r="BZ257" s="169">
        <v>5</v>
      </c>
      <c r="CA257" s="169">
        <v>5</v>
      </c>
      <c r="CB257" s="169">
        <v>5</v>
      </c>
      <c r="CC257" s="169">
        <v>4</v>
      </c>
      <c r="CD257" s="169">
        <v>4</v>
      </c>
      <c r="CE257" s="169">
        <v>4</v>
      </c>
      <c r="CF257" s="169">
        <v>4</v>
      </c>
      <c r="CG257" s="169">
        <v>4</v>
      </c>
      <c r="CH257" s="169">
        <v>5</v>
      </c>
      <c r="CI257" s="169">
        <v>4</v>
      </c>
      <c r="CJ257" s="169">
        <v>3</v>
      </c>
      <c r="CK257" s="169">
        <v>3</v>
      </c>
      <c r="CL257" s="169">
        <v>4</v>
      </c>
      <c r="CM257" s="103">
        <v>2</v>
      </c>
      <c r="CN257" s="103">
        <v>1</v>
      </c>
      <c r="DD257" s="242" t="b">
        <f t="shared" si="23"/>
        <v>1</v>
      </c>
      <c r="DE257" s="242" t="b">
        <f t="shared" si="24"/>
        <v>1</v>
      </c>
      <c r="DF257" s="242" t="b">
        <f t="shared" si="25"/>
        <v>1</v>
      </c>
      <c r="DG257" s="242" t="b">
        <f t="shared" si="26"/>
        <v>1</v>
      </c>
      <c r="DH257" s="242" t="b">
        <f t="shared" si="27"/>
        <v>1</v>
      </c>
    </row>
    <row r="258" spans="1:112" ht="16" x14ac:dyDescent="0.2">
      <c r="A258" s="20" t="s">
        <v>1042</v>
      </c>
      <c r="B258" s="169">
        <v>1</v>
      </c>
      <c r="C258" s="169">
        <v>6</v>
      </c>
      <c r="D258" s="169">
        <v>12</v>
      </c>
      <c r="E258" s="169">
        <v>1</v>
      </c>
      <c r="F258" s="169"/>
      <c r="G258" s="169"/>
      <c r="H258" s="169"/>
      <c r="I258" s="169"/>
      <c r="J258" s="169"/>
      <c r="K258" s="169"/>
      <c r="L258" s="169"/>
      <c r="M258" s="169"/>
      <c r="N258" s="169"/>
      <c r="O258" s="169"/>
      <c r="P258" s="20">
        <f t="shared" si="21"/>
        <v>1</v>
      </c>
      <c r="R258" s="169">
        <v>1</v>
      </c>
      <c r="S258" s="169">
        <v>2</v>
      </c>
      <c r="T258" s="169">
        <v>3</v>
      </c>
      <c r="U258" s="169">
        <v>4</v>
      </c>
      <c r="V258" s="169">
        <v>5</v>
      </c>
      <c r="W258" s="169">
        <v>6</v>
      </c>
      <c r="X258" s="169">
        <v>7</v>
      </c>
      <c r="Y258" s="169">
        <v>8</v>
      </c>
      <c r="Z258" s="169"/>
      <c r="AA258" s="169">
        <v>10</v>
      </c>
      <c r="AB258" s="169">
        <v>11</v>
      </c>
      <c r="AC258" s="169">
        <v>12</v>
      </c>
      <c r="AD258" s="169">
        <v>13</v>
      </c>
      <c r="AE258" s="169"/>
      <c r="AF258" s="20">
        <f t="shared" si="22"/>
        <v>12</v>
      </c>
      <c r="AG258" s="169">
        <v>2</v>
      </c>
      <c r="AH258" s="169">
        <v>5</v>
      </c>
      <c r="AI258" s="169">
        <v>10</v>
      </c>
      <c r="AJ258" s="169">
        <v>6</v>
      </c>
      <c r="AK258" s="169">
        <v>11</v>
      </c>
      <c r="AL258" s="169">
        <v>7</v>
      </c>
      <c r="AM258" s="169">
        <v>4</v>
      </c>
      <c r="AN258" s="169">
        <v>8</v>
      </c>
      <c r="AO258" s="169"/>
      <c r="AP258" s="169">
        <v>13</v>
      </c>
      <c r="AQ258" s="169">
        <v>9</v>
      </c>
      <c r="AR258" s="169">
        <v>12</v>
      </c>
      <c r="AS258" s="169">
        <v>1</v>
      </c>
      <c r="AT258" s="169" t="s">
        <v>633</v>
      </c>
      <c r="AU258" s="169"/>
      <c r="AV258" s="169"/>
      <c r="AW258" s="169"/>
      <c r="AX258" s="169"/>
      <c r="AY258" s="169">
        <v>4</v>
      </c>
      <c r="AZ258" s="169">
        <v>4</v>
      </c>
      <c r="BA258" s="169">
        <v>4</v>
      </c>
      <c r="BB258" s="169">
        <v>4</v>
      </c>
      <c r="BC258">
        <v>5</v>
      </c>
      <c r="BD258">
        <v>5</v>
      </c>
      <c r="BE258" s="169">
        <v>4</v>
      </c>
      <c r="BF258" s="169">
        <v>5</v>
      </c>
      <c r="BG258" s="169">
        <v>5</v>
      </c>
      <c r="BH258" s="169">
        <v>5</v>
      </c>
      <c r="BI258" s="169">
        <v>5</v>
      </c>
      <c r="BJ258" s="169">
        <v>5</v>
      </c>
      <c r="BK258" s="169">
        <v>5</v>
      </c>
      <c r="BL258" s="169">
        <v>5</v>
      </c>
      <c r="BM258" s="169">
        <v>5</v>
      </c>
      <c r="BN258" s="169">
        <v>5</v>
      </c>
      <c r="BO258" s="169">
        <v>5</v>
      </c>
      <c r="BP258" s="169">
        <v>4</v>
      </c>
      <c r="BQ258" s="169">
        <v>5</v>
      </c>
      <c r="BR258" s="169">
        <v>5</v>
      </c>
      <c r="BS258" s="169">
        <v>4</v>
      </c>
      <c r="BT258" s="169">
        <v>5</v>
      </c>
      <c r="BU258" s="169">
        <v>5</v>
      </c>
      <c r="BV258" s="169">
        <v>5</v>
      </c>
      <c r="BW258" s="169">
        <v>5</v>
      </c>
      <c r="BX258" s="169">
        <v>5</v>
      </c>
      <c r="BY258" s="169">
        <v>5</v>
      </c>
      <c r="BZ258" s="169">
        <v>5</v>
      </c>
      <c r="CA258" s="169">
        <v>5</v>
      </c>
      <c r="CB258" s="169">
        <v>5</v>
      </c>
      <c r="CC258" s="169">
        <v>5</v>
      </c>
      <c r="CD258" s="169">
        <v>5</v>
      </c>
      <c r="CE258" s="169">
        <v>5</v>
      </c>
      <c r="CF258" s="169">
        <v>5</v>
      </c>
      <c r="CG258" s="169">
        <v>5</v>
      </c>
      <c r="CH258" s="169">
        <v>5</v>
      </c>
      <c r="CI258" s="169">
        <v>5</v>
      </c>
      <c r="CJ258" s="169">
        <v>5</v>
      </c>
      <c r="CK258" s="169">
        <v>5</v>
      </c>
      <c r="CL258" s="169">
        <v>4</v>
      </c>
      <c r="CM258" s="103">
        <v>3</v>
      </c>
      <c r="CN258" s="103">
        <v>1</v>
      </c>
      <c r="DD258" s="242" t="b">
        <f t="shared" si="23"/>
        <v>1</v>
      </c>
      <c r="DE258" s="242" t="b">
        <f t="shared" si="24"/>
        <v>1</v>
      </c>
      <c r="DF258" s="242" t="b">
        <f t="shared" si="25"/>
        <v>1</v>
      </c>
      <c r="DG258" s="242" t="b">
        <f t="shared" si="26"/>
        <v>1</v>
      </c>
      <c r="DH258" s="242" t="b">
        <f t="shared" si="27"/>
        <v>1</v>
      </c>
    </row>
    <row r="259" spans="1:112" ht="16" x14ac:dyDescent="0.2">
      <c r="A259" s="20" t="s">
        <v>1041</v>
      </c>
      <c r="B259" s="169">
        <v>1</v>
      </c>
      <c r="C259" s="169">
        <v>4</v>
      </c>
      <c r="D259" s="169">
        <v>7</v>
      </c>
      <c r="E259" s="169"/>
      <c r="F259" s="169"/>
      <c r="G259" s="169"/>
      <c r="H259" s="169"/>
      <c r="I259" s="169"/>
      <c r="J259" s="169"/>
      <c r="K259" s="169">
        <v>7</v>
      </c>
      <c r="L259" s="169"/>
      <c r="M259" s="169"/>
      <c r="N259" s="169"/>
      <c r="O259" s="169"/>
      <c r="P259" s="20">
        <f t="shared" si="21"/>
        <v>1</v>
      </c>
      <c r="R259" s="169"/>
      <c r="S259" s="169">
        <v>2</v>
      </c>
      <c r="T259" s="169"/>
      <c r="U259" s="169">
        <v>4</v>
      </c>
      <c r="V259" s="169"/>
      <c r="W259" s="169">
        <v>6</v>
      </c>
      <c r="X259" s="169"/>
      <c r="Y259" s="169"/>
      <c r="Z259" s="169"/>
      <c r="AA259" s="169"/>
      <c r="AB259" s="169"/>
      <c r="AC259" s="169"/>
      <c r="AD259" s="169"/>
      <c r="AE259" s="169"/>
      <c r="AF259" s="20">
        <f t="shared" si="22"/>
        <v>3</v>
      </c>
      <c r="AG259" s="169"/>
      <c r="AH259" s="169">
        <v>1</v>
      </c>
      <c r="AI259" s="169"/>
      <c r="AJ259" s="169">
        <v>2</v>
      </c>
      <c r="AK259" s="169"/>
      <c r="AL259" s="169">
        <v>3</v>
      </c>
      <c r="AM259" s="169"/>
      <c r="AN259" s="169"/>
      <c r="AO259" s="169"/>
      <c r="AP259" s="169"/>
      <c r="AQ259" s="169"/>
      <c r="AR259" s="169"/>
      <c r="AS259" s="169"/>
      <c r="AT259" s="169" t="s">
        <v>287</v>
      </c>
      <c r="AU259" s="169" t="s">
        <v>987</v>
      </c>
      <c r="AV259" s="169"/>
      <c r="AW259" s="169"/>
      <c r="AX259" s="169"/>
      <c r="AY259" s="169">
        <v>4</v>
      </c>
      <c r="AZ259" s="169">
        <v>3</v>
      </c>
      <c r="BA259" s="169">
        <v>3</v>
      </c>
      <c r="BB259" s="169">
        <v>3</v>
      </c>
      <c r="BC259">
        <v>4</v>
      </c>
      <c r="BD259">
        <v>4</v>
      </c>
      <c r="BE259" s="169">
        <v>4</v>
      </c>
      <c r="BF259" s="169">
        <v>4</v>
      </c>
      <c r="BG259" s="169">
        <v>4</v>
      </c>
      <c r="BH259" s="169">
        <v>4</v>
      </c>
      <c r="BI259" s="169">
        <v>5</v>
      </c>
      <c r="BJ259" s="169">
        <v>4</v>
      </c>
      <c r="BK259" s="169">
        <v>4</v>
      </c>
      <c r="BL259" s="169">
        <v>4</v>
      </c>
      <c r="BM259" s="169">
        <v>4</v>
      </c>
      <c r="BN259" s="169">
        <v>4</v>
      </c>
      <c r="BO259" s="169">
        <v>4</v>
      </c>
      <c r="BP259" s="169">
        <v>4</v>
      </c>
      <c r="BQ259" s="169">
        <v>4</v>
      </c>
      <c r="BR259" s="169">
        <v>4</v>
      </c>
      <c r="BS259" s="169">
        <v>5</v>
      </c>
      <c r="BT259" s="169">
        <v>3</v>
      </c>
      <c r="BU259" s="169">
        <v>4</v>
      </c>
      <c r="BV259" s="169">
        <v>4</v>
      </c>
      <c r="BW259" s="169">
        <v>4</v>
      </c>
      <c r="BX259" s="169">
        <v>4</v>
      </c>
      <c r="BY259" s="169">
        <v>5</v>
      </c>
      <c r="BZ259" s="169">
        <v>4</v>
      </c>
      <c r="CA259" s="169">
        <v>4</v>
      </c>
      <c r="CB259" s="169">
        <v>4</v>
      </c>
      <c r="CC259" s="169">
        <v>4</v>
      </c>
      <c r="CD259" s="169">
        <v>4</v>
      </c>
      <c r="CE259" s="169">
        <v>4</v>
      </c>
      <c r="CF259" s="169">
        <v>4</v>
      </c>
      <c r="CG259" s="169">
        <v>4</v>
      </c>
      <c r="CH259" s="169">
        <v>4</v>
      </c>
      <c r="CI259" s="169">
        <v>4</v>
      </c>
      <c r="CJ259" s="169">
        <v>4</v>
      </c>
      <c r="CK259" s="169">
        <v>3</v>
      </c>
      <c r="CL259" s="169">
        <v>4</v>
      </c>
      <c r="CM259" s="103">
        <v>5</v>
      </c>
      <c r="CN259" s="103">
        <v>1</v>
      </c>
      <c r="DD259" s="242" t="b">
        <f t="shared" si="23"/>
        <v>1</v>
      </c>
      <c r="DE259" s="242" t="b">
        <f t="shared" si="24"/>
        <v>1</v>
      </c>
      <c r="DF259" s="242" t="b">
        <f t="shared" si="25"/>
        <v>1</v>
      </c>
      <c r="DG259" s="242" t="b">
        <f t="shared" si="26"/>
        <v>1</v>
      </c>
      <c r="DH259" s="242" t="b">
        <f t="shared" si="27"/>
        <v>1</v>
      </c>
    </row>
    <row r="260" spans="1:112" ht="16" x14ac:dyDescent="0.2">
      <c r="A260" s="20" t="s">
        <v>1040</v>
      </c>
      <c r="B260" s="169">
        <v>2</v>
      </c>
      <c r="C260" s="169">
        <v>2</v>
      </c>
      <c r="D260" s="169">
        <v>13</v>
      </c>
      <c r="E260" s="169">
        <v>1</v>
      </c>
      <c r="F260" s="169"/>
      <c r="G260" s="169"/>
      <c r="H260" s="169"/>
      <c r="I260" s="169"/>
      <c r="J260" s="169"/>
      <c r="K260" s="169"/>
      <c r="L260" s="169"/>
      <c r="M260" s="169"/>
      <c r="N260" s="169"/>
      <c r="O260" s="169"/>
      <c r="P260" s="20">
        <f t="shared" si="21"/>
        <v>1</v>
      </c>
      <c r="R260" s="169"/>
      <c r="S260" s="169">
        <v>2</v>
      </c>
      <c r="T260" s="169">
        <v>3</v>
      </c>
      <c r="U260" s="169"/>
      <c r="V260" s="169">
        <v>5</v>
      </c>
      <c r="W260" s="169">
        <v>6</v>
      </c>
      <c r="X260" s="169">
        <v>7</v>
      </c>
      <c r="Y260" s="169">
        <v>8</v>
      </c>
      <c r="Z260" s="169"/>
      <c r="AA260" s="169">
        <v>10</v>
      </c>
      <c r="AB260" s="169">
        <v>11</v>
      </c>
      <c r="AC260" s="169">
        <v>12</v>
      </c>
      <c r="AD260" s="169"/>
      <c r="AE260" s="169"/>
      <c r="AF260" s="20">
        <f t="shared" si="22"/>
        <v>9</v>
      </c>
      <c r="AG260" s="169"/>
      <c r="AH260" s="169">
        <v>5</v>
      </c>
      <c r="AI260" s="169">
        <v>3</v>
      </c>
      <c r="AJ260" s="169"/>
      <c r="AK260" s="169">
        <v>6</v>
      </c>
      <c r="AL260" s="169">
        <v>2</v>
      </c>
      <c r="AM260" s="169">
        <v>7</v>
      </c>
      <c r="AN260" s="169">
        <v>9</v>
      </c>
      <c r="AO260" s="169"/>
      <c r="AP260" s="169">
        <v>4</v>
      </c>
      <c r="AQ260" s="169">
        <v>1</v>
      </c>
      <c r="AR260" s="169">
        <v>8</v>
      </c>
      <c r="AS260" s="169"/>
      <c r="AT260" s="169" t="s">
        <v>1643</v>
      </c>
      <c r="AU260" s="169"/>
      <c r="AV260" s="169"/>
      <c r="AW260" s="169"/>
      <c r="AX260" s="169"/>
      <c r="AY260" s="169">
        <v>6</v>
      </c>
      <c r="AZ260" s="169">
        <v>4</v>
      </c>
      <c r="BA260" s="169">
        <v>4</v>
      </c>
      <c r="BB260" s="169">
        <v>4</v>
      </c>
      <c r="BC260">
        <v>5</v>
      </c>
      <c r="BD260">
        <v>5</v>
      </c>
      <c r="BE260" s="169">
        <v>3</v>
      </c>
      <c r="BF260" s="169">
        <v>3</v>
      </c>
      <c r="BG260" s="169">
        <v>3</v>
      </c>
      <c r="BH260" s="169">
        <v>5</v>
      </c>
      <c r="BI260" s="169">
        <v>5</v>
      </c>
      <c r="BJ260" s="169">
        <v>5</v>
      </c>
      <c r="BK260" s="169">
        <v>5</v>
      </c>
      <c r="BL260" s="169">
        <v>5</v>
      </c>
      <c r="BM260" s="169">
        <v>5</v>
      </c>
      <c r="BN260" s="169">
        <v>4</v>
      </c>
      <c r="BO260" s="169">
        <v>4</v>
      </c>
      <c r="BP260" s="169">
        <v>4</v>
      </c>
      <c r="BQ260" s="169">
        <v>4</v>
      </c>
      <c r="BR260" s="169">
        <v>4</v>
      </c>
      <c r="BS260" s="169">
        <v>3</v>
      </c>
      <c r="BT260" s="169">
        <v>4</v>
      </c>
      <c r="BU260" s="169">
        <v>5</v>
      </c>
      <c r="BV260" s="169">
        <v>5</v>
      </c>
      <c r="BW260" s="169">
        <v>5</v>
      </c>
      <c r="BX260" s="169">
        <v>5</v>
      </c>
      <c r="BY260" s="169">
        <v>5</v>
      </c>
      <c r="BZ260" s="169">
        <v>5</v>
      </c>
      <c r="CA260" s="169">
        <v>4</v>
      </c>
      <c r="CB260" s="169">
        <v>4</v>
      </c>
      <c r="CC260" s="169">
        <v>4</v>
      </c>
      <c r="CD260" s="169">
        <v>2</v>
      </c>
      <c r="CE260" s="169">
        <v>5</v>
      </c>
      <c r="CF260" s="169">
        <v>5</v>
      </c>
      <c r="CG260" s="169">
        <v>5</v>
      </c>
      <c r="CH260" s="169">
        <v>4</v>
      </c>
      <c r="CI260" s="169">
        <v>4</v>
      </c>
      <c r="CJ260" s="169">
        <v>1</v>
      </c>
      <c r="CK260" s="169">
        <v>1</v>
      </c>
      <c r="CL260" s="169">
        <v>1</v>
      </c>
      <c r="CM260" s="103">
        <v>7</v>
      </c>
      <c r="CN260" s="103">
        <v>2</v>
      </c>
      <c r="DD260" s="242" t="b">
        <f t="shared" si="23"/>
        <v>1</v>
      </c>
      <c r="DE260" s="242" t="b">
        <f t="shared" si="24"/>
        <v>1</v>
      </c>
      <c r="DF260" s="242" t="b">
        <f t="shared" si="25"/>
        <v>1</v>
      </c>
      <c r="DG260" s="242" t="b">
        <f t="shared" si="26"/>
        <v>1</v>
      </c>
      <c r="DH260" s="242" t="b">
        <f t="shared" si="27"/>
        <v>1</v>
      </c>
    </row>
    <row r="261" spans="1:112" ht="16" x14ac:dyDescent="0.2">
      <c r="A261" s="20" t="s">
        <v>1039</v>
      </c>
      <c r="B261" s="169">
        <v>2</v>
      </c>
      <c r="C261" s="169">
        <v>4</v>
      </c>
      <c r="D261" s="169">
        <v>2</v>
      </c>
      <c r="E261" s="169">
        <v>1</v>
      </c>
      <c r="F261" s="169"/>
      <c r="G261" s="169"/>
      <c r="H261" s="169"/>
      <c r="I261" s="169"/>
      <c r="J261" s="169"/>
      <c r="K261" s="169"/>
      <c r="L261" s="169"/>
      <c r="M261" s="169"/>
      <c r="N261" s="169"/>
      <c r="O261" s="169"/>
      <c r="P261" s="20">
        <f t="shared" ref="P261:P324" si="28">COUNT(E261:O261)</f>
        <v>1</v>
      </c>
      <c r="R261" s="169"/>
      <c r="S261" s="169">
        <v>2</v>
      </c>
      <c r="T261" s="169">
        <v>3</v>
      </c>
      <c r="U261" s="169"/>
      <c r="V261" s="169">
        <v>5</v>
      </c>
      <c r="W261" s="169">
        <v>6</v>
      </c>
      <c r="X261" s="169">
        <v>7</v>
      </c>
      <c r="Y261" s="169"/>
      <c r="Z261" s="169"/>
      <c r="AA261" s="169"/>
      <c r="AB261" s="169">
        <v>11</v>
      </c>
      <c r="AC261" s="169">
        <v>12</v>
      </c>
      <c r="AD261" s="169"/>
      <c r="AE261" s="169"/>
      <c r="AF261" s="20">
        <f t="shared" ref="AF261:AF324" si="29">COUNT(R261:AD261)</f>
        <v>7</v>
      </c>
      <c r="AG261" s="169"/>
      <c r="AH261" s="169">
        <v>2</v>
      </c>
      <c r="AI261" s="169">
        <v>3</v>
      </c>
      <c r="AJ261" s="169"/>
      <c r="AK261" s="169">
        <v>6</v>
      </c>
      <c r="AL261" s="169">
        <v>5</v>
      </c>
      <c r="AM261" s="169">
        <v>4</v>
      </c>
      <c r="AN261" s="169"/>
      <c r="AO261" s="169"/>
      <c r="AP261" s="169"/>
      <c r="AQ261" s="169">
        <v>8</v>
      </c>
      <c r="AR261" s="169">
        <v>7</v>
      </c>
      <c r="AS261" s="169"/>
      <c r="AT261" s="169"/>
      <c r="AU261" s="169"/>
      <c r="AV261" s="169"/>
      <c r="AW261" s="169"/>
      <c r="AX261" s="169"/>
      <c r="AY261" s="169">
        <v>4</v>
      </c>
      <c r="AZ261" s="169">
        <v>2</v>
      </c>
      <c r="BA261" s="169">
        <v>2</v>
      </c>
      <c r="BB261" s="169">
        <v>2</v>
      </c>
      <c r="BC261">
        <v>4</v>
      </c>
      <c r="BD261">
        <v>4</v>
      </c>
      <c r="BE261" s="169">
        <v>1</v>
      </c>
      <c r="BF261" s="169">
        <v>3</v>
      </c>
      <c r="BG261" s="169">
        <v>3</v>
      </c>
      <c r="BH261" s="169">
        <v>4</v>
      </c>
      <c r="BI261" s="169">
        <v>4</v>
      </c>
      <c r="BJ261" s="169">
        <v>5</v>
      </c>
      <c r="BK261" s="169">
        <v>4</v>
      </c>
      <c r="BL261" s="169">
        <v>5</v>
      </c>
      <c r="BM261" s="169">
        <v>5</v>
      </c>
      <c r="BN261" s="169">
        <v>5</v>
      </c>
      <c r="BO261" s="169">
        <v>4</v>
      </c>
      <c r="BP261" s="169">
        <v>4</v>
      </c>
      <c r="BQ261" s="169">
        <v>5</v>
      </c>
      <c r="BR261" s="169">
        <v>5</v>
      </c>
      <c r="BS261" s="169">
        <v>4</v>
      </c>
      <c r="BT261" s="169">
        <v>3</v>
      </c>
      <c r="BU261" s="169">
        <v>3</v>
      </c>
      <c r="BV261" s="169">
        <v>4</v>
      </c>
      <c r="BW261" s="169">
        <v>5</v>
      </c>
      <c r="BX261" s="169">
        <v>5</v>
      </c>
      <c r="BY261" s="169">
        <v>5</v>
      </c>
      <c r="BZ261" s="169">
        <v>4</v>
      </c>
      <c r="CA261" s="169">
        <v>3</v>
      </c>
      <c r="CB261" s="169">
        <v>4</v>
      </c>
      <c r="CC261" s="169">
        <v>4</v>
      </c>
      <c r="CD261" s="169">
        <v>4</v>
      </c>
      <c r="CE261" s="169">
        <v>4</v>
      </c>
      <c r="CF261" s="169">
        <v>4</v>
      </c>
      <c r="CG261" s="169">
        <v>4</v>
      </c>
      <c r="CH261" s="169">
        <v>4</v>
      </c>
      <c r="CI261" s="169">
        <v>4</v>
      </c>
      <c r="CJ261" s="169">
        <v>3</v>
      </c>
      <c r="CK261" s="169">
        <v>2</v>
      </c>
      <c r="CL261" s="169">
        <v>1</v>
      </c>
      <c r="CM261" s="103">
        <v>1</v>
      </c>
      <c r="CN261" s="103">
        <v>2</v>
      </c>
      <c r="DD261" s="242" t="b">
        <f t="shared" ref="DD261:DD324" si="30">ISBLANK(CX261)</f>
        <v>1</v>
      </c>
      <c r="DE261" s="242" t="b">
        <f t="shared" ref="DE261:DE324" si="31">ISBLANK(CY261)</f>
        <v>1</v>
      </c>
      <c r="DF261" s="242" t="b">
        <f t="shared" ref="DF261:DF324" si="32">ISBLANK(CZ261)</f>
        <v>1</v>
      </c>
      <c r="DG261" s="242" t="b">
        <f t="shared" ref="DG261:DG324" si="33">ISBLANK(DA261)</f>
        <v>1</v>
      </c>
      <c r="DH261" s="242" t="b">
        <f t="shared" ref="DH261:DH324" si="34">ISBLANK(DB261)</f>
        <v>1</v>
      </c>
    </row>
    <row r="262" spans="1:112" ht="16" x14ac:dyDescent="0.2">
      <c r="A262" s="20" t="s">
        <v>1038</v>
      </c>
      <c r="B262" s="169">
        <v>1</v>
      </c>
      <c r="C262" s="169">
        <v>2</v>
      </c>
      <c r="D262" s="169">
        <v>2</v>
      </c>
      <c r="E262" s="169">
        <v>1</v>
      </c>
      <c r="F262" s="169"/>
      <c r="G262" s="169"/>
      <c r="H262" s="169"/>
      <c r="I262" s="169"/>
      <c r="J262" s="169"/>
      <c r="K262" s="169"/>
      <c r="L262" s="169"/>
      <c r="M262" s="169"/>
      <c r="N262" s="169"/>
      <c r="O262" s="169"/>
      <c r="P262" s="20">
        <f t="shared" si="28"/>
        <v>1</v>
      </c>
      <c r="R262" s="169"/>
      <c r="S262" s="169"/>
      <c r="T262" s="169">
        <v>3</v>
      </c>
      <c r="U262" s="169"/>
      <c r="V262" s="169"/>
      <c r="W262" s="169"/>
      <c r="X262" s="169"/>
      <c r="Y262" s="169"/>
      <c r="Z262" s="169"/>
      <c r="AA262" s="169"/>
      <c r="AB262" s="169"/>
      <c r="AC262" s="169"/>
      <c r="AD262" s="169"/>
      <c r="AE262" s="169"/>
      <c r="AF262" s="20">
        <f t="shared" si="29"/>
        <v>1</v>
      </c>
      <c r="AG262" s="169"/>
      <c r="AH262" s="169"/>
      <c r="AI262" s="169">
        <v>1</v>
      </c>
      <c r="AJ262" s="169"/>
      <c r="AK262" s="169"/>
      <c r="AL262" s="169"/>
      <c r="AM262" s="169"/>
      <c r="AN262" s="169"/>
      <c r="AO262" s="169"/>
      <c r="AP262" s="169"/>
      <c r="AQ262" s="169"/>
      <c r="AR262" s="169"/>
      <c r="AS262" s="169"/>
      <c r="AT262" s="169" t="s">
        <v>2193</v>
      </c>
      <c r="AU262" s="169"/>
      <c r="AV262" s="169"/>
      <c r="AW262" s="169"/>
      <c r="AX262" s="169"/>
      <c r="AY262" s="169">
        <v>4</v>
      </c>
      <c r="AZ262" s="169">
        <v>3</v>
      </c>
      <c r="BA262" s="169">
        <v>3</v>
      </c>
      <c r="BB262" s="169">
        <v>4</v>
      </c>
      <c r="BC262">
        <v>3</v>
      </c>
      <c r="BD262">
        <v>3</v>
      </c>
      <c r="BE262" s="169">
        <v>3</v>
      </c>
      <c r="BF262" s="169">
        <v>4</v>
      </c>
      <c r="BG262" s="169">
        <v>3</v>
      </c>
      <c r="BH262" s="169">
        <v>4</v>
      </c>
      <c r="BI262" s="169">
        <v>4</v>
      </c>
      <c r="BJ262" s="169">
        <v>4</v>
      </c>
      <c r="BK262" s="169">
        <v>4</v>
      </c>
      <c r="BL262" s="169">
        <v>3</v>
      </c>
      <c r="BM262" s="169">
        <v>3</v>
      </c>
      <c r="BN262" s="169">
        <v>4</v>
      </c>
      <c r="BO262" s="169">
        <v>3</v>
      </c>
      <c r="BP262" s="169">
        <v>3</v>
      </c>
      <c r="BQ262" s="169">
        <v>4</v>
      </c>
      <c r="BR262" s="169">
        <v>3</v>
      </c>
      <c r="BS262" s="169">
        <v>4</v>
      </c>
      <c r="BT262" s="169">
        <v>3</v>
      </c>
      <c r="BU262" s="169">
        <v>3</v>
      </c>
      <c r="BV262" s="169">
        <v>4</v>
      </c>
      <c r="BW262" s="169">
        <v>4</v>
      </c>
      <c r="BX262" s="169">
        <v>4</v>
      </c>
      <c r="BY262" s="169">
        <v>3</v>
      </c>
      <c r="BZ262" s="169">
        <v>4</v>
      </c>
      <c r="CA262" s="169">
        <v>3</v>
      </c>
      <c r="CB262" s="169">
        <v>4</v>
      </c>
      <c r="CC262" s="169">
        <v>3</v>
      </c>
      <c r="CD262" s="169">
        <v>4</v>
      </c>
      <c r="CE262" s="169">
        <v>2</v>
      </c>
      <c r="CF262" s="169">
        <v>4</v>
      </c>
      <c r="CG262" s="169">
        <v>4</v>
      </c>
      <c r="CH262" s="169">
        <v>3</v>
      </c>
      <c r="CI262" s="169">
        <v>3</v>
      </c>
      <c r="CJ262" s="169">
        <v>4</v>
      </c>
      <c r="CK262" s="169">
        <v>3</v>
      </c>
      <c r="CL262" s="169">
        <v>4</v>
      </c>
      <c r="CM262" s="103">
        <v>3</v>
      </c>
      <c r="CN262" s="103">
        <v>1</v>
      </c>
      <c r="DD262" s="242" t="b">
        <f t="shared" si="30"/>
        <v>1</v>
      </c>
      <c r="DE262" s="242" t="b">
        <f t="shared" si="31"/>
        <v>1</v>
      </c>
      <c r="DF262" s="242" t="b">
        <f t="shared" si="32"/>
        <v>1</v>
      </c>
      <c r="DG262" s="242" t="b">
        <f t="shared" si="33"/>
        <v>1</v>
      </c>
      <c r="DH262" s="242" t="b">
        <f t="shared" si="34"/>
        <v>1</v>
      </c>
    </row>
    <row r="263" spans="1:112" ht="16" x14ac:dyDescent="0.2">
      <c r="A263" s="20" t="s">
        <v>1037</v>
      </c>
      <c r="B263" s="169">
        <v>1</v>
      </c>
      <c r="C263" s="169">
        <v>2</v>
      </c>
      <c r="D263" s="169">
        <v>2</v>
      </c>
      <c r="E263" s="169">
        <v>1</v>
      </c>
      <c r="F263" s="169"/>
      <c r="G263" s="169"/>
      <c r="H263" s="169"/>
      <c r="I263" s="169"/>
      <c r="J263" s="169"/>
      <c r="K263" s="169"/>
      <c r="L263" s="169"/>
      <c r="M263" s="169"/>
      <c r="N263" s="169"/>
      <c r="O263" s="169"/>
      <c r="P263" s="20">
        <f t="shared" si="28"/>
        <v>1</v>
      </c>
      <c r="R263" s="169"/>
      <c r="S263" s="169">
        <v>2</v>
      </c>
      <c r="T263" s="169">
        <v>3</v>
      </c>
      <c r="U263" s="169">
        <v>4</v>
      </c>
      <c r="V263" s="169"/>
      <c r="W263" s="169">
        <v>6</v>
      </c>
      <c r="X263" s="169">
        <v>7</v>
      </c>
      <c r="Y263" s="169"/>
      <c r="Z263" s="169">
        <v>9</v>
      </c>
      <c r="AA263" s="169"/>
      <c r="AB263" s="169">
        <v>11</v>
      </c>
      <c r="AC263" s="169"/>
      <c r="AD263" s="169">
        <v>13</v>
      </c>
      <c r="AE263" s="169"/>
      <c r="AF263" s="20">
        <f t="shared" si="29"/>
        <v>8</v>
      </c>
      <c r="AG263" s="169"/>
      <c r="AH263" s="169">
        <v>3</v>
      </c>
      <c r="AI263" s="169">
        <v>4</v>
      </c>
      <c r="AJ263" s="169">
        <v>2</v>
      </c>
      <c r="AK263" s="169"/>
      <c r="AL263" s="169">
        <v>5</v>
      </c>
      <c r="AM263" s="169">
        <v>6</v>
      </c>
      <c r="AN263" s="169"/>
      <c r="AO263" s="169">
        <v>1</v>
      </c>
      <c r="AP263" s="169"/>
      <c r="AQ263" s="169">
        <v>7</v>
      </c>
      <c r="AR263" s="169"/>
      <c r="AS263" s="169">
        <v>8</v>
      </c>
      <c r="AT263" s="169" t="s">
        <v>69</v>
      </c>
      <c r="AU263" s="169" t="s">
        <v>290</v>
      </c>
      <c r="AV263" s="169" t="s">
        <v>1799</v>
      </c>
      <c r="AW263" s="169" t="s">
        <v>2095</v>
      </c>
      <c r="AX263" s="169" t="s">
        <v>2192</v>
      </c>
      <c r="AY263" s="169">
        <v>4</v>
      </c>
      <c r="AZ263" s="169">
        <v>5</v>
      </c>
      <c r="BA263" s="169">
        <v>5</v>
      </c>
      <c r="BB263" s="169">
        <v>5</v>
      </c>
      <c r="BC263">
        <v>5</v>
      </c>
      <c r="BD263">
        <v>5</v>
      </c>
      <c r="BE263" s="169">
        <v>4</v>
      </c>
      <c r="BF263" s="169">
        <v>4</v>
      </c>
      <c r="BG263" s="169">
        <v>5</v>
      </c>
      <c r="BH263" s="169">
        <v>3</v>
      </c>
      <c r="BI263" s="169">
        <v>5</v>
      </c>
      <c r="BJ263" s="169">
        <v>5</v>
      </c>
      <c r="BK263" s="169">
        <v>3</v>
      </c>
      <c r="BL263" s="169">
        <v>4</v>
      </c>
      <c r="BM263" s="169">
        <v>4</v>
      </c>
      <c r="BN263" s="169">
        <v>5</v>
      </c>
      <c r="BO263" s="169">
        <v>5</v>
      </c>
      <c r="BP263" s="169">
        <v>5</v>
      </c>
      <c r="BQ263" s="169">
        <v>5</v>
      </c>
      <c r="BR263" s="169">
        <v>2</v>
      </c>
      <c r="BS263" s="169">
        <v>4</v>
      </c>
      <c r="BT263" s="169">
        <v>4</v>
      </c>
      <c r="BU263" s="169">
        <v>5</v>
      </c>
      <c r="BV263" s="169">
        <v>5</v>
      </c>
      <c r="BW263" s="169">
        <v>4</v>
      </c>
      <c r="BX263" s="169">
        <v>4</v>
      </c>
      <c r="BY263" s="169">
        <v>3</v>
      </c>
      <c r="BZ263" s="169">
        <v>5</v>
      </c>
      <c r="CA263" s="169">
        <v>5</v>
      </c>
      <c r="CB263" s="169">
        <v>3</v>
      </c>
      <c r="CC263" s="169">
        <v>5</v>
      </c>
      <c r="CD263" s="169">
        <v>4</v>
      </c>
      <c r="CE263" s="169">
        <v>4</v>
      </c>
      <c r="CF263" s="169">
        <v>4</v>
      </c>
      <c r="CG263" s="169">
        <v>4</v>
      </c>
      <c r="CH263" s="169">
        <v>5</v>
      </c>
      <c r="CI263" s="169">
        <v>4</v>
      </c>
      <c r="CJ263" s="169">
        <v>3</v>
      </c>
      <c r="CK263" s="169">
        <v>3</v>
      </c>
      <c r="CL263" s="169">
        <v>2</v>
      </c>
      <c r="CM263" s="103">
        <v>6</v>
      </c>
      <c r="CN263" s="103">
        <v>1</v>
      </c>
      <c r="DD263" s="242" t="b">
        <f t="shared" si="30"/>
        <v>1</v>
      </c>
      <c r="DE263" s="242" t="b">
        <f t="shared" si="31"/>
        <v>1</v>
      </c>
      <c r="DF263" s="242" t="b">
        <f t="shared" si="32"/>
        <v>1</v>
      </c>
      <c r="DG263" s="242" t="b">
        <f t="shared" si="33"/>
        <v>1</v>
      </c>
      <c r="DH263" s="242" t="b">
        <f t="shared" si="34"/>
        <v>1</v>
      </c>
    </row>
    <row r="264" spans="1:112" ht="16" x14ac:dyDescent="0.2">
      <c r="A264" s="20" t="s">
        <v>1036</v>
      </c>
      <c r="B264" s="169">
        <v>1</v>
      </c>
      <c r="C264" s="169">
        <v>5</v>
      </c>
      <c r="D264" s="169">
        <v>14</v>
      </c>
      <c r="E264" s="169">
        <v>1</v>
      </c>
      <c r="F264" s="169"/>
      <c r="G264" s="169"/>
      <c r="H264" s="169"/>
      <c r="I264" s="169"/>
      <c r="J264" s="169"/>
      <c r="K264" s="169"/>
      <c r="L264" s="169"/>
      <c r="M264" s="169"/>
      <c r="N264" s="169"/>
      <c r="O264" s="169"/>
      <c r="P264" s="20">
        <f t="shared" si="28"/>
        <v>1</v>
      </c>
      <c r="R264" s="169"/>
      <c r="S264" s="169">
        <v>2</v>
      </c>
      <c r="T264" s="169"/>
      <c r="U264" s="169"/>
      <c r="V264" s="169">
        <v>5</v>
      </c>
      <c r="W264" s="169">
        <v>6</v>
      </c>
      <c r="X264" s="169"/>
      <c r="Y264" s="169"/>
      <c r="Z264" s="169"/>
      <c r="AA264" s="169"/>
      <c r="AB264" s="169"/>
      <c r="AC264" s="169"/>
      <c r="AD264" s="169"/>
      <c r="AE264" s="169"/>
      <c r="AF264" s="20">
        <f t="shared" si="29"/>
        <v>3</v>
      </c>
      <c r="AG264" s="169"/>
      <c r="AH264" s="169">
        <v>2</v>
      </c>
      <c r="AI264" s="169"/>
      <c r="AJ264" s="169"/>
      <c r="AK264" s="169">
        <v>3</v>
      </c>
      <c r="AL264" s="169">
        <v>1</v>
      </c>
      <c r="AM264" s="169"/>
      <c r="AN264" s="169"/>
      <c r="AO264" s="169"/>
      <c r="AP264" s="169"/>
      <c r="AQ264" s="169"/>
      <c r="AR264" s="169"/>
      <c r="AS264" s="169"/>
      <c r="AT264" s="169" t="s">
        <v>79</v>
      </c>
      <c r="AU264" s="169"/>
      <c r="AV264" s="169"/>
      <c r="AW264" s="169"/>
      <c r="AX264" s="169"/>
      <c r="AY264" s="169">
        <v>4</v>
      </c>
      <c r="AZ264" s="169">
        <v>3</v>
      </c>
      <c r="BA264" s="169">
        <v>3</v>
      </c>
      <c r="BB264" s="169">
        <v>3</v>
      </c>
      <c r="BC264">
        <v>5</v>
      </c>
      <c r="BD264">
        <v>5</v>
      </c>
      <c r="BE264" s="169">
        <v>3</v>
      </c>
      <c r="BF264" s="169">
        <v>4</v>
      </c>
      <c r="BG264" s="169">
        <v>4</v>
      </c>
      <c r="BH264" s="169">
        <v>3</v>
      </c>
      <c r="BI264" s="169">
        <v>3</v>
      </c>
      <c r="BJ264" s="169">
        <v>4</v>
      </c>
      <c r="BK264" s="169">
        <v>4</v>
      </c>
      <c r="BL264" s="169">
        <v>4</v>
      </c>
      <c r="BM264" s="169">
        <v>4</v>
      </c>
      <c r="BN264" s="169">
        <v>3</v>
      </c>
      <c r="BO264" s="169">
        <v>4</v>
      </c>
      <c r="BP264" s="169">
        <v>4</v>
      </c>
      <c r="BQ264" s="169">
        <v>4</v>
      </c>
      <c r="BR264" s="169">
        <v>4</v>
      </c>
      <c r="BS264" s="169">
        <v>4</v>
      </c>
      <c r="BT264" s="169">
        <v>4</v>
      </c>
      <c r="BU264" s="169">
        <v>4</v>
      </c>
      <c r="BV264" s="169">
        <v>4</v>
      </c>
      <c r="BW264" s="169">
        <v>4</v>
      </c>
      <c r="BX264" s="169">
        <v>4</v>
      </c>
      <c r="BY264" s="169">
        <v>5</v>
      </c>
      <c r="BZ264" s="169">
        <v>3</v>
      </c>
      <c r="CA264" s="169">
        <v>3</v>
      </c>
      <c r="CB264" s="169">
        <v>3</v>
      </c>
      <c r="CC264" s="169">
        <v>4</v>
      </c>
      <c r="CD264" s="169">
        <v>3</v>
      </c>
      <c r="CE264" s="169">
        <v>4</v>
      </c>
      <c r="CF264" s="169">
        <v>4</v>
      </c>
      <c r="CG264" s="169">
        <v>4</v>
      </c>
      <c r="CH264" s="169">
        <v>4</v>
      </c>
      <c r="CI264" s="169">
        <v>4</v>
      </c>
      <c r="CJ264" s="169">
        <v>3</v>
      </c>
      <c r="CK264" s="169">
        <v>2</v>
      </c>
      <c r="CL264" s="169">
        <v>1</v>
      </c>
      <c r="CM264" s="103">
        <v>6</v>
      </c>
      <c r="CN264" s="103">
        <v>1</v>
      </c>
      <c r="DD264" s="242" t="b">
        <f t="shared" si="30"/>
        <v>1</v>
      </c>
      <c r="DE264" s="242" t="b">
        <f t="shared" si="31"/>
        <v>1</v>
      </c>
      <c r="DF264" s="242" t="b">
        <f t="shared" si="32"/>
        <v>1</v>
      </c>
      <c r="DG264" s="242" t="b">
        <f t="shared" si="33"/>
        <v>1</v>
      </c>
      <c r="DH264" s="242" t="b">
        <f t="shared" si="34"/>
        <v>1</v>
      </c>
    </row>
    <row r="265" spans="1:112" ht="16" x14ac:dyDescent="0.2">
      <c r="A265" s="20" t="s">
        <v>1035</v>
      </c>
      <c r="B265" s="169">
        <v>1</v>
      </c>
      <c r="C265" s="169">
        <v>6</v>
      </c>
      <c r="D265" s="169">
        <v>9</v>
      </c>
      <c r="E265" s="169">
        <v>1</v>
      </c>
      <c r="F265" s="169"/>
      <c r="G265" s="169"/>
      <c r="H265" s="169"/>
      <c r="I265" s="169"/>
      <c r="J265" s="169"/>
      <c r="K265" s="169"/>
      <c r="L265" s="169"/>
      <c r="M265" s="169"/>
      <c r="N265" s="169"/>
      <c r="O265" s="169"/>
      <c r="P265" s="20">
        <f t="shared" si="28"/>
        <v>1</v>
      </c>
      <c r="R265" s="169">
        <v>1</v>
      </c>
      <c r="S265" s="169">
        <v>2</v>
      </c>
      <c r="T265" s="169">
        <v>3</v>
      </c>
      <c r="U265" s="169">
        <v>4</v>
      </c>
      <c r="V265" s="169">
        <v>5</v>
      </c>
      <c r="W265" s="169">
        <v>6</v>
      </c>
      <c r="X265" s="169">
        <v>7</v>
      </c>
      <c r="Y265" s="169">
        <v>8</v>
      </c>
      <c r="Z265" s="169">
        <v>9</v>
      </c>
      <c r="AA265" s="169">
        <v>10</v>
      </c>
      <c r="AB265" s="169">
        <v>11</v>
      </c>
      <c r="AC265" s="169">
        <v>12</v>
      </c>
      <c r="AD265" s="169">
        <v>13</v>
      </c>
      <c r="AE265" s="169"/>
      <c r="AF265" s="20">
        <f t="shared" si="29"/>
        <v>13</v>
      </c>
      <c r="AG265" s="169">
        <v>4</v>
      </c>
      <c r="AH265" s="169">
        <v>7</v>
      </c>
      <c r="AI265" s="169">
        <v>2</v>
      </c>
      <c r="AJ265" s="169">
        <v>9</v>
      </c>
      <c r="AK265" s="169">
        <v>6</v>
      </c>
      <c r="AL265" s="169">
        <v>5</v>
      </c>
      <c r="AM265" s="169">
        <v>8</v>
      </c>
      <c r="AN265" s="169">
        <v>11</v>
      </c>
      <c r="AO265" s="169">
        <v>3</v>
      </c>
      <c r="AP265" s="169">
        <v>12</v>
      </c>
      <c r="AQ265" s="169">
        <v>13</v>
      </c>
      <c r="AR265" s="169">
        <v>10</v>
      </c>
      <c r="AS265" s="169">
        <v>1</v>
      </c>
      <c r="AT265" s="169" t="s">
        <v>297</v>
      </c>
      <c r="AU265" s="169" t="s">
        <v>248</v>
      </c>
      <c r="AV265" s="169" t="s">
        <v>44</v>
      </c>
      <c r="AW265" s="169" t="s">
        <v>247</v>
      </c>
      <c r="AX265" s="169"/>
      <c r="AY265" s="169">
        <v>5</v>
      </c>
      <c r="AZ265" s="169">
        <v>3</v>
      </c>
      <c r="BA265" s="169">
        <v>3</v>
      </c>
      <c r="BB265" s="169">
        <v>3</v>
      </c>
      <c r="BC265">
        <v>3</v>
      </c>
      <c r="BD265">
        <v>1</v>
      </c>
      <c r="BE265" s="169">
        <v>3</v>
      </c>
      <c r="BF265" s="169">
        <v>3</v>
      </c>
      <c r="BG265" s="169">
        <v>3</v>
      </c>
      <c r="BH265" s="169">
        <v>3</v>
      </c>
      <c r="BI265" s="169">
        <v>3</v>
      </c>
      <c r="BJ265" s="169">
        <v>3</v>
      </c>
      <c r="BK265" s="169">
        <v>4</v>
      </c>
      <c r="BL265" s="169">
        <v>4</v>
      </c>
      <c r="BM265" s="169">
        <v>4</v>
      </c>
      <c r="BN265" s="169">
        <v>4</v>
      </c>
      <c r="BO265" s="169">
        <v>4</v>
      </c>
      <c r="BP265" s="169">
        <v>3</v>
      </c>
      <c r="BQ265" s="169">
        <v>4</v>
      </c>
      <c r="BR265" s="169">
        <v>4</v>
      </c>
      <c r="BS265" s="169">
        <v>3</v>
      </c>
      <c r="BT265" s="169">
        <v>3</v>
      </c>
      <c r="BU265" s="169">
        <v>2</v>
      </c>
      <c r="BV265" s="169">
        <v>4</v>
      </c>
      <c r="BW265" s="169">
        <v>4</v>
      </c>
      <c r="BX265" s="169">
        <v>5</v>
      </c>
      <c r="BY265" s="169">
        <v>5</v>
      </c>
      <c r="BZ265" s="169">
        <v>4</v>
      </c>
      <c r="CA265" s="169">
        <v>4</v>
      </c>
      <c r="CB265" s="169">
        <v>4</v>
      </c>
      <c r="CC265" s="169">
        <v>3</v>
      </c>
      <c r="CD265" s="169">
        <v>3</v>
      </c>
      <c r="CE265" s="169">
        <v>2</v>
      </c>
      <c r="CF265" s="169">
        <v>2</v>
      </c>
      <c r="CG265" s="169">
        <v>4</v>
      </c>
      <c r="CH265" s="169">
        <v>4</v>
      </c>
      <c r="CI265" s="169">
        <v>4</v>
      </c>
      <c r="CJ265" s="169">
        <v>2</v>
      </c>
      <c r="CK265" s="169">
        <v>2</v>
      </c>
      <c r="CL265" s="169">
        <v>2</v>
      </c>
      <c r="CM265" s="103">
        <v>3</v>
      </c>
      <c r="CN265" s="103">
        <v>1</v>
      </c>
      <c r="DD265" s="242" t="b">
        <f t="shared" si="30"/>
        <v>1</v>
      </c>
      <c r="DE265" s="242" t="b">
        <f t="shared" si="31"/>
        <v>1</v>
      </c>
      <c r="DF265" s="242" t="b">
        <f t="shared" si="32"/>
        <v>1</v>
      </c>
      <c r="DG265" s="242" t="b">
        <f t="shared" si="33"/>
        <v>1</v>
      </c>
      <c r="DH265" s="242" t="b">
        <f t="shared" si="34"/>
        <v>1</v>
      </c>
    </row>
    <row r="266" spans="1:112" ht="16" x14ac:dyDescent="0.2">
      <c r="A266" s="20" t="s">
        <v>1034</v>
      </c>
      <c r="B266" s="169">
        <v>2</v>
      </c>
      <c r="C266" s="169">
        <v>2</v>
      </c>
      <c r="D266" s="169">
        <v>12</v>
      </c>
      <c r="E266" s="169">
        <v>1</v>
      </c>
      <c r="F266" s="169"/>
      <c r="G266" s="169"/>
      <c r="H266" s="169"/>
      <c r="I266" s="169"/>
      <c r="J266" s="169"/>
      <c r="K266" s="169"/>
      <c r="L266" s="169"/>
      <c r="M266" s="169"/>
      <c r="N266" s="169"/>
      <c r="O266" s="169"/>
      <c r="P266" s="20">
        <f t="shared" si="28"/>
        <v>1</v>
      </c>
      <c r="R266" s="169">
        <v>1</v>
      </c>
      <c r="S266" s="169">
        <v>2</v>
      </c>
      <c r="T266" s="169">
        <v>3</v>
      </c>
      <c r="U266" s="169">
        <v>4</v>
      </c>
      <c r="V266" s="169">
        <v>5</v>
      </c>
      <c r="W266" s="169">
        <v>6</v>
      </c>
      <c r="X266" s="169">
        <v>7</v>
      </c>
      <c r="Y266" s="169">
        <v>8</v>
      </c>
      <c r="Z266" s="169">
        <v>9</v>
      </c>
      <c r="AA266" s="169">
        <v>10</v>
      </c>
      <c r="AB266" s="169">
        <v>11</v>
      </c>
      <c r="AC266" s="169">
        <v>12</v>
      </c>
      <c r="AD266" s="169">
        <v>13</v>
      </c>
      <c r="AE266" s="169"/>
      <c r="AF266" s="20">
        <f t="shared" si="29"/>
        <v>13</v>
      </c>
      <c r="AG266" s="169"/>
      <c r="AH266" s="169"/>
      <c r="AI266" s="169"/>
      <c r="AJ266" s="169">
        <v>3</v>
      </c>
      <c r="AK266" s="169"/>
      <c r="AL266" s="169">
        <v>1</v>
      </c>
      <c r="AM266" s="169">
        <v>2</v>
      </c>
      <c r="AN266" s="169"/>
      <c r="AO266" s="169"/>
      <c r="AP266" s="169"/>
      <c r="AQ266" s="169"/>
      <c r="AR266" s="169"/>
      <c r="AS266" s="169"/>
      <c r="AT266" s="169"/>
      <c r="AU266" s="169"/>
      <c r="AV266" s="169"/>
      <c r="AW266" s="169"/>
      <c r="AX266" s="169"/>
      <c r="AY266" s="169">
        <v>3</v>
      </c>
      <c r="AZ266" s="169">
        <v>4</v>
      </c>
      <c r="BA266" s="169">
        <v>4</v>
      </c>
      <c r="BB266" s="169">
        <v>4</v>
      </c>
      <c r="BC266">
        <v>5</v>
      </c>
      <c r="BD266">
        <v>5</v>
      </c>
      <c r="BE266" s="169">
        <v>4</v>
      </c>
      <c r="BF266" s="169">
        <v>4</v>
      </c>
      <c r="BG266" s="169">
        <v>4</v>
      </c>
      <c r="BH266" s="169">
        <v>4</v>
      </c>
      <c r="BI266" s="169">
        <v>4</v>
      </c>
      <c r="BJ266" s="169">
        <v>4</v>
      </c>
      <c r="BK266" s="169">
        <v>4</v>
      </c>
      <c r="BL266" s="169">
        <v>4</v>
      </c>
      <c r="BM266" s="169">
        <v>5</v>
      </c>
      <c r="BN266" s="169">
        <v>5</v>
      </c>
      <c r="BO266" s="169">
        <v>5</v>
      </c>
      <c r="BP266" s="169">
        <v>5</v>
      </c>
      <c r="BQ266" s="169">
        <v>5</v>
      </c>
      <c r="BR266" s="169">
        <v>5</v>
      </c>
      <c r="BS266" s="169">
        <v>5</v>
      </c>
      <c r="BT266" s="169">
        <v>5</v>
      </c>
      <c r="BU266" s="169">
        <v>5</v>
      </c>
      <c r="BV266" s="169">
        <v>5</v>
      </c>
      <c r="BW266" s="169">
        <v>5</v>
      </c>
      <c r="BX266" s="169">
        <v>5</v>
      </c>
      <c r="BY266" s="169">
        <v>5</v>
      </c>
      <c r="BZ266" s="169">
        <v>5</v>
      </c>
      <c r="CA266" s="169">
        <v>5</v>
      </c>
      <c r="CB266" s="169">
        <v>5</v>
      </c>
      <c r="CC266" s="169">
        <v>5</v>
      </c>
      <c r="CD266" s="169">
        <v>3</v>
      </c>
      <c r="CE266" s="169">
        <v>4</v>
      </c>
      <c r="CF266" s="169">
        <v>4</v>
      </c>
      <c r="CG266" s="169">
        <v>5</v>
      </c>
      <c r="CH266" s="169">
        <v>4</v>
      </c>
      <c r="CI266" s="169">
        <v>3</v>
      </c>
      <c r="CJ266" s="169">
        <v>3</v>
      </c>
      <c r="CK266" s="169">
        <v>3</v>
      </c>
      <c r="CL266" s="169">
        <v>3</v>
      </c>
      <c r="CM266" s="103">
        <v>4</v>
      </c>
      <c r="CN266" s="103">
        <v>2</v>
      </c>
      <c r="DD266" s="242" t="b">
        <f t="shared" si="30"/>
        <v>1</v>
      </c>
      <c r="DE266" s="242" t="b">
        <f t="shared" si="31"/>
        <v>1</v>
      </c>
      <c r="DF266" s="242" t="b">
        <f t="shared" si="32"/>
        <v>1</v>
      </c>
      <c r="DG266" s="242" t="b">
        <f t="shared" si="33"/>
        <v>1</v>
      </c>
      <c r="DH266" s="242" t="b">
        <f t="shared" si="34"/>
        <v>1</v>
      </c>
    </row>
    <row r="267" spans="1:112" ht="16" x14ac:dyDescent="0.2">
      <c r="A267" s="20" t="s">
        <v>1033</v>
      </c>
      <c r="B267" s="169">
        <v>1</v>
      </c>
      <c r="C267" s="169">
        <v>3</v>
      </c>
      <c r="D267" s="169">
        <v>2</v>
      </c>
      <c r="E267" s="169"/>
      <c r="F267" s="169"/>
      <c r="G267" s="169"/>
      <c r="H267" s="169"/>
      <c r="I267" s="169"/>
      <c r="J267" s="169"/>
      <c r="K267" s="169"/>
      <c r="L267" s="169">
        <v>8</v>
      </c>
      <c r="M267" s="169"/>
      <c r="N267" s="169"/>
      <c r="O267" s="169"/>
      <c r="P267" s="20">
        <f t="shared" si="28"/>
        <v>1</v>
      </c>
      <c r="R267" s="169">
        <v>1</v>
      </c>
      <c r="S267" s="169">
        <v>2</v>
      </c>
      <c r="T267" s="169">
        <v>3</v>
      </c>
      <c r="U267" s="169">
        <v>4</v>
      </c>
      <c r="V267" s="169">
        <v>5</v>
      </c>
      <c r="W267" s="169">
        <v>6</v>
      </c>
      <c r="X267" s="169">
        <v>7</v>
      </c>
      <c r="Y267" s="169">
        <v>8</v>
      </c>
      <c r="Z267" s="169">
        <v>9</v>
      </c>
      <c r="AA267" s="169">
        <v>10</v>
      </c>
      <c r="AB267" s="169">
        <v>11</v>
      </c>
      <c r="AC267" s="169">
        <v>12</v>
      </c>
      <c r="AD267" s="169">
        <v>13</v>
      </c>
      <c r="AE267" s="169"/>
      <c r="AF267" s="20">
        <f t="shared" si="29"/>
        <v>13</v>
      </c>
      <c r="AG267" s="169">
        <v>5</v>
      </c>
      <c r="AH267" s="169">
        <v>4</v>
      </c>
      <c r="AI267" s="169">
        <v>2</v>
      </c>
      <c r="AJ267" s="169">
        <v>9</v>
      </c>
      <c r="AK267" s="169">
        <v>3</v>
      </c>
      <c r="AL267" s="169">
        <v>1</v>
      </c>
      <c r="AM267" s="169">
        <v>6</v>
      </c>
      <c r="AN267" s="169">
        <v>8</v>
      </c>
      <c r="AO267" s="169">
        <v>7</v>
      </c>
      <c r="AP267" s="169">
        <v>10</v>
      </c>
      <c r="AQ267" s="169">
        <v>12</v>
      </c>
      <c r="AR267" s="169">
        <v>11</v>
      </c>
      <c r="AS267" s="169">
        <v>13</v>
      </c>
      <c r="AT267" s="169" t="s">
        <v>214</v>
      </c>
      <c r="AU267" s="169" t="s">
        <v>73</v>
      </c>
      <c r="AV267" s="169" t="s">
        <v>248</v>
      </c>
      <c r="AW267" s="169" t="s">
        <v>441</v>
      </c>
      <c r="AX267" s="169" t="s">
        <v>1838</v>
      </c>
      <c r="AY267" s="169">
        <v>4</v>
      </c>
      <c r="AZ267" s="169">
        <v>3</v>
      </c>
      <c r="BA267" s="169">
        <v>3</v>
      </c>
      <c r="BB267" s="169">
        <v>3</v>
      </c>
      <c r="BC267">
        <v>3</v>
      </c>
      <c r="BD267">
        <v>3</v>
      </c>
      <c r="BE267" s="169">
        <v>3</v>
      </c>
      <c r="BF267" s="169">
        <v>3</v>
      </c>
      <c r="BG267" s="169">
        <v>3</v>
      </c>
      <c r="BH267" s="169">
        <v>3</v>
      </c>
      <c r="BI267" s="169">
        <v>4</v>
      </c>
      <c r="BJ267" s="169">
        <v>4</v>
      </c>
      <c r="BK267" s="169">
        <v>3</v>
      </c>
      <c r="BL267" s="169">
        <v>3</v>
      </c>
      <c r="BM267" s="169">
        <v>3</v>
      </c>
      <c r="BN267" s="169">
        <v>3</v>
      </c>
      <c r="BO267" s="169">
        <v>3</v>
      </c>
      <c r="BP267" s="169">
        <v>3</v>
      </c>
      <c r="BQ267" s="169">
        <v>3</v>
      </c>
      <c r="BR267" s="169">
        <v>3</v>
      </c>
      <c r="BS267" s="169">
        <v>3</v>
      </c>
      <c r="BT267" s="169">
        <v>3</v>
      </c>
      <c r="BU267" s="169">
        <v>3</v>
      </c>
      <c r="BV267" s="169">
        <v>3</v>
      </c>
      <c r="BW267" s="169">
        <v>3</v>
      </c>
      <c r="BX267" s="169">
        <v>3</v>
      </c>
      <c r="BY267" s="169">
        <v>3</v>
      </c>
      <c r="BZ267" s="169">
        <v>3</v>
      </c>
      <c r="CA267" s="169">
        <v>3</v>
      </c>
      <c r="CB267" s="169">
        <v>3</v>
      </c>
      <c r="CC267" s="169">
        <v>3</v>
      </c>
      <c r="CD267" s="169">
        <v>3</v>
      </c>
      <c r="CE267" s="169">
        <v>3</v>
      </c>
      <c r="CF267" s="169">
        <v>3</v>
      </c>
      <c r="CG267" s="169">
        <v>3</v>
      </c>
      <c r="CH267" s="169">
        <v>3</v>
      </c>
      <c r="CI267" s="169">
        <v>3</v>
      </c>
      <c r="CJ267" s="169">
        <v>3</v>
      </c>
      <c r="CK267" s="169">
        <v>3</v>
      </c>
      <c r="CL267" s="169">
        <v>3</v>
      </c>
      <c r="CM267" s="103">
        <v>1</v>
      </c>
      <c r="CN267" s="103">
        <v>1</v>
      </c>
      <c r="DD267" s="242" t="b">
        <f t="shared" si="30"/>
        <v>1</v>
      </c>
      <c r="DE267" s="242" t="b">
        <f t="shared" si="31"/>
        <v>1</v>
      </c>
      <c r="DF267" s="242" t="b">
        <f t="shared" si="32"/>
        <v>1</v>
      </c>
      <c r="DG267" s="242" t="b">
        <f t="shared" si="33"/>
        <v>1</v>
      </c>
      <c r="DH267" s="242" t="b">
        <f t="shared" si="34"/>
        <v>1</v>
      </c>
    </row>
    <row r="268" spans="1:112" ht="16" x14ac:dyDescent="0.2">
      <c r="A268" s="20" t="s">
        <v>1032</v>
      </c>
      <c r="B268" s="169">
        <v>2</v>
      </c>
      <c r="C268" s="169">
        <v>1</v>
      </c>
      <c r="D268" s="169">
        <v>9</v>
      </c>
      <c r="E268" s="169"/>
      <c r="F268" s="169"/>
      <c r="G268" s="169"/>
      <c r="H268" s="169"/>
      <c r="I268" s="169"/>
      <c r="J268" s="169"/>
      <c r="K268" s="169">
        <v>7</v>
      </c>
      <c r="L268" s="169"/>
      <c r="M268" s="169"/>
      <c r="N268" s="169"/>
      <c r="O268" s="169"/>
      <c r="P268" s="20">
        <f t="shared" si="28"/>
        <v>1</v>
      </c>
      <c r="R268" s="169"/>
      <c r="S268" s="169">
        <v>2</v>
      </c>
      <c r="T268" s="169"/>
      <c r="U268" s="169">
        <v>4</v>
      </c>
      <c r="V268" s="169">
        <v>5</v>
      </c>
      <c r="W268" s="169">
        <v>6</v>
      </c>
      <c r="X268" s="169"/>
      <c r="Y268" s="169">
        <v>8</v>
      </c>
      <c r="Z268" s="169"/>
      <c r="AA268" s="169"/>
      <c r="AB268" s="169"/>
      <c r="AC268" s="169"/>
      <c r="AD268" s="169"/>
      <c r="AE268" s="169"/>
      <c r="AF268" s="20">
        <f t="shared" si="29"/>
        <v>5</v>
      </c>
      <c r="AG268" s="169"/>
      <c r="AH268" s="169">
        <v>1</v>
      </c>
      <c r="AI268" s="169"/>
      <c r="AJ268" s="169">
        <v>5</v>
      </c>
      <c r="AK268" s="169">
        <v>4</v>
      </c>
      <c r="AL268" s="169">
        <v>2</v>
      </c>
      <c r="AM268" s="169"/>
      <c r="AN268" s="169">
        <v>3</v>
      </c>
      <c r="AO268" s="169"/>
      <c r="AP268" s="169"/>
      <c r="AQ268" s="169"/>
      <c r="AR268" s="169"/>
      <c r="AS268" s="169"/>
      <c r="AT268" s="169"/>
      <c r="AU268" s="169"/>
      <c r="AV268" s="169"/>
      <c r="AW268" s="169"/>
      <c r="AX268" s="169"/>
      <c r="AY268" s="169">
        <v>6</v>
      </c>
      <c r="AZ268" s="169">
        <v>4</v>
      </c>
      <c r="BA268" s="169">
        <v>3</v>
      </c>
      <c r="BB268" s="169">
        <v>4</v>
      </c>
      <c r="BC268">
        <v>3</v>
      </c>
      <c r="BD268">
        <v>4</v>
      </c>
      <c r="BE268" s="169">
        <v>3</v>
      </c>
      <c r="BF268" s="169">
        <v>3</v>
      </c>
      <c r="BG268" s="169">
        <v>3</v>
      </c>
      <c r="BH268" s="169">
        <v>4</v>
      </c>
      <c r="BI268" s="169">
        <v>4</v>
      </c>
      <c r="BJ268" s="169">
        <v>4</v>
      </c>
      <c r="BK268" s="169">
        <v>4</v>
      </c>
      <c r="BL268" s="169">
        <v>4</v>
      </c>
      <c r="BM268" s="169">
        <v>4</v>
      </c>
      <c r="BN268" s="169">
        <v>4</v>
      </c>
      <c r="BO268" s="169">
        <v>4</v>
      </c>
      <c r="BP268" s="169">
        <v>4</v>
      </c>
      <c r="BQ268" s="169">
        <v>4</v>
      </c>
      <c r="BR268" s="169">
        <v>4</v>
      </c>
      <c r="BS268" s="169">
        <v>4</v>
      </c>
      <c r="BT268" s="169">
        <v>4</v>
      </c>
      <c r="BU268" s="169">
        <v>4</v>
      </c>
      <c r="BV268" s="169">
        <v>4</v>
      </c>
      <c r="BW268" s="169">
        <v>4</v>
      </c>
      <c r="BX268" s="169">
        <v>4</v>
      </c>
      <c r="BY268" s="169">
        <v>4</v>
      </c>
      <c r="BZ268" s="169">
        <v>4</v>
      </c>
      <c r="CA268" s="169">
        <v>4</v>
      </c>
      <c r="CB268" s="169">
        <v>4</v>
      </c>
      <c r="CC268" s="169">
        <v>4</v>
      </c>
      <c r="CD268" s="169">
        <v>3</v>
      </c>
      <c r="CE268" s="169">
        <v>4</v>
      </c>
      <c r="CF268" s="169">
        <v>4</v>
      </c>
      <c r="CG268" s="169">
        <v>4</v>
      </c>
      <c r="CH268" s="169">
        <v>4</v>
      </c>
      <c r="CI268" s="169">
        <v>4</v>
      </c>
      <c r="CJ268" s="169">
        <v>3</v>
      </c>
      <c r="CK268" s="169">
        <v>3</v>
      </c>
      <c r="CL268" s="169">
        <v>3</v>
      </c>
      <c r="CM268" s="103">
        <v>7</v>
      </c>
      <c r="CN268" s="103">
        <v>2</v>
      </c>
      <c r="DD268" s="242" t="b">
        <f t="shared" si="30"/>
        <v>1</v>
      </c>
      <c r="DE268" s="242" t="b">
        <f t="shared" si="31"/>
        <v>1</v>
      </c>
      <c r="DF268" s="242" t="b">
        <f t="shared" si="32"/>
        <v>1</v>
      </c>
      <c r="DG268" s="242" t="b">
        <f t="shared" si="33"/>
        <v>1</v>
      </c>
      <c r="DH268" s="242" t="b">
        <f t="shared" si="34"/>
        <v>1</v>
      </c>
    </row>
    <row r="269" spans="1:112" ht="16" x14ac:dyDescent="0.2">
      <c r="A269" s="20" t="s">
        <v>1031</v>
      </c>
      <c r="B269" s="169">
        <v>2</v>
      </c>
      <c r="C269" s="169">
        <v>5</v>
      </c>
      <c r="D269" s="169">
        <v>3</v>
      </c>
      <c r="E269" s="169">
        <v>1</v>
      </c>
      <c r="F269" s="169"/>
      <c r="G269" s="169"/>
      <c r="H269" s="169"/>
      <c r="I269" s="169"/>
      <c r="J269" s="169"/>
      <c r="K269" s="169"/>
      <c r="L269" s="169"/>
      <c r="M269" s="169"/>
      <c r="N269" s="169"/>
      <c r="O269" s="169"/>
      <c r="P269" s="20">
        <f t="shared" si="28"/>
        <v>1</v>
      </c>
      <c r="R269" s="169">
        <v>1</v>
      </c>
      <c r="S269" s="169">
        <v>2</v>
      </c>
      <c r="T269" s="169">
        <v>3</v>
      </c>
      <c r="U269" s="169">
        <v>4</v>
      </c>
      <c r="V269" s="169">
        <v>5</v>
      </c>
      <c r="W269" s="169">
        <v>6</v>
      </c>
      <c r="X269" s="169">
        <v>7</v>
      </c>
      <c r="Y269" s="169">
        <v>8</v>
      </c>
      <c r="Z269" s="169">
        <v>9</v>
      </c>
      <c r="AA269" s="169">
        <v>10</v>
      </c>
      <c r="AB269" s="169">
        <v>11</v>
      </c>
      <c r="AC269" s="169">
        <v>12</v>
      </c>
      <c r="AD269" s="169">
        <v>13</v>
      </c>
      <c r="AE269" s="169"/>
      <c r="AF269" s="20">
        <f t="shared" si="29"/>
        <v>13</v>
      </c>
      <c r="AG269" s="169">
        <v>9</v>
      </c>
      <c r="AH269" s="169">
        <v>1</v>
      </c>
      <c r="AI269" s="169">
        <v>12</v>
      </c>
      <c r="AJ269" s="169">
        <v>2</v>
      </c>
      <c r="AK269" s="169">
        <v>8</v>
      </c>
      <c r="AL269" s="169">
        <v>3</v>
      </c>
      <c r="AM269" s="169">
        <v>4</v>
      </c>
      <c r="AN269" s="169">
        <v>10</v>
      </c>
      <c r="AO269" s="169">
        <v>13</v>
      </c>
      <c r="AP269" s="169">
        <v>11</v>
      </c>
      <c r="AQ269" s="169">
        <v>5</v>
      </c>
      <c r="AR269" s="169">
        <v>6</v>
      </c>
      <c r="AS269" s="169">
        <v>7</v>
      </c>
      <c r="AT269" s="169" t="s">
        <v>2191</v>
      </c>
      <c r="AU269" s="169" t="s">
        <v>79</v>
      </c>
      <c r="AV269" s="169"/>
      <c r="AW269" s="169"/>
      <c r="AX269" s="169"/>
      <c r="AY269" s="169">
        <v>3</v>
      </c>
      <c r="AZ269" s="169">
        <v>3</v>
      </c>
      <c r="BA269" s="169">
        <v>3</v>
      </c>
      <c r="BB269" s="169">
        <v>3</v>
      </c>
      <c r="BC269">
        <v>4</v>
      </c>
      <c r="BD269">
        <v>4</v>
      </c>
      <c r="BE269" s="169">
        <v>3</v>
      </c>
      <c r="BF269" s="169">
        <v>3</v>
      </c>
      <c r="BG269" s="169">
        <v>3</v>
      </c>
      <c r="BH269" s="169">
        <v>3</v>
      </c>
      <c r="BI269" s="169">
        <v>4</v>
      </c>
      <c r="BJ269" s="169">
        <v>4</v>
      </c>
      <c r="BK269" s="169">
        <v>4</v>
      </c>
      <c r="BL269" s="169">
        <v>4</v>
      </c>
      <c r="BM269" s="169">
        <v>4</v>
      </c>
      <c r="BN269" s="169">
        <v>4</v>
      </c>
      <c r="BO269" s="169">
        <v>4</v>
      </c>
      <c r="BP269" s="169">
        <v>4</v>
      </c>
      <c r="BQ269" s="169">
        <v>5</v>
      </c>
      <c r="BR269" s="169">
        <v>5</v>
      </c>
      <c r="BS269" s="169">
        <v>4</v>
      </c>
      <c r="BT269" s="169">
        <v>5</v>
      </c>
      <c r="BU269" s="169">
        <v>5</v>
      </c>
      <c r="BV269" s="169">
        <v>5</v>
      </c>
      <c r="BW269" s="169">
        <v>5</v>
      </c>
      <c r="BX269" s="169">
        <v>5</v>
      </c>
      <c r="BY269" s="169">
        <v>5</v>
      </c>
      <c r="BZ269" s="169">
        <v>4</v>
      </c>
      <c r="CA269" s="169">
        <v>4</v>
      </c>
      <c r="CB269" s="169">
        <v>4</v>
      </c>
      <c r="CC269" s="169">
        <v>5</v>
      </c>
      <c r="CD269" s="169">
        <v>3</v>
      </c>
      <c r="CE269" s="169">
        <v>4</v>
      </c>
      <c r="CF269" s="169">
        <v>4</v>
      </c>
      <c r="CG269" s="169">
        <v>4</v>
      </c>
      <c r="CH269" s="169">
        <v>4</v>
      </c>
      <c r="CI269" s="169">
        <v>4</v>
      </c>
      <c r="CJ269" s="169">
        <v>3</v>
      </c>
      <c r="CK269" s="169">
        <v>3</v>
      </c>
      <c r="CL269" s="169">
        <v>3</v>
      </c>
      <c r="CM269" s="103">
        <v>7</v>
      </c>
      <c r="CN269" s="103">
        <v>2</v>
      </c>
      <c r="DD269" s="242" t="b">
        <f t="shared" si="30"/>
        <v>1</v>
      </c>
      <c r="DE269" s="242" t="b">
        <f t="shared" si="31"/>
        <v>1</v>
      </c>
      <c r="DF269" s="242" t="b">
        <f t="shared" si="32"/>
        <v>1</v>
      </c>
      <c r="DG269" s="242" t="b">
        <f t="shared" si="33"/>
        <v>1</v>
      </c>
      <c r="DH269" s="242" t="b">
        <f t="shared" si="34"/>
        <v>1</v>
      </c>
    </row>
    <row r="270" spans="1:112" ht="16" x14ac:dyDescent="0.2">
      <c r="A270" s="20" t="s">
        <v>1030</v>
      </c>
      <c r="B270" s="169">
        <v>2</v>
      </c>
      <c r="C270" s="169">
        <v>2</v>
      </c>
      <c r="D270" s="169">
        <v>12</v>
      </c>
      <c r="E270" s="169">
        <v>1</v>
      </c>
      <c r="F270" s="169"/>
      <c r="G270" s="169"/>
      <c r="H270" s="169"/>
      <c r="I270" s="169"/>
      <c r="J270" s="169"/>
      <c r="K270" s="169"/>
      <c r="L270" s="169"/>
      <c r="M270" s="169"/>
      <c r="N270" s="169"/>
      <c r="O270" s="169"/>
      <c r="P270" s="20">
        <f t="shared" si="28"/>
        <v>1</v>
      </c>
      <c r="R270" s="169"/>
      <c r="S270" s="169">
        <v>2</v>
      </c>
      <c r="T270" s="169"/>
      <c r="U270" s="169"/>
      <c r="V270" s="169"/>
      <c r="W270" s="169"/>
      <c r="X270" s="169"/>
      <c r="Y270" s="169"/>
      <c r="Z270" s="169"/>
      <c r="AA270" s="169"/>
      <c r="AB270" s="169"/>
      <c r="AC270" s="169">
        <v>12</v>
      </c>
      <c r="AD270" s="169"/>
      <c r="AE270" s="169"/>
      <c r="AF270" s="20">
        <f t="shared" si="29"/>
        <v>2</v>
      </c>
      <c r="AG270" s="169"/>
      <c r="AH270" s="169">
        <v>1</v>
      </c>
      <c r="AI270" s="169"/>
      <c r="AJ270" s="169"/>
      <c r="AK270" s="169"/>
      <c r="AL270" s="169"/>
      <c r="AM270" s="169"/>
      <c r="AN270" s="169"/>
      <c r="AO270" s="169"/>
      <c r="AP270" s="169"/>
      <c r="AQ270" s="169"/>
      <c r="AR270" s="169">
        <v>2</v>
      </c>
      <c r="AS270" s="169"/>
      <c r="AT270" s="169" t="s">
        <v>154</v>
      </c>
      <c r="AU270" s="169"/>
      <c r="AV270" s="169"/>
      <c r="AW270" s="169"/>
      <c r="AX270" s="169"/>
      <c r="AY270" s="169">
        <v>3</v>
      </c>
      <c r="AZ270" s="169">
        <v>3</v>
      </c>
      <c r="BA270" s="169">
        <v>3</v>
      </c>
      <c r="BB270" s="169">
        <v>4</v>
      </c>
      <c r="BC270">
        <v>4</v>
      </c>
      <c r="BD270">
        <v>5</v>
      </c>
      <c r="BE270" s="169">
        <v>2</v>
      </c>
      <c r="BF270" s="169">
        <v>1</v>
      </c>
      <c r="BG270" s="169">
        <v>1</v>
      </c>
      <c r="BH270" s="169">
        <v>4</v>
      </c>
      <c r="BI270" s="169">
        <v>3</v>
      </c>
      <c r="BJ270" s="169">
        <v>5</v>
      </c>
      <c r="BK270" s="169">
        <v>5</v>
      </c>
      <c r="BL270" s="169">
        <v>5</v>
      </c>
      <c r="BM270" s="169">
        <v>4</v>
      </c>
      <c r="BN270" s="169">
        <v>4</v>
      </c>
      <c r="BO270" s="169">
        <v>3</v>
      </c>
      <c r="BP270" s="169">
        <v>4</v>
      </c>
      <c r="BQ270" s="169">
        <v>5</v>
      </c>
      <c r="BR270" s="169">
        <v>5</v>
      </c>
      <c r="BS270" s="169">
        <v>5</v>
      </c>
      <c r="BT270" s="169">
        <v>3</v>
      </c>
      <c r="BU270" s="169">
        <v>3</v>
      </c>
      <c r="BV270" s="169">
        <v>4</v>
      </c>
      <c r="BW270" s="169">
        <v>4</v>
      </c>
      <c r="BX270" s="169">
        <v>3</v>
      </c>
      <c r="BY270" s="169">
        <v>5</v>
      </c>
      <c r="BZ270" s="169">
        <v>5</v>
      </c>
      <c r="CA270" s="169">
        <v>3</v>
      </c>
      <c r="CB270" s="169">
        <v>3</v>
      </c>
      <c r="CC270" s="169">
        <v>4</v>
      </c>
      <c r="CD270" s="169">
        <v>1</v>
      </c>
      <c r="CE270" s="169">
        <v>3</v>
      </c>
      <c r="CF270" s="169">
        <v>3</v>
      </c>
      <c r="CG270" s="169">
        <v>2</v>
      </c>
      <c r="CH270" s="169">
        <v>3</v>
      </c>
      <c r="CI270" s="169">
        <v>3</v>
      </c>
      <c r="CJ270" s="169">
        <v>2</v>
      </c>
      <c r="CK270" s="169">
        <v>2</v>
      </c>
      <c r="CL270" s="169">
        <v>3</v>
      </c>
      <c r="CM270" s="103">
        <v>6</v>
      </c>
      <c r="CN270" s="103">
        <v>2</v>
      </c>
      <c r="DD270" s="242" t="b">
        <f t="shared" si="30"/>
        <v>1</v>
      </c>
      <c r="DE270" s="242" t="b">
        <f t="shared" si="31"/>
        <v>1</v>
      </c>
      <c r="DF270" s="242" t="b">
        <f t="shared" si="32"/>
        <v>1</v>
      </c>
      <c r="DG270" s="242" t="b">
        <f t="shared" si="33"/>
        <v>1</v>
      </c>
      <c r="DH270" s="242" t="b">
        <f t="shared" si="34"/>
        <v>1</v>
      </c>
    </row>
    <row r="271" spans="1:112" ht="16" x14ac:dyDescent="0.2">
      <c r="A271" s="20" t="s">
        <v>1029</v>
      </c>
      <c r="B271" s="169">
        <v>2</v>
      </c>
      <c r="C271" s="169">
        <v>4</v>
      </c>
      <c r="D271" s="169">
        <v>2</v>
      </c>
      <c r="E271" s="169">
        <v>1</v>
      </c>
      <c r="F271" s="169"/>
      <c r="G271" s="169"/>
      <c r="H271" s="169"/>
      <c r="I271" s="169"/>
      <c r="J271" s="169"/>
      <c r="K271" s="169"/>
      <c r="L271" s="169"/>
      <c r="M271" s="169"/>
      <c r="N271" s="169"/>
      <c r="O271" s="169"/>
      <c r="P271" s="20">
        <f t="shared" si="28"/>
        <v>1</v>
      </c>
      <c r="R271" s="169">
        <v>1</v>
      </c>
      <c r="S271" s="169">
        <v>2</v>
      </c>
      <c r="T271" s="169">
        <v>3</v>
      </c>
      <c r="U271" s="169">
        <v>4</v>
      </c>
      <c r="V271" s="169">
        <v>5</v>
      </c>
      <c r="W271" s="169">
        <v>6</v>
      </c>
      <c r="X271" s="169">
        <v>7</v>
      </c>
      <c r="Y271" s="169">
        <v>8</v>
      </c>
      <c r="Z271" s="169">
        <v>9</v>
      </c>
      <c r="AA271" s="169">
        <v>10</v>
      </c>
      <c r="AB271" s="169">
        <v>11</v>
      </c>
      <c r="AC271" s="169">
        <v>12</v>
      </c>
      <c r="AD271" s="169">
        <v>13</v>
      </c>
      <c r="AE271" s="169"/>
      <c r="AF271" s="20">
        <f t="shared" si="29"/>
        <v>13</v>
      </c>
      <c r="AG271" s="169">
        <v>7</v>
      </c>
      <c r="AH271" s="169">
        <v>6</v>
      </c>
      <c r="AI271" s="169">
        <v>5</v>
      </c>
      <c r="AJ271" s="169">
        <v>4</v>
      </c>
      <c r="AK271" s="169">
        <v>3</v>
      </c>
      <c r="AL271" s="169">
        <v>2</v>
      </c>
      <c r="AM271" s="169">
        <v>1</v>
      </c>
      <c r="AN271" s="169">
        <v>8</v>
      </c>
      <c r="AO271" s="169">
        <v>9</v>
      </c>
      <c r="AP271" s="169">
        <v>10</v>
      </c>
      <c r="AQ271" s="169">
        <v>11</v>
      </c>
      <c r="AR271" s="169">
        <v>12</v>
      </c>
      <c r="AS271" s="169">
        <v>13</v>
      </c>
      <c r="AT271" s="169" t="s">
        <v>273</v>
      </c>
      <c r="AU271" s="169"/>
      <c r="AV271" s="169"/>
      <c r="AW271" s="169"/>
      <c r="AX271" s="169"/>
      <c r="AY271" s="169">
        <v>3</v>
      </c>
      <c r="AZ271" s="169">
        <v>1</v>
      </c>
      <c r="BA271" s="169">
        <v>2</v>
      </c>
      <c r="BB271" s="169">
        <v>2</v>
      </c>
      <c r="BC271">
        <v>4</v>
      </c>
      <c r="BD271">
        <v>4</v>
      </c>
      <c r="BE271" s="169">
        <v>4</v>
      </c>
      <c r="BF271" s="169">
        <v>4</v>
      </c>
      <c r="BG271" s="169">
        <v>4</v>
      </c>
      <c r="BH271" s="169">
        <v>4</v>
      </c>
      <c r="BI271" s="169">
        <v>4</v>
      </c>
      <c r="BJ271" s="169">
        <v>4</v>
      </c>
      <c r="BK271" s="169">
        <v>4</v>
      </c>
      <c r="BL271" s="169">
        <v>4</v>
      </c>
      <c r="BM271" s="169">
        <v>4</v>
      </c>
      <c r="BN271" s="169">
        <v>4</v>
      </c>
      <c r="BO271" s="169">
        <v>4</v>
      </c>
      <c r="BP271" s="169">
        <v>4</v>
      </c>
      <c r="BQ271" s="169">
        <v>4</v>
      </c>
      <c r="BR271" s="169">
        <v>4</v>
      </c>
      <c r="BS271" s="169">
        <v>4</v>
      </c>
      <c r="BT271" s="169">
        <v>4</v>
      </c>
      <c r="BU271" s="169">
        <v>4</v>
      </c>
      <c r="BV271" s="169">
        <v>4</v>
      </c>
      <c r="BW271" s="169">
        <v>4</v>
      </c>
      <c r="BX271" s="169">
        <v>4</v>
      </c>
      <c r="BY271" s="169">
        <v>4</v>
      </c>
      <c r="BZ271" s="169">
        <v>4</v>
      </c>
      <c r="CA271" s="169">
        <v>4</v>
      </c>
      <c r="CB271" s="169">
        <v>4</v>
      </c>
      <c r="CC271" s="169">
        <v>4</v>
      </c>
      <c r="CD271" s="169">
        <v>2</v>
      </c>
      <c r="CE271" s="169">
        <v>4</v>
      </c>
      <c r="CF271" s="169">
        <v>4</v>
      </c>
      <c r="CG271" s="169">
        <v>4</v>
      </c>
      <c r="CH271" s="169">
        <v>4</v>
      </c>
      <c r="CI271" s="169">
        <v>4</v>
      </c>
      <c r="CJ271" s="169">
        <v>4</v>
      </c>
      <c r="CK271" s="169">
        <v>3</v>
      </c>
      <c r="CL271" s="169">
        <v>3</v>
      </c>
      <c r="CM271" s="103">
        <v>6</v>
      </c>
      <c r="CN271" s="103">
        <v>2</v>
      </c>
      <c r="DD271" s="242" t="b">
        <f t="shared" si="30"/>
        <v>1</v>
      </c>
      <c r="DE271" s="242" t="b">
        <f t="shared" si="31"/>
        <v>1</v>
      </c>
      <c r="DF271" s="242" t="b">
        <f t="shared" si="32"/>
        <v>1</v>
      </c>
      <c r="DG271" s="242" t="b">
        <f t="shared" si="33"/>
        <v>1</v>
      </c>
      <c r="DH271" s="242" t="b">
        <f t="shared" si="34"/>
        <v>1</v>
      </c>
    </row>
    <row r="272" spans="1:112" ht="16" x14ac:dyDescent="0.2">
      <c r="A272" s="20" t="s">
        <v>1028</v>
      </c>
      <c r="B272" s="169">
        <v>1</v>
      </c>
      <c r="C272" s="169">
        <v>5</v>
      </c>
      <c r="D272" s="169">
        <v>13</v>
      </c>
      <c r="E272" s="169">
        <v>1</v>
      </c>
      <c r="F272" s="169"/>
      <c r="G272" s="169"/>
      <c r="H272" s="169"/>
      <c r="I272" s="169"/>
      <c r="J272" s="169"/>
      <c r="K272" s="169"/>
      <c r="L272" s="169"/>
      <c r="M272" s="169"/>
      <c r="N272" s="169"/>
      <c r="O272" s="169"/>
      <c r="P272" s="20">
        <f t="shared" si="28"/>
        <v>1</v>
      </c>
      <c r="R272" s="169"/>
      <c r="S272" s="169"/>
      <c r="T272" s="169"/>
      <c r="U272" s="169"/>
      <c r="V272" s="169"/>
      <c r="W272" s="169">
        <v>6</v>
      </c>
      <c r="X272" s="169"/>
      <c r="Y272" s="169"/>
      <c r="Z272" s="169"/>
      <c r="AA272" s="169"/>
      <c r="AB272" s="169">
        <v>11</v>
      </c>
      <c r="AC272" s="169"/>
      <c r="AD272" s="169">
        <v>13</v>
      </c>
      <c r="AE272" s="169"/>
      <c r="AF272" s="20">
        <f t="shared" si="29"/>
        <v>3</v>
      </c>
      <c r="AG272" s="169"/>
      <c r="AH272" s="169"/>
      <c r="AI272" s="169"/>
      <c r="AJ272" s="169"/>
      <c r="AK272" s="169"/>
      <c r="AL272" s="169">
        <v>1</v>
      </c>
      <c r="AM272" s="169"/>
      <c r="AN272" s="169"/>
      <c r="AO272" s="169"/>
      <c r="AP272" s="169"/>
      <c r="AQ272" s="169">
        <v>2</v>
      </c>
      <c r="AR272" s="169"/>
      <c r="AS272" s="169">
        <v>3</v>
      </c>
      <c r="AT272" s="169"/>
      <c r="AU272" s="169"/>
      <c r="AV272" s="169"/>
      <c r="AW272" s="169"/>
      <c r="AX272" s="169"/>
      <c r="AY272" s="169">
        <v>6</v>
      </c>
      <c r="AZ272" s="169">
        <v>4</v>
      </c>
      <c r="BA272" s="169">
        <v>4</v>
      </c>
      <c r="BB272" s="169">
        <v>4</v>
      </c>
      <c r="BC272">
        <v>5</v>
      </c>
      <c r="BD272">
        <v>4</v>
      </c>
      <c r="BE272" s="169">
        <v>3</v>
      </c>
      <c r="BF272" s="169">
        <v>2</v>
      </c>
      <c r="BG272" s="169">
        <v>3</v>
      </c>
      <c r="BH272" s="169">
        <v>5</v>
      </c>
      <c r="BI272" s="169">
        <v>5</v>
      </c>
      <c r="BJ272" s="169">
        <v>5</v>
      </c>
      <c r="BK272" s="169">
        <v>5</v>
      </c>
      <c r="BL272" s="169">
        <v>5</v>
      </c>
      <c r="BM272" s="169">
        <v>4</v>
      </c>
      <c r="BN272" s="169">
        <v>5</v>
      </c>
      <c r="BO272" s="169">
        <v>5</v>
      </c>
      <c r="BP272" s="169">
        <v>4</v>
      </c>
      <c r="BQ272" s="169">
        <v>5</v>
      </c>
      <c r="BR272" s="169">
        <v>5</v>
      </c>
      <c r="BS272" s="169">
        <v>4</v>
      </c>
      <c r="BT272" s="169">
        <v>3</v>
      </c>
      <c r="BU272" s="169">
        <v>4</v>
      </c>
      <c r="BV272" s="169">
        <v>5</v>
      </c>
      <c r="BW272" s="169">
        <v>5</v>
      </c>
      <c r="BX272" s="169">
        <v>5</v>
      </c>
      <c r="BY272" s="169">
        <v>5</v>
      </c>
      <c r="BZ272" s="169">
        <v>4</v>
      </c>
      <c r="CA272" s="169">
        <v>4</v>
      </c>
      <c r="CB272" s="169">
        <v>4</v>
      </c>
      <c r="CC272" s="169">
        <v>4</v>
      </c>
      <c r="CD272" s="169">
        <v>3</v>
      </c>
      <c r="CE272" s="169">
        <v>5</v>
      </c>
      <c r="CF272" s="169">
        <v>4</v>
      </c>
      <c r="CG272" s="169">
        <v>5</v>
      </c>
      <c r="CH272" s="169">
        <v>5</v>
      </c>
      <c r="CI272" s="169">
        <v>5</v>
      </c>
      <c r="CJ272" s="169">
        <v>4</v>
      </c>
      <c r="CK272" s="169">
        <v>3</v>
      </c>
      <c r="CL272" s="169">
        <v>3</v>
      </c>
      <c r="CM272" s="103">
        <v>5</v>
      </c>
      <c r="CN272" s="103">
        <v>1</v>
      </c>
      <c r="DD272" s="242" t="b">
        <f t="shared" si="30"/>
        <v>1</v>
      </c>
      <c r="DE272" s="242" t="b">
        <f t="shared" si="31"/>
        <v>1</v>
      </c>
      <c r="DF272" s="242" t="b">
        <f t="shared" si="32"/>
        <v>1</v>
      </c>
      <c r="DG272" s="242" t="b">
        <f t="shared" si="33"/>
        <v>1</v>
      </c>
      <c r="DH272" s="242" t="b">
        <f t="shared" si="34"/>
        <v>1</v>
      </c>
    </row>
    <row r="273" spans="1:112" ht="16" x14ac:dyDescent="0.2">
      <c r="A273" s="20" t="s">
        <v>1027</v>
      </c>
      <c r="B273" s="169">
        <v>2</v>
      </c>
      <c r="C273" s="169">
        <v>5</v>
      </c>
      <c r="D273" s="169">
        <v>9</v>
      </c>
      <c r="E273" s="169"/>
      <c r="F273" s="169"/>
      <c r="G273" s="169"/>
      <c r="H273" s="169"/>
      <c r="I273" s="169"/>
      <c r="J273" s="169"/>
      <c r="K273" s="169"/>
      <c r="L273" s="169"/>
      <c r="M273" s="169">
        <v>9</v>
      </c>
      <c r="N273" s="169"/>
      <c r="O273" s="169" t="s">
        <v>418</v>
      </c>
      <c r="P273" s="20">
        <f t="shared" si="28"/>
        <v>1</v>
      </c>
      <c r="R273" s="169">
        <v>1</v>
      </c>
      <c r="S273" s="169">
        <v>2</v>
      </c>
      <c r="T273" s="169">
        <v>3</v>
      </c>
      <c r="U273" s="169">
        <v>4</v>
      </c>
      <c r="V273" s="169">
        <v>5</v>
      </c>
      <c r="W273" s="169">
        <v>6</v>
      </c>
      <c r="X273" s="169">
        <v>7</v>
      </c>
      <c r="Y273" s="169">
        <v>8</v>
      </c>
      <c r="Z273" s="169"/>
      <c r="AA273" s="169">
        <v>10</v>
      </c>
      <c r="AB273" s="169">
        <v>11</v>
      </c>
      <c r="AC273" s="169">
        <v>12</v>
      </c>
      <c r="AD273" s="169">
        <v>13</v>
      </c>
      <c r="AE273" s="169"/>
      <c r="AF273" s="20">
        <f t="shared" si="29"/>
        <v>12</v>
      </c>
      <c r="AG273" s="169">
        <v>11</v>
      </c>
      <c r="AH273" s="169">
        <v>9</v>
      </c>
      <c r="AI273" s="169">
        <v>1</v>
      </c>
      <c r="AJ273" s="169">
        <v>12</v>
      </c>
      <c r="AK273" s="169">
        <v>7</v>
      </c>
      <c r="AL273" s="169">
        <v>2</v>
      </c>
      <c r="AM273" s="169">
        <v>3</v>
      </c>
      <c r="AN273" s="169">
        <v>8</v>
      </c>
      <c r="AO273" s="169"/>
      <c r="AP273" s="169">
        <v>4</v>
      </c>
      <c r="AQ273" s="169">
        <v>5</v>
      </c>
      <c r="AR273" s="169">
        <v>10</v>
      </c>
      <c r="AS273" s="169">
        <v>6</v>
      </c>
      <c r="AT273" s="169" t="s">
        <v>122</v>
      </c>
      <c r="AU273" s="169" t="s">
        <v>49</v>
      </c>
      <c r="AV273" s="169" t="s">
        <v>2190</v>
      </c>
      <c r="AW273" s="169"/>
      <c r="AX273" s="169"/>
      <c r="AY273" s="169">
        <v>4</v>
      </c>
      <c r="AZ273" s="169">
        <v>4</v>
      </c>
      <c r="BA273" s="169">
        <v>4</v>
      </c>
      <c r="BB273" s="169">
        <v>4</v>
      </c>
      <c r="BC273">
        <v>5</v>
      </c>
      <c r="BD273">
        <v>5</v>
      </c>
      <c r="BE273" s="169">
        <v>5</v>
      </c>
      <c r="BF273" s="169">
        <v>5</v>
      </c>
      <c r="BG273" s="169">
        <v>3</v>
      </c>
      <c r="BH273" s="169">
        <v>4</v>
      </c>
      <c r="BI273" s="169">
        <v>5</v>
      </c>
      <c r="BJ273" s="169">
        <v>5</v>
      </c>
      <c r="BK273" s="169">
        <v>5</v>
      </c>
      <c r="BL273" s="169">
        <v>5</v>
      </c>
      <c r="BM273" s="169">
        <v>5</v>
      </c>
      <c r="BN273" s="169">
        <v>5</v>
      </c>
      <c r="BO273" s="169">
        <v>5</v>
      </c>
      <c r="BP273" s="169">
        <v>4</v>
      </c>
      <c r="BQ273" s="169">
        <v>5</v>
      </c>
      <c r="BR273" s="169">
        <v>5</v>
      </c>
      <c r="BS273" s="169">
        <v>5</v>
      </c>
      <c r="BT273" s="169">
        <v>4</v>
      </c>
      <c r="BU273" s="169">
        <v>5</v>
      </c>
      <c r="BV273" s="169">
        <v>5</v>
      </c>
      <c r="BW273" s="169">
        <v>5</v>
      </c>
      <c r="BX273" s="169">
        <v>5</v>
      </c>
      <c r="BY273" s="169">
        <v>5</v>
      </c>
      <c r="BZ273" s="169">
        <v>5</v>
      </c>
      <c r="CA273" s="169">
        <v>5</v>
      </c>
      <c r="CB273" s="169">
        <v>5</v>
      </c>
      <c r="CC273" s="169">
        <v>5</v>
      </c>
      <c r="CD273" s="169">
        <v>4</v>
      </c>
      <c r="CE273" s="169">
        <v>5</v>
      </c>
      <c r="CF273" s="169">
        <v>5</v>
      </c>
      <c r="CG273" s="169">
        <v>4</v>
      </c>
      <c r="CH273" s="169">
        <v>5</v>
      </c>
      <c r="CI273" s="169">
        <v>4</v>
      </c>
      <c r="CJ273" s="169">
        <v>4</v>
      </c>
      <c r="CK273" s="169">
        <v>4</v>
      </c>
      <c r="CL273" s="169">
        <v>3</v>
      </c>
      <c r="CM273" s="103">
        <v>1</v>
      </c>
      <c r="CN273" s="103">
        <v>2</v>
      </c>
      <c r="DD273" s="242" t="b">
        <f t="shared" si="30"/>
        <v>1</v>
      </c>
      <c r="DE273" s="242" t="b">
        <f t="shared" si="31"/>
        <v>1</v>
      </c>
      <c r="DF273" s="242" t="b">
        <f t="shared" si="32"/>
        <v>1</v>
      </c>
      <c r="DG273" s="242" t="b">
        <f t="shared" si="33"/>
        <v>1</v>
      </c>
      <c r="DH273" s="242" t="b">
        <f t="shared" si="34"/>
        <v>1</v>
      </c>
    </row>
    <row r="274" spans="1:112" ht="16" x14ac:dyDescent="0.2">
      <c r="A274" s="20" t="s">
        <v>1026</v>
      </c>
      <c r="B274" s="169">
        <v>2</v>
      </c>
      <c r="C274" s="169">
        <v>5</v>
      </c>
      <c r="D274" s="169">
        <v>12</v>
      </c>
      <c r="E274" s="169">
        <v>1</v>
      </c>
      <c r="F274" s="169"/>
      <c r="G274" s="169"/>
      <c r="H274" s="169"/>
      <c r="I274" s="169"/>
      <c r="J274" s="169"/>
      <c r="K274" s="169"/>
      <c r="L274" s="169"/>
      <c r="M274" s="169"/>
      <c r="N274" s="169"/>
      <c r="O274" s="169"/>
      <c r="P274" s="20">
        <f t="shared" si="28"/>
        <v>1</v>
      </c>
      <c r="R274" s="169"/>
      <c r="S274" s="169">
        <v>2</v>
      </c>
      <c r="T274" s="169"/>
      <c r="U274" s="169"/>
      <c r="V274" s="169"/>
      <c r="W274" s="169">
        <v>6</v>
      </c>
      <c r="X274" s="169"/>
      <c r="Y274" s="169"/>
      <c r="Z274" s="169"/>
      <c r="AA274" s="169"/>
      <c r="AB274" s="169"/>
      <c r="AC274" s="169"/>
      <c r="AD274" s="169"/>
      <c r="AE274" s="169"/>
      <c r="AF274" s="20">
        <f t="shared" si="29"/>
        <v>2</v>
      </c>
      <c r="AG274" s="169"/>
      <c r="AH274" s="169">
        <v>2</v>
      </c>
      <c r="AI274" s="169"/>
      <c r="AJ274" s="169"/>
      <c r="AK274" s="169"/>
      <c r="AL274" s="169">
        <v>1</v>
      </c>
      <c r="AM274" s="169"/>
      <c r="AN274" s="169"/>
      <c r="AO274" s="169"/>
      <c r="AP274" s="169"/>
      <c r="AQ274" s="169"/>
      <c r="AR274" s="169"/>
      <c r="AS274" s="169"/>
      <c r="AT274" s="169" t="s">
        <v>2189</v>
      </c>
      <c r="AU274" s="169"/>
      <c r="AV274" s="169"/>
      <c r="AW274" s="169"/>
      <c r="AX274" s="169"/>
      <c r="AY274" s="169">
        <v>4</v>
      </c>
      <c r="AZ274" s="169">
        <v>4</v>
      </c>
      <c r="BA274" s="169">
        <v>4</v>
      </c>
      <c r="BB274" s="169">
        <v>4</v>
      </c>
      <c r="BC274">
        <v>5</v>
      </c>
      <c r="BD274">
        <v>5</v>
      </c>
      <c r="BE274" s="169">
        <v>3</v>
      </c>
      <c r="BF274" s="169">
        <v>3</v>
      </c>
      <c r="BG274" s="169">
        <v>3</v>
      </c>
      <c r="BH274" s="169">
        <v>4</v>
      </c>
      <c r="BI274" s="169">
        <v>5</v>
      </c>
      <c r="BJ274" s="169">
        <v>5</v>
      </c>
      <c r="BK274" s="169">
        <v>5</v>
      </c>
      <c r="BL274" s="169">
        <v>5</v>
      </c>
      <c r="BM274" s="169">
        <v>5</v>
      </c>
      <c r="BN274" s="169">
        <v>5</v>
      </c>
      <c r="BO274" s="169">
        <v>5</v>
      </c>
      <c r="BP274" s="169">
        <v>4</v>
      </c>
      <c r="BQ274" s="169">
        <v>4</v>
      </c>
      <c r="BR274" s="169">
        <v>4</v>
      </c>
      <c r="BS274" s="169">
        <v>4</v>
      </c>
      <c r="BT274" s="169">
        <v>4</v>
      </c>
      <c r="BU274" s="169">
        <v>3</v>
      </c>
      <c r="BV274" s="169">
        <v>4</v>
      </c>
      <c r="BW274" s="169">
        <v>4</v>
      </c>
      <c r="BX274" s="169">
        <v>4</v>
      </c>
      <c r="BY274" s="169">
        <v>5</v>
      </c>
      <c r="BZ274" s="169">
        <v>5</v>
      </c>
      <c r="CA274" s="169">
        <v>3</v>
      </c>
      <c r="CB274" s="169">
        <v>3</v>
      </c>
      <c r="CC274" s="169">
        <v>5</v>
      </c>
      <c r="CD274" s="169">
        <v>4</v>
      </c>
      <c r="CE274" s="169">
        <v>5</v>
      </c>
      <c r="CF274" s="169">
        <v>5</v>
      </c>
      <c r="CG274" s="169">
        <v>5</v>
      </c>
      <c r="CH274" s="169">
        <v>5</v>
      </c>
      <c r="CI274" s="169">
        <v>5</v>
      </c>
      <c r="CJ274" s="169">
        <v>4</v>
      </c>
      <c r="CK274" s="169">
        <v>4</v>
      </c>
      <c r="CL274" s="169">
        <v>3</v>
      </c>
      <c r="CM274" s="103">
        <v>5</v>
      </c>
      <c r="CN274" s="103">
        <v>2</v>
      </c>
      <c r="DD274" s="242" t="b">
        <f t="shared" si="30"/>
        <v>1</v>
      </c>
      <c r="DE274" s="242" t="b">
        <f t="shared" si="31"/>
        <v>1</v>
      </c>
      <c r="DF274" s="242" t="b">
        <f t="shared" si="32"/>
        <v>1</v>
      </c>
      <c r="DG274" s="242" t="b">
        <f t="shared" si="33"/>
        <v>1</v>
      </c>
      <c r="DH274" s="242" t="b">
        <f t="shared" si="34"/>
        <v>1</v>
      </c>
    </row>
    <row r="275" spans="1:112" ht="16" x14ac:dyDescent="0.2">
      <c r="A275" s="20" t="s">
        <v>1025</v>
      </c>
      <c r="B275" s="169">
        <v>2</v>
      </c>
      <c r="C275" s="169">
        <v>2</v>
      </c>
      <c r="D275" s="169">
        <v>13</v>
      </c>
      <c r="E275" s="169"/>
      <c r="F275" s="169"/>
      <c r="G275" s="169"/>
      <c r="H275" s="169"/>
      <c r="I275" s="169"/>
      <c r="J275" s="169"/>
      <c r="K275" s="169"/>
      <c r="L275" s="169"/>
      <c r="M275" s="169">
        <v>9</v>
      </c>
      <c r="N275" s="169"/>
      <c r="O275" s="169" t="s">
        <v>590</v>
      </c>
      <c r="P275" s="20">
        <f t="shared" si="28"/>
        <v>1</v>
      </c>
      <c r="R275" s="169"/>
      <c r="S275" s="169">
        <v>2</v>
      </c>
      <c r="T275" s="169"/>
      <c r="U275" s="169"/>
      <c r="V275" s="169">
        <v>5</v>
      </c>
      <c r="W275" s="169">
        <v>6</v>
      </c>
      <c r="X275" s="169"/>
      <c r="Y275" s="169"/>
      <c r="Z275" s="169"/>
      <c r="AA275" s="169"/>
      <c r="AB275" s="169"/>
      <c r="AC275" s="169"/>
      <c r="AD275" s="169"/>
      <c r="AE275" s="169"/>
      <c r="AF275" s="20">
        <f t="shared" si="29"/>
        <v>3</v>
      </c>
      <c r="AG275" s="169"/>
      <c r="AH275" s="169">
        <v>1</v>
      </c>
      <c r="AI275" s="169"/>
      <c r="AJ275" s="169"/>
      <c r="AK275" s="169">
        <v>3</v>
      </c>
      <c r="AL275" s="169">
        <v>2</v>
      </c>
      <c r="AM275" s="169"/>
      <c r="AN275" s="169"/>
      <c r="AO275" s="169"/>
      <c r="AP275" s="169"/>
      <c r="AQ275" s="169"/>
      <c r="AR275" s="169"/>
      <c r="AS275" s="169"/>
      <c r="AT275" s="169" t="s">
        <v>356</v>
      </c>
      <c r="AU275" s="169" t="s">
        <v>239</v>
      </c>
      <c r="AV275" s="169" t="s">
        <v>79</v>
      </c>
      <c r="AW275" s="169" t="s">
        <v>532</v>
      </c>
      <c r="AX275" s="169"/>
      <c r="AY275" s="169">
        <v>5</v>
      </c>
      <c r="AZ275" s="169">
        <v>4</v>
      </c>
      <c r="BA275" s="169">
        <v>4</v>
      </c>
      <c r="BB275" s="169">
        <v>3</v>
      </c>
      <c r="BC275">
        <v>5</v>
      </c>
      <c r="BD275">
        <v>5</v>
      </c>
      <c r="BE275" s="169">
        <v>5</v>
      </c>
      <c r="BF275" s="169">
        <v>5</v>
      </c>
      <c r="BG275" s="169">
        <v>4</v>
      </c>
      <c r="BH275" s="169">
        <v>5</v>
      </c>
      <c r="BI275" s="169">
        <v>5</v>
      </c>
      <c r="BJ275" s="169">
        <v>5</v>
      </c>
      <c r="BK275" s="169">
        <v>5</v>
      </c>
      <c r="BL275" s="169">
        <v>5</v>
      </c>
      <c r="BM275" s="169">
        <v>5</v>
      </c>
      <c r="BN275" s="169">
        <v>5</v>
      </c>
      <c r="BO275" s="169">
        <v>5</v>
      </c>
      <c r="BP275" s="169">
        <v>5</v>
      </c>
      <c r="BQ275" s="169">
        <v>5</v>
      </c>
      <c r="BR275" s="169">
        <v>5</v>
      </c>
      <c r="BS275" s="169">
        <v>5</v>
      </c>
      <c r="BT275" s="169">
        <v>5</v>
      </c>
      <c r="BU275" s="169">
        <v>5</v>
      </c>
      <c r="BV275" s="169">
        <v>5</v>
      </c>
      <c r="BW275" s="169">
        <v>5</v>
      </c>
      <c r="BX275" s="169">
        <v>5</v>
      </c>
      <c r="BY275" s="169">
        <v>5</v>
      </c>
      <c r="BZ275" s="169">
        <v>5</v>
      </c>
      <c r="CA275" s="169">
        <v>5</v>
      </c>
      <c r="CB275" s="169">
        <v>5</v>
      </c>
      <c r="CC275" s="169">
        <v>5</v>
      </c>
      <c r="CD275" s="169">
        <v>3</v>
      </c>
      <c r="CE275" s="169">
        <v>5</v>
      </c>
      <c r="CF275" s="169">
        <v>4</v>
      </c>
      <c r="CG275" s="169">
        <v>4</v>
      </c>
      <c r="CH275" s="169">
        <v>5</v>
      </c>
      <c r="CI275" s="169">
        <v>4</v>
      </c>
      <c r="CJ275" s="169">
        <v>3</v>
      </c>
      <c r="CK275" s="169">
        <v>3</v>
      </c>
      <c r="CL275" s="169">
        <v>3</v>
      </c>
      <c r="CM275" s="103">
        <v>4</v>
      </c>
      <c r="CN275" s="103">
        <v>2</v>
      </c>
      <c r="DD275" s="242" t="b">
        <f t="shared" si="30"/>
        <v>1</v>
      </c>
      <c r="DE275" s="242" t="b">
        <f t="shared" si="31"/>
        <v>1</v>
      </c>
      <c r="DF275" s="242" t="b">
        <f t="shared" si="32"/>
        <v>1</v>
      </c>
      <c r="DG275" s="242" t="b">
        <f t="shared" si="33"/>
        <v>1</v>
      </c>
      <c r="DH275" s="242" t="b">
        <f t="shared" si="34"/>
        <v>1</v>
      </c>
    </row>
    <row r="276" spans="1:112" ht="16" x14ac:dyDescent="0.2">
      <c r="A276" s="20" t="s">
        <v>1024</v>
      </c>
      <c r="B276" s="169">
        <v>2</v>
      </c>
      <c r="C276" s="169">
        <v>3</v>
      </c>
      <c r="D276" s="169">
        <v>2</v>
      </c>
      <c r="E276" s="169"/>
      <c r="F276" s="169"/>
      <c r="G276" s="169"/>
      <c r="H276" s="169"/>
      <c r="I276" s="169"/>
      <c r="J276" s="169"/>
      <c r="K276" s="169"/>
      <c r="L276" s="169"/>
      <c r="M276" s="169">
        <v>9</v>
      </c>
      <c r="N276" s="169"/>
      <c r="O276" s="169" t="s">
        <v>665</v>
      </c>
      <c r="P276" s="20">
        <f t="shared" si="28"/>
        <v>1</v>
      </c>
      <c r="R276" s="169"/>
      <c r="S276" s="169">
        <v>2</v>
      </c>
      <c r="T276" s="169">
        <v>3</v>
      </c>
      <c r="U276" s="169">
        <v>4</v>
      </c>
      <c r="V276" s="169">
        <v>5</v>
      </c>
      <c r="W276" s="169">
        <v>6</v>
      </c>
      <c r="X276" s="169">
        <v>7</v>
      </c>
      <c r="Y276" s="169"/>
      <c r="Z276" s="169">
        <v>9</v>
      </c>
      <c r="AA276" s="169"/>
      <c r="AB276" s="169">
        <v>11</v>
      </c>
      <c r="AC276" s="169">
        <v>12</v>
      </c>
      <c r="AD276" s="169"/>
      <c r="AE276" s="169"/>
      <c r="AF276" s="20">
        <f t="shared" si="29"/>
        <v>9</v>
      </c>
      <c r="AG276" s="169"/>
      <c r="AH276" s="169">
        <v>2</v>
      </c>
      <c r="AI276" s="169">
        <v>3</v>
      </c>
      <c r="AJ276" s="169">
        <v>9</v>
      </c>
      <c r="AK276" s="169">
        <v>8</v>
      </c>
      <c r="AL276" s="169">
        <v>4</v>
      </c>
      <c r="AM276" s="169">
        <v>1</v>
      </c>
      <c r="AN276" s="169"/>
      <c r="AO276" s="169">
        <v>5</v>
      </c>
      <c r="AP276" s="169"/>
      <c r="AQ276" s="169">
        <v>6</v>
      </c>
      <c r="AR276" s="169">
        <v>7</v>
      </c>
      <c r="AS276" s="169"/>
      <c r="AT276" s="169" t="s">
        <v>91</v>
      </c>
      <c r="AU276" s="169" t="s">
        <v>92</v>
      </c>
      <c r="AV276" s="169"/>
      <c r="AW276" s="169"/>
      <c r="AX276" s="169"/>
      <c r="AY276" s="169">
        <v>5</v>
      </c>
      <c r="AZ276" s="169">
        <v>4</v>
      </c>
      <c r="BA276" s="169">
        <v>4</v>
      </c>
      <c r="BB276" s="169">
        <v>4</v>
      </c>
      <c r="BC276">
        <v>4</v>
      </c>
      <c r="BD276">
        <v>5</v>
      </c>
      <c r="BE276" s="169">
        <v>4</v>
      </c>
      <c r="BF276" s="169">
        <v>4</v>
      </c>
      <c r="BG276" s="169">
        <v>3</v>
      </c>
      <c r="BH276" s="169">
        <v>4</v>
      </c>
      <c r="BI276" s="169">
        <v>4</v>
      </c>
      <c r="BJ276" s="169">
        <v>4</v>
      </c>
      <c r="BK276" s="169">
        <v>4</v>
      </c>
      <c r="BL276" s="169">
        <v>4</v>
      </c>
      <c r="BM276" s="169">
        <v>3</v>
      </c>
      <c r="BN276" s="169">
        <v>4</v>
      </c>
      <c r="BO276" s="169">
        <v>4</v>
      </c>
      <c r="BP276" s="169">
        <v>3</v>
      </c>
      <c r="BQ276" s="169">
        <v>4</v>
      </c>
      <c r="BR276" s="169">
        <v>4</v>
      </c>
      <c r="BS276" s="169">
        <v>4</v>
      </c>
      <c r="BT276" s="169">
        <v>4</v>
      </c>
      <c r="BU276" s="169">
        <v>3</v>
      </c>
      <c r="BV276" s="169">
        <v>4</v>
      </c>
      <c r="BW276" s="169">
        <v>5</v>
      </c>
      <c r="BX276" s="169">
        <v>5</v>
      </c>
      <c r="BY276" s="169">
        <v>5</v>
      </c>
      <c r="BZ276" s="169">
        <v>4</v>
      </c>
      <c r="CA276" s="169">
        <v>4</v>
      </c>
      <c r="CB276" s="169">
        <v>4</v>
      </c>
      <c r="CC276" s="169">
        <v>4</v>
      </c>
      <c r="CD276" s="169">
        <v>4</v>
      </c>
      <c r="CE276" s="169">
        <v>4</v>
      </c>
      <c r="CF276" s="169">
        <v>4</v>
      </c>
      <c r="CG276" s="169">
        <v>4</v>
      </c>
      <c r="CH276" s="169">
        <v>5</v>
      </c>
      <c r="CI276" s="169">
        <v>5</v>
      </c>
      <c r="CJ276" s="169">
        <v>4</v>
      </c>
      <c r="CK276" s="169">
        <v>4</v>
      </c>
      <c r="CL276" s="169">
        <v>4</v>
      </c>
      <c r="CM276" s="103">
        <v>4</v>
      </c>
      <c r="CN276" s="103">
        <v>2</v>
      </c>
      <c r="DD276" s="242" t="b">
        <f t="shared" si="30"/>
        <v>1</v>
      </c>
      <c r="DE276" s="242" t="b">
        <f t="shared" si="31"/>
        <v>1</v>
      </c>
      <c r="DF276" s="242" t="b">
        <f t="shared" si="32"/>
        <v>1</v>
      </c>
      <c r="DG276" s="242" t="b">
        <f t="shared" si="33"/>
        <v>1</v>
      </c>
      <c r="DH276" s="242" t="b">
        <f t="shared" si="34"/>
        <v>1</v>
      </c>
    </row>
    <row r="277" spans="1:112" ht="16" x14ac:dyDescent="0.2">
      <c r="A277" s="20" t="s">
        <v>1023</v>
      </c>
      <c r="B277" s="169">
        <v>1</v>
      </c>
      <c r="C277" s="169">
        <v>2</v>
      </c>
      <c r="D277" s="169">
        <v>2</v>
      </c>
      <c r="E277" s="169"/>
      <c r="F277" s="169"/>
      <c r="G277" s="169"/>
      <c r="H277" s="169"/>
      <c r="I277" s="169"/>
      <c r="J277" s="169"/>
      <c r="K277" s="169"/>
      <c r="L277" s="169"/>
      <c r="M277" s="169">
        <v>9</v>
      </c>
      <c r="N277" s="169"/>
      <c r="O277" s="169" t="s">
        <v>1053</v>
      </c>
      <c r="P277" s="20">
        <f t="shared" si="28"/>
        <v>1</v>
      </c>
      <c r="R277" s="169"/>
      <c r="S277" s="169">
        <v>2</v>
      </c>
      <c r="T277" s="169">
        <v>3</v>
      </c>
      <c r="U277" s="169"/>
      <c r="V277" s="169"/>
      <c r="W277" s="169">
        <v>6</v>
      </c>
      <c r="X277" s="169">
        <v>7</v>
      </c>
      <c r="Y277" s="169"/>
      <c r="Z277" s="169"/>
      <c r="AA277" s="169"/>
      <c r="AB277" s="169"/>
      <c r="AC277" s="169">
        <v>12</v>
      </c>
      <c r="AD277" s="169"/>
      <c r="AE277" s="169"/>
      <c r="AF277" s="20">
        <f t="shared" si="29"/>
        <v>5</v>
      </c>
      <c r="AG277" s="169"/>
      <c r="AH277" s="169">
        <v>1</v>
      </c>
      <c r="AI277" s="169">
        <v>3</v>
      </c>
      <c r="AJ277" s="169"/>
      <c r="AK277" s="169"/>
      <c r="AL277" s="169">
        <v>5</v>
      </c>
      <c r="AM277" s="169">
        <v>2</v>
      </c>
      <c r="AN277" s="169"/>
      <c r="AO277" s="169"/>
      <c r="AP277" s="169"/>
      <c r="AQ277" s="169"/>
      <c r="AR277" s="169">
        <v>4</v>
      </c>
      <c r="AS277" s="169"/>
      <c r="AT277" s="169" t="s">
        <v>435</v>
      </c>
      <c r="AU277" s="169" t="s">
        <v>2188</v>
      </c>
      <c r="AV277" s="169" t="s">
        <v>2187</v>
      </c>
      <c r="AW277" s="169" t="s">
        <v>480</v>
      </c>
      <c r="AX277" s="169" t="s">
        <v>434</v>
      </c>
      <c r="AY277" s="169">
        <v>3</v>
      </c>
      <c r="AZ277" s="169">
        <v>3</v>
      </c>
      <c r="BA277" s="169">
        <v>3</v>
      </c>
      <c r="BB277" s="169">
        <v>4</v>
      </c>
      <c r="BC277">
        <v>2</v>
      </c>
      <c r="BD277">
        <v>2</v>
      </c>
      <c r="BE277" s="169">
        <v>3</v>
      </c>
      <c r="BF277" s="169">
        <v>4</v>
      </c>
      <c r="BG277" s="169">
        <v>3</v>
      </c>
      <c r="BH277" s="169">
        <v>3</v>
      </c>
      <c r="BI277" s="169">
        <v>4</v>
      </c>
      <c r="BJ277" s="169">
        <v>4</v>
      </c>
      <c r="BK277" s="169">
        <v>4</v>
      </c>
      <c r="BL277" s="169">
        <v>4</v>
      </c>
      <c r="BM277" s="169">
        <v>4</v>
      </c>
      <c r="BN277" s="169">
        <v>4</v>
      </c>
      <c r="BO277" s="169">
        <v>4</v>
      </c>
      <c r="BP277" s="169">
        <v>4</v>
      </c>
      <c r="BQ277" s="169">
        <v>4</v>
      </c>
      <c r="BR277" s="169">
        <v>4</v>
      </c>
      <c r="BS277" s="169">
        <v>4</v>
      </c>
      <c r="BT277" s="169">
        <v>4</v>
      </c>
      <c r="BU277" s="169">
        <v>4</v>
      </c>
      <c r="BV277" s="169">
        <v>4</v>
      </c>
      <c r="BW277" s="169">
        <v>5</v>
      </c>
      <c r="BX277" s="169">
        <v>5</v>
      </c>
      <c r="BY277" s="169">
        <v>5</v>
      </c>
      <c r="BZ277" s="169">
        <v>4</v>
      </c>
      <c r="CA277" s="169">
        <v>4</v>
      </c>
      <c r="CB277" s="169">
        <v>4</v>
      </c>
      <c r="CC277" s="169">
        <v>4</v>
      </c>
      <c r="CD277" s="169">
        <v>5</v>
      </c>
      <c r="CE277" s="169">
        <v>4</v>
      </c>
      <c r="CF277" s="169">
        <v>4</v>
      </c>
      <c r="CG277" s="169">
        <v>4</v>
      </c>
      <c r="CH277" s="169">
        <v>4</v>
      </c>
      <c r="CI277" s="169">
        <v>4</v>
      </c>
      <c r="CJ277" s="169">
        <v>2</v>
      </c>
      <c r="CK277" s="169">
        <v>2</v>
      </c>
      <c r="CL277" s="169">
        <v>1</v>
      </c>
      <c r="CM277" s="103">
        <v>7</v>
      </c>
      <c r="CN277" s="103">
        <v>1</v>
      </c>
      <c r="DD277" s="242" t="b">
        <f t="shared" si="30"/>
        <v>1</v>
      </c>
      <c r="DE277" s="242" t="b">
        <f t="shared" si="31"/>
        <v>1</v>
      </c>
      <c r="DF277" s="242" t="b">
        <f t="shared" si="32"/>
        <v>1</v>
      </c>
      <c r="DG277" s="242" t="b">
        <f t="shared" si="33"/>
        <v>1</v>
      </c>
      <c r="DH277" s="242" t="b">
        <f t="shared" si="34"/>
        <v>1</v>
      </c>
    </row>
    <row r="278" spans="1:112" ht="16" x14ac:dyDescent="0.2">
      <c r="A278" s="20" t="s">
        <v>1022</v>
      </c>
      <c r="B278" s="169">
        <v>2</v>
      </c>
      <c r="C278" s="169">
        <v>3</v>
      </c>
      <c r="D278" s="169">
        <v>2</v>
      </c>
      <c r="E278" s="169">
        <v>1</v>
      </c>
      <c r="F278" s="169"/>
      <c r="G278" s="169"/>
      <c r="H278" s="169"/>
      <c r="I278" s="169"/>
      <c r="J278" s="169"/>
      <c r="K278" s="169"/>
      <c r="L278" s="169"/>
      <c r="M278" s="169"/>
      <c r="N278" s="169"/>
      <c r="O278" s="169"/>
      <c r="P278" s="20">
        <f t="shared" si="28"/>
        <v>1</v>
      </c>
      <c r="R278" s="169"/>
      <c r="S278" s="169">
        <v>2</v>
      </c>
      <c r="T278" s="169">
        <v>3</v>
      </c>
      <c r="U278" s="169">
        <v>4</v>
      </c>
      <c r="V278" s="169">
        <v>5</v>
      </c>
      <c r="W278" s="169">
        <v>6</v>
      </c>
      <c r="X278" s="169">
        <v>7</v>
      </c>
      <c r="Y278" s="169"/>
      <c r="Z278" s="169"/>
      <c r="AA278" s="169">
        <v>10</v>
      </c>
      <c r="AB278" s="169">
        <v>11</v>
      </c>
      <c r="AC278" s="169">
        <v>12</v>
      </c>
      <c r="AD278" s="169"/>
      <c r="AE278" s="169"/>
      <c r="AF278" s="20">
        <f t="shared" si="29"/>
        <v>9</v>
      </c>
      <c r="AG278" s="169"/>
      <c r="AH278" s="169">
        <v>4</v>
      </c>
      <c r="AI278" s="169">
        <v>9</v>
      </c>
      <c r="AJ278" s="169">
        <v>6</v>
      </c>
      <c r="AK278" s="169">
        <v>8</v>
      </c>
      <c r="AL278" s="169">
        <v>7</v>
      </c>
      <c r="AM278" s="169">
        <v>3</v>
      </c>
      <c r="AN278" s="169"/>
      <c r="AO278" s="169"/>
      <c r="AP278" s="169">
        <v>2</v>
      </c>
      <c r="AQ278" s="169">
        <v>5</v>
      </c>
      <c r="AR278" s="169">
        <v>1</v>
      </c>
      <c r="AS278" s="169"/>
      <c r="AT278" s="169" t="s">
        <v>2186</v>
      </c>
      <c r="AU278" s="169"/>
      <c r="AV278" s="169"/>
      <c r="AW278" s="169"/>
      <c r="AX278" s="169"/>
      <c r="AY278" s="169">
        <v>4</v>
      </c>
      <c r="AZ278" s="169">
        <v>4</v>
      </c>
      <c r="BA278" s="169">
        <v>4</v>
      </c>
      <c r="BB278" s="169">
        <v>4</v>
      </c>
      <c r="BC278">
        <v>3</v>
      </c>
      <c r="BD278">
        <v>3</v>
      </c>
      <c r="BE278" s="169">
        <v>3</v>
      </c>
      <c r="BF278" s="169">
        <v>3</v>
      </c>
      <c r="BG278" s="169">
        <v>3</v>
      </c>
      <c r="BH278" s="169">
        <v>5</v>
      </c>
      <c r="BI278" s="169">
        <v>4</v>
      </c>
      <c r="BJ278" s="169">
        <v>4</v>
      </c>
      <c r="BK278" s="169">
        <v>4</v>
      </c>
      <c r="BL278" s="169">
        <v>4</v>
      </c>
      <c r="BM278" s="169">
        <v>4</v>
      </c>
      <c r="BN278" s="169">
        <v>4</v>
      </c>
      <c r="BO278" s="169">
        <v>4</v>
      </c>
      <c r="BP278" s="169">
        <v>4</v>
      </c>
      <c r="BQ278" s="169">
        <v>4</v>
      </c>
      <c r="BR278" s="169">
        <v>4</v>
      </c>
      <c r="BS278" s="169">
        <v>3</v>
      </c>
      <c r="BT278" s="169">
        <v>4</v>
      </c>
      <c r="BU278" s="169">
        <v>4</v>
      </c>
      <c r="BV278" s="169">
        <v>4</v>
      </c>
      <c r="BW278" s="169">
        <v>4</v>
      </c>
      <c r="BX278" s="169">
        <v>4</v>
      </c>
      <c r="BY278" s="169">
        <v>4</v>
      </c>
      <c r="BZ278" s="169">
        <v>4</v>
      </c>
      <c r="CA278" s="169">
        <v>3</v>
      </c>
      <c r="CB278" s="169">
        <v>4</v>
      </c>
      <c r="CC278" s="169">
        <v>4</v>
      </c>
      <c r="CD278" s="169">
        <v>3</v>
      </c>
      <c r="CE278" s="169">
        <v>4</v>
      </c>
      <c r="CF278" s="169">
        <v>3</v>
      </c>
      <c r="CG278" s="169">
        <v>4</v>
      </c>
      <c r="CH278" s="169">
        <v>4</v>
      </c>
      <c r="CI278" s="169">
        <v>4</v>
      </c>
      <c r="CJ278" s="169">
        <v>3</v>
      </c>
      <c r="CK278" s="169">
        <v>3</v>
      </c>
      <c r="CL278" s="169">
        <v>3</v>
      </c>
      <c r="CM278" s="103">
        <v>4</v>
      </c>
      <c r="CN278" s="103">
        <v>2</v>
      </c>
      <c r="DD278" s="242" t="b">
        <f t="shared" si="30"/>
        <v>1</v>
      </c>
      <c r="DE278" s="242" t="b">
        <f t="shared" si="31"/>
        <v>1</v>
      </c>
      <c r="DF278" s="242" t="b">
        <f t="shared" si="32"/>
        <v>1</v>
      </c>
      <c r="DG278" s="242" t="b">
        <f t="shared" si="33"/>
        <v>1</v>
      </c>
      <c r="DH278" s="242" t="b">
        <f t="shared" si="34"/>
        <v>1</v>
      </c>
    </row>
    <row r="279" spans="1:112" ht="16" x14ac:dyDescent="0.2">
      <c r="A279" s="20" t="s">
        <v>1021</v>
      </c>
      <c r="B279" s="169">
        <v>1</v>
      </c>
      <c r="C279" s="169">
        <v>6</v>
      </c>
      <c r="D279" s="169">
        <v>12</v>
      </c>
      <c r="E279" s="169">
        <v>1</v>
      </c>
      <c r="F279" s="169"/>
      <c r="G279" s="169"/>
      <c r="H279" s="169"/>
      <c r="I279" s="169"/>
      <c r="J279" s="169"/>
      <c r="K279" s="169"/>
      <c r="L279" s="169"/>
      <c r="M279" s="169"/>
      <c r="N279" s="169"/>
      <c r="O279" s="169"/>
      <c r="P279" s="20">
        <f t="shared" si="28"/>
        <v>1</v>
      </c>
      <c r="R279" s="169"/>
      <c r="S279" s="169">
        <v>2</v>
      </c>
      <c r="T279" s="169">
        <v>3</v>
      </c>
      <c r="U279" s="169"/>
      <c r="V279" s="169">
        <v>5</v>
      </c>
      <c r="W279" s="169">
        <v>6</v>
      </c>
      <c r="X279" s="169">
        <v>7</v>
      </c>
      <c r="Y279" s="169">
        <v>8</v>
      </c>
      <c r="Z279" s="169">
        <v>9</v>
      </c>
      <c r="AA279" s="169">
        <v>10</v>
      </c>
      <c r="AB279" s="169">
        <v>11</v>
      </c>
      <c r="AC279" s="169">
        <v>12</v>
      </c>
      <c r="AD279" s="169"/>
      <c r="AE279" s="169"/>
      <c r="AF279" s="20">
        <f t="shared" si="29"/>
        <v>10</v>
      </c>
      <c r="AG279" s="169"/>
      <c r="AH279" s="169">
        <v>5</v>
      </c>
      <c r="AI279" s="169">
        <v>8</v>
      </c>
      <c r="AJ279" s="169"/>
      <c r="AK279" s="169">
        <v>10</v>
      </c>
      <c r="AL279" s="169">
        <v>9</v>
      </c>
      <c r="AM279" s="169">
        <v>4</v>
      </c>
      <c r="AN279" s="169">
        <v>7</v>
      </c>
      <c r="AO279" s="169">
        <v>1</v>
      </c>
      <c r="AP279" s="169">
        <v>6</v>
      </c>
      <c r="AQ279" s="169">
        <v>2</v>
      </c>
      <c r="AR279" s="169">
        <v>3</v>
      </c>
      <c r="AS279" s="169"/>
      <c r="AT279" s="169" t="s">
        <v>541</v>
      </c>
      <c r="AU279" s="169" t="s">
        <v>2185</v>
      </c>
      <c r="AV279" s="169"/>
      <c r="AW279" s="169"/>
      <c r="AX279" s="169"/>
      <c r="AY279" s="169">
        <v>1</v>
      </c>
      <c r="AZ279" s="169">
        <v>1</v>
      </c>
      <c r="BA279" s="169">
        <v>1</v>
      </c>
      <c r="BB279" s="169">
        <v>1</v>
      </c>
      <c r="BC279">
        <v>5</v>
      </c>
      <c r="BD279">
        <v>5</v>
      </c>
      <c r="BE279" s="169">
        <v>4</v>
      </c>
      <c r="BF279" s="169">
        <v>4</v>
      </c>
      <c r="BG279" s="169">
        <v>4</v>
      </c>
      <c r="BH279" s="169">
        <v>4</v>
      </c>
      <c r="BI279" s="169">
        <v>1</v>
      </c>
      <c r="BJ279" s="169">
        <v>1</v>
      </c>
      <c r="BK279" s="169">
        <v>1</v>
      </c>
      <c r="BL279" s="169">
        <v>1</v>
      </c>
      <c r="BM279" s="169">
        <v>1</v>
      </c>
      <c r="BN279" s="169">
        <v>1</v>
      </c>
      <c r="BO279" s="169">
        <v>1</v>
      </c>
      <c r="BP279" s="169">
        <v>1</v>
      </c>
      <c r="BQ279" s="169">
        <v>1</v>
      </c>
      <c r="BR279" s="169">
        <v>1</v>
      </c>
      <c r="BS279" s="169">
        <v>5</v>
      </c>
      <c r="BT279" s="169">
        <v>5</v>
      </c>
      <c r="BU279" s="169">
        <v>5</v>
      </c>
      <c r="BV279" s="169">
        <v>5</v>
      </c>
      <c r="BW279" s="169">
        <v>5</v>
      </c>
      <c r="BX279" s="169">
        <v>5</v>
      </c>
      <c r="BY279" s="169">
        <v>5</v>
      </c>
      <c r="BZ279" s="169">
        <v>5</v>
      </c>
      <c r="CA279" s="169">
        <v>5</v>
      </c>
      <c r="CB279" s="169">
        <v>4</v>
      </c>
      <c r="CC279" s="169">
        <v>5</v>
      </c>
      <c r="CD279" s="169">
        <v>1</v>
      </c>
      <c r="CE279" s="169">
        <v>4</v>
      </c>
      <c r="CF279" s="169">
        <v>4</v>
      </c>
      <c r="CG279" s="169">
        <v>4</v>
      </c>
      <c r="CH279" s="169">
        <v>2</v>
      </c>
      <c r="CI279" s="169">
        <v>1</v>
      </c>
      <c r="CJ279" s="169">
        <v>3</v>
      </c>
      <c r="CK279" s="169">
        <v>2</v>
      </c>
      <c r="CL279" s="169">
        <v>1</v>
      </c>
      <c r="CM279" s="103">
        <v>3</v>
      </c>
      <c r="CN279" s="103">
        <v>1</v>
      </c>
      <c r="DD279" s="242" t="b">
        <f t="shared" si="30"/>
        <v>1</v>
      </c>
      <c r="DE279" s="242" t="b">
        <f t="shared" si="31"/>
        <v>1</v>
      </c>
      <c r="DF279" s="242" t="b">
        <f t="shared" si="32"/>
        <v>1</v>
      </c>
      <c r="DG279" s="242" t="b">
        <f t="shared" si="33"/>
        <v>1</v>
      </c>
      <c r="DH279" s="242" t="b">
        <f t="shared" si="34"/>
        <v>1</v>
      </c>
    </row>
    <row r="280" spans="1:112" ht="16" x14ac:dyDescent="0.2">
      <c r="A280" s="20" t="s">
        <v>1018</v>
      </c>
      <c r="B280" s="169">
        <v>1</v>
      </c>
      <c r="C280" s="169">
        <v>6</v>
      </c>
      <c r="D280" s="169">
        <v>12</v>
      </c>
      <c r="E280" s="169">
        <v>1</v>
      </c>
      <c r="F280" s="169"/>
      <c r="G280" s="169"/>
      <c r="H280" s="169"/>
      <c r="I280" s="169"/>
      <c r="J280" s="169"/>
      <c r="K280" s="169"/>
      <c r="L280" s="169"/>
      <c r="M280" s="169"/>
      <c r="N280" s="169"/>
      <c r="O280" s="169"/>
      <c r="P280" s="20">
        <f t="shared" si="28"/>
        <v>1</v>
      </c>
      <c r="R280" s="169"/>
      <c r="S280" s="169"/>
      <c r="T280" s="169"/>
      <c r="U280" s="169"/>
      <c r="V280" s="169"/>
      <c r="W280" s="169"/>
      <c r="X280" s="169"/>
      <c r="Y280" s="169"/>
      <c r="Z280" s="169"/>
      <c r="AA280" s="169"/>
      <c r="AB280" s="169"/>
      <c r="AC280" s="169"/>
      <c r="AD280" s="169"/>
      <c r="AE280" s="169"/>
      <c r="AF280" s="20">
        <f t="shared" si="29"/>
        <v>0</v>
      </c>
      <c r="AG280" s="169"/>
      <c r="AH280" s="169"/>
      <c r="AI280" s="169"/>
      <c r="AJ280" s="169"/>
      <c r="AK280" s="169"/>
      <c r="AL280" s="169"/>
      <c r="AM280" s="169"/>
      <c r="AN280" s="169"/>
      <c r="AO280" s="169"/>
      <c r="AP280" s="169"/>
      <c r="AQ280" s="169"/>
      <c r="AR280" s="169"/>
      <c r="AS280" s="169"/>
      <c r="AT280" s="169"/>
      <c r="AU280" s="169" t="s">
        <v>23</v>
      </c>
      <c r="AV280" s="169" t="s">
        <v>23</v>
      </c>
      <c r="AW280" s="169" t="s">
        <v>23</v>
      </c>
      <c r="AX280" s="169" t="s">
        <v>23</v>
      </c>
      <c r="AY280" s="169">
        <v>1</v>
      </c>
      <c r="AZ280" s="169">
        <v>1</v>
      </c>
      <c r="BA280" s="169">
        <v>1</v>
      </c>
      <c r="BB280" s="169">
        <v>1</v>
      </c>
      <c r="BC280">
        <v>1</v>
      </c>
      <c r="BD280">
        <v>1</v>
      </c>
      <c r="BE280" s="169">
        <v>1</v>
      </c>
      <c r="BF280" s="169">
        <v>1</v>
      </c>
      <c r="BG280" s="169">
        <v>1</v>
      </c>
      <c r="BH280" s="169">
        <v>1</v>
      </c>
      <c r="BI280" s="169">
        <v>1</v>
      </c>
      <c r="BJ280" s="169">
        <v>1</v>
      </c>
      <c r="BK280" s="169">
        <v>1</v>
      </c>
      <c r="BL280" s="169">
        <v>3</v>
      </c>
      <c r="BM280" s="169">
        <v>5</v>
      </c>
      <c r="BN280" s="169">
        <v>5</v>
      </c>
      <c r="BO280" s="169">
        <v>3</v>
      </c>
      <c r="BP280" s="169">
        <v>4</v>
      </c>
      <c r="BQ280" s="169">
        <v>5</v>
      </c>
      <c r="BR280" s="169">
        <v>5</v>
      </c>
      <c r="BS280" s="169">
        <v>4</v>
      </c>
      <c r="BT280" s="169">
        <v>4</v>
      </c>
      <c r="BU280" s="169">
        <v>3</v>
      </c>
      <c r="BV280" s="169">
        <v>3</v>
      </c>
      <c r="BW280" s="169">
        <v>4</v>
      </c>
      <c r="BX280" s="169">
        <v>4</v>
      </c>
      <c r="BY280" s="169">
        <v>4</v>
      </c>
      <c r="BZ280" s="169">
        <v>1</v>
      </c>
      <c r="CA280" s="169">
        <v>1</v>
      </c>
      <c r="CB280" s="169">
        <v>1</v>
      </c>
      <c r="CC280" s="169">
        <v>1</v>
      </c>
      <c r="CD280" s="169">
        <v>1</v>
      </c>
      <c r="CE280" s="169">
        <v>1</v>
      </c>
      <c r="CF280" s="169">
        <v>1</v>
      </c>
      <c r="CG280" s="169">
        <v>1</v>
      </c>
      <c r="CH280" s="169">
        <v>1</v>
      </c>
      <c r="CI280" s="169">
        <v>1</v>
      </c>
      <c r="CJ280" s="169">
        <v>4</v>
      </c>
      <c r="CK280" s="169">
        <v>3</v>
      </c>
      <c r="CL280" s="169">
        <v>3</v>
      </c>
      <c r="CM280" s="103">
        <v>2</v>
      </c>
      <c r="CN280" s="103">
        <v>1</v>
      </c>
      <c r="DD280" s="242" t="b">
        <f t="shared" si="30"/>
        <v>1</v>
      </c>
      <c r="DE280" s="242" t="b">
        <f t="shared" si="31"/>
        <v>1</v>
      </c>
      <c r="DF280" s="242" t="b">
        <f t="shared" si="32"/>
        <v>1</v>
      </c>
      <c r="DG280" s="242" t="b">
        <f t="shared" si="33"/>
        <v>1</v>
      </c>
      <c r="DH280" s="242" t="b">
        <f t="shared" si="34"/>
        <v>1</v>
      </c>
    </row>
    <row r="281" spans="1:112" ht="16" x14ac:dyDescent="0.2">
      <c r="A281" s="20" t="s">
        <v>1017</v>
      </c>
      <c r="B281" s="169">
        <v>2</v>
      </c>
      <c r="C281" s="169">
        <v>3</v>
      </c>
      <c r="D281" s="169">
        <v>12</v>
      </c>
      <c r="E281" s="169">
        <v>1</v>
      </c>
      <c r="F281" s="169"/>
      <c r="G281" s="169"/>
      <c r="H281" s="169"/>
      <c r="I281" s="169"/>
      <c r="J281" s="169"/>
      <c r="K281" s="169"/>
      <c r="L281" s="169"/>
      <c r="M281" s="169"/>
      <c r="N281" s="169"/>
      <c r="O281" s="169"/>
      <c r="P281" s="20">
        <f t="shared" si="28"/>
        <v>1</v>
      </c>
      <c r="R281" s="169"/>
      <c r="S281" s="169">
        <v>2</v>
      </c>
      <c r="T281" s="169"/>
      <c r="U281" s="169">
        <v>4</v>
      </c>
      <c r="V281" s="169">
        <v>5</v>
      </c>
      <c r="W281" s="169">
        <v>6</v>
      </c>
      <c r="X281" s="169">
        <v>7</v>
      </c>
      <c r="Y281" s="169"/>
      <c r="Z281" s="169">
        <v>9</v>
      </c>
      <c r="AA281" s="169"/>
      <c r="AB281" s="169"/>
      <c r="AC281" s="169"/>
      <c r="AD281" s="169"/>
      <c r="AE281" s="169"/>
      <c r="AF281" s="20">
        <f t="shared" si="29"/>
        <v>6</v>
      </c>
      <c r="AG281" s="169"/>
      <c r="AH281" s="169">
        <v>1</v>
      </c>
      <c r="AI281" s="169"/>
      <c r="AJ281" s="169">
        <v>2</v>
      </c>
      <c r="AK281" s="169">
        <v>6</v>
      </c>
      <c r="AL281" s="169">
        <v>4</v>
      </c>
      <c r="AM281" s="169">
        <v>5</v>
      </c>
      <c r="AN281" s="169"/>
      <c r="AO281" s="169">
        <v>3</v>
      </c>
      <c r="AP281" s="169"/>
      <c r="AQ281" s="169"/>
      <c r="AR281" s="169"/>
      <c r="AS281" s="169"/>
      <c r="AT281" s="169" t="s">
        <v>297</v>
      </c>
      <c r="AU281" s="169"/>
      <c r="AV281" s="169"/>
      <c r="AW281" s="169"/>
      <c r="AX281" s="169"/>
      <c r="AY281" s="169">
        <v>4</v>
      </c>
      <c r="AZ281" s="169">
        <v>4</v>
      </c>
      <c r="BA281" s="169">
        <v>4</v>
      </c>
      <c r="BB281" s="169">
        <v>4</v>
      </c>
      <c r="BC281">
        <v>4</v>
      </c>
      <c r="BD281">
        <v>4</v>
      </c>
      <c r="BE281" s="169">
        <v>4</v>
      </c>
      <c r="BF281" s="169">
        <v>4</v>
      </c>
      <c r="BG281" s="169">
        <v>3</v>
      </c>
      <c r="BH281" s="169">
        <v>4</v>
      </c>
      <c r="BI281" s="169">
        <v>4</v>
      </c>
      <c r="BJ281" s="169">
        <v>4</v>
      </c>
      <c r="BK281" s="169">
        <v>4</v>
      </c>
      <c r="BL281" s="169">
        <v>4</v>
      </c>
      <c r="BM281" s="169">
        <v>5</v>
      </c>
      <c r="BN281" s="169">
        <v>4</v>
      </c>
      <c r="BO281" s="169">
        <v>5</v>
      </c>
      <c r="BP281" s="169">
        <v>4</v>
      </c>
      <c r="BQ281" s="169">
        <v>4</v>
      </c>
      <c r="BR281" s="169">
        <v>4</v>
      </c>
      <c r="BS281" s="169">
        <v>3</v>
      </c>
      <c r="BT281" s="169">
        <v>4</v>
      </c>
      <c r="BU281" s="169">
        <v>4</v>
      </c>
      <c r="BV281" s="169">
        <v>4</v>
      </c>
      <c r="BW281" s="169">
        <v>4</v>
      </c>
      <c r="BX281" s="169">
        <v>4</v>
      </c>
      <c r="BY281" s="169">
        <v>5</v>
      </c>
      <c r="BZ281" s="169">
        <v>4</v>
      </c>
      <c r="CA281" s="169">
        <v>4</v>
      </c>
      <c r="CB281" s="169">
        <v>4</v>
      </c>
      <c r="CC281" s="169">
        <v>4</v>
      </c>
      <c r="CD281" s="169">
        <v>3</v>
      </c>
      <c r="CE281" s="169">
        <v>4</v>
      </c>
      <c r="CF281" s="169">
        <v>4</v>
      </c>
      <c r="CG281" s="169">
        <v>4</v>
      </c>
      <c r="CH281" s="169">
        <v>4</v>
      </c>
      <c r="CI281" s="169">
        <v>4</v>
      </c>
      <c r="CJ281" s="169">
        <v>2</v>
      </c>
      <c r="CK281" s="169">
        <v>3</v>
      </c>
      <c r="CL281" s="169">
        <v>2</v>
      </c>
      <c r="CM281" s="103">
        <v>5</v>
      </c>
      <c r="CN281" s="103">
        <v>2</v>
      </c>
      <c r="DD281" s="242" t="b">
        <f t="shared" si="30"/>
        <v>1</v>
      </c>
      <c r="DE281" s="242" t="b">
        <f t="shared" si="31"/>
        <v>1</v>
      </c>
      <c r="DF281" s="242" t="b">
        <f t="shared" si="32"/>
        <v>1</v>
      </c>
      <c r="DG281" s="242" t="b">
        <f t="shared" si="33"/>
        <v>1</v>
      </c>
      <c r="DH281" s="242" t="b">
        <f t="shared" si="34"/>
        <v>1</v>
      </c>
    </row>
    <row r="282" spans="1:112" ht="16" x14ac:dyDescent="0.2">
      <c r="A282" s="20" t="s">
        <v>1016</v>
      </c>
      <c r="B282" s="169">
        <v>2</v>
      </c>
      <c r="C282" s="169">
        <v>6</v>
      </c>
      <c r="D282" s="169">
        <v>10</v>
      </c>
      <c r="E282" s="169">
        <v>1</v>
      </c>
      <c r="F282" s="169"/>
      <c r="G282" s="169"/>
      <c r="H282" s="169"/>
      <c r="I282" s="169"/>
      <c r="J282" s="169"/>
      <c r="K282" s="169"/>
      <c r="L282" s="169"/>
      <c r="M282" s="169"/>
      <c r="N282" s="169"/>
      <c r="O282" s="169"/>
      <c r="P282" s="20">
        <f t="shared" si="28"/>
        <v>1</v>
      </c>
      <c r="R282" s="169">
        <v>1</v>
      </c>
      <c r="S282" s="169"/>
      <c r="T282" s="169"/>
      <c r="U282" s="169"/>
      <c r="V282" s="169"/>
      <c r="W282" s="169"/>
      <c r="X282" s="169"/>
      <c r="Y282" s="169"/>
      <c r="Z282" s="169"/>
      <c r="AA282" s="169"/>
      <c r="AB282" s="169"/>
      <c r="AC282" s="169"/>
      <c r="AD282" s="169"/>
      <c r="AE282" s="169"/>
      <c r="AF282" s="20">
        <f t="shared" si="29"/>
        <v>1</v>
      </c>
      <c r="AG282" s="169">
        <v>1</v>
      </c>
      <c r="AH282" s="169"/>
      <c r="AI282" s="169"/>
      <c r="AJ282" s="169"/>
      <c r="AK282" s="169"/>
      <c r="AL282" s="169"/>
      <c r="AM282" s="169"/>
      <c r="AN282" s="169"/>
      <c r="AO282" s="169"/>
      <c r="AP282" s="169"/>
      <c r="AQ282" s="169"/>
      <c r="AR282" s="169"/>
      <c r="AS282" s="169"/>
      <c r="AT282" s="169" t="s">
        <v>2162</v>
      </c>
      <c r="AU282" s="169" t="s">
        <v>2184</v>
      </c>
      <c r="AV282" s="169"/>
      <c r="AW282" s="169"/>
      <c r="AX282" s="169"/>
      <c r="AY282" s="169">
        <v>4</v>
      </c>
      <c r="AZ282" s="169">
        <v>3</v>
      </c>
      <c r="BA282" s="169">
        <v>3</v>
      </c>
      <c r="BB282" s="169">
        <v>4</v>
      </c>
      <c r="BC282">
        <v>2</v>
      </c>
      <c r="BD282">
        <v>4</v>
      </c>
      <c r="BE282" s="169">
        <v>4</v>
      </c>
      <c r="BF282" s="169">
        <v>4</v>
      </c>
      <c r="BG282" s="169">
        <v>4</v>
      </c>
      <c r="BH282" s="169">
        <v>4</v>
      </c>
      <c r="BI282" s="169">
        <v>4</v>
      </c>
      <c r="BJ282" s="169">
        <v>4</v>
      </c>
      <c r="BK282" s="169">
        <v>4</v>
      </c>
      <c r="BL282" s="169">
        <v>4</v>
      </c>
      <c r="BM282" s="169">
        <v>4</v>
      </c>
      <c r="BN282" s="169">
        <v>4</v>
      </c>
      <c r="BO282" s="169">
        <v>4</v>
      </c>
      <c r="BP282" s="169">
        <v>4</v>
      </c>
      <c r="BQ282" s="169">
        <v>4</v>
      </c>
      <c r="BR282" s="169">
        <v>4</v>
      </c>
      <c r="BS282" s="169">
        <v>4</v>
      </c>
      <c r="BT282" s="169">
        <v>4</v>
      </c>
      <c r="BU282" s="169">
        <v>4</v>
      </c>
      <c r="BV282" s="169">
        <v>4</v>
      </c>
      <c r="BW282" s="169">
        <v>4</v>
      </c>
      <c r="BX282" s="169">
        <v>4</v>
      </c>
      <c r="BY282" s="169">
        <v>4</v>
      </c>
      <c r="BZ282" s="169">
        <v>4</v>
      </c>
      <c r="CA282" s="169">
        <v>4</v>
      </c>
      <c r="CB282" s="169">
        <v>4</v>
      </c>
      <c r="CC282" s="169">
        <v>4</v>
      </c>
      <c r="CD282" s="169">
        <v>4</v>
      </c>
      <c r="CE282" s="169">
        <v>4</v>
      </c>
      <c r="CF282" s="169">
        <v>4</v>
      </c>
      <c r="CG282" s="169">
        <v>4</v>
      </c>
      <c r="CH282" s="169">
        <v>4</v>
      </c>
      <c r="CI282" s="169">
        <v>4</v>
      </c>
      <c r="CJ282" s="169">
        <v>3</v>
      </c>
      <c r="CK282" s="169">
        <v>2</v>
      </c>
      <c r="CL282" s="169">
        <v>3</v>
      </c>
      <c r="CM282" s="103">
        <v>2</v>
      </c>
      <c r="CN282" s="103">
        <v>2</v>
      </c>
      <c r="DD282" s="242" t="b">
        <f t="shared" si="30"/>
        <v>1</v>
      </c>
      <c r="DE282" s="242" t="b">
        <f t="shared" si="31"/>
        <v>1</v>
      </c>
      <c r="DF282" s="242" t="b">
        <f t="shared" si="32"/>
        <v>1</v>
      </c>
      <c r="DG282" s="242" t="b">
        <f t="shared" si="33"/>
        <v>1</v>
      </c>
      <c r="DH282" s="242" t="b">
        <f t="shared" si="34"/>
        <v>1</v>
      </c>
    </row>
    <row r="283" spans="1:112" ht="16" x14ac:dyDescent="0.2">
      <c r="A283" s="20" t="s">
        <v>1015</v>
      </c>
      <c r="B283" s="169">
        <v>1</v>
      </c>
      <c r="C283" s="169">
        <v>6</v>
      </c>
      <c r="D283" s="169">
        <v>2</v>
      </c>
      <c r="E283" s="169">
        <v>1</v>
      </c>
      <c r="F283" s="169"/>
      <c r="G283" s="169"/>
      <c r="H283" s="169"/>
      <c r="I283" s="169"/>
      <c r="J283" s="169"/>
      <c r="K283" s="169"/>
      <c r="L283" s="169"/>
      <c r="M283" s="169"/>
      <c r="N283" s="169"/>
      <c r="O283" s="169"/>
      <c r="P283" s="20">
        <f t="shared" si="28"/>
        <v>1</v>
      </c>
      <c r="R283" s="169">
        <v>1</v>
      </c>
      <c r="S283" s="169"/>
      <c r="T283" s="169">
        <v>3</v>
      </c>
      <c r="U283" s="169">
        <v>4</v>
      </c>
      <c r="V283" s="169"/>
      <c r="W283" s="169">
        <v>6</v>
      </c>
      <c r="X283" s="169">
        <v>7</v>
      </c>
      <c r="Y283" s="169">
        <v>8</v>
      </c>
      <c r="Z283" s="169">
        <v>9</v>
      </c>
      <c r="AA283" s="169">
        <v>10</v>
      </c>
      <c r="AB283" s="169">
        <v>11</v>
      </c>
      <c r="AC283" s="169">
        <v>12</v>
      </c>
      <c r="AD283" s="169">
        <v>13</v>
      </c>
      <c r="AE283" s="169"/>
      <c r="AF283" s="20">
        <f t="shared" si="29"/>
        <v>11</v>
      </c>
      <c r="AG283" s="169">
        <v>8</v>
      </c>
      <c r="AH283" s="169"/>
      <c r="AI283" s="169">
        <v>7</v>
      </c>
      <c r="AJ283" s="169">
        <v>11</v>
      </c>
      <c r="AK283" s="169"/>
      <c r="AL283" s="169">
        <v>3</v>
      </c>
      <c r="AM283" s="169">
        <v>4</v>
      </c>
      <c r="AN283" s="169">
        <v>1</v>
      </c>
      <c r="AO283" s="169">
        <v>2</v>
      </c>
      <c r="AP283" s="169">
        <v>10</v>
      </c>
      <c r="AQ283" s="169">
        <v>5</v>
      </c>
      <c r="AR283" s="169">
        <v>6</v>
      </c>
      <c r="AS283" s="169">
        <v>9</v>
      </c>
      <c r="AT283" s="169"/>
      <c r="AU283" s="169"/>
      <c r="AV283" s="169"/>
      <c r="AW283" s="169"/>
      <c r="AX283" s="169"/>
      <c r="AY283" s="169">
        <v>4</v>
      </c>
      <c r="AZ283" s="169">
        <v>3</v>
      </c>
      <c r="BA283" s="169">
        <v>3</v>
      </c>
      <c r="BB283" s="169">
        <v>4</v>
      </c>
      <c r="BC283">
        <v>3</v>
      </c>
      <c r="BD283">
        <v>5</v>
      </c>
      <c r="BE283" s="169">
        <v>5</v>
      </c>
      <c r="BF283" s="169">
        <v>5</v>
      </c>
      <c r="BG283" s="169">
        <v>4</v>
      </c>
      <c r="BH283" s="169">
        <v>5</v>
      </c>
      <c r="BI283" s="169">
        <v>5</v>
      </c>
      <c r="BJ283" s="169">
        <v>5</v>
      </c>
      <c r="BK283" s="169">
        <v>5</v>
      </c>
      <c r="BL283" s="169">
        <v>5</v>
      </c>
      <c r="BM283" s="169">
        <v>5</v>
      </c>
      <c r="BN283" s="169">
        <v>5</v>
      </c>
      <c r="BO283" s="169">
        <v>5</v>
      </c>
      <c r="BP283" s="169">
        <v>5</v>
      </c>
      <c r="BQ283" s="169">
        <v>5</v>
      </c>
      <c r="BR283" s="169">
        <v>5</v>
      </c>
      <c r="BS283" s="169">
        <v>5</v>
      </c>
      <c r="BT283" s="169">
        <v>5</v>
      </c>
      <c r="BU283" s="169">
        <v>5</v>
      </c>
      <c r="BV283" s="169">
        <v>5</v>
      </c>
      <c r="BW283" s="169">
        <v>5</v>
      </c>
      <c r="BX283" s="169">
        <v>5</v>
      </c>
      <c r="BY283" s="169">
        <v>5</v>
      </c>
      <c r="BZ283" s="169">
        <v>5</v>
      </c>
      <c r="CA283" s="169">
        <v>5</v>
      </c>
      <c r="CB283" s="169">
        <v>5</v>
      </c>
      <c r="CC283" s="169">
        <v>4</v>
      </c>
      <c r="CD283" s="169">
        <v>5</v>
      </c>
      <c r="CE283" s="169">
        <v>5</v>
      </c>
      <c r="CF283" s="169">
        <v>5</v>
      </c>
      <c r="CG283" s="169">
        <v>5</v>
      </c>
      <c r="CH283" s="169">
        <v>5</v>
      </c>
      <c r="CI283" s="169">
        <v>5</v>
      </c>
      <c r="CJ283" s="169">
        <v>3</v>
      </c>
      <c r="CK283" s="169">
        <v>3</v>
      </c>
      <c r="CL283" s="169">
        <v>3</v>
      </c>
      <c r="CM283" s="103">
        <v>4</v>
      </c>
      <c r="CN283" s="103">
        <v>1</v>
      </c>
      <c r="DD283" s="242" t="b">
        <f t="shared" si="30"/>
        <v>1</v>
      </c>
      <c r="DE283" s="242" t="b">
        <f t="shared" si="31"/>
        <v>1</v>
      </c>
      <c r="DF283" s="242" t="b">
        <f t="shared" si="32"/>
        <v>1</v>
      </c>
      <c r="DG283" s="242" t="b">
        <f t="shared" si="33"/>
        <v>1</v>
      </c>
      <c r="DH283" s="242" t="b">
        <f t="shared" si="34"/>
        <v>1</v>
      </c>
    </row>
    <row r="284" spans="1:112" ht="16" x14ac:dyDescent="0.2">
      <c r="A284" s="20" t="s">
        <v>1013</v>
      </c>
      <c r="B284" s="169">
        <v>2</v>
      </c>
      <c r="C284" s="169">
        <v>4</v>
      </c>
      <c r="D284" s="169">
        <v>7</v>
      </c>
      <c r="E284" s="169">
        <v>1</v>
      </c>
      <c r="F284" s="169"/>
      <c r="G284" s="169"/>
      <c r="H284" s="169"/>
      <c r="I284" s="169"/>
      <c r="J284" s="169"/>
      <c r="K284" s="169"/>
      <c r="L284" s="169"/>
      <c r="M284" s="169"/>
      <c r="N284" s="169"/>
      <c r="O284" s="169"/>
      <c r="P284" s="20">
        <f t="shared" si="28"/>
        <v>1</v>
      </c>
      <c r="R284" s="169"/>
      <c r="S284" s="169">
        <v>2</v>
      </c>
      <c r="T284" s="169">
        <v>3</v>
      </c>
      <c r="U284" s="169"/>
      <c r="V284" s="169"/>
      <c r="W284" s="169"/>
      <c r="X284" s="169"/>
      <c r="Y284" s="169"/>
      <c r="Z284" s="169"/>
      <c r="AA284" s="169"/>
      <c r="AB284" s="169"/>
      <c r="AC284" s="169"/>
      <c r="AD284" s="169"/>
      <c r="AE284" s="169"/>
      <c r="AF284" s="20">
        <f t="shared" si="29"/>
        <v>2</v>
      </c>
      <c r="AG284" s="169"/>
      <c r="AH284" s="169">
        <v>1</v>
      </c>
      <c r="AI284" s="169">
        <v>2</v>
      </c>
      <c r="AJ284" s="169"/>
      <c r="AK284" s="169"/>
      <c r="AL284" s="169"/>
      <c r="AM284" s="169"/>
      <c r="AN284" s="169"/>
      <c r="AO284" s="169"/>
      <c r="AP284" s="169"/>
      <c r="AQ284" s="169"/>
      <c r="AR284" s="169"/>
      <c r="AS284" s="169"/>
      <c r="AT284" s="169" t="s">
        <v>73</v>
      </c>
      <c r="AU284" s="169" t="s">
        <v>288</v>
      </c>
      <c r="AV284" s="169"/>
      <c r="AW284" s="169"/>
      <c r="AX284" s="169"/>
      <c r="AY284" s="169">
        <v>2</v>
      </c>
      <c r="AZ284" s="169">
        <v>2</v>
      </c>
      <c r="BA284" s="169">
        <v>3</v>
      </c>
      <c r="BB284" s="169">
        <v>3</v>
      </c>
      <c r="BC284">
        <v>3</v>
      </c>
      <c r="BD284">
        <v>5</v>
      </c>
      <c r="BE284" s="169">
        <v>3</v>
      </c>
      <c r="BF284" s="169">
        <v>3</v>
      </c>
      <c r="BG284" s="169">
        <v>3</v>
      </c>
      <c r="BH284" s="169">
        <v>2</v>
      </c>
      <c r="BI284" s="169">
        <v>3</v>
      </c>
      <c r="BJ284" s="169">
        <v>4</v>
      </c>
      <c r="BK284" s="169">
        <v>5</v>
      </c>
      <c r="BL284" s="169">
        <v>4</v>
      </c>
      <c r="BM284" s="169">
        <v>4</v>
      </c>
      <c r="BN284" s="169">
        <v>3</v>
      </c>
      <c r="BO284" s="169">
        <v>4</v>
      </c>
      <c r="BP284" s="169">
        <v>4</v>
      </c>
      <c r="BQ284" s="169">
        <v>4</v>
      </c>
      <c r="BR284" s="169">
        <v>4</v>
      </c>
      <c r="BS284" s="169">
        <v>4</v>
      </c>
      <c r="BT284" s="169">
        <v>4</v>
      </c>
      <c r="BU284" s="169">
        <v>3</v>
      </c>
      <c r="BV284" s="169">
        <v>3</v>
      </c>
      <c r="BW284" s="169">
        <v>4</v>
      </c>
      <c r="BX284" s="169">
        <v>4</v>
      </c>
      <c r="BY284" s="169">
        <v>5</v>
      </c>
      <c r="BZ284" s="169">
        <v>4</v>
      </c>
      <c r="CA284" s="169">
        <v>4</v>
      </c>
      <c r="CB284" s="169">
        <v>4</v>
      </c>
      <c r="CC284" s="169">
        <v>3</v>
      </c>
      <c r="CD284" s="169">
        <v>3</v>
      </c>
      <c r="CE284" s="169">
        <v>3</v>
      </c>
      <c r="CF284" s="169">
        <v>3</v>
      </c>
      <c r="CG284" s="169">
        <v>2</v>
      </c>
      <c r="CH284" s="169">
        <v>4</v>
      </c>
      <c r="CI284" s="169">
        <v>4</v>
      </c>
      <c r="CJ284" s="169">
        <v>3</v>
      </c>
      <c r="CK284" s="169">
        <v>3</v>
      </c>
      <c r="CL284" s="169">
        <v>2</v>
      </c>
      <c r="CM284" s="103">
        <v>3</v>
      </c>
      <c r="CN284" s="103">
        <v>2</v>
      </c>
      <c r="DD284" s="242" t="b">
        <f t="shared" si="30"/>
        <v>1</v>
      </c>
      <c r="DE284" s="242" t="b">
        <f t="shared" si="31"/>
        <v>1</v>
      </c>
      <c r="DF284" s="242" t="b">
        <f t="shared" si="32"/>
        <v>1</v>
      </c>
      <c r="DG284" s="242" t="b">
        <f t="shared" si="33"/>
        <v>1</v>
      </c>
      <c r="DH284" s="242" t="b">
        <f t="shared" si="34"/>
        <v>1</v>
      </c>
    </row>
    <row r="285" spans="1:112" ht="16" x14ac:dyDescent="0.2">
      <c r="A285" s="20" t="s">
        <v>1012</v>
      </c>
      <c r="B285" s="169">
        <v>1</v>
      </c>
      <c r="C285" s="169">
        <v>2</v>
      </c>
      <c r="D285" s="169">
        <v>12</v>
      </c>
      <c r="E285" s="169">
        <v>1</v>
      </c>
      <c r="F285" s="169"/>
      <c r="G285" s="169"/>
      <c r="H285" s="169"/>
      <c r="I285" s="169"/>
      <c r="J285" s="169"/>
      <c r="K285" s="169"/>
      <c r="L285" s="169"/>
      <c r="M285" s="169"/>
      <c r="N285" s="169"/>
      <c r="O285" s="169"/>
      <c r="P285" s="20">
        <f t="shared" si="28"/>
        <v>1</v>
      </c>
      <c r="R285" s="169">
        <v>1</v>
      </c>
      <c r="S285" s="169">
        <v>2</v>
      </c>
      <c r="T285" s="169"/>
      <c r="U285" s="169">
        <v>4</v>
      </c>
      <c r="V285" s="169"/>
      <c r="W285" s="169">
        <v>6</v>
      </c>
      <c r="X285" s="169">
        <v>7</v>
      </c>
      <c r="Y285" s="169"/>
      <c r="Z285" s="169">
        <v>9</v>
      </c>
      <c r="AA285" s="169"/>
      <c r="AB285" s="169">
        <v>11</v>
      </c>
      <c r="AC285" s="169">
        <v>12</v>
      </c>
      <c r="AD285" s="169"/>
      <c r="AE285" s="169"/>
      <c r="AF285" s="20">
        <f t="shared" si="29"/>
        <v>8</v>
      </c>
      <c r="AG285" s="169">
        <v>8</v>
      </c>
      <c r="AH285" s="169">
        <v>1</v>
      </c>
      <c r="AI285" s="169"/>
      <c r="AJ285" s="169">
        <v>2</v>
      </c>
      <c r="AK285" s="169"/>
      <c r="AL285" s="169">
        <v>4</v>
      </c>
      <c r="AM285" s="169">
        <v>3</v>
      </c>
      <c r="AN285" s="169"/>
      <c r="AO285" s="169">
        <v>7</v>
      </c>
      <c r="AP285" s="169"/>
      <c r="AQ285" s="169">
        <v>6</v>
      </c>
      <c r="AR285" s="169">
        <v>5</v>
      </c>
      <c r="AS285" s="169"/>
      <c r="AT285" s="169" t="s">
        <v>79</v>
      </c>
      <c r="AU285" s="169"/>
      <c r="AV285" s="169"/>
      <c r="AW285" s="169"/>
      <c r="AX285" s="169"/>
      <c r="AY285" s="169">
        <v>6</v>
      </c>
      <c r="AZ285" s="169">
        <v>3</v>
      </c>
      <c r="BA285" s="169">
        <v>4</v>
      </c>
      <c r="BB285" s="169">
        <v>4</v>
      </c>
      <c r="BC285">
        <v>3</v>
      </c>
      <c r="BD285">
        <v>4</v>
      </c>
      <c r="BE285" s="169">
        <v>2</v>
      </c>
      <c r="BF285" s="169">
        <v>4</v>
      </c>
      <c r="BG285" s="169">
        <v>3</v>
      </c>
      <c r="BH285" s="169">
        <v>4</v>
      </c>
      <c r="BI285" s="169">
        <v>5</v>
      </c>
      <c r="BJ285" s="169">
        <v>4</v>
      </c>
      <c r="BK285" s="169">
        <v>3</v>
      </c>
      <c r="BL285" s="169">
        <v>5</v>
      </c>
      <c r="BM285" s="169">
        <v>4</v>
      </c>
      <c r="BN285" s="169">
        <v>4</v>
      </c>
      <c r="BO285" s="169">
        <v>4</v>
      </c>
      <c r="BP285" s="169">
        <v>4</v>
      </c>
      <c r="BQ285" s="169">
        <v>4</v>
      </c>
      <c r="BR285" s="169">
        <v>4</v>
      </c>
      <c r="BS285" s="169">
        <v>3</v>
      </c>
      <c r="BT285" s="169">
        <v>3</v>
      </c>
      <c r="BU285" s="169">
        <v>4</v>
      </c>
      <c r="BV285" s="169">
        <v>4</v>
      </c>
      <c r="BW285" s="169">
        <v>4</v>
      </c>
      <c r="BX285" s="169">
        <v>4</v>
      </c>
      <c r="BY285" s="169">
        <v>5</v>
      </c>
      <c r="BZ285" s="169">
        <v>3</v>
      </c>
      <c r="CA285" s="169">
        <v>4</v>
      </c>
      <c r="CB285" s="169">
        <v>4</v>
      </c>
      <c r="CC285" s="169">
        <v>4</v>
      </c>
      <c r="CD285" s="169">
        <v>2</v>
      </c>
      <c r="CE285" s="169">
        <v>4</v>
      </c>
      <c r="CF285" s="169">
        <v>4</v>
      </c>
      <c r="CG285" s="169">
        <v>4</v>
      </c>
      <c r="CH285" s="169">
        <v>4</v>
      </c>
      <c r="CI285" s="169">
        <v>3</v>
      </c>
      <c r="CJ285" s="169">
        <v>3</v>
      </c>
      <c r="CK285" s="169">
        <v>2</v>
      </c>
      <c r="CL285" s="169">
        <v>2</v>
      </c>
      <c r="CM285" s="103">
        <v>3</v>
      </c>
      <c r="CN285" s="103">
        <v>1</v>
      </c>
      <c r="DD285" s="242" t="b">
        <f t="shared" si="30"/>
        <v>1</v>
      </c>
      <c r="DE285" s="242" t="b">
        <f t="shared" si="31"/>
        <v>1</v>
      </c>
      <c r="DF285" s="242" t="b">
        <f t="shared" si="32"/>
        <v>1</v>
      </c>
      <c r="DG285" s="242" t="b">
        <f t="shared" si="33"/>
        <v>1</v>
      </c>
      <c r="DH285" s="242" t="b">
        <f t="shared" si="34"/>
        <v>1</v>
      </c>
    </row>
    <row r="286" spans="1:112" ht="16" x14ac:dyDescent="0.2">
      <c r="A286" s="20" t="s">
        <v>1011</v>
      </c>
      <c r="B286" s="169">
        <v>2</v>
      </c>
      <c r="C286" s="169">
        <v>6</v>
      </c>
      <c r="D286" s="169">
        <v>2</v>
      </c>
      <c r="E286" s="169">
        <v>1</v>
      </c>
      <c r="F286" s="169"/>
      <c r="G286" s="169"/>
      <c r="H286" s="169"/>
      <c r="I286" s="169"/>
      <c r="J286" s="169"/>
      <c r="K286" s="169"/>
      <c r="L286" s="169"/>
      <c r="M286" s="169"/>
      <c r="N286" s="169"/>
      <c r="O286" s="169"/>
      <c r="P286" s="20">
        <f t="shared" si="28"/>
        <v>1</v>
      </c>
      <c r="R286" s="169">
        <v>1</v>
      </c>
      <c r="S286" s="169">
        <v>2</v>
      </c>
      <c r="T286" s="169">
        <v>3</v>
      </c>
      <c r="U286" s="169">
        <v>4</v>
      </c>
      <c r="V286" s="169">
        <v>5</v>
      </c>
      <c r="W286" s="169">
        <v>6</v>
      </c>
      <c r="X286" s="169">
        <v>7</v>
      </c>
      <c r="Y286" s="169">
        <v>8</v>
      </c>
      <c r="Z286" s="169">
        <v>9</v>
      </c>
      <c r="AA286" s="169">
        <v>10</v>
      </c>
      <c r="AB286" s="169">
        <v>11</v>
      </c>
      <c r="AC286" s="169">
        <v>12</v>
      </c>
      <c r="AD286" s="169">
        <v>13</v>
      </c>
      <c r="AE286" s="169"/>
      <c r="AF286" s="20">
        <f t="shared" si="29"/>
        <v>13</v>
      </c>
      <c r="AG286" s="169">
        <v>5</v>
      </c>
      <c r="AH286" s="169">
        <v>4</v>
      </c>
      <c r="AI286" s="169">
        <v>9</v>
      </c>
      <c r="AJ286" s="169">
        <v>3</v>
      </c>
      <c r="AK286" s="169">
        <v>6</v>
      </c>
      <c r="AL286" s="169">
        <v>7</v>
      </c>
      <c r="AM286" s="169">
        <v>8</v>
      </c>
      <c r="AN286" s="169">
        <v>1</v>
      </c>
      <c r="AO286" s="169">
        <v>2</v>
      </c>
      <c r="AP286" s="169">
        <v>12</v>
      </c>
      <c r="AQ286" s="169">
        <v>11</v>
      </c>
      <c r="AR286" s="169">
        <v>10</v>
      </c>
      <c r="AS286" s="169">
        <v>13</v>
      </c>
      <c r="AT286" s="169" t="s">
        <v>306</v>
      </c>
      <c r="AU286" s="169"/>
      <c r="AV286" s="169"/>
      <c r="AW286" s="169"/>
      <c r="AX286" s="169"/>
      <c r="AY286" s="169">
        <v>4</v>
      </c>
      <c r="AZ286" s="169">
        <v>4</v>
      </c>
      <c r="BA286" s="169">
        <v>4</v>
      </c>
      <c r="BB286" s="169">
        <v>4</v>
      </c>
      <c r="BC286">
        <v>5</v>
      </c>
      <c r="BD286">
        <v>5</v>
      </c>
      <c r="BE286" s="169">
        <v>3</v>
      </c>
      <c r="BF286" s="169">
        <v>4</v>
      </c>
      <c r="BG286" s="169">
        <v>3</v>
      </c>
      <c r="BH286" s="169">
        <v>5</v>
      </c>
      <c r="BI286" s="169">
        <v>4</v>
      </c>
      <c r="BJ286" s="169">
        <v>4</v>
      </c>
      <c r="BK286" s="169">
        <v>5</v>
      </c>
      <c r="BL286" s="169">
        <v>5</v>
      </c>
      <c r="BM286" s="169">
        <v>5</v>
      </c>
      <c r="BN286" s="169">
        <v>5</v>
      </c>
      <c r="BO286" s="169">
        <v>4</v>
      </c>
      <c r="BP286" s="169">
        <v>4</v>
      </c>
      <c r="BQ286" s="169">
        <v>5</v>
      </c>
      <c r="BR286" s="169">
        <v>5</v>
      </c>
      <c r="BS286" s="169">
        <v>3</v>
      </c>
      <c r="BT286" s="169">
        <v>4</v>
      </c>
      <c r="BU286" s="169">
        <v>3</v>
      </c>
      <c r="BV286" s="169">
        <v>4</v>
      </c>
      <c r="BW286" s="169">
        <v>5</v>
      </c>
      <c r="BX286" s="169">
        <v>5</v>
      </c>
      <c r="BY286" s="169">
        <v>5</v>
      </c>
      <c r="BZ286" s="169">
        <v>5</v>
      </c>
      <c r="CA286" s="169">
        <v>5</v>
      </c>
      <c r="CB286" s="169">
        <v>5</v>
      </c>
      <c r="CC286" s="169">
        <v>5</v>
      </c>
      <c r="CD286" s="169">
        <v>3</v>
      </c>
      <c r="CE286" s="169">
        <v>5</v>
      </c>
      <c r="CF286" s="169">
        <v>4</v>
      </c>
      <c r="CG286" s="169">
        <v>5</v>
      </c>
      <c r="CH286" s="169">
        <v>4</v>
      </c>
      <c r="CI286" s="169">
        <v>4</v>
      </c>
      <c r="CJ286" s="169">
        <v>3</v>
      </c>
      <c r="CK286" s="169">
        <v>3</v>
      </c>
      <c r="CL286" s="169">
        <v>3</v>
      </c>
      <c r="CM286" s="103">
        <v>7</v>
      </c>
      <c r="CN286" s="103">
        <v>2</v>
      </c>
      <c r="DD286" s="242" t="b">
        <f t="shared" si="30"/>
        <v>1</v>
      </c>
      <c r="DE286" s="242" t="b">
        <f t="shared" si="31"/>
        <v>1</v>
      </c>
      <c r="DF286" s="242" t="b">
        <f t="shared" si="32"/>
        <v>1</v>
      </c>
      <c r="DG286" s="242" t="b">
        <f t="shared" si="33"/>
        <v>1</v>
      </c>
      <c r="DH286" s="242" t="b">
        <f t="shared" si="34"/>
        <v>1</v>
      </c>
    </row>
    <row r="287" spans="1:112" ht="16" x14ac:dyDescent="0.2">
      <c r="A287" s="20" t="s">
        <v>1010</v>
      </c>
      <c r="B287" s="169">
        <v>1</v>
      </c>
      <c r="C287" s="169">
        <v>2</v>
      </c>
      <c r="D287" s="169">
        <v>2</v>
      </c>
      <c r="E287" s="169"/>
      <c r="F287" s="169"/>
      <c r="G287" s="169"/>
      <c r="H287" s="169"/>
      <c r="I287" s="169"/>
      <c r="J287" s="169"/>
      <c r="K287" s="169">
        <v>7</v>
      </c>
      <c r="L287" s="169"/>
      <c r="M287" s="169"/>
      <c r="N287" s="169"/>
      <c r="O287" s="169"/>
      <c r="P287" s="20">
        <f t="shared" si="28"/>
        <v>1</v>
      </c>
      <c r="R287" s="169"/>
      <c r="S287" s="169"/>
      <c r="T287" s="169">
        <v>3</v>
      </c>
      <c r="U287" s="169"/>
      <c r="V287" s="169"/>
      <c r="W287" s="169"/>
      <c r="X287" s="169"/>
      <c r="Y287" s="169"/>
      <c r="Z287" s="169"/>
      <c r="AA287" s="169"/>
      <c r="AB287" s="169"/>
      <c r="AC287" s="169"/>
      <c r="AD287" s="169"/>
      <c r="AE287" s="169"/>
      <c r="AF287" s="20">
        <f t="shared" si="29"/>
        <v>1</v>
      </c>
      <c r="AG287" s="169"/>
      <c r="AH287" s="169"/>
      <c r="AI287" s="169">
        <v>1</v>
      </c>
      <c r="AJ287" s="169"/>
      <c r="AK287" s="169"/>
      <c r="AL287" s="169"/>
      <c r="AM287" s="169"/>
      <c r="AN287" s="169"/>
      <c r="AO287" s="169"/>
      <c r="AP287" s="169"/>
      <c r="AQ287" s="169"/>
      <c r="AR287" s="169"/>
      <c r="AS287" s="169"/>
      <c r="AT287" s="169"/>
      <c r="AU287" s="169"/>
      <c r="AV287" s="169"/>
      <c r="AW287" s="169"/>
      <c r="AX287" s="169"/>
      <c r="AY287" s="169">
        <v>4</v>
      </c>
      <c r="AZ287" s="169">
        <v>3</v>
      </c>
      <c r="BA287" s="169">
        <v>3</v>
      </c>
      <c r="BB287" s="169">
        <v>3</v>
      </c>
      <c r="BC287">
        <v>3</v>
      </c>
      <c r="BD287">
        <v>3</v>
      </c>
      <c r="BE287" s="169">
        <v>3</v>
      </c>
      <c r="BF287" s="169">
        <v>3</v>
      </c>
      <c r="BG287" s="169">
        <v>3</v>
      </c>
      <c r="BH287" s="169">
        <v>3</v>
      </c>
      <c r="BI287" s="169">
        <v>3</v>
      </c>
      <c r="BJ287" s="169">
        <v>3</v>
      </c>
      <c r="BK287" s="169">
        <v>3</v>
      </c>
      <c r="BL287" s="169">
        <v>3</v>
      </c>
      <c r="BM287" s="169">
        <v>3</v>
      </c>
      <c r="BN287" s="169">
        <v>3</v>
      </c>
      <c r="BO287" s="169">
        <v>3</v>
      </c>
      <c r="BP287" s="169">
        <v>3</v>
      </c>
      <c r="BQ287" s="169">
        <v>3</v>
      </c>
      <c r="BR287" s="169">
        <v>3</v>
      </c>
      <c r="BS287" s="169">
        <v>3</v>
      </c>
      <c r="BT287" s="169">
        <v>3</v>
      </c>
      <c r="BU287" s="169">
        <v>3</v>
      </c>
      <c r="BV287" s="169">
        <v>3</v>
      </c>
      <c r="BW287" s="169">
        <v>3</v>
      </c>
      <c r="BX287" s="169">
        <v>3</v>
      </c>
      <c r="BY287" s="169">
        <v>3</v>
      </c>
      <c r="BZ287" s="169">
        <v>3</v>
      </c>
      <c r="CA287" s="169">
        <v>3</v>
      </c>
      <c r="CB287" s="169">
        <v>3</v>
      </c>
      <c r="CC287" s="169">
        <v>3</v>
      </c>
      <c r="CD287" s="169">
        <v>3</v>
      </c>
      <c r="CE287" s="169">
        <v>3</v>
      </c>
      <c r="CF287" s="169">
        <v>3</v>
      </c>
      <c r="CG287" s="169">
        <v>3</v>
      </c>
      <c r="CH287" s="169">
        <v>3</v>
      </c>
      <c r="CI287" s="169">
        <v>3</v>
      </c>
      <c r="CJ287" s="169">
        <v>3</v>
      </c>
      <c r="CK287" s="169">
        <v>3</v>
      </c>
      <c r="CL287" s="169">
        <v>3</v>
      </c>
      <c r="CM287" s="103">
        <v>5</v>
      </c>
      <c r="CN287" s="103">
        <v>1</v>
      </c>
      <c r="DD287" s="242" t="b">
        <f t="shared" si="30"/>
        <v>1</v>
      </c>
      <c r="DE287" s="242" t="b">
        <f t="shared" si="31"/>
        <v>1</v>
      </c>
      <c r="DF287" s="242" t="b">
        <f t="shared" si="32"/>
        <v>1</v>
      </c>
      <c r="DG287" s="242" t="b">
        <f t="shared" si="33"/>
        <v>1</v>
      </c>
      <c r="DH287" s="242" t="b">
        <f t="shared" si="34"/>
        <v>1</v>
      </c>
    </row>
    <row r="288" spans="1:112" ht="16" x14ac:dyDescent="0.2">
      <c r="A288" s="20" t="s">
        <v>1009</v>
      </c>
      <c r="B288" s="169">
        <v>1</v>
      </c>
      <c r="C288" s="169">
        <v>6</v>
      </c>
      <c r="D288" s="169">
        <v>12</v>
      </c>
      <c r="E288" s="169">
        <v>1</v>
      </c>
      <c r="F288" s="169"/>
      <c r="G288" s="169"/>
      <c r="H288" s="169"/>
      <c r="I288" s="169"/>
      <c r="J288" s="169"/>
      <c r="K288" s="169"/>
      <c r="L288" s="169"/>
      <c r="M288" s="169"/>
      <c r="N288" s="169"/>
      <c r="O288" s="169"/>
      <c r="P288" s="20">
        <f t="shared" si="28"/>
        <v>1</v>
      </c>
      <c r="R288" s="169">
        <v>1</v>
      </c>
      <c r="S288" s="169"/>
      <c r="T288" s="169"/>
      <c r="U288" s="169"/>
      <c r="V288" s="169"/>
      <c r="W288" s="169"/>
      <c r="X288" s="169"/>
      <c r="Y288" s="169"/>
      <c r="Z288" s="169"/>
      <c r="AA288" s="169">
        <v>10</v>
      </c>
      <c r="AB288" s="169"/>
      <c r="AC288" s="169"/>
      <c r="AD288" s="169"/>
      <c r="AE288" s="169"/>
      <c r="AF288" s="20">
        <f t="shared" si="29"/>
        <v>2</v>
      </c>
      <c r="AG288" s="169">
        <v>1</v>
      </c>
      <c r="AH288" s="169"/>
      <c r="AI288" s="169"/>
      <c r="AJ288" s="169"/>
      <c r="AK288" s="169"/>
      <c r="AL288" s="169"/>
      <c r="AM288" s="169"/>
      <c r="AN288" s="169"/>
      <c r="AO288" s="169"/>
      <c r="AP288" s="169">
        <v>2</v>
      </c>
      <c r="AQ288" s="169"/>
      <c r="AR288" s="169"/>
      <c r="AS288" s="169"/>
      <c r="AT288" s="170" t="s">
        <v>61</v>
      </c>
      <c r="AU288" s="169" t="s">
        <v>2183</v>
      </c>
      <c r="AV288" s="169" t="s">
        <v>1167</v>
      </c>
      <c r="AW288" s="169" t="s">
        <v>2182</v>
      </c>
      <c r="AX288" s="169" t="s">
        <v>642</v>
      </c>
      <c r="AY288" s="169">
        <v>5</v>
      </c>
      <c r="AZ288" s="169">
        <v>3</v>
      </c>
      <c r="BA288" s="169">
        <v>3</v>
      </c>
      <c r="BB288" s="169">
        <v>4</v>
      </c>
      <c r="BC288">
        <v>4</v>
      </c>
      <c r="BD288">
        <v>4</v>
      </c>
      <c r="BE288" s="169">
        <v>3</v>
      </c>
      <c r="BF288" s="169">
        <v>3</v>
      </c>
      <c r="BG288" s="169">
        <v>3</v>
      </c>
      <c r="BH288" s="169">
        <v>3</v>
      </c>
      <c r="BI288" s="169">
        <v>4</v>
      </c>
      <c r="BJ288" s="169">
        <v>4</v>
      </c>
      <c r="BK288" s="169">
        <v>4</v>
      </c>
      <c r="BL288" s="169">
        <v>4</v>
      </c>
      <c r="BM288" s="169">
        <v>3</v>
      </c>
      <c r="BN288" s="169">
        <v>3</v>
      </c>
      <c r="BO288" s="169">
        <v>3</v>
      </c>
      <c r="BP288" s="169">
        <v>4</v>
      </c>
      <c r="BQ288" s="169">
        <v>3</v>
      </c>
      <c r="BR288" s="169">
        <v>4</v>
      </c>
      <c r="BS288" s="169">
        <v>4</v>
      </c>
      <c r="BT288" s="169">
        <v>3</v>
      </c>
      <c r="BU288" s="169">
        <v>3</v>
      </c>
      <c r="BV288" s="169">
        <v>4</v>
      </c>
      <c r="BW288" s="169">
        <v>4</v>
      </c>
      <c r="BX288" s="169">
        <v>4</v>
      </c>
      <c r="BY288" s="169">
        <v>4</v>
      </c>
      <c r="BZ288" s="169">
        <v>4</v>
      </c>
      <c r="CA288" s="169">
        <v>4</v>
      </c>
      <c r="CB288" s="169">
        <v>4</v>
      </c>
      <c r="CC288" s="169">
        <v>4</v>
      </c>
      <c r="CD288" s="169">
        <v>4</v>
      </c>
      <c r="CE288" s="169">
        <v>3</v>
      </c>
      <c r="CF288" s="169">
        <v>3</v>
      </c>
      <c r="CG288" s="169">
        <v>4</v>
      </c>
      <c r="CH288" s="169">
        <v>4</v>
      </c>
      <c r="CI288" s="169">
        <v>4</v>
      </c>
      <c r="CJ288" s="169">
        <v>2</v>
      </c>
      <c r="CK288" s="169">
        <v>2</v>
      </c>
      <c r="CL288" s="169">
        <v>2</v>
      </c>
      <c r="CM288" s="103">
        <v>2</v>
      </c>
      <c r="CN288" s="103">
        <v>1</v>
      </c>
      <c r="DD288" s="242" t="b">
        <f t="shared" si="30"/>
        <v>1</v>
      </c>
      <c r="DE288" s="242" t="b">
        <f t="shared" si="31"/>
        <v>1</v>
      </c>
      <c r="DF288" s="242" t="b">
        <f t="shared" si="32"/>
        <v>1</v>
      </c>
      <c r="DG288" s="242" t="b">
        <f t="shared" si="33"/>
        <v>1</v>
      </c>
      <c r="DH288" s="242" t="b">
        <f t="shared" si="34"/>
        <v>1</v>
      </c>
    </row>
    <row r="289" spans="1:112" ht="16" x14ac:dyDescent="0.2">
      <c r="A289" s="20" t="s">
        <v>1008</v>
      </c>
      <c r="B289" s="169">
        <v>1</v>
      </c>
      <c r="C289" s="169">
        <v>6</v>
      </c>
      <c r="D289" s="169">
        <v>6</v>
      </c>
      <c r="E289" s="169">
        <v>1</v>
      </c>
      <c r="F289" s="169"/>
      <c r="G289" s="169"/>
      <c r="H289" s="169"/>
      <c r="I289" s="169"/>
      <c r="J289" s="169"/>
      <c r="K289" s="169"/>
      <c r="L289" s="169"/>
      <c r="M289" s="169"/>
      <c r="N289" s="169"/>
      <c r="O289" s="169"/>
      <c r="P289" s="20">
        <f t="shared" si="28"/>
        <v>1</v>
      </c>
      <c r="R289" s="169"/>
      <c r="S289" s="169"/>
      <c r="T289" s="169"/>
      <c r="U289" s="169"/>
      <c r="V289" s="169"/>
      <c r="W289" s="169"/>
      <c r="X289" s="169"/>
      <c r="Y289" s="169"/>
      <c r="Z289" s="169"/>
      <c r="AA289" s="169"/>
      <c r="AB289" s="169"/>
      <c r="AC289" s="169"/>
      <c r="AD289" s="169">
        <v>13</v>
      </c>
      <c r="AE289" s="169"/>
      <c r="AF289" s="20">
        <f t="shared" si="29"/>
        <v>1</v>
      </c>
      <c r="AG289" s="169"/>
      <c r="AH289" s="169"/>
      <c r="AI289" s="169"/>
      <c r="AJ289" s="169"/>
      <c r="AK289" s="169"/>
      <c r="AL289" s="169"/>
      <c r="AM289" s="169"/>
      <c r="AN289" s="169"/>
      <c r="AO289" s="169"/>
      <c r="AP289" s="169"/>
      <c r="AQ289" s="169"/>
      <c r="AR289" s="169"/>
      <c r="AS289" s="169">
        <v>1</v>
      </c>
      <c r="AT289" s="169"/>
      <c r="AU289" s="169"/>
      <c r="AV289" s="169"/>
      <c r="AW289" s="169"/>
      <c r="AX289" s="169"/>
      <c r="AY289" s="169">
        <v>6</v>
      </c>
      <c r="AZ289" s="169">
        <v>2</v>
      </c>
      <c r="BA289" s="169">
        <v>2</v>
      </c>
      <c r="BB289" s="169">
        <v>2</v>
      </c>
      <c r="BC289">
        <v>2</v>
      </c>
      <c r="BD289">
        <v>2</v>
      </c>
      <c r="BE289" s="169">
        <v>3</v>
      </c>
      <c r="BF289" s="169">
        <v>3</v>
      </c>
      <c r="BG289" s="169">
        <v>3</v>
      </c>
      <c r="BH289" s="169">
        <v>3</v>
      </c>
      <c r="BI289" s="169">
        <v>3</v>
      </c>
      <c r="BJ289" s="169">
        <v>4</v>
      </c>
      <c r="BK289" s="169">
        <v>4</v>
      </c>
      <c r="BL289" s="169">
        <v>4</v>
      </c>
      <c r="BM289" s="169">
        <v>3</v>
      </c>
      <c r="BN289" s="169">
        <v>4</v>
      </c>
      <c r="BO289" s="169">
        <v>3</v>
      </c>
      <c r="BP289" s="169">
        <v>4</v>
      </c>
      <c r="BQ289" s="169">
        <v>4</v>
      </c>
      <c r="BR289" s="169">
        <v>3</v>
      </c>
      <c r="BS289" s="169">
        <v>4</v>
      </c>
      <c r="BT289" s="169">
        <v>3</v>
      </c>
      <c r="BU289" s="169">
        <v>4</v>
      </c>
      <c r="BV289" s="169">
        <v>4</v>
      </c>
      <c r="BW289" s="169">
        <v>3</v>
      </c>
      <c r="BX289" s="169">
        <v>4</v>
      </c>
      <c r="BY289" s="169">
        <v>4</v>
      </c>
      <c r="BZ289" s="169">
        <v>4</v>
      </c>
      <c r="CA289" s="169">
        <v>3</v>
      </c>
      <c r="CB289" s="169">
        <v>3</v>
      </c>
      <c r="CC289" s="169">
        <v>3</v>
      </c>
      <c r="CD289" s="169">
        <v>3</v>
      </c>
      <c r="CE289" s="169">
        <v>2</v>
      </c>
      <c r="CF289" s="169">
        <v>3</v>
      </c>
      <c r="CG289" s="169">
        <v>2</v>
      </c>
      <c r="CH289" s="169">
        <v>3</v>
      </c>
      <c r="CI289" s="169">
        <v>3</v>
      </c>
      <c r="CJ289" s="169">
        <v>1</v>
      </c>
      <c r="CK289" s="169">
        <v>1</v>
      </c>
      <c r="CL289" s="169">
        <v>1</v>
      </c>
      <c r="CM289" s="103">
        <v>2</v>
      </c>
      <c r="CN289" s="103">
        <v>1</v>
      </c>
      <c r="DD289" s="242" t="b">
        <f t="shared" si="30"/>
        <v>1</v>
      </c>
      <c r="DE289" s="242" t="b">
        <f t="shared" si="31"/>
        <v>1</v>
      </c>
      <c r="DF289" s="242" t="b">
        <f t="shared" si="32"/>
        <v>1</v>
      </c>
      <c r="DG289" s="242" t="b">
        <f t="shared" si="33"/>
        <v>1</v>
      </c>
      <c r="DH289" s="242" t="b">
        <f t="shared" si="34"/>
        <v>1</v>
      </c>
    </row>
    <row r="290" spans="1:112" ht="16" x14ac:dyDescent="0.2">
      <c r="A290" s="20" t="s">
        <v>1007</v>
      </c>
      <c r="B290" s="169">
        <v>1</v>
      </c>
      <c r="C290" s="169">
        <v>5</v>
      </c>
      <c r="D290" s="169">
        <v>2</v>
      </c>
      <c r="E290" s="169">
        <v>1</v>
      </c>
      <c r="F290" s="169">
        <v>2</v>
      </c>
      <c r="G290" s="169"/>
      <c r="H290" s="169"/>
      <c r="I290" s="169"/>
      <c r="J290" s="169"/>
      <c r="K290" s="169"/>
      <c r="L290" s="169"/>
      <c r="M290" s="169"/>
      <c r="N290" s="169"/>
      <c r="O290" s="169"/>
      <c r="P290" s="20">
        <f t="shared" si="28"/>
        <v>2</v>
      </c>
      <c r="R290" s="169"/>
      <c r="S290" s="169"/>
      <c r="T290" s="169"/>
      <c r="U290" s="169"/>
      <c r="V290" s="169"/>
      <c r="W290" s="169"/>
      <c r="X290" s="169"/>
      <c r="Y290" s="169"/>
      <c r="Z290" s="169"/>
      <c r="AA290" s="169"/>
      <c r="AB290" s="169"/>
      <c r="AC290" s="169"/>
      <c r="AD290" s="169"/>
      <c r="AE290" s="169">
        <v>14</v>
      </c>
      <c r="AF290" s="20">
        <f t="shared" si="29"/>
        <v>0</v>
      </c>
      <c r="AG290" s="169"/>
      <c r="AH290" s="169"/>
      <c r="AI290" s="169"/>
      <c r="AJ290" s="169"/>
      <c r="AK290" s="169"/>
      <c r="AL290" s="169"/>
      <c r="AM290" s="169"/>
      <c r="AN290" s="169"/>
      <c r="AO290" s="169"/>
      <c r="AP290" s="169"/>
      <c r="AQ290" s="169"/>
      <c r="AR290" s="169"/>
      <c r="AS290" s="169"/>
      <c r="AT290" s="169" t="s">
        <v>2181</v>
      </c>
      <c r="AU290" s="169"/>
      <c r="AV290" s="169"/>
      <c r="AW290" s="169"/>
      <c r="AX290" s="169"/>
      <c r="AY290" s="169">
        <v>6</v>
      </c>
      <c r="AZ290" s="169">
        <v>1</v>
      </c>
      <c r="BA290" s="169">
        <v>3</v>
      </c>
      <c r="BB290" s="169">
        <v>2</v>
      </c>
      <c r="BC290">
        <v>1</v>
      </c>
      <c r="BD290">
        <v>5</v>
      </c>
      <c r="BE290" s="169">
        <v>3</v>
      </c>
      <c r="BF290" s="169">
        <v>3</v>
      </c>
      <c r="BG290" s="169">
        <v>3</v>
      </c>
      <c r="BH290" s="169">
        <v>3</v>
      </c>
      <c r="BI290" s="169">
        <v>3</v>
      </c>
      <c r="BJ290" s="169">
        <v>3</v>
      </c>
      <c r="BK290" s="169">
        <v>3</v>
      </c>
      <c r="BL290" s="169">
        <v>3</v>
      </c>
      <c r="BM290" s="169">
        <v>3</v>
      </c>
      <c r="BN290" s="169">
        <v>3</v>
      </c>
      <c r="BO290" s="169">
        <v>3</v>
      </c>
      <c r="BP290" s="169">
        <v>3</v>
      </c>
      <c r="BQ290" s="169">
        <v>3</v>
      </c>
      <c r="BR290" s="169">
        <v>3</v>
      </c>
      <c r="BS290" s="169">
        <v>3</v>
      </c>
      <c r="BT290" s="169">
        <v>3</v>
      </c>
      <c r="BU290" s="169">
        <v>3</v>
      </c>
      <c r="BV290" s="169">
        <v>3</v>
      </c>
      <c r="BW290" s="169">
        <v>3</v>
      </c>
      <c r="BX290" s="169">
        <v>3</v>
      </c>
      <c r="BY290" s="169">
        <v>3</v>
      </c>
      <c r="BZ290" s="169">
        <v>3</v>
      </c>
      <c r="CA290" s="169">
        <v>3</v>
      </c>
      <c r="CB290" s="169">
        <v>3</v>
      </c>
      <c r="CC290" s="169">
        <v>3</v>
      </c>
      <c r="CD290" s="169">
        <v>2</v>
      </c>
      <c r="CE290" s="169">
        <v>2</v>
      </c>
      <c r="CF290" s="169">
        <v>2</v>
      </c>
      <c r="CG290" s="169">
        <v>2</v>
      </c>
      <c r="CH290" s="169">
        <v>2</v>
      </c>
      <c r="CI290" s="169">
        <v>2</v>
      </c>
      <c r="CJ290" s="169">
        <v>1</v>
      </c>
      <c r="CK290" s="169">
        <v>1</v>
      </c>
      <c r="CL290" s="169">
        <v>1</v>
      </c>
      <c r="CM290" s="103">
        <v>1</v>
      </c>
      <c r="CN290" s="103">
        <v>1</v>
      </c>
      <c r="DD290" s="242" t="b">
        <f t="shared" si="30"/>
        <v>1</v>
      </c>
      <c r="DE290" s="242" t="b">
        <f t="shared" si="31"/>
        <v>1</v>
      </c>
      <c r="DF290" s="242" t="b">
        <f t="shared" si="32"/>
        <v>1</v>
      </c>
      <c r="DG290" s="242" t="b">
        <f t="shared" si="33"/>
        <v>1</v>
      </c>
      <c r="DH290" s="242" t="b">
        <f t="shared" si="34"/>
        <v>1</v>
      </c>
    </row>
    <row r="291" spans="1:112" ht="16" x14ac:dyDescent="0.2">
      <c r="A291" s="20" t="s">
        <v>1006</v>
      </c>
      <c r="B291" s="169">
        <v>1</v>
      </c>
      <c r="C291" s="169">
        <v>6</v>
      </c>
      <c r="D291" s="169">
        <v>12</v>
      </c>
      <c r="E291" s="169">
        <v>1</v>
      </c>
      <c r="F291" s="169"/>
      <c r="G291" s="169"/>
      <c r="H291" s="169"/>
      <c r="I291" s="169"/>
      <c r="J291" s="169"/>
      <c r="K291" s="169"/>
      <c r="L291" s="169"/>
      <c r="M291" s="169"/>
      <c r="N291" s="169"/>
      <c r="O291" s="169"/>
      <c r="P291" s="20">
        <f t="shared" si="28"/>
        <v>1</v>
      </c>
      <c r="R291" s="169"/>
      <c r="S291" s="169">
        <v>2</v>
      </c>
      <c r="T291" s="169">
        <v>3</v>
      </c>
      <c r="U291" s="169"/>
      <c r="V291" s="169">
        <v>5</v>
      </c>
      <c r="W291" s="169">
        <v>6</v>
      </c>
      <c r="X291" s="169">
        <v>7</v>
      </c>
      <c r="Y291" s="169">
        <v>8</v>
      </c>
      <c r="Z291" s="169"/>
      <c r="AA291" s="169"/>
      <c r="AB291" s="169"/>
      <c r="AC291" s="169"/>
      <c r="AD291" s="169"/>
      <c r="AE291" s="169"/>
      <c r="AF291" s="20">
        <f t="shared" si="29"/>
        <v>6</v>
      </c>
      <c r="AG291" s="169"/>
      <c r="AH291" s="169">
        <v>4</v>
      </c>
      <c r="AI291" s="169">
        <v>5</v>
      </c>
      <c r="AJ291" s="169"/>
      <c r="AK291" s="169">
        <v>1</v>
      </c>
      <c r="AL291" s="169">
        <v>3</v>
      </c>
      <c r="AM291" s="169">
        <v>6</v>
      </c>
      <c r="AN291" s="169">
        <v>2</v>
      </c>
      <c r="AO291" s="169"/>
      <c r="AP291" s="169"/>
      <c r="AQ291" s="169"/>
      <c r="AR291" s="169"/>
      <c r="AS291" s="169"/>
      <c r="AT291" s="169"/>
      <c r="AU291" s="169"/>
      <c r="AV291" s="169"/>
      <c r="AW291" s="169"/>
      <c r="AX291" s="169"/>
      <c r="AY291" s="169">
        <v>6</v>
      </c>
      <c r="AZ291" s="169">
        <v>2</v>
      </c>
      <c r="BA291" s="169">
        <v>3</v>
      </c>
      <c r="BB291" s="169">
        <v>3</v>
      </c>
      <c r="BC291">
        <v>2</v>
      </c>
      <c r="BD291">
        <v>4</v>
      </c>
      <c r="BE291" s="169">
        <v>2</v>
      </c>
      <c r="BF291" s="169">
        <v>2</v>
      </c>
      <c r="BG291" s="169">
        <v>2</v>
      </c>
      <c r="BH291" s="169">
        <v>4</v>
      </c>
      <c r="BI291" s="169">
        <v>5</v>
      </c>
      <c r="BJ291" s="169">
        <v>5</v>
      </c>
      <c r="BK291" s="169">
        <v>5</v>
      </c>
      <c r="BL291" s="169">
        <v>5</v>
      </c>
      <c r="BM291" s="169">
        <v>4</v>
      </c>
      <c r="BN291" s="169">
        <v>4</v>
      </c>
      <c r="BO291" s="169">
        <v>4</v>
      </c>
      <c r="BP291" s="169">
        <v>4</v>
      </c>
      <c r="BQ291" s="169">
        <v>5</v>
      </c>
      <c r="BR291" s="169">
        <v>5</v>
      </c>
      <c r="BS291" s="169">
        <v>3</v>
      </c>
      <c r="BT291" s="169">
        <v>2</v>
      </c>
      <c r="BU291" s="169">
        <v>4</v>
      </c>
      <c r="BV291" s="169">
        <v>4</v>
      </c>
      <c r="BW291" s="169">
        <v>4</v>
      </c>
      <c r="BX291" s="169">
        <v>4</v>
      </c>
      <c r="BY291" s="169">
        <v>4</v>
      </c>
      <c r="BZ291" s="169">
        <v>4</v>
      </c>
      <c r="CA291" s="169">
        <v>3</v>
      </c>
      <c r="CB291" s="169">
        <v>3</v>
      </c>
      <c r="CC291" s="169">
        <v>3</v>
      </c>
      <c r="CD291" s="169">
        <v>2</v>
      </c>
      <c r="CE291" s="169">
        <v>4</v>
      </c>
      <c r="CF291" s="169">
        <v>4</v>
      </c>
      <c r="CG291" s="169">
        <v>4</v>
      </c>
      <c r="CH291" s="169">
        <v>4</v>
      </c>
      <c r="CI291" s="169">
        <v>4</v>
      </c>
      <c r="CJ291" s="169">
        <v>4</v>
      </c>
      <c r="CK291" s="169">
        <v>3</v>
      </c>
      <c r="CL291" s="169">
        <v>3</v>
      </c>
      <c r="CM291" s="103">
        <v>3</v>
      </c>
      <c r="CN291" s="103">
        <v>1</v>
      </c>
      <c r="DD291" s="242" t="b">
        <f t="shared" si="30"/>
        <v>1</v>
      </c>
      <c r="DE291" s="242" t="b">
        <f t="shared" si="31"/>
        <v>1</v>
      </c>
      <c r="DF291" s="242" t="b">
        <f t="shared" si="32"/>
        <v>1</v>
      </c>
      <c r="DG291" s="242" t="b">
        <f t="shared" si="33"/>
        <v>1</v>
      </c>
      <c r="DH291" s="242" t="b">
        <f t="shared" si="34"/>
        <v>1</v>
      </c>
    </row>
    <row r="292" spans="1:112" ht="16" x14ac:dyDescent="0.2">
      <c r="A292" s="20" t="s">
        <v>1005</v>
      </c>
      <c r="B292" s="169">
        <v>1</v>
      </c>
      <c r="C292" s="169">
        <v>5</v>
      </c>
      <c r="D292" s="169">
        <v>3</v>
      </c>
      <c r="E292" s="169">
        <v>1</v>
      </c>
      <c r="F292" s="169"/>
      <c r="G292" s="169"/>
      <c r="H292" s="169"/>
      <c r="I292" s="169"/>
      <c r="J292" s="169"/>
      <c r="K292" s="169"/>
      <c r="L292" s="169"/>
      <c r="M292" s="169"/>
      <c r="N292" s="169"/>
      <c r="O292" s="169"/>
      <c r="P292" s="20">
        <f t="shared" si="28"/>
        <v>1</v>
      </c>
      <c r="R292" s="169">
        <v>1</v>
      </c>
      <c r="S292" s="169">
        <v>2</v>
      </c>
      <c r="T292" s="169">
        <v>3</v>
      </c>
      <c r="U292" s="169">
        <v>4</v>
      </c>
      <c r="V292" s="169">
        <v>5</v>
      </c>
      <c r="W292" s="169">
        <v>6</v>
      </c>
      <c r="X292" s="169">
        <v>7</v>
      </c>
      <c r="Y292" s="169">
        <v>8</v>
      </c>
      <c r="Z292" s="169"/>
      <c r="AA292" s="169">
        <v>10</v>
      </c>
      <c r="AB292" s="169">
        <v>11</v>
      </c>
      <c r="AC292" s="169"/>
      <c r="AD292" s="169"/>
      <c r="AE292" s="169"/>
      <c r="AF292" s="20">
        <f t="shared" si="29"/>
        <v>10</v>
      </c>
      <c r="AG292" s="169">
        <v>2</v>
      </c>
      <c r="AH292" s="169">
        <v>3</v>
      </c>
      <c r="AI292" s="169">
        <v>4</v>
      </c>
      <c r="AJ292" s="169">
        <v>6</v>
      </c>
      <c r="AK292" s="169">
        <v>9</v>
      </c>
      <c r="AL292" s="169">
        <v>8</v>
      </c>
      <c r="AM292" s="169">
        <v>7</v>
      </c>
      <c r="AN292" s="169">
        <v>10</v>
      </c>
      <c r="AO292" s="169"/>
      <c r="AP292" s="169">
        <v>1</v>
      </c>
      <c r="AQ292" s="169">
        <v>5</v>
      </c>
      <c r="AR292" s="169"/>
      <c r="AS292" s="169"/>
      <c r="AT292" s="169" t="s">
        <v>581</v>
      </c>
      <c r="AU292" s="169" t="s">
        <v>2180</v>
      </c>
      <c r="AV292" s="169" t="s">
        <v>327</v>
      </c>
      <c r="AW292" s="169" t="s">
        <v>862</v>
      </c>
      <c r="AX292" s="169" t="s">
        <v>2179</v>
      </c>
      <c r="AY292" s="169">
        <v>3</v>
      </c>
      <c r="AZ292" s="169">
        <v>3</v>
      </c>
      <c r="BA292" s="169">
        <v>4</v>
      </c>
      <c r="BB292" s="169">
        <v>4</v>
      </c>
      <c r="BC292">
        <v>3</v>
      </c>
      <c r="BD292">
        <v>3</v>
      </c>
      <c r="BE292" s="169">
        <v>4</v>
      </c>
      <c r="BF292" s="169">
        <v>3</v>
      </c>
      <c r="BG292" s="169">
        <v>3</v>
      </c>
      <c r="BH292" s="169">
        <v>4</v>
      </c>
      <c r="BI292" s="169">
        <v>4</v>
      </c>
      <c r="BJ292" s="169">
        <v>5</v>
      </c>
      <c r="BK292" s="169">
        <v>5</v>
      </c>
      <c r="BL292" s="169">
        <v>5</v>
      </c>
      <c r="BM292" s="169">
        <v>5</v>
      </c>
      <c r="BN292" s="169">
        <v>5</v>
      </c>
      <c r="BO292" s="169">
        <v>3</v>
      </c>
      <c r="BP292" s="169">
        <v>4</v>
      </c>
      <c r="BQ292" s="169">
        <v>5</v>
      </c>
      <c r="BR292" s="169">
        <v>5</v>
      </c>
      <c r="BS292" s="169">
        <v>3</v>
      </c>
      <c r="BT292" s="169">
        <v>4</v>
      </c>
      <c r="BU292" s="169">
        <v>3</v>
      </c>
      <c r="BV292" s="169">
        <v>4</v>
      </c>
      <c r="BW292" s="169">
        <v>4</v>
      </c>
      <c r="BX292" s="169">
        <v>4</v>
      </c>
      <c r="BY292" s="169">
        <v>5</v>
      </c>
      <c r="BZ292" s="169">
        <v>4</v>
      </c>
      <c r="CA292" s="169">
        <v>4</v>
      </c>
      <c r="CB292" s="169">
        <v>4</v>
      </c>
      <c r="CC292" s="169">
        <v>4</v>
      </c>
      <c r="CD292" s="169">
        <v>3</v>
      </c>
      <c r="CE292" s="169">
        <v>4</v>
      </c>
      <c r="CF292" s="169">
        <v>4</v>
      </c>
      <c r="CG292" s="169">
        <v>4</v>
      </c>
      <c r="CH292" s="169">
        <v>4</v>
      </c>
      <c r="CI292" s="169">
        <v>4</v>
      </c>
      <c r="CJ292" s="169">
        <v>3</v>
      </c>
      <c r="CK292" s="169">
        <v>3</v>
      </c>
      <c r="CL292" s="169">
        <v>3</v>
      </c>
      <c r="CM292" s="103">
        <v>6</v>
      </c>
      <c r="CN292" s="103">
        <v>1</v>
      </c>
      <c r="DD292" s="242" t="b">
        <f t="shared" si="30"/>
        <v>1</v>
      </c>
      <c r="DE292" s="242" t="b">
        <f t="shared" si="31"/>
        <v>1</v>
      </c>
      <c r="DF292" s="242" t="b">
        <f t="shared" si="32"/>
        <v>1</v>
      </c>
      <c r="DG292" s="242" t="b">
        <f t="shared" si="33"/>
        <v>1</v>
      </c>
      <c r="DH292" s="242" t="b">
        <f t="shared" si="34"/>
        <v>1</v>
      </c>
    </row>
    <row r="293" spans="1:112" ht="16" x14ac:dyDescent="0.2">
      <c r="A293" s="20" t="s">
        <v>1004</v>
      </c>
      <c r="B293" s="169">
        <v>2</v>
      </c>
      <c r="C293" s="169">
        <v>2</v>
      </c>
      <c r="D293" s="169">
        <v>2</v>
      </c>
      <c r="E293" s="169"/>
      <c r="F293" s="169"/>
      <c r="G293" s="169"/>
      <c r="H293" s="169"/>
      <c r="I293" s="169"/>
      <c r="J293" s="169"/>
      <c r="K293" s="169"/>
      <c r="L293" s="169"/>
      <c r="M293" s="169">
        <v>9</v>
      </c>
      <c r="N293" s="169"/>
      <c r="O293" s="169" t="s">
        <v>2178</v>
      </c>
      <c r="P293" s="20">
        <f t="shared" si="28"/>
        <v>1</v>
      </c>
      <c r="R293" s="169">
        <v>1</v>
      </c>
      <c r="S293" s="169">
        <v>2</v>
      </c>
      <c r="T293" s="169">
        <v>3</v>
      </c>
      <c r="U293" s="169">
        <v>4</v>
      </c>
      <c r="V293" s="169">
        <v>5</v>
      </c>
      <c r="W293" s="169">
        <v>6</v>
      </c>
      <c r="X293" s="169">
        <v>7</v>
      </c>
      <c r="Y293" s="169">
        <v>8</v>
      </c>
      <c r="Z293" s="169"/>
      <c r="AA293" s="169">
        <v>10</v>
      </c>
      <c r="AB293" s="169">
        <v>11</v>
      </c>
      <c r="AC293" s="169">
        <v>12</v>
      </c>
      <c r="AD293" s="169">
        <v>13</v>
      </c>
      <c r="AE293" s="169"/>
      <c r="AF293" s="20">
        <f t="shared" si="29"/>
        <v>12</v>
      </c>
      <c r="AG293" s="169">
        <v>11</v>
      </c>
      <c r="AH293" s="169">
        <v>2</v>
      </c>
      <c r="AI293" s="169">
        <v>5</v>
      </c>
      <c r="AJ293" s="169">
        <v>10</v>
      </c>
      <c r="AK293" s="169">
        <v>3</v>
      </c>
      <c r="AL293" s="169">
        <v>6</v>
      </c>
      <c r="AM293" s="169">
        <v>9</v>
      </c>
      <c r="AN293" s="169">
        <v>4</v>
      </c>
      <c r="AO293" s="169"/>
      <c r="AP293" s="169">
        <v>7</v>
      </c>
      <c r="AQ293" s="169">
        <v>8</v>
      </c>
      <c r="AR293" s="169">
        <v>12</v>
      </c>
      <c r="AS293" s="169">
        <v>13</v>
      </c>
      <c r="AT293" s="169" t="s">
        <v>2177</v>
      </c>
      <c r="AU293" s="169" t="s">
        <v>2176</v>
      </c>
      <c r="AV293" s="169" t="s">
        <v>891</v>
      </c>
      <c r="AW293" s="169" t="s">
        <v>167</v>
      </c>
      <c r="AX293" s="169" t="s">
        <v>480</v>
      </c>
      <c r="AY293" s="169">
        <v>5</v>
      </c>
      <c r="AZ293" s="169">
        <v>5</v>
      </c>
      <c r="BA293" s="169">
        <v>5</v>
      </c>
      <c r="BB293" s="169">
        <v>5</v>
      </c>
      <c r="BC293">
        <v>5</v>
      </c>
      <c r="BD293">
        <v>5</v>
      </c>
      <c r="BE293" s="169">
        <v>5</v>
      </c>
      <c r="BF293" s="169">
        <v>4</v>
      </c>
      <c r="BG293" s="169">
        <v>4</v>
      </c>
      <c r="BH293" s="169">
        <v>4</v>
      </c>
      <c r="BI293" s="169">
        <v>5</v>
      </c>
      <c r="BJ293" s="169">
        <v>5</v>
      </c>
      <c r="BK293" s="169">
        <v>5</v>
      </c>
      <c r="BL293" s="169">
        <v>5</v>
      </c>
      <c r="BM293" s="169">
        <v>5</v>
      </c>
      <c r="BN293" s="169">
        <v>5</v>
      </c>
      <c r="BO293" s="169">
        <v>5</v>
      </c>
      <c r="BP293" s="169">
        <v>5</v>
      </c>
      <c r="BQ293" s="169">
        <v>5</v>
      </c>
      <c r="BR293" s="169">
        <v>5</v>
      </c>
      <c r="BS293" s="169">
        <v>4</v>
      </c>
      <c r="BT293" s="169">
        <v>4</v>
      </c>
      <c r="BU293" s="169">
        <v>4</v>
      </c>
      <c r="BV293" s="169">
        <v>5</v>
      </c>
      <c r="BW293" s="169">
        <v>5</v>
      </c>
      <c r="BX293" s="169">
        <v>5</v>
      </c>
      <c r="BY293" s="169">
        <v>5</v>
      </c>
      <c r="BZ293" s="169">
        <v>5</v>
      </c>
      <c r="CA293" s="169">
        <v>5</v>
      </c>
      <c r="CB293" s="169">
        <v>5</v>
      </c>
      <c r="CC293" s="169">
        <v>5</v>
      </c>
      <c r="CD293" s="169">
        <v>5</v>
      </c>
      <c r="CE293" s="169">
        <v>4</v>
      </c>
      <c r="CF293" s="169">
        <v>4</v>
      </c>
      <c r="CG293" s="169">
        <v>4</v>
      </c>
      <c r="CH293" s="169">
        <v>4</v>
      </c>
      <c r="CI293" s="169">
        <v>5</v>
      </c>
      <c r="CJ293" s="169">
        <v>5</v>
      </c>
      <c r="CK293" s="169">
        <v>5</v>
      </c>
      <c r="CL293" s="169">
        <v>4</v>
      </c>
      <c r="CM293" s="103">
        <v>1</v>
      </c>
      <c r="CN293" s="103">
        <v>2</v>
      </c>
      <c r="DD293" s="242" t="b">
        <f t="shared" si="30"/>
        <v>1</v>
      </c>
      <c r="DE293" s="242" t="b">
        <f t="shared" si="31"/>
        <v>1</v>
      </c>
      <c r="DF293" s="242" t="b">
        <f t="shared" si="32"/>
        <v>1</v>
      </c>
      <c r="DG293" s="242" t="b">
        <f t="shared" si="33"/>
        <v>1</v>
      </c>
      <c r="DH293" s="242" t="b">
        <f t="shared" si="34"/>
        <v>1</v>
      </c>
    </row>
    <row r="294" spans="1:112" ht="16" x14ac:dyDescent="0.2">
      <c r="A294" s="20" t="s">
        <v>1003</v>
      </c>
      <c r="B294" s="169">
        <v>2</v>
      </c>
      <c r="C294" s="169">
        <v>3</v>
      </c>
      <c r="D294" s="169">
        <v>7</v>
      </c>
      <c r="E294" s="169"/>
      <c r="F294" s="169"/>
      <c r="G294" s="169"/>
      <c r="H294" s="169"/>
      <c r="I294" s="169"/>
      <c r="J294" s="169"/>
      <c r="K294" s="169"/>
      <c r="L294" s="169"/>
      <c r="M294" s="169">
        <v>9</v>
      </c>
      <c r="N294" s="169"/>
      <c r="O294" s="169" t="s">
        <v>478</v>
      </c>
      <c r="P294" s="20">
        <f t="shared" si="28"/>
        <v>1</v>
      </c>
      <c r="R294" s="169"/>
      <c r="S294" s="169">
        <v>2</v>
      </c>
      <c r="T294" s="169"/>
      <c r="U294" s="169"/>
      <c r="V294" s="169"/>
      <c r="W294" s="169">
        <v>6</v>
      </c>
      <c r="X294" s="169"/>
      <c r="Y294" s="169"/>
      <c r="Z294" s="169"/>
      <c r="AA294" s="169"/>
      <c r="AB294" s="169">
        <v>11</v>
      </c>
      <c r="AC294" s="169"/>
      <c r="AD294" s="169"/>
      <c r="AE294" s="169"/>
      <c r="AF294" s="20">
        <f t="shared" si="29"/>
        <v>3</v>
      </c>
      <c r="AG294" s="169"/>
      <c r="AH294" s="169">
        <v>1</v>
      </c>
      <c r="AI294" s="169"/>
      <c r="AJ294" s="169"/>
      <c r="AK294" s="169"/>
      <c r="AL294" s="169">
        <v>2</v>
      </c>
      <c r="AM294" s="169"/>
      <c r="AN294" s="169"/>
      <c r="AO294" s="169"/>
      <c r="AP294" s="169"/>
      <c r="AQ294" s="169">
        <v>3</v>
      </c>
      <c r="AR294" s="169"/>
      <c r="AS294" s="169"/>
      <c r="AT294" s="169" t="s">
        <v>480</v>
      </c>
      <c r="AU294" s="169" t="s">
        <v>67</v>
      </c>
      <c r="AV294" s="169" t="s">
        <v>380</v>
      </c>
      <c r="AW294" s="169" t="s">
        <v>512</v>
      </c>
      <c r="AX294" s="169" t="s">
        <v>2175</v>
      </c>
      <c r="AY294" s="169">
        <v>4</v>
      </c>
      <c r="AZ294" s="169">
        <v>5</v>
      </c>
      <c r="BA294" s="169">
        <v>5</v>
      </c>
      <c r="BB294" s="169">
        <v>5</v>
      </c>
      <c r="BC294">
        <v>5</v>
      </c>
      <c r="BD294">
        <v>5</v>
      </c>
      <c r="BE294" s="169">
        <v>4</v>
      </c>
      <c r="BF294" s="169">
        <v>4</v>
      </c>
      <c r="BG294" s="169">
        <v>4</v>
      </c>
      <c r="BH294" s="169">
        <v>4</v>
      </c>
      <c r="BI294" s="169">
        <v>5</v>
      </c>
      <c r="BJ294" s="169">
        <v>5</v>
      </c>
      <c r="BK294" s="169">
        <v>5</v>
      </c>
      <c r="BL294" s="169">
        <v>5</v>
      </c>
      <c r="BM294" s="169">
        <v>5</v>
      </c>
      <c r="BN294" s="169">
        <v>5</v>
      </c>
      <c r="BO294" s="169">
        <v>5</v>
      </c>
      <c r="BP294" s="169">
        <v>5</v>
      </c>
      <c r="BQ294" s="169">
        <v>5</v>
      </c>
      <c r="BR294" s="169">
        <v>5</v>
      </c>
      <c r="BS294" s="169">
        <v>5</v>
      </c>
      <c r="BT294" s="169">
        <v>5</v>
      </c>
      <c r="BU294" s="169">
        <v>5</v>
      </c>
      <c r="BV294" s="169">
        <v>5</v>
      </c>
      <c r="BW294" s="169">
        <v>5</v>
      </c>
      <c r="BX294" s="169">
        <v>5</v>
      </c>
      <c r="BY294" s="169">
        <v>5</v>
      </c>
      <c r="BZ294" s="169">
        <v>5</v>
      </c>
      <c r="CA294" s="169">
        <v>5</v>
      </c>
      <c r="CB294" s="169">
        <v>5</v>
      </c>
      <c r="CC294" s="169">
        <v>5</v>
      </c>
      <c r="CD294" s="169">
        <v>5</v>
      </c>
      <c r="CE294" s="169">
        <v>5</v>
      </c>
      <c r="CF294" s="169">
        <v>5</v>
      </c>
      <c r="CG294" s="169">
        <v>5</v>
      </c>
      <c r="CH294" s="169">
        <v>5</v>
      </c>
      <c r="CI294" s="169">
        <v>5</v>
      </c>
      <c r="CJ294" s="169">
        <v>4</v>
      </c>
      <c r="CK294" s="169">
        <v>4</v>
      </c>
      <c r="CL294" s="169">
        <v>3</v>
      </c>
      <c r="CM294" s="103">
        <v>7</v>
      </c>
      <c r="CN294" s="103">
        <v>2</v>
      </c>
      <c r="DD294" s="242" t="b">
        <f t="shared" si="30"/>
        <v>1</v>
      </c>
      <c r="DE294" s="242" t="b">
        <f t="shared" si="31"/>
        <v>1</v>
      </c>
      <c r="DF294" s="242" t="b">
        <f t="shared" si="32"/>
        <v>1</v>
      </c>
      <c r="DG294" s="242" t="b">
        <f t="shared" si="33"/>
        <v>1</v>
      </c>
      <c r="DH294" s="242" t="b">
        <f t="shared" si="34"/>
        <v>1</v>
      </c>
    </row>
    <row r="295" spans="1:112" ht="16" x14ac:dyDescent="0.2">
      <c r="A295" s="20" t="s">
        <v>1002</v>
      </c>
      <c r="B295" s="169">
        <v>1</v>
      </c>
      <c r="C295" s="169">
        <v>4</v>
      </c>
      <c r="D295" s="169">
        <v>3</v>
      </c>
      <c r="E295" s="169"/>
      <c r="F295" s="169"/>
      <c r="G295" s="169"/>
      <c r="H295" s="169"/>
      <c r="I295" s="169"/>
      <c r="J295" s="169">
        <v>6</v>
      </c>
      <c r="K295" s="169"/>
      <c r="L295" s="169"/>
      <c r="M295" s="169"/>
      <c r="N295" s="169"/>
      <c r="O295" s="169"/>
      <c r="P295" s="20">
        <f t="shared" si="28"/>
        <v>1</v>
      </c>
      <c r="R295" s="169"/>
      <c r="S295" s="169"/>
      <c r="T295" s="169"/>
      <c r="U295" s="169"/>
      <c r="V295" s="169"/>
      <c r="W295" s="169"/>
      <c r="X295" s="169">
        <v>7</v>
      </c>
      <c r="Y295" s="169"/>
      <c r="Z295" s="169"/>
      <c r="AA295" s="169"/>
      <c r="AB295" s="169"/>
      <c r="AC295" s="169"/>
      <c r="AD295" s="169"/>
      <c r="AE295" s="169"/>
      <c r="AF295" s="20">
        <f t="shared" si="29"/>
        <v>1</v>
      </c>
      <c r="AG295" s="169"/>
      <c r="AH295" s="169"/>
      <c r="AI295" s="169"/>
      <c r="AJ295" s="169"/>
      <c r="AK295" s="169"/>
      <c r="AL295" s="169"/>
      <c r="AM295" s="169">
        <v>1</v>
      </c>
      <c r="AN295" s="169"/>
      <c r="AO295" s="169"/>
      <c r="AP295" s="169"/>
      <c r="AQ295" s="169"/>
      <c r="AR295" s="169"/>
      <c r="AS295" s="169"/>
      <c r="AT295" s="169" t="s">
        <v>1856</v>
      </c>
      <c r="AU295" s="169"/>
      <c r="AV295" s="169"/>
      <c r="AW295" s="169"/>
      <c r="AX295" s="169"/>
      <c r="AY295" s="169">
        <v>2</v>
      </c>
      <c r="AZ295" s="169">
        <v>2</v>
      </c>
      <c r="BA295" s="169">
        <v>2</v>
      </c>
      <c r="BB295" s="169">
        <v>2</v>
      </c>
      <c r="BC295">
        <v>3</v>
      </c>
      <c r="BD295">
        <v>3</v>
      </c>
      <c r="BE295" s="169">
        <v>3</v>
      </c>
      <c r="BF295" s="169">
        <v>3</v>
      </c>
      <c r="BG295" s="169">
        <v>3</v>
      </c>
      <c r="BH295" s="169">
        <v>3</v>
      </c>
      <c r="BI295" s="169">
        <v>3</v>
      </c>
      <c r="BJ295" s="169">
        <v>3</v>
      </c>
      <c r="BK295" s="169">
        <v>3</v>
      </c>
      <c r="BL295" s="169">
        <v>3</v>
      </c>
      <c r="BM295" s="169">
        <v>3</v>
      </c>
      <c r="BN295" s="169">
        <v>3</v>
      </c>
      <c r="BO295" s="169">
        <v>3</v>
      </c>
      <c r="BP295" s="169">
        <v>3</v>
      </c>
      <c r="BQ295" s="169">
        <v>4</v>
      </c>
      <c r="BR295" s="169">
        <v>3</v>
      </c>
      <c r="BS295" s="169">
        <v>3</v>
      </c>
      <c r="BT295" s="169">
        <v>3</v>
      </c>
      <c r="BU295" s="169">
        <v>3</v>
      </c>
      <c r="BV295" s="169">
        <v>3</v>
      </c>
      <c r="BW295" s="169">
        <v>3</v>
      </c>
      <c r="BX295" s="169">
        <v>3</v>
      </c>
      <c r="BY295" s="169">
        <v>3</v>
      </c>
      <c r="BZ295" s="169">
        <v>3</v>
      </c>
      <c r="CA295" s="169">
        <v>3</v>
      </c>
      <c r="CB295" s="169">
        <v>3</v>
      </c>
      <c r="CC295" s="169">
        <v>3</v>
      </c>
      <c r="CD295" s="169">
        <v>3</v>
      </c>
      <c r="CE295" s="169">
        <v>3</v>
      </c>
      <c r="CF295" s="169">
        <v>3</v>
      </c>
      <c r="CG295" s="169">
        <v>3</v>
      </c>
      <c r="CH295" s="169">
        <v>3</v>
      </c>
      <c r="CI295" s="169">
        <v>3</v>
      </c>
      <c r="CJ295" s="169">
        <v>3</v>
      </c>
      <c r="CK295" s="169">
        <v>3</v>
      </c>
      <c r="CL295" s="169">
        <v>3</v>
      </c>
      <c r="CM295" s="103">
        <v>2</v>
      </c>
      <c r="CN295" s="103">
        <v>1</v>
      </c>
      <c r="DD295" s="242" t="b">
        <f t="shared" si="30"/>
        <v>1</v>
      </c>
      <c r="DE295" s="242" t="b">
        <f t="shared" si="31"/>
        <v>1</v>
      </c>
      <c r="DF295" s="242" t="b">
        <f t="shared" si="32"/>
        <v>1</v>
      </c>
      <c r="DG295" s="242" t="b">
        <f t="shared" si="33"/>
        <v>1</v>
      </c>
      <c r="DH295" s="242" t="b">
        <f t="shared" si="34"/>
        <v>1</v>
      </c>
    </row>
    <row r="296" spans="1:112" ht="16" x14ac:dyDescent="0.2">
      <c r="A296" s="20" t="s">
        <v>1000</v>
      </c>
      <c r="B296" s="169">
        <v>1</v>
      </c>
      <c r="C296" s="169">
        <v>2</v>
      </c>
      <c r="D296" s="169">
        <v>9</v>
      </c>
      <c r="E296" s="169"/>
      <c r="F296" s="169"/>
      <c r="G296" s="169"/>
      <c r="H296" s="169"/>
      <c r="I296" s="169"/>
      <c r="J296" s="169"/>
      <c r="K296" s="169"/>
      <c r="L296" s="169">
        <v>8</v>
      </c>
      <c r="M296" s="169"/>
      <c r="N296" s="169"/>
      <c r="O296" s="169"/>
      <c r="P296" s="20">
        <f t="shared" si="28"/>
        <v>1</v>
      </c>
      <c r="R296" s="169">
        <v>1</v>
      </c>
      <c r="S296" s="169"/>
      <c r="T296" s="169">
        <v>3</v>
      </c>
      <c r="U296" s="169"/>
      <c r="V296" s="169"/>
      <c r="W296" s="169"/>
      <c r="X296" s="169">
        <v>7</v>
      </c>
      <c r="Y296" s="169"/>
      <c r="Z296" s="169">
        <v>9</v>
      </c>
      <c r="AA296" s="169"/>
      <c r="AB296" s="169">
        <v>11</v>
      </c>
      <c r="AC296" s="169"/>
      <c r="AD296" s="169"/>
      <c r="AE296" s="169"/>
      <c r="AF296" s="20">
        <f t="shared" si="29"/>
        <v>5</v>
      </c>
      <c r="AG296" s="169">
        <v>1</v>
      </c>
      <c r="AH296" s="169"/>
      <c r="AI296" s="169">
        <v>3</v>
      </c>
      <c r="AJ296" s="169"/>
      <c r="AK296" s="169"/>
      <c r="AL296" s="169"/>
      <c r="AM296" s="169">
        <v>2</v>
      </c>
      <c r="AN296" s="169"/>
      <c r="AO296" s="169">
        <v>4</v>
      </c>
      <c r="AP296" s="169"/>
      <c r="AQ296" s="169">
        <v>5</v>
      </c>
      <c r="AR296" s="169"/>
      <c r="AS296" s="169"/>
      <c r="AT296" s="169" t="s">
        <v>2174</v>
      </c>
      <c r="AU296" s="169" t="s">
        <v>482</v>
      </c>
      <c r="AV296" s="169"/>
      <c r="AW296" s="169"/>
      <c r="AX296" s="169"/>
      <c r="AY296" s="169">
        <v>5</v>
      </c>
      <c r="AZ296" s="169">
        <v>4</v>
      </c>
      <c r="BA296" s="169">
        <v>4</v>
      </c>
      <c r="BB296" s="169">
        <v>4</v>
      </c>
      <c r="BC296">
        <v>5</v>
      </c>
      <c r="BD296">
        <v>4</v>
      </c>
      <c r="BE296" s="169">
        <v>5</v>
      </c>
      <c r="BF296" s="169">
        <v>5</v>
      </c>
      <c r="BG296" s="169">
        <v>4</v>
      </c>
      <c r="BH296" s="169">
        <v>4</v>
      </c>
      <c r="BI296" s="169">
        <v>4</v>
      </c>
      <c r="BJ296" s="169">
        <v>5</v>
      </c>
      <c r="BK296" s="169">
        <v>4</v>
      </c>
      <c r="BL296" s="169">
        <v>4</v>
      </c>
      <c r="BM296" s="169">
        <v>4</v>
      </c>
      <c r="BN296" s="169">
        <v>4</v>
      </c>
      <c r="BO296" s="169">
        <v>4</v>
      </c>
      <c r="BP296" s="169">
        <v>4</v>
      </c>
      <c r="BQ296" s="169">
        <v>4</v>
      </c>
      <c r="BR296" s="169">
        <v>4</v>
      </c>
      <c r="BS296" s="169">
        <v>4</v>
      </c>
      <c r="BT296" s="169">
        <v>5</v>
      </c>
      <c r="BU296" s="169">
        <v>5</v>
      </c>
      <c r="BV296" s="169">
        <v>5</v>
      </c>
      <c r="BW296" s="169">
        <v>5</v>
      </c>
      <c r="BX296" s="169">
        <v>5</v>
      </c>
      <c r="BY296" s="169">
        <v>5</v>
      </c>
      <c r="BZ296" s="169">
        <v>5</v>
      </c>
      <c r="CA296" s="169">
        <v>4</v>
      </c>
      <c r="CB296" s="169">
        <v>5</v>
      </c>
      <c r="CC296" s="169">
        <v>4</v>
      </c>
      <c r="CD296" s="169">
        <v>4</v>
      </c>
      <c r="CE296" s="169">
        <v>4</v>
      </c>
      <c r="CF296" s="169">
        <v>4</v>
      </c>
      <c r="CG296" s="169">
        <v>4</v>
      </c>
      <c r="CH296" s="169">
        <v>4</v>
      </c>
      <c r="CI296" s="169">
        <v>5</v>
      </c>
      <c r="CJ296" s="169">
        <v>4</v>
      </c>
      <c r="CK296" s="169">
        <v>4</v>
      </c>
      <c r="CL296" s="169">
        <v>4</v>
      </c>
      <c r="CM296" s="103">
        <v>4</v>
      </c>
      <c r="CN296" s="103">
        <v>1</v>
      </c>
      <c r="DD296" s="242" t="b">
        <f t="shared" si="30"/>
        <v>1</v>
      </c>
      <c r="DE296" s="242" t="b">
        <f t="shared" si="31"/>
        <v>1</v>
      </c>
      <c r="DF296" s="242" t="b">
        <f t="shared" si="32"/>
        <v>1</v>
      </c>
      <c r="DG296" s="242" t="b">
        <f t="shared" si="33"/>
        <v>1</v>
      </c>
      <c r="DH296" s="242" t="b">
        <f t="shared" si="34"/>
        <v>1</v>
      </c>
    </row>
    <row r="297" spans="1:112" ht="16" x14ac:dyDescent="0.2">
      <c r="A297" s="20" t="s">
        <v>998</v>
      </c>
      <c r="B297" s="169">
        <v>2</v>
      </c>
      <c r="C297" s="169">
        <v>6</v>
      </c>
      <c r="D297" s="169">
        <v>2</v>
      </c>
      <c r="E297" s="169">
        <v>1</v>
      </c>
      <c r="F297" s="169"/>
      <c r="G297" s="169"/>
      <c r="H297" s="169"/>
      <c r="I297" s="169"/>
      <c r="J297" s="169"/>
      <c r="K297" s="169"/>
      <c r="L297" s="169"/>
      <c r="M297" s="169"/>
      <c r="N297" s="169"/>
      <c r="O297" s="169"/>
      <c r="P297" s="20">
        <f t="shared" si="28"/>
        <v>1</v>
      </c>
      <c r="R297" s="169">
        <v>1</v>
      </c>
      <c r="S297" s="169">
        <v>2</v>
      </c>
      <c r="T297" s="169">
        <v>3</v>
      </c>
      <c r="U297" s="169">
        <v>4</v>
      </c>
      <c r="V297" s="169">
        <v>5</v>
      </c>
      <c r="W297" s="169">
        <v>6</v>
      </c>
      <c r="X297" s="169">
        <v>7</v>
      </c>
      <c r="Y297" s="169">
        <v>8</v>
      </c>
      <c r="Z297" s="169">
        <v>9</v>
      </c>
      <c r="AA297" s="169">
        <v>10</v>
      </c>
      <c r="AB297" s="169">
        <v>11</v>
      </c>
      <c r="AC297" s="169">
        <v>12</v>
      </c>
      <c r="AD297" s="169">
        <v>13</v>
      </c>
      <c r="AE297" s="169"/>
      <c r="AF297" s="20">
        <f t="shared" si="29"/>
        <v>13</v>
      </c>
      <c r="AG297" s="169">
        <v>7</v>
      </c>
      <c r="AH297" s="169">
        <v>1</v>
      </c>
      <c r="AI297" s="169">
        <v>11</v>
      </c>
      <c r="AJ297" s="169">
        <v>2</v>
      </c>
      <c r="AK297" s="169">
        <v>8</v>
      </c>
      <c r="AL297" s="169">
        <v>3</v>
      </c>
      <c r="AM297" s="169">
        <v>9</v>
      </c>
      <c r="AN297" s="169">
        <v>4</v>
      </c>
      <c r="AO297" s="169">
        <v>5</v>
      </c>
      <c r="AP297" s="169">
        <v>12</v>
      </c>
      <c r="AQ297" s="169">
        <v>6</v>
      </c>
      <c r="AR297" s="169">
        <v>10</v>
      </c>
      <c r="AS297" s="169">
        <v>13</v>
      </c>
      <c r="AT297" s="169" t="s">
        <v>2173</v>
      </c>
      <c r="AU297" s="169" t="s">
        <v>94</v>
      </c>
      <c r="AV297" s="169" t="s">
        <v>267</v>
      </c>
      <c r="AW297" s="169" t="s">
        <v>93</v>
      </c>
      <c r="AX297" s="169" t="s">
        <v>2172</v>
      </c>
      <c r="AY297" s="169">
        <v>5</v>
      </c>
      <c r="AZ297" s="169">
        <v>4</v>
      </c>
      <c r="BA297" s="169">
        <v>4</v>
      </c>
      <c r="BB297" s="169">
        <v>4</v>
      </c>
      <c r="BC297">
        <v>4</v>
      </c>
      <c r="BD297">
        <v>5</v>
      </c>
      <c r="BE297" s="169">
        <v>4</v>
      </c>
      <c r="BF297" s="169">
        <v>4</v>
      </c>
      <c r="BG297" s="169">
        <v>4</v>
      </c>
      <c r="BH297" s="169">
        <v>4</v>
      </c>
      <c r="BI297" s="169">
        <v>4</v>
      </c>
      <c r="BJ297" s="169">
        <v>4</v>
      </c>
      <c r="BK297" s="169">
        <v>4</v>
      </c>
      <c r="BL297" s="169">
        <v>4</v>
      </c>
      <c r="BM297" s="169">
        <v>4</v>
      </c>
      <c r="BN297" s="169">
        <v>4</v>
      </c>
      <c r="BO297" s="169">
        <v>4</v>
      </c>
      <c r="BP297" s="169">
        <v>4</v>
      </c>
      <c r="BQ297" s="169">
        <v>4</v>
      </c>
      <c r="BR297" s="169">
        <v>4</v>
      </c>
      <c r="BS297" s="169">
        <v>4</v>
      </c>
      <c r="BT297" s="169">
        <v>4</v>
      </c>
      <c r="BU297" s="169">
        <v>4</v>
      </c>
      <c r="BV297" s="169">
        <v>4</v>
      </c>
      <c r="BW297" s="169">
        <v>4</v>
      </c>
      <c r="BX297" s="169">
        <v>4</v>
      </c>
      <c r="BY297" s="169">
        <v>4</v>
      </c>
      <c r="BZ297" s="169">
        <v>4</v>
      </c>
      <c r="CA297" s="169">
        <v>4</v>
      </c>
      <c r="CB297" s="169">
        <v>4</v>
      </c>
      <c r="CC297" s="169">
        <v>4</v>
      </c>
      <c r="CD297" s="169">
        <v>4</v>
      </c>
      <c r="CE297" s="169">
        <v>4</v>
      </c>
      <c r="CF297" s="169">
        <v>4</v>
      </c>
      <c r="CG297" s="169">
        <v>4</v>
      </c>
      <c r="CH297" s="169">
        <v>4</v>
      </c>
      <c r="CI297" s="169">
        <v>4</v>
      </c>
      <c r="CJ297" s="169">
        <v>3</v>
      </c>
      <c r="CK297" s="169">
        <v>3</v>
      </c>
      <c r="CL297" s="169">
        <v>4</v>
      </c>
      <c r="CM297" s="103">
        <v>7</v>
      </c>
      <c r="CN297" s="103">
        <v>2</v>
      </c>
      <c r="DD297" s="242" t="b">
        <f t="shared" si="30"/>
        <v>1</v>
      </c>
      <c r="DE297" s="242" t="b">
        <f t="shared" si="31"/>
        <v>1</v>
      </c>
      <c r="DF297" s="242" t="b">
        <f t="shared" si="32"/>
        <v>1</v>
      </c>
      <c r="DG297" s="242" t="b">
        <f t="shared" si="33"/>
        <v>1</v>
      </c>
      <c r="DH297" s="242" t="b">
        <f t="shared" si="34"/>
        <v>1</v>
      </c>
    </row>
    <row r="298" spans="1:112" ht="16" x14ac:dyDescent="0.2">
      <c r="A298" s="20" t="s">
        <v>997</v>
      </c>
      <c r="B298" s="169">
        <v>1</v>
      </c>
      <c r="C298" s="169">
        <v>6</v>
      </c>
      <c r="D298" s="169">
        <v>14</v>
      </c>
      <c r="E298" s="169">
        <v>1</v>
      </c>
      <c r="F298" s="169"/>
      <c r="G298" s="169"/>
      <c r="H298" s="169"/>
      <c r="I298" s="169"/>
      <c r="J298" s="169"/>
      <c r="K298" s="169"/>
      <c r="L298" s="169"/>
      <c r="M298" s="169"/>
      <c r="N298" s="169"/>
      <c r="O298" s="169"/>
      <c r="P298" s="20">
        <f t="shared" si="28"/>
        <v>1</v>
      </c>
      <c r="R298" s="169"/>
      <c r="S298" s="169">
        <v>2</v>
      </c>
      <c r="T298" s="169"/>
      <c r="U298" s="169">
        <v>4</v>
      </c>
      <c r="V298" s="169"/>
      <c r="W298" s="169">
        <v>6</v>
      </c>
      <c r="X298" s="169"/>
      <c r="Y298" s="169"/>
      <c r="Z298" s="169"/>
      <c r="AA298" s="169"/>
      <c r="AB298" s="169"/>
      <c r="AC298" s="169"/>
      <c r="AD298" s="169"/>
      <c r="AE298" s="169"/>
      <c r="AF298" s="20">
        <f t="shared" si="29"/>
        <v>3</v>
      </c>
      <c r="AG298" s="169"/>
      <c r="AH298" s="169">
        <v>2</v>
      </c>
      <c r="AI298" s="169"/>
      <c r="AJ298" s="169">
        <v>3</v>
      </c>
      <c r="AK298" s="169"/>
      <c r="AL298" s="169">
        <v>1</v>
      </c>
      <c r="AM298" s="169"/>
      <c r="AN298" s="169"/>
      <c r="AO298" s="169"/>
      <c r="AP298" s="169"/>
      <c r="AQ298" s="169"/>
      <c r="AR298" s="169"/>
      <c r="AS298" s="169"/>
      <c r="AT298" s="169" t="s">
        <v>1991</v>
      </c>
      <c r="AU298" s="169" t="s">
        <v>228</v>
      </c>
      <c r="AV298" s="169"/>
      <c r="AW298" s="169"/>
      <c r="AX298" s="169"/>
      <c r="AY298" s="169">
        <v>6</v>
      </c>
      <c r="AZ298" s="169">
        <v>4</v>
      </c>
      <c r="BA298" s="169">
        <v>3</v>
      </c>
      <c r="BB298" s="169">
        <v>3</v>
      </c>
      <c r="BC298">
        <v>5</v>
      </c>
      <c r="BD298">
        <v>4</v>
      </c>
      <c r="BE298" s="169">
        <v>3</v>
      </c>
      <c r="BF298" s="169">
        <v>4</v>
      </c>
      <c r="BG298" s="169">
        <v>4</v>
      </c>
      <c r="BH298" s="169">
        <v>3</v>
      </c>
      <c r="BI298" s="169">
        <v>4</v>
      </c>
      <c r="BJ298" s="169">
        <v>4</v>
      </c>
      <c r="BK298" s="169">
        <v>5</v>
      </c>
      <c r="BL298" s="169">
        <v>4</v>
      </c>
      <c r="BM298" s="169">
        <v>4</v>
      </c>
      <c r="BN298" s="169">
        <v>5</v>
      </c>
      <c r="BO298" s="169">
        <v>3</v>
      </c>
      <c r="BP298" s="169">
        <v>4</v>
      </c>
      <c r="BQ298" s="169">
        <v>4</v>
      </c>
      <c r="BR298" s="169">
        <v>4</v>
      </c>
      <c r="BS298" s="169">
        <v>4</v>
      </c>
      <c r="BT298" s="169">
        <v>3</v>
      </c>
      <c r="BU298" s="169">
        <v>4</v>
      </c>
      <c r="BV298" s="169">
        <v>4</v>
      </c>
      <c r="BW298" s="169">
        <v>4</v>
      </c>
      <c r="BX298" s="169">
        <v>4</v>
      </c>
      <c r="BY298" s="169">
        <v>4</v>
      </c>
      <c r="BZ298" s="169">
        <v>4</v>
      </c>
      <c r="CA298" s="169">
        <v>4</v>
      </c>
      <c r="CB298" s="169">
        <v>3</v>
      </c>
      <c r="CC298" s="169">
        <v>3</v>
      </c>
      <c r="CD298" s="169">
        <v>3</v>
      </c>
      <c r="CE298" s="169">
        <v>4</v>
      </c>
      <c r="CF298" s="169">
        <v>3</v>
      </c>
      <c r="CG298" s="169">
        <v>3</v>
      </c>
      <c r="CH298" s="169">
        <v>4</v>
      </c>
      <c r="CI298" s="169">
        <v>4</v>
      </c>
      <c r="CJ298" s="169">
        <v>2</v>
      </c>
      <c r="CK298" s="169">
        <v>2</v>
      </c>
      <c r="CL298" s="169">
        <v>2</v>
      </c>
      <c r="CM298" s="103">
        <v>2</v>
      </c>
      <c r="CN298" s="103">
        <v>1</v>
      </c>
      <c r="DD298" s="242" t="b">
        <f t="shared" si="30"/>
        <v>1</v>
      </c>
      <c r="DE298" s="242" t="b">
        <f t="shared" si="31"/>
        <v>1</v>
      </c>
      <c r="DF298" s="242" t="b">
        <f t="shared" si="32"/>
        <v>1</v>
      </c>
      <c r="DG298" s="242" t="b">
        <f t="shared" si="33"/>
        <v>1</v>
      </c>
      <c r="DH298" s="242" t="b">
        <f t="shared" si="34"/>
        <v>1</v>
      </c>
    </row>
    <row r="299" spans="1:112" ht="16" x14ac:dyDescent="0.2">
      <c r="A299" s="20" t="s">
        <v>996</v>
      </c>
      <c r="B299" s="169">
        <v>2</v>
      </c>
      <c r="C299" s="169">
        <v>2</v>
      </c>
      <c r="D299" s="169">
        <v>14</v>
      </c>
      <c r="E299" s="169">
        <v>1</v>
      </c>
      <c r="F299" s="169"/>
      <c r="G299" s="169"/>
      <c r="H299" s="169"/>
      <c r="I299" s="169"/>
      <c r="J299" s="169"/>
      <c r="K299" s="169"/>
      <c r="L299" s="169"/>
      <c r="M299" s="169"/>
      <c r="N299" s="169"/>
      <c r="O299" s="169"/>
      <c r="P299" s="20">
        <f t="shared" si="28"/>
        <v>1</v>
      </c>
      <c r="R299" s="169"/>
      <c r="S299" s="169">
        <v>2</v>
      </c>
      <c r="T299" s="169">
        <v>3</v>
      </c>
      <c r="U299" s="169">
        <v>4</v>
      </c>
      <c r="V299" s="169"/>
      <c r="W299" s="169">
        <v>6</v>
      </c>
      <c r="X299" s="169"/>
      <c r="Y299" s="169"/>
      <c r="Z299" s="169"/>
      <c r="AA299" s="169">
        <v>10</v>
      </c>
      <c r="AB299" s="169"/>
      <c r="AC299" s="169"/>
      <c r="AD299" s="169"/>
      <c r="AE299" s="169"/>
      <c r="AF299" s="20">
        <f t="shared" si="29"/>
        <v>5</v>
      </c>
      <c r="AG299" s="169"/>
      <c r="AH299" s="169">
        <v>4</v>
      </c>
      <c r="AI299" s="169">
        <v>1</v>
      </c>
      <c r="AJ299" s="169">
        <v>3</v>
      </c>
      <c r="AK299" s="169"/>
      <c r="AL299" s="169">
        <v>2</v>
      </c>
      <c r="AM299" s="169"/>
      <c r="AN299" s="169"/>
      <c r="AO299" s="169"/>
      <c r="AP299" s="169">
        <v>5</v>
      </c>
      <c r="AQ299" s="169"/>
      <c r="AR299" s="169"/>
      <c r="AS299" s="169"/>
      <c r="AT299" s="169" t="s">
        <v>2171</v>
      </c>
      <c r="AU299" s="169" t="s">
        <v>197</v>
      </c>
      <c r="AV299" s="169" t="s">
        <v>2170</v>
      </c>
      <c r="AW299" s="169"/>
      <c r="AX299" s="169"/>
      <c r="AY299" s="169">
        <v>2</v>
      </c>
      <c r="AZ299" s="169">
        <v>5</v>
      </c>
      <c r="BA299" s="169">
        <v>3</v>
      </c>
      <c r="BB299" s="169">
        <v>5</v>
      </c>
      <c r="BC299">
        <v>5</v>
      </c>
      <c r="BD299">
        <v>5</v>
      </c>
      <c r="BE299" s="169">
        <v>4</v>
      </c>
      <c r="BF299" s="169">
        <v>4</v>
      </c>
      <c r="BG299" s="169">
        <v>5</v>
      </c>
      <c r="BH299" s="169">
        <v>4</v>
      </c>
      <c r="BI299" s="169">
        <v>4</v>
      </c>
      <c r="BJ299" s="169">
        <v>5</v>
      </c>
      <c r="BK299" s="169">
        <v>5</v>
      </c>
      <c r="BL299" s="169">
        <v>5</v>
      </c>
      <c r="BM299" s="169">
        <v>4</v>
      </c>
      <c r="BN299" s="169">
        <v>4</v>
      </c>
      <c r="BO299" s="169">
        <v>2</v>
      </c>
      <c r="BP299" s="169">
        <v>4</v>
      </c>
      <c r="BQ299" s="169">
        <v>5</v>
      </c>
      <c r="BR299" s="169">
        <v>4</v>
      </c>
      <c r="BS299" s="169">
        <v>4</v>
      </c>
      <c r="BT299" s="169">
        <v>4</v>
      </c>
      <c r="BU299" s="169">
        <v>4</v>
      </c>
      <c r="BV299" s="169">
        <v>4</v>
      </c>
      <c r="BW299" s="169">
        <v>4</v>
      </c>
      <c r="BX299" s="169">
        <v>4</v>
      </c>
      <c r="BY299" s="169">
        <v>5</v>
      </c>
      <c r="BZ299" s="169">
        <v>4</v>
      </c>
      <c r="CA299" s="169">
        <v>4</v>
      </c>
      <c r="CB299" s="169">
        <v>4</v>
      </c>
      <c r="CC299" s="169">
        <v>4</v>
      </c>
      <c r="CD299" s="169">
        <v>3</v>
      </c>
      <c r="CE299" s="169">
        <v>5</v>
      </c>
      <c r="CF299" s="169">
        <v>3</v>
      </c>
      <c r="CG299" s="169">
        <v>5</v>
      </c>
      <c r="CH299" s="169">
        <v>4</v>
      </c>
      <c r="CI299" s="169">
        <v>4</v>
      </c>
      <c r="CJ299" s="169">
        <v>2</v>
      </c>
      <c r="CK299" s="169">
        <v>2</v>
      </c>
      <c r="CL299" s="169">
        <v>2</v>
      </c>
      <c r="CM299" s="103">
        <v>4</v>
      </c>
      <c r="CN299" s="103">
        <v>2</v>
      </c>
      <c r="DD299" s="242" t="b">
        <f t="shared" si="30"/>
        <v>1</v>
      </c>
      <c r="DE299" s="242" t="b">
        <f t="shared" si="31"/>
        <v>1</v>
      </c>
      <c r="DF299" s="242" t="b">
        <f t="shared" si="32"/>
        <v>1</v>
      </c>
      <c r="DG299" s="242" t="b">
        <f t="shared" si="33"/>
        <v>1</v>
      </c>
      <c r="DH299" s="242" t="b">
        <f t="shared" si="34"/>
        <v>1</v>
      </c>
    </row>
    <row r="300" spans="1:112" ht="16" x14ac:dyDescent="0.2">
      <c r="A300" s="20" t="s">
        <v>994</v>
      </c>
      <c r="B300" s="169">
        <v>2</v>
      </c>
      <c r="C300" s="169">
        <v>5</v>
      </c>
      <c r="D300" s="169">
        <v>4</v>
      </c>
      <c r="E300" s="169">
        <v>1</v>
      </c>
      <c r="F300" s="169"/>
      <c r="G300" s="169"/>
      <c r="H300" s="169"/>
      <c r="I300" s="169"/>
      <c r="J300" s="169"/>
      <c r="K300" s="169"/>
      <c r="L300" s="169"/>
      <c r="M300" s="169"/>
      <c r="N300" s="169"/>
      <c r="O300" s="169"/>
      <c r="P300" s="20">
        <f t="shared" si="28"/>
        <v>1</v>
      </c>
      <c r="R300" s="169"/>
      <c r="S300" s="169">
        <v>2</v>
      </c>
      <c r="T300" s="169"/>
      <c r="U300" s="169">
        <v>4</v>
      </c>
      <c r="V300" s="169"/>
      <c r="W300" s="169">
        <v>6</v>
      </c>
      <c r="X300" s="169">
        <v>7</v>
      </c>
      <c r="Y300" s="169"/>
      <c r="Z300" s="169"/>
      <c r="AA300" s="169"/>
      <c r="AB300" s="169"/>
      <c r="AC300" s="169">
        <v>12</v>
      </c>
      <c r="AD300" s="169"/>
      <c r="AE300" s="169"/>
      <c r="AF300" s="20">
        <f t="shared" si="29"/>
        <v>5</v>
      </c>
      <c r="AG300" s="169"/>
      <c r="AH300" s="169">
        <v>2</v>
      </c>
      <c r="AI300" s="169"/>
      <c r="AJ300" s="169">
        <v>5</v>
      </c>
      <c r="AK300" s="169"/>
      <c r="AL300" s="169">
        <v>3</v>
      </c>
      <c r="AM300" s="169">
        <v>4</v>
      </c>
      <c r="AN300" s="169"/>
      <c r="AO300" s="169"/>
      <c r="AP300" s="169"/>
      <c r="AQ300" s="169"/>
      <c r="AR300" s="169">
        <v>1</v>
      </c>
      <c r="AS300" s="169"/>
      <c r="AT300" s="169"/>
      <c r="AU300" s="169"/>
      <c r="AV300" s="169"/>
      <c r="AW300" s="169"/>
      <c r="AX300" s="169"/>
      <c r="AY300" s="169">
        <v>3</v>
      </c>
      <c r="AZ300" s="169">
        <v>3</v>
      </c>
      <c r="BA300" s="169">
        <v>3</v>
      </c>
      <c r="BB300" s="169">
        <v>4</v>
      </c>
      <c r="BC300">
        <v>4</v>
      </c>
      <c r="BD300">
        <v>4</v>
      </c>
      <c r="BE300" s="169">
        <v>3</v>
      </c>
      <c r="BF300" s="169">
        <v>3</v>
      </c>
      <c r="BG300" s="169">
        <v>3</v>
      </c>
      <c r="BH300" s="169">
        <v>3</v>
      </c>
      <c r="BI300" s="169">
        <v>4</v>
      </c>
      <c r="BJ300" s="169">
        <v>4</v>
      </c>
      <c r="BK300" s="169">
        <v>4</v>
      </c>
      <c r="BL300" s="169">
        <v>4</v>
      </c>
      <c r="BM300" s="169">
        <v>4</v>
      </c>
      <c r="BN300" s="169">
        <v>4</v>
      </c>
      <c r="BO300" s="169">
        <v>4</v>
      </c>
      <c r="BP300" s="169">
        <v>4</v>
      </c>
      <c r="BQ300" s="169">
        <v>4</v>
      </c>
      <c r="BR300" s="169">
        <v>4</v>
      </c>
      <c r="BS300" s="169">
        <v>4</v>
      </c>
      <c r="BT300" s="169">
        <v>4</v>
      </c>
      <c r="BU300" s="169">
        <v>4</v>
      </c>
      <c r="BV300" s="169">
        <v>4</v>
      </c>
      <c r="BW300" s="169">
        <v>4</v>
      </c>
      <c r="BX300" s="169">
        <v>4</v>
      </c>
      <c r="BY300" s="169">
        <v>4</v>
      </c>
      <c r="BZ300" s="169">
        <v>4</v>
      </c>
      <c r="CA300" s="169">
        <v>4</v>
      </c>
      <c r="CB300" s="169">
        <v>4</v>
      </c>
      <c r="CC300" s="169">
        <v>4</v>
      </c>
      <c r="CD300" s="169">
        <v>4</v>
      </c>
      <c r="CE300" s="169">
        <v>4</v>
      </c>
      <c r="CF300" s="169">
        <v>4</v>
      </c>
      <c r="CG300" s="169">
        <v>4</v>
      </c>
      <c r="CH300" s="169">
        <v>4</v>
      </c>
      <c r="CI300" s="169">
        <v>4</v>
      </c>
      <c r="CJ300" s="169">
        <v>3</v>
      </c>
      <c r="CK300" s="169">
        <v>3</v>
      </c>
      <c r="CL300" s="169">
        <v>2</v>
      </c>
      <c r="CM300" s="103">
        <v>1</v>
      </c>
      <c r="CN300" s="103">
        <v>2</v>
      </c>
      <c r="DD300" s="242" t="b">
        <f t="shared" si="30"/>
        <v>1</v>
      </c>
      <c r="DE300" s="242" t="b">
        <f t="shared" si="31"/>
        <v>1</v>
      </c>
      <c r="DF300" s="242" t="b">
        <f t="shared" si="32"/>
        <v>1</v>
      </c>
      <c r="DG300" s="242" t="b">
        <f t="shared" si="33"/>
        <v>1</v>
      </c>
      <c r="DH300" s="242" t="b">
        <f t="shared" si="34"/>
        <v>1</v>
      </c>
    </row>
    <row r="301" spans="1:112" ht="16" x14ac:dyDescent="0.2">
      <c r="A301" s="20" t="s">
        <v>993</v>
      </c>
      <c r="B301" s="169">
        <v>1</v>
      </c>
      <c r="C301" s="169">
        <v>6</v>
      </c>
      <c r="D301" s="169">
        <v>2</v>
      </c>
      <c r="E301" s="169">
        <v>1</v>
      </c>
      <c r="F301" s="169"/>
      <c r="G301" s="169"/>
      <c r="H301" s="169"/>
      <c r="I301" s="169"/>
      <c r="J301" s="169"/>
      <c r="K301" s="169"/>
      <c r="L301" s="169"/>
      <c r="M301" s="169"/>
      <c r="N301" s="169"/>
      <c r="O301" s="169"/>
      <c r="P301" s="20">
        <f t="shared" si="28"/>
        <v>1</v>
      </c>
      <c r="R301" s="169">
        <v>1</v>
      </c>
      <c r="S301" s="169">
        <v>2</v>
      </c>
      <c r="T301" s="169">
        <v>3</v>
      </c>
      <c r="U301" s="169">
        <v>4</v>
      </c>
      <c r="V301" s="169">
        <v>5</v>
      </c>
      <c r="W301" s="169">
        <v>6</v>
      </c>
      <c r="X301" s="169">
        <v>7</v>
      </c>
      <c r="Y301" s="169">
        <v>8</v>
      </c>
      <c r="Z301" s="169"/>
      <c r="AA301" s="169">
        <v>10</v>
      </c>
      <c r="AB301" s="169">
        <v>11</v>
      </c>
      <c r="AC301" s="169">
        <v>12</v>
      </c>
      <c r="AD301" s="169"/>
      <c r="AE301" s="169"/>
      <c r="AF301" s="20">
        <f t="shared" si="29"/>
        <v>11</v>
      </c>
      <c r="AG301" s="169"/>
      <c r="AH301" s="169">
        <v>4</v>
      </c>
      <c r="AI301" s="169">
        <v>5</v>
      </c>
      <c r="AJ301" s="169">
        <v>2</v>
      </c>
      <c r="AK301" s="169">
        <v>10</v>
      </c>
      <c r="AL301" s="169">
        <v>1</v>
      </c>
      <c r="AM301" s="169">
        <v>3</v>
      </c>
      <c r="AN301" s="169">
        <v>9</v>
      </c>
      <c r="AO301" s="169"/>
      <c r="AP301" s="169">
        <v>6</v>
      </c>
      <c r="AQ301" s="169">
        <v>7</v>
      </c>
      <c r="AR301" s="169">
        <v>8</v>
      </c>
      <c r="AS301" s="169"/>
      <c r="AT301" s="169" t="s">
        <v>297</v>
      </c>
      <c r="AU301" s="169" t="s">
        <v>73</v>
      </c>
      <c r="AV301" s="169" t="s">
        <v>2169</v>
      </c>
      <c r="AW301" s="169"/>
      <c r="AX301" s="169"/>
      <c r="AY301" s="169">
        <v>4</v>
      </c>
      <c r="AZ301" s="169">
        <v>2</v>
      </c>
      <c r="BA301" s="169">
        <v>2</v>
      </c>
      <c r="BB301" s="169">
        <v>2</v>
      </c>
      <c r="BC301">
        <v>4</v>
      </c>
      <c r="BD301">
        <v>4</v>
      </c>
      <c r="BE301" s="169">
        <v>4</v>
      </c>
      <c r="BF301" s="169">
        <v>4</v>
      </c>
      <c r="BG301" s="169">
        <v>4</v>
      </c>
      <c r="BH301" s="169">
        <v>4</v>
      </c>
      <c r="BI301" s="169">
        <v>5</v>
      </c>
      <c r="BJ301" s="169">
        <v>5</v>
      </c>
      <c r="BK301" s="169">
        <v>5</v>
      </c>
      <c r="BL301" s="169">
        <v>5</v>
      </c>
      <c r="BM301" s="169">
        <v>5</v>
      </c>
      <c r="BN301" s="169">
        <v>5</v>
      </c>
      <c r="BO301" s="169">
        <v>5</v>
      </c>
      <c r="BP301" s="169">
        <v>5</v>
      </c>
      <c r="BQ301" s="169">
        <v>5</v>
      </c>
      <c r="BR301" s="169">
        <v>4</v>
      </c>
      <c r="BS301" s="169">
        <v>5</v>
      </c>
      <c r="BT301" s="169">
        <v>4</v>
      </c>
      <c r="BU301" s="169">
        <v>5</v>
      </c>
      <c r="BV301" s="169">
        <v>5</v>
      </c>
      <c r="BW301" s="169">
        <v>5</v>
      </c>
      <c r="BX301" s="169">
        <v>5</v>
      </c>
      <c r="BY301" s="169">
        <v>5</v>
      </c>
      <c r="BZ301" s="169">
        <v>5</v>
      </c>
      <c r="CA301" s="169">
        <v>4</v>
      </c>
      <c r="CB301" s="169">
        <v>4</v>
      </c>
      <c r="CC301" s="169">
        <v>5</v>
      </c>
      <c r="CD301" s="169">
        <v>4</v>
      </c>
      <c r="CE301" s="169">
        <v>4</v>
      </c>
      <c r="CF301" s="169">
        <v>4</v>
      </c>
      <c r="CG301" s="169">
        <v>4</v>
      </c>
      <c r="CH301" s="169">
        <v>4</v>
      </c>
      <c r="CI301" s="169">
        <v>4</v>
      </c>
      <c r="CJ301" s="169">
        <v>4</v>
      </c>
      <c r="CK301" s="169">
        <v>4</v>
      </c>
      <c r="CL301" s="169">
        <v>3</v>
      </c>
      <c r="CM301" s="103">
        <v>4</v>
      </c>
      <c r="CN301" s="103">
        <v>1</v>
      </c>
      <c r="DD301" s="242" t="b">
        <f t="shared" si="30"/>
        <v>1</v>
      </c>
      <c r="DE301" s="242" t="b">
        <f t="shared" si="31"/>
        <v>1</v>
      </c>
      <c r="DF301" s="242" t="b">
        <f t="shared" si="32"/>
        <v>1</v>
      </c>
      <c r="DG301" s="242" t="b">
        <f t="shared" si="33"/>
        <v>1</v>
      </c>
      <c r="DH301" s="242" t="b">
        <f t="shared" si="34"/>
        <v>1</v>
      </c>
    </row>
    <row r="302" spans="1:112" ht="16" x14ac:dyDescent="0.2">
      <c r="A302" s="20" t="s">
        <v>992</v>
      </c>
      <c r="B302" s="169">
        <v>1</v>
      </c>
      <c r="C302" s="169">
        <v>6</v>
      </c>
      <c r="D302" s="169">
        <v>1</v>
      </c>
      <c r="E302" s="169">
        <v>1</v>
      </c>
      <c r="F302" s="169"/>
      <c r="G302" s="169"/>
      <c r="H302" s="169"/>
      <c r="I302" s="169"/>
      <c r="J302" s="169"/>
      <c r="K302" s="169"/>
      <c r="L302" s="169"/>
      <c r="M302" s="169"/>
      <c r="N302" s="169"/>
      <c r="O302" s="169"/>
      <c r="P302" s="20">
        <f t="shared" si="28"/>
        <v>1</v>
      </c>
      <c r="R302" s="169"/>
      <c r="S302" s="169">
        <v>2</v>
      </c>
      <c r="T302" s="169">
        <v>3</v>
      </c>
      <c r="U302" s="169">
        <v>4</v>
      </c>
      <c r="V302" s="169">
        <v>5</v>
      </c>
      <c r="W302" s="169">
        <v>6</v>
      </c>
      <c r="X302" s="169">
        <v>7</v>
      </c>
      <c r="Y302" s="169">
        <v>8</v>
      </c>
      <c r="Z302" s="169"/>
      <c r="AA302" s="169"/>
      <c r="AB302" s="169">
        <v>11</v>
      </c>
      <c r="AC302" s="169">
        <v>12</v>
      </c>
      <c r="AD302" s="169"/>
      <c r="AE302" s="169"/>
      <c r="AF302" s="20">
        <f t="shared" si="29"/>
        <v>9</v>
      </c>
      <c r="AG302" s="169"/>
      <c r="AH302" s="169">
        <v>2</v>
      </c>
      <c r="AI302" s="169">
        <v>9</v>
      </c>
      <c r="AJ302" s="169">
        <v>6</v>
      </c>
      <c r="AK302" s="169">
        <v>3</v>
      </c>
      <c r="AL302" s="169">
        <v>4</v>
      </c>
      <c r="AM302" s="169">
        <v>5</v>
      </c>
      <c r="AN302" s="169">
        <v>1</v>
      </c>
      <c r="AO302" s="169"/>
      <c r="AP302" s="169"/>
      <c r="AQ302" s="169">
        <v>8</v>
      </c>
      <c r="AR302" s="169">
        <v>7</v>
      </c>
      <c r="AS302" s="169"/>
      <c r="AT302" s="169"/>
      <c r="AU302" s="169"/>
      <c r="AV302" s="169"/>
      <c r="AW302" s="169"/>
      <c r="AX302" s="169"/>
      <c r="AY302" s="169">
        <v>6</v>
      </c>
      <c r="AZ302" s="169">
        <v>3</v>
      </c>
      <c r="BA302" s="169">
        <v>3</v>
      </c>
      <c r="BB302" s="169">
        <v>4</v>
      </c>
      <c r="BC302">
        <v>5</v>
      </c>
      <c r="BD302">
        <v>4</v>
      </c>
      <c r="BE302" s="169">
        <v>3</v>
      </c>
      <c r="BF302" s="169">
        <v>4</v>
      </c>
      <c r="BG302" s="169">
        <v>4</v>
      </c>
      <c r="BH302" s="169">
        <v>5</v>
      </c>
      <c r="BI302" s="169">
        <v>4</v>
      </c>
      <c r="BJ302" s="169">
        <v>5</v>
      </c>
      <c r="BK302" s="169">
        <v>5</v>
      </c>
      <c r="BL302" s="169">
        <v>5</v>
      </c>
      <c r="BM302" s="169">
        <v>5</v>
      </c>
      <c r="BN302" s="169">
        <v>5</v>
      </c>
      <c r="BO302" s="169">
        <v>5</v>
      </c>
      <c r="BP302" s="169">
        <v>5</v>
      </c>
      <c r="BQ302" s="169">
        <v>5</v>
      </c>
      <c r="BR302" s="169">
        <v>5</v>
      </c>
      <c r="BS302" s="169">
        <v>5</v>
      </c>
      <c r="BT302" s="169">
        <v>4</v>
      </c>
      <c r="BU302" s="169">
        <v>5</v>
      </c>
      <c r="BV302" s="169">
        <v>5</v>
      </c>
      <c r="BW302" s="169">
        <v>5</v>
      </c>
      <c r="BX302" s="169">
        <v>5</v>
      </c>
      <c r="BY302" s="169">
        <v>5</v>
      </c>
      <c r="BZ302" s="169">
        <v>5</v>
      </c>
      <c r="CA302" s="169">
        <v>5</v>
      </c>
      <c r="CB302" s="169">
        <v>5</v>
      </c>
      <c r="CC302" s="169">
        <v>5</v>
      </c>
      <c r="CD302" s="169">
        <v>4</v>
      </c>
      <c r="CE302" s="169">
        <v>4</v>
      </c>
      <c r="CF302" s="169">
        <v>4</v>
      </c>
      <c r="CG302" s="169">
        <v>4</v>
      </c>
      <c r="CH302" s="169">
        <v>4</v>
      </c>
      <c r="CI302" s="169">
        <v>4</v>
      </c>
      <c r="CJ302" s="169">
        <v>3</v>
      </c>
      <c r="CK302" s="169">
        <v>3</v>
      </c>
      <c r="CL302" s="169">
        <v>3</v>
      </c>
      <c r="CM302" s="103">
        <v>3</v>
      </c>
      <c r="CN302" s="103">
        <v>1</v>
      </c>
      <c r="DD302" s="242" t="b">
        <f t="shared" si="30"/>
        <v>1</v>
      </c>
      <c r="DE302" s="242" t="b">
        <f t="shared" si="31"/>
        <v>1</v>
      </c>
      <c r="DF302" s="242" t="b">
        <f t="shared" si="32"/>
        <v>1</v>
      </c>
      <c r="DG302" s="242" t="b">
        <f t="shared" si="33"/>
        <v>1</v>
      </c>
      <c r="DH302" s="242" t="b">
        <f t="shared" si="34"/>
        <v>1</v>
      </c>
    </row>
    <row r="303" spans="1:112" ht="16" x14ac:dyDescent="0.2">
      <c r="A303" s="20" t="s">
        <v>991</v>
      </c>
      <c r="B303" s="169">
        <v>1</v>
      </c>
      <c r="C303" s="169">
        <v>3</v>
      </c>
      <c r="D303" s="169">
        <v>2</v>
      </c>
      <c r="E303" s="169"/>
      <c r="F303" s="169"/>
      <c r="G303" s="169"/>
      <c r="H303" s="169"/>
      <c r="I303" s="169"/>
      <c r="J303" s="169"/>
      <c r="K303" s="169"/>
      <c r="L303" s="169"/>
      <c r="M303" s="169">
        <v>9</v>
      </c>
      <c r="N303" s="169"/>
      <c r="O303" s="169" t="s">
        <v>2168</v>
      </c>
      <c r="P303" s="20">
        <f t="shared" si="28"/>
        <v>1</v>
      </c>
      <c r="R303" s="169"/>
      <c r="S303" s="169"/>
      <c r="T303" s="169"/>
      <c r="U303" s="169"/>
      <c r="V303" s="169"/>
      <c r="W303" s="169"/>
      <c r="X303" s="169">
        <v>7</v>
      </c>
      <c r="Y303" s="169"/>
      <c r="Z303" s="169"/>
      <c r="AA303" s="169"/>
      <c r="AB303" s="169"/>
      <c r="AC303" s="169"/>
      <c r="AD303" s="169"/>
      <c r="AE303" s="169"/>
      <c r="AF303" s="20">
        <f t="shared" si="29"/>
        <v>1</v>
      </c>
      <c r="AG303" s="169"/>
      <c r="AH303" s="169"/>
      <c r="AI303" s="169"/>
      <c r="AJ303" s="169"/>
      <c r="AK303" s="169"/>
      <c r="AL303" s="169"/>
      <c r="AM303" s="169">
        <v>1</v>
      </c>
      <c r="AN303" s="169"/>
      <c r="AO303" s="169"/>
      <c r="AP303" s="169"/>
      <c r="AQ303" s="169"/>
      <c r="AR303" s="169"/>
      <c r="AS303" s="169"/>
      <c r="AT303" s="169"/>
      <c r="AU303" s="169"/>
      <c r="AV303" s="169"/>
      <c r="AW303" s="169"/>
      <c r="AX303" s="169"/>
      <c r="AY303" s="169">
        <v>3</v>
      </c>
      <c r="AZ303" s="169">
        <v>3</v>
      </c>
      <c r="BA303" s="169">
        <v>3</v>
      </c>
      <c r="BB303" s="169">
        <v>3</v>
      </c>
      <c r="BC303">
        <v>3</v>
      </c>
      <c r="BD303">
        <v>3</v>
      </c>
      <c r="BE303" s="169">
        <v>3</v>
      </c>
      <c r="BF303" s="169">
        <v>3</v>
      </c>
      <c r="BG303" s="169">
        <v>3</v>
      </c>
      <c r="BH303" s="169">
        <v>3</v>
      </c>
      <c r="BI303" s="169">
        <v>3</v>
      </c>
      <c r="BJ303" s="169">
        <v>3</v>
      </c>
      <c r="BK303" s="169">
        <v>3</v>
      </c>
      <c r="BL303" s="169">
        <v>3</v>
      </c>
      <c r="BM303" s="169">
        <v>3</v>
      </c>
      <c r="BN303" s="169">
        <v>3</v>
      </c>
      <c r="BO303" s="169">
        <v>3</v>
      </c>
      <c r="BP303" s="169">
        <v>3</v>
      </c>
      <c r="BQ303" s="169">
        <v>3</v>
      </c>
      <c r="BR303" s="169">
        <v>3</v>
      </c>
      <c r="BS303" s="169">
        <v>3</v>
      </c>
      <c r="BT303" s="169">
        <v>3</v>
      </c>
      <c r="BU303" s="169">
        <v>3</v>
      </c>
      <c r="BV303" s="169">
        <v>3</v>
      </c>
      <c r="BW303" s="169">
        <v>3</v>
      </c>
      <c r="BX303" s="169">
        <v>3</v>
      </c>
      <c r="BY303" s="169">
        <v>3</v>
      </c>
      <c r="BZ303" s="169">
        <v>3</v>
      </c>
      <c r="CA303" s="169">
        <v>3</v>
      </c>
      <c r="CB303" s="169">
        <v>3</v>
      </c>
      <c r="CC303" s="169">
        <v>3</v>
      </c>
      <c r="CD303" s="169">
        <v>3</v>
      </c>
      <c r="CE303" s="169">
        <v>3</v>
      </c>
      <c r="CF303" s="169">
        <v>3</v>
      </c>
      <c r="CG303" s="169">
        <v>3</v>
      </c>
      <c r="CH303" s="169">
        <v>3</v>
      </c>
      <c r="CI303" s="169">
        <v>3</v>
      </c>
      <c r="CJ303" s="169">
        <v>3</v>
      </c>
      <c r="CK303" s="169">
        <v>3</v>
      </c>
      <c r="CL303" s="169">
        <v>3</v>
      </c>
      <c r="CM303" s="103">
        <v>4</v>
      </c>
      <c r="CN303" s="103">
        <v>1</v>
      </c>
      <c r="DD303" s="242" t="b">
        <f t="shared" si="30"/>
        <v>1</v>
      </c>
      <c r="DE303" s="242" t="b">
        <f t="shared" si="31"/>
        <v>1</v>
      </c>
      <c r="DF303" s="242" t="b">
        <f t="shared" si="32"/>
        <v>1</v>
      </c>
      <c r="DG303" s="242" t="b">
        <f t="shared" si="33"/>
        <v>1</v>
      </c>
      <c r="DH303" s="242" t="b">
        <f t="shared" si="34"/>
        <v>1</v>
      </c>
    </row>
    <row r="304" spans="1:112" ht="16" x14ac:dyDescent="0.2">
      <c r="A304" s="20" t="s">
        <v>990</v>
      </c>
      <c r="B304" s="169">
        <v>1</v>
      </c>
      <c r="C304" s="169">
        <v>2</v>
      </c>
      <c r="D304" s="169">
        <v>9</v>
      </c>
      <c r="E304" s="169">
        <v>1</v>
      </c>
      <c r="F304" s="169"/>
      <c r="G304" s="169"/>
      <c r="H304" s="169"/>
      <c r="I304" s="169"/>
      <c r="J304" s="169"/>
      <c r="K304" s="169"/>
      <c r="L304" s="169"/>
      <c r="M304" s="169"/>
      <c r="N304" s="169"/>
      <c r="O304" s="169"/>
      <c r="P304" s="20">
        <f t="shared" si="28"/>
        <v>1</v>
      </c>
      <c r="R304" s="169"/>
      <c r="S304" s="169"/>
      <c r="T304" s="169"/>
      <c r="U304" s="169">
        <v>4</v>
      </c>
      <c r="V304" s="169"/>
      <c r="W304" s="169"/>
      <c r="X304" s="169"/>
      <c r="Y304" s="169"/>
      <c r="Z304" s="169"/>
      <c r="AA304" s="169"/>
      <c r="AB304" s="169"/>
      <c r="AC304" s="169"/>
      <c r="AD304" s="169"/>
      <c r="AE304" s="169"/>
      <c r="AF304" s="20">
        <f t="shared" si="29"/>
        <v>1</v>
      </c>
      <c r="AG304" s="169"/>
      <c r="AH304" s="169"/>
      <c r="AI304" s="169"/>
      <c r="AJ304" s="169">
        <v>1</v>
      </c>
      <c r="AK304" s="169"/>
      <c r="AL304" s="169"/>
      <c r="AM304" s="169"/>
      <c r="AN304" s="169"/>
      <c r="AO304" s="169"/>
      <c r="AP304" s="169"/>
      <c r="AQ304" s="169"/>
      <c r="AR304" s="169"/>
      <c r="AS304" s="169"/>
      <c r="AT304" s="169" t="s">
        <v>228</v>
      </c>
      <c r="AU304" s="169"/>
      <c r="AV304" s="169"/>
      <c r="AW304" s="169"/>
      <c r="AX304" s="169"/>
      <c r="AY304" s="169">
        <v>5</v>
      </c>
      <c r="AZ304" s="169">
        <v>1</v>
      </c>
      <c r="BA304" s="169">
        <v>1</v>
      </c>
      <c r="BB304" s="169">
        <v>1</v>
      </c>
      <c r="BC304">
        <v>1</v>
      </c>
      <c r="BD304">
        <v>5</v>
      </c>
      <c r="BE304" s="169">
        <v>4</v>
      </c>
      <c r="BF304" s="169">
        <v>1</v>
      </c>
      <c r="BG304" s="169">
        <v>2</v>
      </c>
      <c r="BH304" s="169">
        <v>1</v>
      </c>
      <c r="BI304" s="169">
        <v>4</v>
      </c>
      <c r="BJ304" s="169">
        <v>5</v>
      </c>
      <c r="BK304" s="169">
        <v>3</v>
      </c>
      <c r="BL304" s="169">
        <v>3</v>
      </c>
      <c r="BM304" s="169">
        <v>3</v>
      </c>
      <c r="BN304" s="169">
        <v>3</v>
      </c>
      <c r="BO304" s="169">
        <v>3</v>
      </c>
      <c r="BP304" s="169">
        <v>3</v>
      </c>
      <c r="BQ304" s="169">
        <v>3</v>
      </c>
      <c r="BR304" s="169">
        <v>3</v>
      </c>
      <c r="BS304" s="169">
        <v>3</v>
      </c>
      <c r="BT304" s="169">
        <v>3</v>
      </c>
      <c r="BU304" s="169">
        <v>3</v>
      </c>
      <c r="BV304" s="169">
        <v>3</v>
      </c>
      <c r="BW304" s="169">
        <v>4</v>
      </c>
      <c r="BX304" s="169">
        <v>4</v>
      </c>
      <c r="BY304" s="169">
        <v>4</v>
      </c>
      <c r="BZ304" s="169">
        <v>4</v>
      </c>
      <c r="CA304" s="169">
        <v>4</v>
      </c>
      <c r="CB304" s="169">
        <v>4</v>
      </c>
      <c r="CC304" s="169">
        <v>4</v>
      </c>
      <c r="CD304" s="169">
        <v>3</v>
      </c>
      <c r="CE304" s="169">
        <v>5</v>
      </c>
      <c r="CF304" s="169">
        <v>3</v>
      </c>
      <c r="CG304" s="169">
        <v>3</v>
      </c>
      <c r="CH304" s="169">
        <v>3</v>
      </c>
      <c r="CI304" s="169">
        <v>5</v>
      </c>
      <c r="CJ304" s="169">
        <v>3</v>
      </c>
      <c r="CK304" s="169">
        <v>2</v>
      </c>
      <c r="CL304" s="169">
        <v>3</v>
      </c>
      <c r="CM304" s="103">
        <v>5</v>
      </c>
      <c r="CN304" s="103">
        <v>1</v>
      </c>
      <c r="DD304" s="242" t="b">
        <f t="shared" si="30"/>
        <v>1</v>
      </c>
      <c r="DE304" s="242" t="b">
        <f t="shared" si="31"/>
        <v>1</v>
      </c>
      <c r="DF304" s="242" t="b">
        <f t="shared" si="32"/>
        <v>1</v>
      </c>
      <c r="DG304" s="242" t="b">
        <f t="shared" si="33"/>
        <v>1</v>
      </c>
      <c r="DH304" s="242" t="b">
        <f t="shared" si="34"/>
        <v>1</v>
      </c>
    </row>
    <row r="305" spans="1:112" ht="16" x14ac:dyDescent="0.2">
      <c r="A305" s="20" t="s">
        <v>988</v>
      </c>
      <c r="B305" s="169">
        <v>2</v>
      </c>
      <c r="C305" s="169">
        <v>6</v>
      </c>
      <c r="D305" s="169">
        <v>2</v>
      </c>
      <c r="E305" s="169">
        <v>1</v>
      </c>
      <c r="F305" s="169"/>
      <c r="G305" s="169"/>
      <c r="H305" s="169"/>
      <c r="I305" s="169"/>
      <c r="J305" s="169"/>
      <c r="K305" s="169"/>
      <c r="L305" s="169"/>
      <c r="M305" s="169"/>
      <c r="N305" s="169"/>
      <c r="O305" s="169"/>
      <c r="P305" s="20">
        <f t="shared" si="28"/>
        <v>1</v>
      </c>
      <c r="R305" s="169">
        <v>1</v>
      </c>
      <c r="S305" s="169">
        <v>2</v>
      </c>
      <c r="T305" s="169">
        <v>3</v>
      </c>
      <c r="U305" s="169">
        <v>4</v>
      </c>
      <c r="V305" s="169">
        <v>5</v>
      </c>
      <c r="W305" s="169">
        <v>6</v>
      </c>
      <c r="X305" s="169">
        <v>7</v>
      </c>
      <c r="Y305" s="169">
        <v>8</v>
      </c>
      <c r="Z305" s="169">
        <v>9</v>
      </c>
      <c r="AA305" s="169">
        <v>10</v>
      </c>
      <c r="AB305" s="169">
        <v>11</v>
      </c>
      <c r="AC305" s="169">
        <v>12</v>
      </c>
      <c r="AD305" s="169">
        <v>13</v>
      </c>
      <c r="AE305" s="169"/>
      <c r="AF305" s="20">
        <f t="shared" si="29"/>
        <v>13</v>
      </c>
      <c r="AG305" s="169">
        <v>9</v>
      </c>
      <c r="AH305" s="169">
        <v>3</v>
      </c>
      <c r="AI305" s="169">
        <v>10</v>
      </c>
      <c r="AJ305" s="169">
        <v>11</v>
      </c>
      <c r="AK305" s="169">
        <v>4</v>
      </c>
      <c r="AL305" s="169">
        <v>6</v>
      </c>
      <c r="AM305" s="169">
        <v>5</v>
      </c>
      <c r="AN305" s="169">
        <v>1</v>
      </c>
      <c r="AO305" s="169">
        <v>12</v>
      </c>
      <c r="AP305" s="169">
        <v>13</v>
      </c>
      <c r="AQ305" s="169">
        <v>7</v>
      </c>
      <c r="AR305" s="169">
        <v>8</v>
      </c>
      <c r="AS305" s="169">
        <v>2</v>
      </c>
      <c r="AT305" s="169" t="s">
        <v>2167</v>
      </c>
      <c r="AU305" s="169"/>
      <c r="AV305" s="169"/>
      <c r="AW305" s="169"/>
      <c r="AX305" s="169"/>
      <c r="AY305" s="169">
        <v>6</v>
      </c>
      <c r="AZ305" s="169">
        <v>4</v>
      </c>
      <c r="BA305" s="169">
        <v>4</v>
      </c>
      <c r="BB305" s="169">
        <v>4</v>
      </c>
      <c r="BC305">
        <v>3</v>
      </c>
      <c r="BD305">
        <v>4</v>
      </c>
      <c r="BE305" s="169">
        <v>3</v>
      </c>
      <c r="BF305" s="169">
        <v>3</v>
      </c>
      <c r="BG305" s="169">
        <v>3</v>
      </c>
      <c r="BH305" s="169">
        <v>3</v>
      </c>
      <c r="BI305" s="169">
        <v>4</v>
      </c>
      <c r="BJ305" s="169">
        <v>4</v>
      </c>
      <c r="BK305" s="169">
        <v>4</v>
      </c>
      <c r="BL305" s="169">
        <v>5</v>
      </c>
      <c r="BM305" s="169">
        <v>3</v>
      </c>
      <c r="BN305" s="169">
        <v>5</v>
      </c>
      <c r="BO305" s="169">
        <v>5</v>
      </c>
      <c r="BP305" s="169">
        <v>3</v>
      </c>
      <c r="BQ305" s="169">
        <v>5</v>
      </c>
      <c r="BR305" s="169">
        <v>4</v>
      </c>
      <c r="BS305" s="169">
        <v>3</v>
      </c>
      <c r="BT305" s="169">
        <v>3</v>
      </c>
      <c r="BU305" s="169">
        <v>4</v>
      </c>
      <c r="BV305" s="169">
        <v>5</v>
      </c>
      <c r="BW305" s="169">
        <v>5</v>
      </c>
      <c r="BX305" s="169">
        <v>5</v>
      </c>
      <c r="BY305" s="169">
        <v>5</v>
      </c>
      <c r="BZ305" s="169">
        <v>4</v>
      </c>
      <c r="CA305" s="169">
        <v>3</v>
      </c>
      <c r="CB305" s="169">
        <v>4</v>
      </c>
      <c r="CC305" s="169">
        <v>5</v>
      </c>
      <c r="CD305" s="169">
        <v>4</v>
      </c>
      <c r="CE305" s="169">
        <v>4</v>
      </c>
      <c r="CF305" s="169">
        <v>4</v>
      </c>
      <c r="CG305" s="169">
        <v>4</v>
      </c>
      <c r="CH305" s="169">
        <v>5</v>
      </c>
      <c r="CI305" s="169">
        <v>5</v>
      </c>
      <c r="CJ305" s="169">
        <v>3</v>
      </c>
      <c r="CK305" s="169">
        <v>3</v>
      </c>
      <c r="CL305" s="169">
        <v>3</v>
      </c>
      <c r="CM305" s="103">
        <v>2</v>
      </c>
      <c r="CN305" s="103">
        <v>2</v>
      </c>
      <c r="DD305" s="242" t="b">
        <f t="shared" si="30"/>
        <v>1</v>
      </c>
      <c r="DE305" s="242" t="b">
        <f t="shared" si="31"/>
        <v>1</v>
      </c>
      <c r="DF305" s="242" t="b">
        <f t="shared" si="32"/>
        <v>1</v>
      </c>
      <c r="DG305" s="242" t="b">
        <f t="shared" si="33"/>
        <v>1</v>
      </c>
      <c r="DH305" s="242" t="b">
        <f t="shared" si="34"/>
        <v>1</v>
      </c>
    </row>
    <row r="306" spans="1:112" ht="16" x14ac:dyDescent="0.2">
      <c r="A306" s="20" t="s">
        <v>986</v>
      </c>
      <c r="B306" s="169">
        <v>2</v>
      </c>
      <c r="C306" s="169">
        <v>1</v>
      </c>
      <c r="D306" s="169">
        <v>2</v>
      </c>
      <c r="E306" s="169">
        <v>1</v>
      </c>
      <c r="F306" s="169"/>
      <c r="G306" s="169"/>
      <c r="H306" s="169"/>
      <c r="I306" s="169"/>
      <c r="J306" s="169"/>
      <c r="K306" s="169"/>
      <c r="L306" s="169"/>
      <c r="M306" s="169"/>
      <c r="N306" s="169"/>
      <c r="O306" s="169"/>
      <c r="P306" s="20">
        <f t="shared" si="28"/>
        <v>1</v>
      </c>
      <c r="R306" s="169"/>
      <c r="S306" s="169">
        <v>2</v>
      </c>
      <c r="T306" s="169"/>
      <c r="U306" s="169"/>
      <c r="V306" s="169">
        <v>5</v>
      </c>
      <c r="W306" s="169">
        <v>6</v>
      </c>
      <c r="X306" s="169">
        <v>7</v>
      </c>
      <c r="Y306" s="169"/>
      <c r="Z306" s="169"/>
      <c r="AA306" s="169"/>
      <c r="AB306" s="169">
        <v>11</v>
      </c>
      <c r="AC306" s="169">
        <v>12</v>
      </c>
      <c r="AD306" s="169"/>
      <c r="AE306" s="169"/>
      <c r="AF306" s="20">
        <f t="shared" si="29"/>
        <v>6</v>
      </c>
      <c r="AG306" s="169"/>
      <c r="AH306" s="169">
        <v>1</v>
      </c>
      <c r="AI306" s="169"/>
      <c r="AJ306" s="169"/>
      <c r="AK306" s="169">
        <v>4</v>
      </c>
      <c r="AL306" s="169">
        <v>3</v>
      </c>
      <c r="AM306" s="169">
        <v>5</v>
      </c>
      <c r="AN306" s="169"/>
      <c r="AO306" s="169"/>
      <c r="AP306" s="169"/>
      <c r="AQ306" s="169">
        <v>6</v>
      </c>
      <c r="AR306" s="169">
        <v>2</v>
      </c>
      <c r="AS306" s="169"/>
      <c r="AT306" s="169" t="s">
        <v>2166</v>
      </c>
      <c r="AU306" s="169" t="s">
        <v>2165</v>
      </c>
      <c r="AV306" s="169"/>
      <c r="AW306" s="169"/>
      <c r="AX306" s="169"/>
      <c r="AY306" s="169">
        <v>4</v>
      </c>
      <c r="AZ306" s="169">
        <v>3</v>
      </c>
      <c r="BA306" s="169">
        <v>3</v>
      </c>
      <c r="BB306" s="169">
        <v>4</v>
      </c>
      <c r="BC306">
        <v>2</v>
      </c>
      <c r="BD306">
        <v>3</v>
      </c>
      <c r="BE306" s="169">
        <v>3</v>
      </c>
      <c r="BF306" s="169">
        <v>3</v>
      </c>
      <c r="BG306" s="169">
        <v>3</v>
      </c>
      <c r="BH306" s="169">
        <v>3</v>
      </c>
      <c r="BI306" s="169">
        <v>3</v>
      </c>
      <c r="BJ306" s="169">
        <v>3</v>
      </c>
      <c r="BK306" s="169">
        <v>3</v>
      </c>
      <c r="BL306" s="169">
        <v>3</v>
      </c>
      <c r="BM306" s="169">
        <v>4</v>
      </c>
      <c r="BN306" s="169">
        <v>4</v>
      </c>
      <c r="BO306" s="169">
        <v>4</v>
      </c>
      <c r="BP306" s="169">
        <v>4</v>
      </c>
      <c r="BQ306" s="169">
        <v>5</v>
      </c>
      <c r="BR306" s="169">
        <v>4</v>
      </c>
      <c r="BS306" s="169">
        <v>3</v>
      </c>
      <c r="BT306" s="169">
        <v>3</v>
      </c>
      <c r="BU306" s="169">
        <v>4</v>
      </c>
      <c r="BV306" s="169">
        <v>5</v>
      </c>
      <c r="BW306" s="169">
        <v>5</v>
      </c>
      <c r="BX306" s="169">
        <v>4</v>
      </c>
      <c r="BY306" s="169">
        <v>5</v>
      </c>
      <c r="BZ306" s="169">
        <v>3</v>
      </c>
      <c r="CA306" s="169">
        <v>4</v>
      </c>
      <c r="CB306" s="169">
        <v>4</v>
      </c>
      <c r="CC306" s="169">
        <v>4</v>
      </c>
      <c r="CD306" s="169">
        <v>3</v>
      </c>
      <c r="CE306" s="169">
        <v>4</v>
      </c>
      <c r="CF306" s="169">
        <v>4</v>
      </c>
      <c r="CG306" s="169">
        <v>4</v>
      </c>
      <c r="CH306" s="169">
        <v>5</v>
      </c>
      <c r="CI306" s="169">
        <v>3</v>
      </c>
      <c r="CJ306" s="169">
        <v>3</v>
      </c>
      <c r="CK306" s="169">
        <v>2</v>
      </c>
      <c r="CL306" s="169">
        <v>2</v>
      </c>
      <c r="CM306" s="103">
        <v>7</v>
      </c>
      <c r="CN306" s="103">
        <v>2</v>
      </c>
      <c r="DD306" s="242" t="b">
        <f t="shared" si="30"/>
        <v>1</v>
      </c>
      <c r="DE306" s="242" t="b">
        <f t="shared" si="31"/>
        <v>1</v>
      </c>
      <c r="DF306" s="242" t="b">
        <f t="shared" si="32"/>
        <v>1</v>
      </c>
      <c r="DG306" s="242" t="b">
        <f t="shared" si="33"/>
        <v>1</v>
      </c>
      <c r="DH306" s="242" t="b">
        <f t="shared" si="34"/>
        <v>1</v>
      </c>
    </row>
    <row r="307" spans="1:112" ht="16" x14ac:dyDescent="0.2">
      <c r="A307" s="20" t="s">
        <v>985</v>
      </c>
      <c r="B307" s="169">
        <v>2</v>
      </c>
      <c r="C307" s="169">
        <v>4</v>
      </c>
      <c r="D307" s="169">
        <v>9</v>
      </c>
      <c r="E307" s="169"/>
      <c r="F307" s="169"/>
      <c r="G307" s="169"/>
      <c r="H307" s="169"/>
      <c r="I307" s="169"/>
      <c r="J307" s="169"/>
      <c r="K307" s="169"/>
      <c r="L307" s="169"/>
      <c r="M307" s="169">
        <v>9</v>
      </c>
      <c r="N307" s="169"/>
      <c r="O307" s="169" t="s">
        <v>2024</v>
      </c>
      <c r="P307" s="20">
        <f t="shared" si="28"/>
        <v>1</v>
      </c>
      <c r="R307" s="169"/>
      <c r="S307" s="169">
        <v>2</v>
      </c>
      <c r="T307" s="169"/>
      <c r="U307" s="169"/>
      <c r="V307" s="169">
        <v>5</v>
      </c>
      <c r="W307" s="169">
        <v>6</v>
      </c>
      <c r="X307" s="169"/>
      <c r="Y307" s="169"/>
      <c r="Z307" s="169"/>
      <c r="AA307" s="169"/>
      <c r="AB307" s="169"/>
      <c r="AC307" s="169"/>
      <c r="AD307" s="169">
        <v>13</v>
      </c>
      <c r="AE307" s="169"/>
      <c r="AF307" s="20">
        <f t="shared" si="29"/>
        <v>4</v>
      </c>
      <c r="AG307" s="169"/>
      <c r="AH307" s="169">
        <v>1</v>
      </c>
      <c r="AI307" s="169"/>
      <c r="AJ307" s="169"/>
      <c r="AK307" s="169">
        <v>2</v>
      </c>
      <c r="AL307" s="169">
        <v>3</v>
      </c>
      <c r="AM307" s="169"/>
      <c r="AN307" s="169"/>
      <c r="AO307" s="169"/>
      <c r="AP307" s="169"/>
      <c r="AQ307" s="169"/>
      <c r="AR307" s="169"/>
      <c r="AS307" s="169">
        <v>4</v>
      </c>
      <c r="AT307" s="169" t="s">
        <v>2164</v>
      </c>
      <c r="AU307" s="169" t="s">
        <v>2163</v>
      </c>
      <c r="AV307" s="169"/>
      <c r="AW307" s="169"/>
      <c r="AX307" s="169"/>
      <c r="AY307" s="169">
        <v>3</v>
      </c>
      <c r="AZ307" s="169">
        <v>3</v>
      </c>
      <c r="BA307" s="169">
        <v>3</v>
      </c>
      <c r="BB307" s="169">
        <v>3</v>
      </c>
      <c r="BC307">
        <v>4</v>
      </c>
      <c r="BD307">
        <v>5</v>
      </c>
      <c r="BE307" s="169">
        <v>4</v>
      </c>
      <c r="BF307" s="169">
        <v>3</v>
      </c>
      <c r="BG307" s="169">
        <v>3</v>
      </c>
      <c r="BH307" s="169">
        <v>3</v>
      </c>
      <c r="BI307" s="169">
        <v>4</v>
      </c>
      <c r="BJ307" s="169">
        <v>4</v>
      </c>
      <c r="BK307" s="169">
        <v>4</v>
      </c>
      <c r="BL307" s="169">
        <v>4</v>
      </c>
      <c r="BM307" s="169">
        <v>4</v>
      </c>
      <c r="BN307" s="169">
        <v>3</v>
      </c>
      <c r="BO307" s="169">
        <v>4</v>
      </c>
      <c r="BP307" s="169">
        <v>4</v>
      </c>
      <c r="BQ307" s="169">
        <v>3</v>
      </c>
      <c r="BR307" s="169">
        <v>4</v>
      </c>
      <c r="BS307" s="169">
        <v>4</v>
      </c>
      <c r="BT307" s="169">
        <v>4</v>
      </c>
      <c r="BU307" s="169">
        <v>4</v>
      </c>
      <c r="BV307" s="169">
        <v>4</v>
      </c>
      <c r="BW307" s="169">
        <v>4</v>
      </c>
      <c r="BX307" s="169">
        <v>4</v>
      </c>
      <c r="BY307" s="169">
        <v>4</v>
      </c>
      <c r="BZ307" s="169">
        <v>3</v>
      </c>
      <c r="CA307" s="169">
        <v>4</v>
      </c>
      <c r="CB307" s="169">
        <v>4</v>
      </c>
      <c r="CC307" s="169">
        <v>3</v>
      </c>
      <c r="CD307" s="169">
        <v>3</v>
      </c>
      <c r="CE307" s="169">
        <v>3</v>
      </c>
      <c r="CF307" s="169">
        <v>3</v>
      </c>
      <c r="CG307" s="169">
        <v>3</v>
      </c>
      <c r="CH307" s="169">
        <v>4</v>
      </c>
      <c r="CI307" s="169">
        <v>4</v>
      </c>
      <c r="CJ307" s="169">
        <v>3</v>
      </c>
      <c r="CK307" s="169">
        <v>3</v>
      </c>
      <c r="CL307" s="169">
        <v>3</v>
      </c>
      <c r="CM307" s="103">
        <v>6</v>
      </c>
      <c r="CN307" s="103">
        <v>2</v>
      </c>
      <c r="DD307" s="242" t="b">
        <f t="shared" si="30"/>
        <v>1</v>
      </c>
      <c r="DE307" s="242" t="b">
        <f t="shared" si="31"/>
        <v>1</v>
      </c>
      <c r="DF307" s="242" t="b">
        <f t="shared" si="32"/>
        <v>1</v>
      </c>
      <c r="DG307" s="242" t="b">
        <f t="shared" si="33"/>
        <v>1</v>
      </c>
      <c r="DH307" s="242" t="b">
        <f t="shared" si="34"/>
        <v>1</v>
      </c>
    </row>
    <row r="308" spans="1:112" ht="16" x14ac:dyDescent="0.2">
      <c r="A308" s="20" t="s">
        <v>983</v>
      </c>
      <c r="B308" s="169">
        <v>2</v>
      </c>
      <c r="C308" s="169">
        <v>3</v>
      </c>
      <c r="D308" s="169">
        <v>2</v>
      </c>
      <c r="E308" s="169">
        <v>1</v>
      </c>
      <c r="F308" s="169"/>
      <c r="G308" s="169"/>
      <c r="H308" s="169"/>
      <c r="I308" s="169"/>
      <c r="J308" s="169"/>
      <c r="K308" s="169"/>
      <c r="L308" s="169"/>
      <c r="M308" s="169"/>
      <c r="N308" s="169"/>
      <c r="O308" s="169"/>
      <c r="P308" s="20">
        <f t="shared" si="28"/>
        <v>1</v>
      </c>
      <c r="R308" s="169"/>
      <c r="S308" s="169"/>
      <c r="T308" s="169"/>
      <c r="U308" s="169"/>
      <c r="V308" s="169"/>
      <c r="W308" s="169">
        <v>6</v>
      </c>
      <c r="X308" s="169"/>
      <c r="Y308" s="169"/>
      <c r="Z308" s="169">
        <v>9</v>
      </c>
      <c r="AA308" s="169"/>
      <c r="AB308" s="169"/>
      <c r="AC308" s="169"/>
      <c r="AD308" s="169"/>
      <c r="AE308" s="169"/>
      <c r="AF308" s="20">
        <f t="shared" si="29"/>
        <v>2</v>
      </c>
      <c r="AG308" s="169"/>
      <c r="AH308" s="169"/>
      <c r="AI308" s="169"/>
      <c r="AJ308" s="169"/>
      <c r="AK308" s="169"/>
      <c r="AL308" s="169">
        <v>1</v>
      </c>
      <c r="AM308" s="169"/>
      <c r="AN308" s="169"/>
      <c r="AO308" s="169">
        <v>2</v>
      </c>
      <c r="AP308" s="169"/>
      <c r="AQ308" s="169"/>
      <c r="AR308" s="169"/>
      <c r="AS308" s="169"/>
      <c r="AT308" s="169" t="s">
        <v>73</v>
      </c>
      <c r="AU308" s="169"/>
      <c r="AV308" s="169"/>
      <c r="AW308" s="169"/>
      <c r="AX308" s="169"/>
      <c r="AY308" s="169">
        <v>6</v>
      </c>
      <c r="AZ308" s="169">
        <v>3</v>
      </c>
      <c r="BA308" s="169">
        <v>3</v>
      </c>
      <c r="BB308" s="169">
        <v>2</v>
      </c>
      <c r="BC308">
        <v>2</v>
      </c>
      <c r="BD308">
        <v>1</v>
      </c>
      <c r="BE308" s="169">
        <v>3</v>
      </c>
      <c r="BF308" s="169">
        <v>3</v>
      </c>
      <c r="BG308" s="169">
        <v>3</v>
      </c>
      <c r="BH308" s="169">
        <v>3</v>
      </c>
      <c r="BI308" s="169">
        <v>4</v>
      </c>
      <c r="BJ308" s="169">
        <v>5</v>
      </c>
      <c r="BK308" s="169">
        <v>4</v>
      </c>
      <c r="BL308" s="169">
        <v>4</v>
      </c>
      <c r="BM308" s="169">
        <v>4</v>
      </c>
      <c r="BN308" s="169">
        <v>4</v>
      </c>
      <c r="BO308" s="169">
        <v>4</v>
      </c>
      <c r="BP308" s="169">
        <v>4</v>
      </c>
      <c r="BQ308" s="169">
        <v>4</v>
      </c>
      <c r="BR308" s="169">
        <v>4</v>
      </c>
      <c r="BS308" s="169">
        <v>2</v>
      </c>
      <c r="BT308" s="169">
        <v>4</v>
      </c>
      <c r="BU308" s="169">
        <v>4</v>
      </c>
      <c r="BV308" s="169">
        <v>4</v>
      </c>
      <c r="BW308" s="169">
        <v>4</v>
      </c>
      <c r="BX308" s="169">
        <v>4</v>
      </c>
      <c r="BY308" s="169">
        <v>4</v>
      </c>
      <c r="BZ308" s="169">
        <v>4</v>
      </c>
      <c r="CA308" s="169">
        <v>4</v>
      </c>
      <c r="CB308" s="169">
        <v>4</v>
      </c>
      <c r="CC308" s="169">
        <v>4</v>
      </c>
      <c r="CD308" s="169">
        <v>3</v>
      </c>
      <c r="CE308" s="169">
        <v>2</v>
      </c>
      <c r="CF308" s="169">
        <v>3</v>
      </c>
      <c r="CG308" s="169">
        <v>2</v>
      </c>
      <c r="CH308" s="169">
        <v>2</v>
      </c>
      <c r="CI308" s="169">
        <v>2</v>
      </c>
      <c r="CJ308" s="169">
        <v>5</v>
      </c>
      <c r="CK308" s="169">
        <v>1</v>
      </c>
      <c r="CL308" s="169">
        <v>3</v>
      </c>
      <c r="CM308" s="103">
        <v>2</v>
      </c>
      <c r="CN308" s="103">
        <v>2</v>
      </c>
      <c r="DD308" s="242" t="b">
        <f t="shared" si="30"/>
        <v>1</v>
      </c>
      <c r="DE308" s="242" t="b">
        <f t="shared" si="31"/>
        <v>1</v>
      </c>
      <c r="DF308" s="242" t="b">
        <f t="shared" si="32"/>
        <v>1</v>
      </c>
      <c r="DG308" s="242" t="b">
        <f t="shared" si="33"/>
        <v>1</v>
      </c>
      <c r="DH308" s="242" t="b">
        <f t="shared" si="34"/>
        <v>1</v>
      </c>
    </row>
    <row r="309" spans="1:112" ht="16" x14ac:dyDescent="0.2">
      <c r="A309" s="20" t="s">
        <v>982</v>
      </c>
      <c r="B309" s="169">
        <v>1</v>
      </c>
      <c r="C309" s="169">
        <v>4</v>
      </c>
      <c r="D309" s="169">
        <v>8</v>
      </c>
      <c r="E309" s="169">
        <v>1</v>
      </c>
      <c r="F309" s="169"/>
      <c r="G309" s="169"/>
      <c r="H309" s="169"/>
      <c r="I309" s="169"/>
      <c r="J309" s="169"/>
      <c r="K309" s="169"/>
      <c r="L309" s="169"/>
      <c r="M309" s="169"/>
      <c r="N309" s="169"/>
      <c r="O309" s="169"/>
      <c r="P309" s="20">
        <f t="shared" si="28"/>
        <v>1</v>
      </c>
      <c r="R309" s="169">
        <v>1</v>
      </c>
      <c r="S309" s="169">
        <v>2</v>
      </c>
      <c r="T309" s="169"/>
      <c r="U309" s="169"/>
      <c r="V309" s="169"/>
      <c r="W309" s="169"/>
      <c r="X309" s="169"/>
      <c r="Y309" s="169"/>
      <c r="Z309" s="169">
        <v>9</v>
      </c>
      <c r="AA309" s="169"/>
      <c r="AB309" s="169"/>
      <c r="AC309" s="169"/>
      <c r="AD309" s="169"/>
      <c r="AE309" s="169"/>
      <c r="AF309" s="20">
        <f t="shared" si="29"/>
        <v>3</v>
      </c>
      <c r="AG309" s="169">
        <v>1</v>
      </c>
      <c r="AH309" s="169">
        <v>2</v>
      </c>
      <c r="AI309" s="169"/>
      <c r="AJ309" s="169"/>
      <c r="AK309" s="169"/>
      <c r="AL309" s="169"/>
      <c r="AM309" s="169"/>
      <c r="AN309" s="169"/>
      <c r="AO309" s="169">
        <v>3</v>
      </c>
      <c r="AP309" s="169"/>
      <c r="AQ309" s="169"/>
      <c r="AR309" s="169"/>
      <c r="AS309" s="169"/>
      <c r="AT309" s="169" t="s">
        <v>214</v>
      </c>
      <c r="AU309" s="169" t="s">
        <v>413</v>
      </c>
      <c r="AV309" s="169"/>
      <c r="AW309" s="169"/>
      <c r="AX309" s="169"/>
      <c r="AY309" s="169">
        <v>4</v>
      </c>
      <c r="AZ309" s="169">
        <v>3</v>
      </c>
      <c r="BA309" s="169">
        <v>3</v>
      </c>
      <c r="BB309" s="169">
        <v>3</v>
      </c>
      <c r="BC309">
        <v>3</v>
      </c>
      <c r="BD309">
        <v>3</v>
      </c>
      <c r="BE309" s="169">
        <v>3</v>
      </c>
      <c r="BF309" s="169">
        <v>3</v>
      </c>
      <c r="BG309" s="169">
        <v>3</v>
      </c>
      <c r="BH309" s="169">
        <v>3</v>
      </c>
      <c r="BI309" s="169">
        <v>3</v>
      </c>
      <c r="BJ309" s="169">
        <v>3</v>
      </c>
      <c r="BK309" s="169">
        <v>3</v>
      </c>
      <c r="BL309" s="169">
        <v>3</v>
      </c>
      <c r="BM309" s="169">
        <v>3</v>
      </c>
      <c r="BN309" s="169">
        <v>3</v>
      </c>
      <c r="BO309" s="169">
        <v>3</v>
      </c>
      <c r="BP309" s="169">
        <v>4</v>
      </c>
      <c r="BQ309" s="169">
        <v>3</v>
      </c>
      <c r="BR309" s="169">
        <v>3</v>
      </c>
      <c r="BS309" s="169">
        <v>3</v>
      </c>
      <c r="BT309" s="169">
        <v>3</v>
      </c>
      <c r="BU309" s="169">
        <v>3</v>
      </c>
      <c r="BV309" s="169">
        <v>3</v>
      </c>
      <c r="BW309" s="169">
        <v>3</v>
      </c>
      <c r="BX309" s="169">
        <v>3</v>
      </c>
      <c r="BY309" s="169">
        <v>3</v>
      </c>
      <c r="BZ309" s="169">
        <v>3</v>
      </c>
      <c r="CA309" s="169">
        <v>3</v>
      </c>
      <c r="CB309" s="169">
        <v>3</v>
      </c>
      <c r="CC309" s="169">
        <v>3</v>
      </c>
      <c r="CD309" s="169">
        <v>3</v>
      </c>
      <c r="CE309" s="169">
        <v>3</v>
      </c>
      <c r="CF309" s="169">
        <v>3</v>
      </c>
      <c r="CG309" s="169">
        <v>3</v>
      </c>
      <c r="CH309" s="169">
        <v>3</v>
      </c>
      <c r="CI309" s="169">
        <v>3</v>
      </c>
      <c r="CJ309" s="169">
        <v>3</v>
      </c>
      <c r="CK309" s="169">
        <v>3</v>
      </c>
      <c r="CL309" s="169">
        <v>3</v>
      </c>
      <c r="CM309" s="103">
        <v>2</v>
      </c>
      <c r="CN309" s="103">
        <v>1</v>
      </c>
      <c r="DD309" s="242" t="b">
        <f t="shared" si="30"/>
        <v>1</v>
      </c>
      <c r="DE309" s="242" t="b">
        <f t="shared" si="31"/>
        <v>1</v>
      </c>
      <c r="DF309" s="242" t="b">
        <f t="shared" si="32"/>
        <v>1</v>
      </c>
      <c r="DG309" s="242" t="b">
        <f t="shared" si="33"/>
        <v>1</v>
      </c>
      <c r="DH309" s="242" t="b">
        <f t="shared" si="34"/>
        <v>1</v>
      </c>
    </row>
    <row r="310" spans="1:112" ht="16" x14ac:dyDescent="0.2">
      <c r="A310" s="20" t="s">
        <v>981</v>
      </c>
      <c r="B310" s="169">
        <v>2</v>
      </c>
      <c r="C310" s="169">
        <v>3</v>
      </c>
      <c r="D310" s="169">
        <v>2</v>
      </c>
      <c r="E310" s="169"/>
      <c r="F310" s="169"/>
      <c r="G310" s="169"/>
      <c r="H310" s="169"/>
      <c r="I310" s="169"/>
      <c r="J310" s="169"/>
      <c r="K310" s="169"/>
      <c r="L310" s="169">
        <v>8</v>
      </c>
      <c r="M310" s="169"/>
      <c r="N310" s="169"/>
      <c r="O310" s="169"/>
      <c r="P310" s="20">
        <f t="shared" si="28"/>
        <v>1</v>
      </c>
      <c r="R310" s="169"/>
      <c r="S310" s="169">
        <v>2</v>
      </c>
      <c r="T310" s="169"/>
      <c r="U310" s="169">
        <v>4</v>
      </c>
      <c r="V310" s="169"/>
      <c r="W310" s="169">
        <v>6</v>
      </c>
      <c r="X310" s="169"/>
      <c r="Y310" s="169"/>
      <c r="Z310" s="169"/>
      <c r="AA310" s="169"/>
      <c r="AB310" s="169"/>
      <c r="AC310" s="169"/>
      <c r="AD310" s="169">
        <v>13</v>
      </c>
      <c r="AE310" s="169"/>
      <c r="AF310" s="20">
        <f t="shared" si="29"/>
        <v>4</v>
      </c>
      <c r="AG310" s="169"/>
      <c r="AH310" s="169">
        <v>3</v>
      </c>
      <c r="AI310" s="169"/>
      <c r="AJ310" s="169">
        <v>1</v>
      </c>
      <c r="AK310" s="169"/>
      <c r="AL310" s="169">
        <v>2</v>
      </c>
      <c r="AM310" s="169"/>
      <c r="AN310" s="169"/>
      <c r="AO310" s="169"/>
      <c r="AP310" s="169"/>
      <c r="AQ310" s="169"/>
      <c r="AR310" s="169"/>
      <c r="AS310" s="169">
        <v>4</v>
      </c>
      <c r="AT310" s="169" t="s">
        <v>241</v>
      </c>
      <c r="AU310" s="169"/>
      <c r="AV310" s="169"/>
      <c r="AW310" s="169"/>
      <c r="AX310" s="169"/>
      <c r="AY310" s="169">
        <v>4</v>
      </c>
      <c r="AZ310" s="169">
        <v>4</v>
      </c>
      <c r="BA310" s="169">
        <v>4</v>
      </c>
      <c r="BB310" s="169">
        <v>5</v>
      </c>
      <c r="BC310">
        <v>4</v>
      </c>
      <c r="BD310">
        <v>5</v>
      </c>
      <c r="BE310" s="169">
        <v>4</v>
      </c>
      <c r="BF310" s="169">
        <v>3</v>
      </c>
      <c r="BG310" s="169">
        <v>3</v>
      </c>
      <c r="BH310" s="169">
        <v>4</v>
      </c>
      <c r="BI310" s="169">
        <v>4</v>
      </c>
      <c r="BJ310" s="169">
        <v>4</v>
      </c>
      <c r="BK310" s="169">
        <v>3</v>
      </c>
      <c r="BL310" s="169">
        <v>4</v>
      </c>
      <c r="BM310" s="169">
        <v>3</v>
      </c>
      <c r="BN310" s="169">
        <v>4</v>
      </c>
      <c r="BO310" s="169">
        <v>4</v>
      </c>
      <c r="BP310" s="169">
        <v>3</v>
      </c>
      <c r="BQ310" s="169">
        <v>3</v>
      </c>
      <c r="BR310" s="169">
        <v>3</v>
      </c>
      <c r="BS310" s="169">
        <v>4</v>
      </c>
      <c r="BT310" s="169">
        <v>3</v>
      </c>
      <c r="BU310" s="169">
        <v>3</v>
      </c>
      <c r="BV310" s="169">
        <v>5</v>
      </c>
      <c r="BW310" s="169">
        <v>4</v>
      </c>
      <c r="BX310" s="169">
        <v>5</v>
      </c>
      <c r="BY310" s="169">
        <v>5</v>
      </c>
      <c r="BZ310" s="169">
        <v>4</v>
      </c>
      <c r="CA310" s="169">
        <v>3</v>
      </c>
      <c r="CB310" s="169">
        <v>4</v>
      </c>
      <c r="CC310" s="169">
        <v>5</v>
      </c>
      <c r="CD310" s="169">
        <v>4</v>
      </c>
      <c r="CE310" s="169">
        <v>4</v>
      </c>
      <c r="CF310" s="169">
        <v>4</v>
      </c>
      <c r="CG310" s="169">
        <v>3</v>
      </c>
      <c r="CH310" s="169">
        <v>3</v>
      </c>
      <c r="CI310" s="169">
        <v>4</v>
      </c>
      <c r="CJ310" s="169">
        <v>3</v>
      </c>
      <c r="CK310" s="169">
        <v>3</v>
      </c>
      <c r="CL310" s="169">
        <v>3</v>
      </c>
      <c r="CM310" s="103">
        <v>5</v>
      </c>
      <c r="CN310" s="103">
        <v>2</v>
      </c>
      <c r="DD310" s="242" t="b">
        <f t="shared" si="30"/>
        <v>1</v>
      </c>
      <c r="DE310" s="242" t="b">
        <f t="shared" si="31"/>
        <v>1</v>
      </c>
      <c r="DF310" s="242" t="b">
        <f t="shared" si="32"/>
        <v>1</v>
      </c>
      <c r="DG310" s="242" t="b">
        <f t="shared" si="33"/>
        <v>1</v>
      </c>
      <c r="DH310" s="242" t="b">
        <f t="shared" si="34"/>
        <v>1</v>
      </c>
    </row>
    <row r="311" spans="1:112" ht="16" x14ac:dyDescent="0.2">
      <c r="A311" s="20" t="s">
        <v>980</v>
      </c>
      <c r="B311" s="169">
        <v>1</v>
      </c>
      <c r="C311" s="169">
        <v>6</v>
      </c>
      <c r="D311" s="169">
        <v>12</v>
      </c>
      <c r="E311" s="169">
        <v>1</v>
      </c>
      <c r="F311" s="169"/>
      <c r="G311" s="169"/>
      <c r="H311" s="169"/>
      <c r="I311" s="169"/>
      <c r="J311" s="169"/>
      <c r="K311" s="169"/>
      <c r="L311" s="169"/>
      <c r="M311" s="169"/>
      <c r="N311" s="169"/>
      <c r="O311" s="169"/>
      <c r="P311" s="20">
        <f t="shared" si="28"/>
        <v>1</v>
      </c>
      <c r="R311" s="169"/>
      <c r="S311" s="169">
        <v>2</v>
      </c>
      <c r="T311" s="169"/>
      <c r="U311" s="169">
        <v>4</v>
      </c>
      <c r="V311" s="169"/>
      <c r="W311" s="169"/>
      <c r="X311" s="169">
        <v>7</v>
      </c>
      <c r="Y311" s="169"/>
      <c r="Z311" s="169"/>
      <c r="AA311" s="169"/>
      <c r="AB311" s="169">
        <v>11</v>
      </c>
      <c r="AC311" s="169">
        <v>12</v>
      </c>
      <c r="AD311" s="169">
        <v>13</v>
      </c>
      <c r="AE311" s="169"/>
      <c r="AF311" s="20">
        <f t="shared" si="29"/>
        <v>6</v>
      </c>
      <c r="AG311" s="169"/>
      <c r="AH311" s="169">
        <v>3</v>
      </c>
      <c r="AI311" s="169"/>
      <c r="AJ311" s="169">
        <v>5</v>
      </c>
      <c r="AK311" s="169"/>
      <c r="AL311" s="169"/>
      <c r="AM311" s="169">
        <v>4</v>
      </c>
      <c r="AN311" s="169"/>
      <c r="AO311" s="169"/>
      <c r="AP311" s="169"/>
      <c r="AQ311" s="169">
        <v>2</v>
      </c>
      <c r="AR311" s="169">
        <v>1</v>
      </c>
      <c r="AS311" s="169">
        <v>6</v>
      </c>
      <c r="AT311" s="169" t="s">
        <v>61</v>
      </c>
      <c r="AU311" s="169" t="s">
        <v>2162</v>
      </c>
      <c r="AV311" s="169" t="s">
        <v>1942</v>
      </c>
      <c r="AW311" s="169" t="s">
        <v>2161</v>
      </c>
      <c r="AX311" s="169" t="s">
        <v>2160</v>
      </c>
      <c r="AY311" s="169">
        <v>5</v>
      </c>
      <c r="AZ311" s="169">
        <v>4</v>
      </c>
      <c r="BA311" s="169">
        <v>3</v>
      </c>
      <c r="BB311" s="169">
        <v>4</v>
      </c>
      <c r="BC311">
        <v>5</v>
      </c>
      <c r="BD311">
        <v>5</v>
      </c>
      <c r="BE311" s="169">
        <v>4</v>
      </c>
      <c r="BF311" s="169">
        <v>4</v>
      </c>
      <c r="BG311" s="169">
        <v>3</v>
      </c>
      <c r="BH311" s="169">
        <v>3</v>
      </c>
      <c r="BI311" s="169">
        <v>5</v>
      </c>
      <c r="BJ311" s="169">
        <v>5</v>
      </c>
      <c r="BK311" s="169">
        <v>5</v>
      </c>
      <c r="BL311" s="169">
        <v>5</v>
      </c>
      <c r="BM311" s="169">
        <v>5</v>
      </c>
      <c r="BN311" s="169">
        <v>5</v>
      </c>
      <c r="BO311" s="169">
        <v>5</v>
      </c>
      <c r="BP311" s="169">
        <v>4</v>
      </c>
      <c r="BQ311" s="169">
        <v>4</v>
      </c>
      <c r="BR311" s="169">
        <v>4</v>
      </c>
      <c r="BS311" s="169">
        <v>4</v>
      </c>
      <c r="BT311" s="169">
        <v>4</v>
      </c>
      <c r="BU311" s="169">
        <v>3</v>
      </c>
      <c r="BV311" s="169">
        <v>3</v>
      </c>
      <c r="BW311" s="169">
        <v>4</v>
      </c>
      <c r="BX311" s="169">
        <v>4</v>
      </c>
      <c r="BY311" s="169">
        <v>5</v>
      </c>
      <c r="BZ311" s="169">
        <v>5</v>
      </c>
      <c r="CA311" s="169">
        <v>4</v>
      </c>
      <c r="CB311" s="169">
        <v>4</v>
      </c>
      <c r="CC311" s="169">
        <v>5</v>
      </c>
      <c r="CD311" s="169">
        <v>3</v>
      </c>
      <c r="CE311" s="169">
        <v>4</v>
      </c>
      <c r="CF311" s="169">
        <v>4</v>
      </c>
      <c r="CG311" s="169">
        <v>4</v>
      </c>
      <c r="CH311" s="169">
        <v>4</v>
      </c>
      <c r="CI311" s="169">
        <v>4</v>
      </c>
      <c r="CJ311" s="169">
        <v>3</v>
      </c>
      <c r="CK311" s="169">
        <v>3</v>
      </c>
      <c r="CL311" s="169">
        <v>3</v>
      </c>
      <c r="CM311" s="103">
        <v>7</v>
      </c>
      <c r="CN311" s="103">
        <v>1</v>
      </c>
      <c r="DD311" s="242" t="b">
        <f t="shared" si="30"/>
        <v>1</v>
      </c>
      <c r="DE311" s="242" t="b">
        <f t="shared" si="31"/>
        <v>1</v>
      </c>
      <c r="DF311" s="242" t="b">
        <f t="shared" si="32"/>
        <v>1</v>
      </c>
      <c r="DG311" s="242" t="b">
        <f t="shared" si="33"/>
        <v>1</v>
      </c>
      <c r="DH311" s="242" t="b">
        <f t="shared" si="34"/>
        <v>1</v>
      </c>
    </row>
    <row r="312" spans="1:112" ht="16" x14ac:dyDescent="0.2">
      <c r="A312" s="20" t="s">
        <v>979</v>
      </c>
      <c r="B312" s="169">
        <v>2</v>
      </c>
      <c r="C312" s="169">
        <v>4</v>
      </c>
      <c r="D312" s="169">
        <v>2</v>
      </c>
      <c r="E312" s="169">
        <v>1</v>
      </c>
      <c r="F312" s="169"/>
      <c r="G312" s="169"/>
      <c r="H312" s="169"/>
      <c r="I312" s="169"/>
      <c r="J312" s="169"/>
      <c r="K312" s="169"/>
      <c r="L312" s="169"/>
      <c r="M312" s="169"/>
      <c r="N312" s="169"/>
      <c r="O312" s="169"/>
      <c r="P312" s="20">
        <f t="shared" si="28"/>
        <v>1</v>
      </c>
      <c r="R312" s="169">
        <v>1</v>
      </c>
      <c r="S312" s="169">
        <v>2</v>
      </c>
      <c r="T312" s="169">
        <v>3</v>
      </c>
      <c r="U312" s="169">
        <v>4</v>
      </c>
      <c r="V312" s="169">
        <v>5</v>
      </c>
      <c r="W312" s="169">
        <v>6</v>
      </c>
      <c r="X312" s="169">
        <v>7</v>
      </c>
      <c r="Y312" s="169">
        <v>8</v>
      </c>
      <c r="Z312" s="169"/>
      <c r="AA312" s="169">
        <v>10</v>
      </c>
      <c r="AB312" s="169">
        <v>11</v>
      </c>
      <c r="AC312" s="169">
        <v>12</v>
      </c>
      <c r="AD312" s="169"/>
      <c r="AE312" s="169"/>
      <c r="AF312" s="20">
        <f t="shared" si="29"/>
        <v>11</v>
      </c>
      <c r="AG312" s="169"/>
      <c r="AH312" s="169">
        <v>1</v>
      </c>
      <c r="AI312" s="169">
        <v>2</v>
      </c>
      <c r="AJ312" s="169"/>
      <c r="AK312" s="169"/>
      <c r="AL312" s="169">
        <v>3</v>
      </c>
      <c r="AM312" s="169"/>
      <c r="AN312" s="169"/>
      <c r="AO312" s="169"/>
      <c r="AP312" s="169"/>
      <c r="AQ312" s="169"/>
      <c r="AR312" s="169"/>
      <c r="AS312" s="169"/>
      <c r="AT312" s="169" t="s">
        <v>0</v>
      </c>
      <c r="AU312" s="169"/>
      <c r="AV312" s="169"/>
      <c r="AW312" s="169"/>
      <c r="AX312" s="169"/>
      <c r="AY312" s="169">
        <v>4</v>
      </c>
      <c r="AZ312" s="169">
        <v>3</v>
      </c>
      <c r="BA312" s="169">
        <v>3</v>
      </c>
      <c r="BB312" s="169">
        <v>3</v>
      </c>
      <c r="BC312">
        <v>3</v>
      </c>
      <c r="BD312">
        <v>3</v>
      </c>
      <c r="BE312" s="169">
        <v>3</v>
      </c>
      <c r="BF312" s="169">
        <v>3</v>
      </c>
      <c r="BG312" s="169">
        <v>3</v>
      </c>
      <c r="BH312" s="169">
        <v>3</v>
      </c>
      <c r="BI312" s="169">
        <v>3</v>
      </c>
      <c r="BJ312" s="169">
        <v>3</v>
      </c>
      <c r="BK312" s="169">
        <v>3</v>
      </c>
      <c r="BL312" s="169">
        <v>3</v>
      </c>
      <c r="BM312" s="169">
        <v>3</v>
      </c>
      <c r="BN312" s="169">
        <v>3</v>
      </c>
      <c r="BO312" s="169">
        <v>3</v>
      </c>
      <c r="BP312" s="169">
        <v>3</v>
      </c>
      <c r="BQ312" s="169">
        <v>3</v>
      </c>
      <c r="BR312" s="169">
        <v>3</v>
      </c>
      <c r="BS312" s="169">
        <v>3</v>
      </c>
      <c r="BT312" s="169">
        <v>3</v>
      </c>
      <c r="BU312" s="169">
        <v>3</v>
      </c>
      <c r="BV312" s="169">
        <v>3</v>
      </c>
      <c r="BW312" s="169">
        <v>3</v>
      </c>
      <c r="BX312" s="169">
        <v>3</v>
      </c>
      <c r="BY312" s="169">
        <v>3</v>
      </c>
      <c r="BZ312" s="169">
        <v>3</v>
      </c>
      <c r="CA312" s="169">
        <v>3</v>
      </c>
      <c r="CB312" s="169">
        <v>3</v>
      </c>
      <c r="CC312" s="169">
        <v>3</v>
      </c>
      <c r="CD312" s="169">
        <v>3</v>
      </c>
      <c r="CE312" s="169">
        <v>3</v>
      </c>
      <c r="CF312" s="169">
        <v>3</v>
      </c>
      <c r="CG312" s="169">
        <v>3</v>
      </c>
      <c r="CH312" s="169">
        <v>3</v>
      </c>
      <c r="CI312" s="169">
        <v>3</v>
      </c>
      <c r="CJ312" s="169">
        <v>3</v>
      </c>
      <c r="CK312" s="169">
        <v>3</v>
      </c>
      <c r="CL312" s="169">
        <v>3</v>
      </c>
      <c r="CM312" s="103">
        <v>1</v>
      </c>
      <c r="CN312" s="103">
        <v>2</v>
      </c>
      <c r="DD312" s="242" t="b">
        <f t="shared" si="30"/>
        <v>1</v>
      </c>
      <c r="DE312" s="242" t="b">
        <f t="shared" si="31"/>
        <v>1</v>
      </c>
      <c r="DF312" s="242" t="b">
        <f t="shared" si="32"/>
        <v>1</v>
      </c>
      <c r="DG312" s="242" t="b">
        <f t="shared" si="33"/>
        <v>1</v>
      </c>
      <c r="DH312" s="242" t="b">
        <f t="shared" si="34"/>
        <v>1</v>
      </c>
    </row>
    <row r="313" spans="1:112" ht="16" x14ac:dyDescent="0.2">
      <c r="A313" s="20" t="s">
        <v>978</v>
      </c>
      <c r="B313" s="169">
        <v>2</v>
      </c>
      <c r="C313" s="169">
        <v>4</v>
      </c>
      <c r="D313" s="169">
        <v>2</v>
      </c>
      <c r="E313" s="169">
        <v>1</v>
      </c>
      <c r="F313" s="169"/>
      <c r="G313" s="169"/>
      <c r="H313" s="169"/>
      <c r="I313" s="169"/>
      <c r="J313" s="169"/>
      <c r="K313" s="169"/>
      <c r="L313" s="169"/>
      <c r="M313" s="169"/>
      <c r="N313" s="169"/>
      <c r="O313" s="169"/>
      <c r="P313" s="20">
        <f t="shared" si="28"/>
        <v>1</v>
      </c>
      <c r="R313" s="169">
        <v>1</v>
      </c>
      <c r="S313" s="169">
        <v>2</v>
      </c>
      <c r="T313" s="169">
        <v>3</v>
      </c>
      <c r="U313" s="169">
        <v>4</v>
      </c>
      <c r="V313" s="169">
        <v>5</v>
      </c>
      <c r="W313" s="169">
        <v>6</v>
      </c>
      <c r="X313" s="169">
        <v>7</v>
      </c>
      <c r="Y313" s="169">
        <v>8</v>
      </c>
      <c r="Z313" s="169">
        <v>9</v>
      </c>
      <c r="AA313" s="169">
        <v>10</v>
      </c>
      <c r="AB313" s="169">
        <v>11</v>
      </c>
      <c r="AC313" s="169">
        <v>12</v>
      </c>
      <c r="AD313" s="169">
        <v>13</v>
      </c>
      <c r="AE313" s="169"/>
      <c r="AF313" s="20">
        <f t="shared" si="29"/>
        <v>13</v>
      </c>
      <c r="AG313" s="169">
        <v>8</v>
      </c>
      <c r="AH313" s="169">
        <v>1</v>
      </c>
      <c r="AI313" s="169">
        <v>9</v>
      </c>
      <c r="AJ313" s="169">
        <v>2</v>
      </c>
      <c r="AK313" s="169">
        <v>6</v>
      </c>
      <c r="AL313" s="169">
        <v>5</v>
      </c>
      <c r="AM313" s="169">
        <v>4</v>
      </c>
      <c r="AN313" s="169">
        <v>7</v>
      </c>
      <c r="AO313" s="169">
        <v>11</v>
      </c>
      <c r="AP313" s="169">
        <v>13</v>
      </c>
      <c r="AQ313" s="169">
        <v>10</v>
      </c>
      <c r="AR313" s="169">
        <v>3</v>
      </c>
      <c r="AS313" s="169">
        <v>12</v>
      </c>
      <c r="AT313" s="169" t="s">
        <v>92</v>
      </c>
      <c r="AU313" s="169"/>
      <c r="AV313" s="169"/>
      <c r="AW313" s="169"/>
      <c r="AX313" s="169"/>
      <c r="AY313" s="169">
        <v>6</v>
      </c>
      <c r="AZ313" s="169">
        <v>3</v>
      </c>
      <c r="BA313" s="169">
        <v>3</v>
      </c>
      <c r="BB313" s="169">
        <v>2</v>
      </c>
      <c r="BC313">
        <v>4</v>
      </c>
      <c r="BD313">
        <v>4</v>
      </c>
      <c r="BE313" s="169">
        <v>4</v>
      </c>
      <c r="BF313" s="169">
        <v>4</v>
      </c>
      <c r="BG313" s="169">
        <v>4</v>
      </c>
      <c r="BH313" s="169">
        <v>4</v>
      </c>
      <c r="BI313" s="169">
        <v>5</v>
      </c>
      <c r="BJ313" s="169">
        <v>5</v>
      </c>
      <c r="BK313" s="169">
        <v>5</v>
      </c>
      <c r="BL313" s="169">
        <v>5</v>
      </c>
      <c r="BM313" s="169">
        <v>5</v>
      </c>
      <c r="BN313" s="169">
        <v>5</v>
      </c>
      <c r="BO313" s="169">
        <v>5</v>
      </c>
      <c r="BP313" s="169">
        <v>4</v>
      </c>
      <c r="BQ313" s="169">
        <v>4</v>
      </c>
      <c r="BR313" s="169">
        <v>4</v>
      </c>
      <c r="BS313" s="169">
        <v>4</v>
      </c>
      <c r="BT313" s="169">
        <v>4</v>
      </c>
      <c r="BU313" s="169">
        <v>5</v>
      </c>
      <c r="BV313" s="169">
        <v>4</v>
      </c>
      <c r="BW313" s="169">
        <v>5</v>
      </c>
      <c r="BX313" s="169">
        <v>5</v>
      </c>
      <c r="BY313" s="169">
        <v>5</v>
      </c>
      <c r="BZ313" s="169">
        <v>5</v>
      </c>
      <c r="CA313" s="169">
        <v>4</v>
      </c>
      <c r="CB313" s="169">
        <v>4</v>
      </c>
      <c r="CC313" s="169">
        <v>4</v>
      </c>
      <c r="CD313" s="169">
        <v>4</v>
      </c>
      <c r="CE313" s="169">
        <v>4</v>
      </c>
      <c r="CF313" s="169">
        <v>4</v>
      </c>
      <c r="CG313" s="169">
        <v>4</v>
      </c>
      <c r="CH313" s="169">
        <v>4</v>
      </c>
      <c r="CI313" s="169">
        <v>4</v>
      </c>
      <c r="CJ313" s="169">
        <v>3</v>
      </c>
      <c r="CK313" s="169">
        <v>3</v>
      </c>
      <c r="CL313" s="169">
        <v>3</v>
      </c>
      <c r="CM313" s="103">
        <v>4</v>
      </c>
      <c r="CN313" s="103">
        <v>2</v>
      </c>
      <c r="DD313" s="242" t="b">
        <f t="shared" si="30"/>
        <v>1</v>
      </c>
      <c r="DE313" s="242" t="b">
        <f t="shared" si="31"/>
        <v>1</v>
      </c>
      <c r="DF313" s="242" t="b">
        <f t="shared" si="32"/>
        <v>1</v>
      </c>
      <c r="DG313" s="242" t="b">
        <f t="shared" si="33"/>
        <v>1</v>
      </c>
      <c r="DH313" s="242" t="b">
        <f t="shared" si="34"/>
        <v>1</v>
      </c>
    </row>
    <row r="314" spans="1:112" ht="16" x14ac:dyDescent="0.2">
      <c r="A314" s="20" t="s">
        <v>977</v>
      </c>
      <c r="B314" s="169">
        <v>1</v>
      </c>
      <c r="C314" s="169">
        <v>6</v>
      </c>
      <c r="D314" s="169">
        <v>6</v>
      </c>
      <c r="E314" s="169">
        <v>1</v>
      </c>
      <c r="F314" s="169"/>
      <c r="G314" s="169"/>
      <c r="H314" s="169"/>
      <c r="I314" s="169"/>
      <c r="J314" s="169"/>
      <c r="K314" s="169"/>
      <c r="L314" s="169"/>
      <c r="M314" s="169"/>
      <c r="N314" s="169"/>
      <c r="O314" s="169"/>
      <c r="P314" s="20">
        <f t="shared" si="28"/>
        <v>1</v>
      </c>
      <c r="R314" s="169"/>
      <c r="S314" s="169">
        <v>2</v>
      </c>
      <c r="T314" s="169"/>
      <c r="U314" s="169"/>
      <c r="V314" s="169"/>
      <c r="W314" s="169">
        <v>6</v>
      </c>
      <c r="X314" s="169">
        <v>7</v>
      </c>
      <c r="Y314" s="169"/>
      <c r="Z314" s="169"/>
      <c r="AA314" s="169"/>
      <c r="AB314" s="169">
        <v>11</v>
      </c>
      <c r="AC314" s="169"/>
      <c r="AD314" s="169">
        <v>13</v>
      </c>
      <c r="AE314" s="169"/>
      <c r="AF314" s="20">
        <f t="shared" si="29"/>
        <v>5</v>
      </c>
      <c r="AG314" s="169"/>
      <c r="AH314" s="169">
        <v>1</v>
      </c>
      <c r="AI314" s="169"/>
      <c r="AJ314" s="169"/>
      <c r="AK314" s="169"/>
      <c r="AL314" s="169">
        <v>3</v>
      </c>
      <c r="AM314" s="169">
        <v>2</v>
      </c>
      <c r="AN314" s="169"/>
      <c r="AO314" s="169"/>
      <c r="AP314" s="169"/>
      <c r="AQ314" s="169">
        <v>4</v>
      </c>
      <c r="AR314" s="169"/>
      <c r="AS314" s="169">
        <v>5</v>
      </c>
      <c r="AT314" s="169" t="s">
        <v>2159</v>
      </c>
      <c r="AU314" s="169" t="s">
        <v>2158</v>
      </c>
      <c r="AV314" s="169" t="s">
        <v>2157</v>
      </c>
      <c r="AW314" s="169" t="s">
        <v>2156</v>
      </c>
      <c r="AX314" s="169" t="s">
        <v>305</v>
      </c>
      <c r="AY314" s="169">
        <v>3</v>
      </c>
      <c r="AZ314" s="169">
        <v>2</v>
      </c>
      <c r="BA314" s="169">
        <v>2</v>
      </c>
      <c r="BB314" s="169">
        <v>2</v>
      </c>
      <c r="BC314">
        <v>1</v>
      </c>
      <c r="BD314">
        <v>1</v>
      </c>
      <c r="BE314" s="169">
        <v>2</v>
      </c>
      <c r="BF314" s="169">
        <v>4</v>
      </c>
      <c r="BG314" s="169">
        <v>3</v>
      </c>
      <c r="BH314" s="169">
        <v>3</v>
      </c>
      <c r="BI314" s="169">
        <v>4</v>
      </c>
      <c r="BJ314" s="169">
        <v>4</v>
      </c>
      <c r="BK314" s="169">
        <v>4</v>
      </c>
      <c r="BL314" s="169">
        <v>3</v>
      </c>
      <c r="BM314" s="169">
        <v>5</v>
      </c>
      <c r="BN314" s="169">
        <v>5</v>
      </c>
      <c r="BO314" s="169">
        <v>3</v>
      </c>
      <c r="BP314" s="169">
        <v>4</v>
      </c>
      <c r="BQ314" s="169">
        <v>4</v>
      </c>
      <c r="BR314" s="169">
        <v>4</v>
      </c>
      <c r="BS314" s="169">
        <v>4</v>
      </c>
      <c r="BT314" s="169">
        <v>3</v>
      </c>
      <c r="BU314" s="169">
        <v>3</v>
      </c>
      <c r="BV314" s="169">
        <v>4</v>
      </c>
      <c r="BW314" s="169">
        <v>4</v>
      </c>
      <c r="BX314" s="169">
        <v>5</v>
      </c>
      <c r="BY314" s="169">
        <v>5</v>
      </c>
      <c r="BZ314" s="169">
        <v>2</v>
      </c>
      <c r="CA314" s="169">
        <v>1</v>
      </c>
      <c r="CB314" s="169">
        <v>2</v>
      </c>
      <c r="CC314" s="169">
        <v>2</v>
      </c>
      <c r="CD314" s="169">
        <v>3</v>
      </c>
      <c r="CE314" s="169">
        <v>2</v>
      </c>
      <c r="CF314" s="169">
        <v>2</v>
      </c>
      <c r="CG314" s="169">
        <v>1</v>
      </c>
      <c r="CH314" s="169">
        <v>4</v>
      </c>
      <c r="CI314" s="169">
        <v>4</v>
      </c>
      <c r="CJ314" s="169">
        <v>1</v>
      </c>
      <c r="CK314" s="169">
        <v>1</v>
      </c>
      <c r="CL314" s="169">
        <v>1</v>
      </c>
      <c r="CM314" s="103">
        <v>5</v>
      </c>
      <c r="CN314" s="103">
        <v>1</v>
      </c>
      <c r="DD314" s="242" t="b">
        <f t="shared" si="30"/>
        <v>1</v>
      </c>
      <c r="DE314" s="242" t="b">
        <f t="shared" si="31"/>
        <v>1</v>
      </c>
      <c r="DF314" s="242" t="b">
        <f t="shared" si="32"/>
        <v>1</v>
      </c>
      <c r="DG314" s="242" t="b">
        <f t="shared" si="33"/>
        <v>1</v>
      </c>
      <c r="DH314" s="242" t="b">
        <f t="shared" si="34"/>
        <v>1</v>
      </c>
    </row>
    <row r="315" spans="1:112" ht="16" x14ac:dyDescent="0.2">
      <c r="A315" s="20" t="s">
        <v>976</v>
      </c>
      <c r="B315" s="169">
        <v>2</v>
      </c>
      <c r="C315" s="169">
        <v>5</v>
      </c>
      <c r="D315" s="169">
        <v>2</v>
      </c>
      <c r="E315" s="169">
        <v>1</v>
      </c>
      <c r="F315" s="169"/>
      <c r="G315" s="169"/>
      <c r="H315" s="169"/>
      <c r="I315" s="169"/>
      <c r="J315" s="169"/>
      <c r="K315" s="169"/>
      <c r="L315" s="169"/>
      <c r="M315" s="169"/>
      <c r="N315" s="169"/>
      <c r="O315" s="169"/>
      <c r="P315" s="20">
        <f t="shared" si="28"/>
        <v>1</v>
      </c>
      <c r="R315" s="169"/>
      <c r="S315" s="169">
        <v>2</v>
      </c>
      <c r="T315" s="169">
        <v>3</v>
      </c>
      <c r="U315" s="169">
        <v>4</v>
      </c>
      <c r="V315" s="169">
        <v>5</v>
      </c>
      <c r="W315" s="169">
        <v>6</v>
      </c>
      <c r="X315" s="169">
        <v>7</v>
      </c>
      <c r="Y315" s="169">
        <v>8</v>
      </c>
      <c r="Z315" s="169"/>
      <c r="AA315" s="169">
        <v>10</v>
      </c>
      <c r="AB315" s="169"/>
      <c r="AC315" s="169">
        <v>12</v>
      </c>
      <c r="AD315" s="169">
        <v>13</v>
      </c>
      <c r="AE315" s="169"/>
      <c r="AF315" s="20">
        <f t="shared" si="29"/>
        <v>10</v>
      </c>
      <c r="AG315" s="169"/>
      <c r="AH315" s="169">
        <v>1</v>
      </c>
      <c r="AI315" s="169">
        <v>4</v>
      </c>
      <c r="AJ315" s="169">
        <v>10</v>
      </c>
      <c r="AK315" s="169">
        <v>8</v>
      </c>
      <c r="AL315" s="169">
        <v>5</v>
      </c>
      <c r="AM315" s="169">
        <v>2</v>
      </c>
      <c r="AN315" s="169">
        <v>7</v>
      </c>
      <c r="AO315" s="169"/>
      <c r="AP315" s="169">
        <v>9</v>
      </c>
      <c r="AQ315" s="169"/>
      <c r="AR315" s="169">
        <v>3</v>
      </c>
      <c r="AS315" s="169">
        <v>6</v>
      </c>
      <c r="AT315" s="169"/>
      <c r="AU315" s="169"/>
      <c r="AV315" s="169"/>
      <c r="AW315" s="169"/>
      <c r="AX315" s="169"/>
      <c r="AY315" s="169">
        <v>6</v>
      </c>
      <c r="AZ315" s="169">
        <v>3</v>
      </c>
      <c r="BA315" s="169">
        <v>3</v>
      </c>
      <c r="BB315" s="169">
        <v>3</v>
      </c>
      <c r="BC315">
        <v>5</v>
      </c>
      <c r="BD315">
        <v>5</v>
      </c>
      <c r="BE315" s="169">
        <v>2</v>
      </c>
      <c r="BF315" s="169">
        <v>5</v>
      </c>
      <c r="BG315" s="169">
        <v>3</v>
      </c>
      <c r="BH315" s="169">
        <v>5</v>
      </c>
      <c r="BI315" s="169">
        <v>5</v>
      </c>
      <c r="BJ315" s="169">
        <v>5</v>
      </c>
      <c r="BK315" s="169">
        <v>5</v>
      </c>
      <c r="BL315" s="169">
        <v>5</v>
      </c>
      <c r="BM315" s="169">
        <v>5</v>
      </c>
      <c r="BN315" s="169">
        <v>5</v>
      </c>
      <c r="BO315" s="169">
        <v>5</v>
      </c>
      <c r="BP315" s="169">
        <v>3</v>
      </c>
      <c r="BQ315" s="169">
        <v>4</v>
      </c>
      <c r="BR315" s="169">
        <v>3</v>
      </c>
      <c r="BS315" s="169">
        <v>4</v>
      </c>
      <c r="BT315" s="169">
        <v>4</v>
      </c>
      <c r="BU315" s="169">
        <v>5</v>
      </c>
      <c r="BV315" s="169">
        <v>5</v>
      </c>
      <c r="BW315" s="169">
        <v>5</v>
      </c>
      <c r="BX315" s="169">
        <v>5</v>
      </c>
      <c r="BY315" s="169">
        <v>5</v>
      </c>
      <c r="BZ315" s="169">
        <v>5</v>
      </c>
      <c r="CA315" s="169">
        <v>5</v>
      </c>
      <c r="CB315" s="169">
        <v>4</v>
      </c>
      <c r="CC315" s="169">
        <v>4</v>
      </c>
      <c r="CD315" s="169">
        <v>3</v>
      </c>
      <c r="CE315" s="169">
        <v>4</v>
      </c>
      <c r="CF315" s="169">
        <v>4</v>
      </c>
      <c r="CG315" s="169">
        <v>5</v>
      </c>
      <c r="CH315" s="169">
        <v>5</v>
      </c>
      <c r="CI315" s="169">
        <v>4</v>
      </c>
      <c r="CJ315" s="169">
        <v>1</v>
      </c>
      <c r="CK315" s="169">
        <v>1</v>
      </c>
      <c r="CL315" s="169">
        <v>1</v>
      </c>
      <c r="CM315" s="103">
        <v>3</v>
      </c>
      <c r="CN315" s="103">
        <v>2</v>
      </c>
      <c r="DD315" s="242" t="b">
        <f t="shared" si="30"/>
        <v>1</v>
      </c>
      <c r="DE315" s="242" t="b">
        <f t="shared" si="31"/>
        <v>1</v>
      </c>
      <c r="DF315" s="242" t="b">
        <f t="shared" si="32"/>
        <v>1</v>
      </c>
      <c r="DG315" s="242" t="b">
        <f t="shared" si="33"/>
        <v>1</v>
      </c>
      <c r="DH315" s="242" t="b">
        <f t="shared" si="34"/>
        <v>1</v>
      </c>
    </row>
    <row r="316" spans="1:112" ht="16" x14ac:dyDescent="0.2">
      <c r="A316" s="20" t="s">
        <v>975</v>
      </c>
      <c r="B316" s="169">
        <v>2</v>
      </c>
      <c r="C316" s="169">
        <v>2</v>
      </c>
      <c r="D316" s="169">
        <v>15</v>
      </c>
      <c r="E316" s="169">
        <v>1</v>
      </c>
      <c r="F316" s="169"/>
      <c r="G316" s="169"/>
      <c r="H316" s="169"/>
      <c r="I316" s="169"/>
      <c r="J316" s="169"/>
      <c r="K316" s="169"/>
      <c r="L316" s="169"/>
      <c r="M316" s="169"/>
      <c r="N316" s="169"/>
      <c r="O316" s="169"/>
      <c r="P316" s="20">
        <f t="shared" si="28"/>
        <v>1</v>
      </c>
      <c r="R316" s="169"/>
      <c r="S316" s="169"/>
      <c r="T316" s="169"/>
      <c r="U316" s="169">
        <v>4</v>
      </c>
      <c r="V316" s="169">
        <v>5</v>
      </c>
      <c r="W316" s="169">
        <v>6</v>
      </c>
      <c r="X316" s="169">
        <v>7</v>
      </c>
      <c r="Y316" s="169"/>
      <c r="Z316" s="169"/>
      <c r="AA316" s="169"/>
      <c r="AB316" s="169"/>
      <c r="AC316" s="169"/>
      <c r="AD316" s="169"/>
      <c r="AE316" s="169"/>
      <c r="AF316" s="20">
        <f t="shared" si="29"/>
        <v>4</v>
      </c>
      <c r="AG316" s="169"/>
      <c r="AH316" s="169"/>
      <c r="AI316" s="169"/>
      <c r="AJ316" s="169">
        <v>2</v>
      </c>
      <c r="AK316" s="169">
        <v>4</v>
      </c>
      <c r="AL316" s="169">
        <v>1</v>
      </c>
      <c r="AM316" s="169">
        <v>3</v>
      </c>
      <c r="AN316" s="169"/>
      <c r="AO316" s="169"/>
      <c r="AP316" s="169"/>
      <c r="AQ316" s="169"/>
      <c r="AR316" s="169"/>
      <c r="AS316" s="169"/>
      <c r="AT316" s="169"/>
      <c r="AU316" s="169"/>
      <c r="AV316" s="169"/>
      <c r="AW316" s="169"/>
      <c r="AX316" s="169"/>
      <c r="AY316" s="169">
        <v>6</v>
      </c>
      <c r="AZ316" s="169">
        <v>3</v>
      </c>
      <c r="BA316" s="169">
        <v>2</v>
      </c>
      <c r="BB316" s="169">
        <v>3</v>
      </c>
      <c r="BC316">
        <v>5</v>
      </c>
      <c r="BD316">
        <v>5</v>
      </c>
      <c r="BE316" s="169">
        <v>1</v>
      </c>
      <c r="BF316" s="169">
        <v>3</v>
      </c>
      <c r="BG316" s="169">
        <v>3</v>
      </c>
      <c r="BH316" s="169">
        <v>3</v>
      </c>
      <c r="BI316" s="169">
        <v>4</v>
      </c>
      <c r="BJ316" s="169">
        <v>4</v>
      </c>
      <c r="BK316" s="169">
        <v>3</v>
      </c>
      <c r="BL316" s="169">
        <v>4</v>
      </c>
      <c r="BM316" s="169">
        <v>4</v>
      </c>
      <c r="BN316" s="169">
        <v>3</v>
      </c>
      <c r="BO316" s="169">
        <v>4</v>
      </c>
      <c r="BP316" s="169">
        <v>4</v>
      </c>
      <c r="BQ316" s="169">
        <v>3</v>
      </c>
      <c r="BR316" s="169">
        <v>4</v>
      </c>
      <c r="BS316" s="169">
        <v>4</v>
      </c>
      <c r="BT316" s="169">
        <v>5</v>
      </c>
      <c r="BU316" s="169">
        <v>5</v>
      </c>
      <c r="BV316" s="169">
        <v>4</v>
      </c>
      <c r="BW316" s="169">
        <v>4</v>
      </c>
      <c r="BX316" s="169">
        <v>4</v>
      </c>
      <c r="BY316" s="169">
        <v>4</v>
      </c>
      <c r="BZ316" s="169">
        <v>3</v>
      </c>
      <c r="CA316" s="169">
        <v>3</v>
      </c>
      <c r="CB316" s="169">
        <v>3</v>
      </c>
      <c r="CC316" s="169">
        <v>4</v>
      </c>
      <c r="CD316" s="169">
        <v>4</v>
      </c>
      <c r="CE316" s="169">
        <v>3</v>
      </c>
      <c r="CF316" s="169">
        <v>3</v>
      </c>
      <c r="CG316" s="169">
        <v>3</v>
      </c>
      <c r="CH316" s="169">
        <v>5</v>
      </c>
      <c r="CI316" s="169">
        <v>5</v>
      </c>
      <c r="CJ316" s="169">
        <v>3</v>
      </c>
      <c r="CK316" s="169">
        <v>3</v>
      </c>
      <c r="CL316" s="169">
        <v>1</v>
      </c>
      <c r="CM316" s="103">
        <v>3</v>
      </c>
      <c r="CN316" s="103">
        <v>2</v>
      </c>
      <c r="DD316" s="242" t="b">
        <f t="shared" si="30"/>
        <v>1</v>
      </c>
      <c r="DE316" s="242" t="b">
        <f t="shared" si="31"/>
        <v>1</v>
      </c>
      <c r="DF316" s="242" t="b">
        <f t="shared" si="32"/>
        <v>1</v>
      </c>
      <c r="DG316" s="242" t="b">
        <f t="shared" si="33"/>
        <v>1</v>
      </c>
      <c r="DH316" s="242" t="b">
        <f t="shared" si="34"/>
        <v>1</v>
      </c>
    </row>
    <row r="317" spans="1:112" ht="16" x14ac:dyDescent="0.2">
      <c r="A317" s="20" t="s">
        <v>974</v>
      </c>
      <c r="B317" s="169">
        <v>1</v>
      </c>
      <c r="C317" s="169">
        <v>4</v>
      </c>
      <c r="D317" s="169">
        <v>14</v>
      </c>
      <c r="E317" s="169"/>
      <c r="F317" s="169"/>
      <c r="G317" s="169"/>
      <c r="H317" s="169"/>
      <c r="I317" s="169"/>
      <c r="J317" s="169"/>
      <c r="K317" s="169"/>
      <c r="L317" s="169"/>
      <c r="M317" s="169">
        <v>9</v>
      </c>
      <c r="N317" s="169"/>
      <c r="O317" s="169" t="s">
        <v>768</v>
      </c>
      <c r="P317" s="20">
        <f t="shared" si="28"/>
        <v>1</v>
      </c>
      <c r="R317" s="169"/>
      <c r="S317" s="169">
        <v>2</v>
      </c>
      <c r="T317" s="169"/>
      <c r="U317" s="169"/>
      <c r="V317" s="169">
        <v>5</v>
      </c>
      <c r="W317" s="169">
        <v>6</v>
      </c>
      <c r="X317" s="169">
        <v>7</v>
      </c>
      <c r="Y317" s="169">
        <v>8</v>
      </c>
      <c r="Z317" s="169"/>
      <c r="AA317" s="169"/>
      <c r="AB317" s="169">
        <v>11</v>
      </c>
      <c r="AC317" s="169">
        <v>12</v>
      </c>
      <c r="AD317" s="169"/>
      <c r="AE317" s="169"/>
      <c r="AF317" s="20">
        <f t="shared" si="29"/>
        <v>7</v>
      </c>
      <c r="AG317" s="169"/>
      <c r="AH317" s="169">
        <v>1</v>
      </c>
      <c r="AI317" s="169"/>
      <c r="AJ317" s="169"/>
      <c r="AK317" s="169">
        <v>3</v>
      </c>
      <c r="AL317" s="169">
        <v>2</v>
      </c>
      <c r="AM317" s="169">
        <v>6</v>
      </c>
      <c r="AN317" s="169">
        <v>4</v>
      </c>
      <c r="AO317" s="169"/>
      <c r="AP317" s="169"/>
      <c r="AQ317" s="169">
        <v>5</v>
      </c>
      <c r="AR317" s="169">
        <v>7</v>
      </c>
      <c r="AS317" s="169"/>
      <c r="AT317" s="169" t="s">
        <v>1247</v>
      </c>
      <c r="AU317" s="169" t="s">
        <v>195</v>
      </c>
      <c r="AV317" s="169" t="s">
        <v>194</v>
      </c>
      <c r="AW317" s="169" t="s">
        <v>44</v>
      </c>
      <c r="AX317" s="169"/>
      <c r="AY317" s="169">
        <v>6</v>
      </c>
      <c r="AZ317" s="169">
        <v>3</v>
      </c>
      <c r="BA317" s="169">
        <v>3</v>
      </c>
      <c r="BB317" s="169">
        <v>3</v>
      </c>
      <c r="BC317">
        <v>3</v>
      </c>
      <c r="BD317">
        <v>5</v>
      </c>
      <c r="BE317" s="169">
        <v>3</v>
      </c>
      <c r="BF317" s="169">
        <v>3</v>
      </c>
      <c r="BG317" s="169">
        <v>3</v>
      </c>
      <c r="BH317" s="169">
        <v>3</v>
      </c>
      <c r="BI317" s="169">
        <v>5</v>
      </c>
      <c r="BJ317" s="169">
        <v>5</v>
      </c>
      <c r="BK317" s="169">
        <v>5</v>
      </c>
      <c r="BL317" s="169">
        <v>5</v>
      </c>
      <c r="BM317" s="169">
        <v>5</v>
      </c>
      <c r="BN317" s="169">
        <v>5</v>
      </c>
      <c r="BO317" s="169">
        <v>5</v>
      </c>
      <c r="BP317" s="169">
        <v>5</v>
      </c>
      <c r="BQ317" s="169">
        <v>5</v>
      </c>
      <c r="BR317" s="169">
        <v>5</v>
      </c>
      <c r="BS317" s="169">
        <v>5</v>
      </c>
      <c r="BT317" s="169">
        <v>5</v>
      </c>
      <c r="BU317" s="169">
        <v>5</v>
      </c>
      <c r="BV317" s="169">
        <v>5</v>
      </c>
      <c r="BW317" s="169">
        <v>5</v>
      </c>
      <c r="BX317" s="169">
        <v>5</v>
      </c>
      <c r="BY317" s="169">
        <v>5</v>
      </c>
      <c r="BZ317" s="169">
        <v>5</v>
      </c>
      <c r="CA317" s="169">
        <v>5</v>
      </c>
      <c r="CB317" s="169">
        <v>5</v>
      </c>
      <c r="CC317" s="169">
        <v>5</v>
      </c>
      <c r="CD317" s="169">
        <v>3</v>
      </c>
      <c r="CE317" s="169">
        <v>5</v>
      </c>
      <c r="CF317" s="169">
        <v>5</v>
      </c>
      <c r="CG317" s="169">
        <v>5</v>
      </c>
      <c r="CH317" s="169">
        <v>5</v>
      </c>
      <c r="CI317" s="169">
        <v>5</v>
      </c>
      <c r="CJ317" s="169">
        <v>1</v>
      </c>
      <c r="CK317" s="169">
        <v>2</v>
      </c>
      <c r="CL317" s="169">
        <v>3</v>
      </c>
      <c r="CM317" s="103">
        <v>3</v>
      </c>
      <c r="CN317" s="103">
        <v>1</v>
      </c>
      <c r="DD317" s="242" t="b">
        <f t="shared" si="30"/>
        <v>1</v>
      </c>
      <c r="DE317" s="242" t="b">
        <f t="shared" si="31"/>
        <v>1</v>
      </c>
      <c r="DF317" s="242" t="b">
        <f t="shared" si="32"/>
        <v>1</v>
      </c>
      <c r="DG317" s="242" t="b">
        <f t="shared" si="33"/>
        <v>1</v>
      </c>
      <c r="DH317" s="242" t="b">
        <f t="shared" si="34"/>
        <v>1</v>
      </c>
    </row>
    <row r="318" spans="1:112" ht="16" x14ac:dyDescent="0.2">
      <c r="A318" s="20" t="s">
        <v>972</v>
      </c>
      <c r="B318" s="169">
        <v>1</v>
      </c>
      <c r="C318" s="169">
        <v>5</v>
      </c>
      <c r="D318" s="169">
        <v>2</v>
      </c>
      <c r="E318" s="169">
        <v>1</v>
      </c>
      <c r="F318" s="169"/>
      <c r="G318" s="169"/>
      <c r="H318" s="169"/>
      <c r="I318" s="169"/>
      <c r="J318" s="169"/>
      <c r="K318" s="169"/>
      <c r="L318" s="169"/>
      <c r="M318" s="169"/>
      <c r="N318" s="169"/>
      <c r="O318" s="169"/>
      <c r="P318" s="20">
        <f t="shared" si="28"/>
        <v>1</v>
      </c>
      <c r="R318" s="169"/>
      <c r="S318" s="169">
        <v>2</v>
      </c>
      <c r="T318" s="169"/>
      <c r="U318" s="169">
        <v>4</v>
      </c>
      <c r="V318" s="169">
        <v>5</v>
      </c>
      <c r="W318" s="169">
        <v>6</v>
      </c>
      <c r="X318" s="169">
        <v>7</v>
      </c>
      <c r="Y318" s="169">
        <v>8</v>
      </c>
      <c r="Z318" s="169">
        <v>9</v>
      </c>
      <c r="AA318" s="169">
        <v>10</v>
      </c>
      <c r="AB318" s="169"/>
      <c r="AC318" s="169">
        <v>12</v>
      </c>
      <c r="AD318" s="169">
        <v>13</v>
      </c>
      <c r="AE318" s="169"/>
      <c r="AF318" s="20">
        <f t="shared" si="29"/>
        <v>10</v>
      </c>
      <c r="AG318" s="169"/>
      <c r="AH318" s="169">
        <v>1</v>
      </c>
      <c r="AI318" s="169"/>
      <c r="AJ318" s="169">
        <v>7</v>
      </c>
      <c r="AK318" s="169">
        <v>3</v>
      </c>
      <c r="AL318" s="169">
        <v>10</v>
      </c>
      <c r="AM318" s="169">
        <v>4</v>
      </c>
      <c r="AN318" s="169">
        <v>8</v>
      </c>
      <c r="AO318" s="169">
        <v>2</v>
      </c>
      <c r="AP318" s="169">
        <v>9</v>
      </c>
      <c r="AQ318" s="169"/>
      <c r="AR318" s="169">
        <v>5</v>
      </c>
      <c r="AS318" s="169">
        <v>6</v>
      </c>
      <c r="AT318" s="169" t="s">
        <v>201</v>
      </c>
      <c r="AU318" s="169" t="s">
        <v>44</v>
      </c>
      <c r="AV318" s="169"/>
      <c r="AW318" s="169"/>
      <c r="AX318" s="169"/>
      <c r="AY318" s="169">
        <v>6</v>
      </c>
      <c r="AZ318" s="169">
        <v>2</v>
      </c>
      <c r="BA318" s="169">
        <v>2</v>
      </c>
      <c r="BB318" s="169">
        <v>3</v>
      </c>
      <c r="BC318">
        <v>5</v>
      </c>
      <c r="BD318">
        <v>5</v>
      </c>
      <c r="BE318" s="169">
        <v>4</v>
      </c>
      <c r="BF318" s="169">
        <v>4</v>
      </c>
      <c r="BG318" s="169">
        <v>4</v>
      </c>
      <c r="BH318" s="169">
        <v>4</v>
      </c>
      <c r="BI318" s="169">
        <v>5</v>
      </c>
      <c r="BJ318" s="169">
        <v>5</v>
      </c>
      <c r="BK318" s="169">
        <v>5</v>
      </c>
      <c r="BL318" s="169">
        <v>5</v>
      </c>
      <c r="BM318" s="169">
        <v>5</v>
      </c>
      <c r="BN318" s="169">
        <v>5</v>
      </c>
      <c r="BO318" s="169">
        <v>4</v>
      </c>
      <c r="BP318" s="169">
        <v>3</v>
      </c>
      <c r="BQ318" s="169">
        <v>5</v>
      </c>
      <c r="BR318" s="169">
        <v>5</v>
      </c>
      <c r="BS318" s="169">
        <v>4</v>
      </c>
      <c r="BT318" s="169">
        <v>5</v>
      </c>
      <c r="BU318" s="169">
        <v>5</v>
      </c>
      <c r="BV318" s="169">
        <v>5</v>
      </c>
      <c r="BW318" s="169">
        <v>5</v>
      </c>
      <c r="BX318" s="169">
        <v>5</v>
      </c>
      <c r="BY318" s="169">
        <v>5</v>
      </c>
      <c r="BZ318" s="169">
        <v>5</v>
      </c>
      <c r="CA318" s="169">
        <v>5</v>
      </c>
      <c r="CB318" s="169">
        <v>5</v>
      </c>
      <c r="CC318" s="169">
        <v>5</v>
      </c>
      <c r="CD318" s="169">
        <v>3</v>
      </c>
      <c r="CE318" s="169">
        <v>3</v>
      </c>
      <c r="CF318" s="169">
        <v>3</v>
      </c>
      <c r="CG318" s="169">
        <v>3</v>
      </c>
      <c r="CH318" s="169">
        <v>3</v>
      </c>
      <c r="CI318" s="169">
        <v>3</v>
      </c>
      <c r="CJ318" s="169">
        <v>1</v>
      </c>
      <c r="CK318" s="169">
        <v>1</v>
      </c>
      <c r="CL318" s="169">
        <v>1</v>
      </c>
      <c r="CM318" s="103">
        <v>2</v>
      </c>
      <c r="CN318" s="103">
        <v>1</v>
      </c>
      <c r="DD318" s="242" t="b">
        <f t="shared" si="30"/>
        <v>1</v>
      </c>
      <c r="DE318" s="242" t="b">
        <f t="shared" si="31"/>
        <v>1</v>
      </c>
      <c r="DF318" s="242" t="b">
        <f t="shared" si="32"/>
        <v>1</v>
      </c>
      <c r="DG318" s="242" t="b">
        <f t="shared" si="33"/>
        <v>1</v>
      </c>
      <c r="DH318" s="242" t="b">
        <f t="shared" si="34"/>
        <v>1</v>
      </c>
    </row>
    <row r="319" spans="1:112" ht="16" x14ac:dyDescent="0.2">
      <c r="A319" s="20" t="s">
        <v>971</v>
      </c>
      <c r="B319" s="169">
        <v>1</v>
      </c>
      <c r="C319" s="169">
        <v>2</v>
      </c>
      <c r="D319" s="169">
        <v>2</v>
      </c>
      <c r="E319" s="169">
        <v>1</v>
      </c>
      <c r="F319" s="169">
        <v>2</v>
      </c>
      <c r="G319" s="169"/>
      <c r="H319" s="169"/>
      <c r="I319" s="169"/>
      <c r="J319" s="169"/>
      <c r="K319" s="169"/>
      <c r="L319" s="169"/>
      <c r="M319" s="169"/>
      <c r="N319" s="169"/>
      <c r="O319" s="169"/>
      <c r="P319" s="20">
        <f t="shared" si="28"/>
        <v>2</v>
      </c>
      <c r="R319" s="169"/>
      <c r="S319" s="169"/>
      <c r="T319" s="169">
        <v>3</v>
      </c>
      <c r="U319" s="169"/>
      <c r="V319" s="169">
        <v>5</v>
      </c>
      <c r="W319" s="169">
        <v>6</v>
      </c>
      <c r="X319" s="169"/>
      <c r="Y319" s="169"/>
      <c r="Z319" s="169">
        <v>9</v>
      </c>
      <c r="AA319" s="169"/>
      <c r="AB319" s="169">
        <v>11</v>
      </c>
      <c r="AC319" s="169">
        <v>12</v>
      </c>
      <c r="AD319" s="169">
        <v>13</v>
      </c>
      <c r="AE319" s="169"/>
      <c r="AF319" s="20">
        <f t="shared" si="29"/>
        <v>7</v>
      </c>
      <c r="AG319" s="169"/>
      <c r="AH319" s="169"/>
      <c r="AI319" s="169">
        <v>6</v>
      </c>
      <c r="AJ319" s="169"/>
      <c r="AK319" s="169">
        <v>1</v>
      </c>
      <c r="AL319" s="169">
        <v>5</v>
      </c>
      <c r="AM319" s="169"/>
      <c r="AN319" s="169"/>
      <c r="AO319" s="169">
        <v>2</v>
      </c>
      <c r="AP319" s="169"/>
      <c r="AQ319" s="169">
        <v>4</v>
      </c>
      <c r="AR319" s="169">
        <v>3</v>
      </c>
      <c r="AS319" s="169">
        <v>7</v>
      </c>
      <c r="AT319" s="169"/>
      <c r="AU319" s="169"/>
      <c r="AV319" s="169"/>
      <c r="AW319" s="169"/>
      <c r="AX319" s="169"/>
      <c r="AY319" s="169">
        <v>4</v>
      </c>
      <c r="AZ319" s="169">
        <v>4</v>
      </c>
      <c r="BA319" s="169">
        <v>3</v>
      </c>
      <c r="BB319" s="169">
        <v>3</v>
      </c>
      <c r="BC319">
        <v>3</v>
      </c>
      <c r="BD319">
        <v>4</v>
      </c>
      <c r="BE319" s="169">
        <v>3</v>
      </c>
      <c r="BF319" s="169">
        <v>3</v>
      </c>
      <c r="BG319" s="169">
        <v>4</v>
      </c>
      <c r="BH319" s="169">
        <v>3</v>
      </c>
      <c r="BI319" s="169">
        <v>4</v>
      </c>
      <c r="BJ319" s="169">
        <v>4</v>
      </c>
      <c r="BK319" s="169">
        <v>4</v>
      </c>
      <c r="BL319" s="169">
        <v>4</v>
      </c>
      <c r="BM319" s="169">
        <v>4</v>
      </c>
      <c r="BN319" s="169">
        <v>4</v>
      </c>
      <c r="BO319" s="169">
        <v>2</v>
      </c>
      <c r="BP319" s="169">
        <v>3</v>
      </c>
      <c r="BQ319" s="169">
        <v>3</v>
      </c>
      <c r="BR319" s="169">
        <v>4</v>
      </c>
      <c r="BS319" s="169">
        <v>3</v>
      </c>
      <c r="BT319" s="169">
        <v>4</v>
      </c>
      <c r="BU319" s="169">
        <v>2</v>
      </c>
      <c r="BV319" s="169">
        <v>2</v>
      </c>
      <c r="BW319" s="169">
        <v>4</v>
      </c>
      <c r="BX319" s="169">
        <v>4</v>
      </c>
      <c r="BY319" s="169">
        <v>3</v>
      </c>
      <c r="BZ319" s="169">
        <v>5</v>
      </c>
      <c r="CA319" s="169">
        <v>5</v>
      </c>
      <c r="CB319" s="169">
        <v>5</v>
      </c>
      <c r="CC319" s="169">
        <v>5</v>
      </c>
      <c r="CD319" s="169">
        <v>4</v>
      </c>
      <c r="CE319" s="169">
        <v>3</v>
      </c>
      <c r="CF319" s="169">
        <v>4</v>
      </c>
      <c r="CG319" s="169">
        <v>4</v>
      </c>
      <c r="CH319" s="169">
        <v>3</v>
      </c>
      <c r="CI319" s="169">
        <v>4</v>
      </c>
      <c r="CJ319" s="169">
        <v>3</v>
      </c>
      <c r="CK319" s="169">
        <v>4</v>
      </c>
      <c r="CL319" s="169">
        <v>2</v>
      </c>
      <c r="CM319" s="103">
        <v>3</v>
      </c>
      <c r="CN319" s="103">
        <v>1</v>
      </c>
      <c r="DD319" s="242" t="b">
        <f t="shared" si="30"/>
        <v>1</v>
      </c>
      <c r="DE319" s="242" t="b">
        <f t="shared" si="31"/>
        <v>1</v>
      </c>
      <c r="DF319" s="242" t="b">
        <f t="shared" si="32"/>
        <v>1</v>
      </c>
      <c r="DG319" s="242" t="b">
        <f t="shared" si="33"/>
        <v>1</v>
      </c>
      <c r="DH319" s="242" t="b">
        <f t="shared" si="34"/>
        <v>1</v>
      </c>
    </row>
    <row r="320" spans="1:112" ht="16" x14ac:dyDescent="0.2">
      <c r="A320" s="20" t="s">
        <v>970</v>
      </c>
      <c r="B320" s="169">
        <v>2</v>
      </c>
      <c r="C320" s="169">
        <v>1</v>
      </c>
      <c r="D320" s="169">
        <v>4</v>
      </c>
      <c r="E320" s="169"/>
      <c r="F320" s="169"/>
      <c r="G320" s="169"/>
      <c r="H320" s="169"/>
      <c r="I320" s="169"/>
      <c r="J320" s="169"/>
      <c r="K320" s="169"/>
      <c r="L320" s="169">
        <v>8</v>
      </c>
      <c r="M320" s="169"/>
      <c r="N320" s="169"/>
      <c r="O320" s="169"/>
      <c r="P320" s="20">
        <f t="shared" si="28"/>
        <v>1</v>
      </c>
      <c r="R320" s="169">
        <v>1</v>
      </c>
      <c r="S320" s="169"/>
      <c r="T320" s="169"/>
      <c r="U320" s="169">
        <v>4</v>
      </c>
      <c r="V320" s="169"/>
      <c r="W320" s="169">
        <v>6</v>
      </c>
      <c r="X320" s="169">
        <v>7</v>
      </c>
      <c r="Y320" s="169"/>
      <c r="Z320" s="169"/>
      <c r="AA320" s="169"/>
      <c r="AB320" s="169"/>
      <c r="AC320" s="169"/>
      <c r="AD320" s="169"/>
      <c r="AE320" s="169"/>
      <c r="AF320" s="20">
        <f t="shared" si="29"/>
        <v>4</v>
      </c>
      <c r="AG320" s="169">
        <v>1</v>
      </c>
      <c r="AH320" s="169"/>
      <c r="AI320" s="169"/>
      <c r="AJ320" s="169">
        <v>2</v>
      </c>
      <c r="AK320" s="169"/>
      <c r="AL320" s="169">
        <v>4</v>
      </c>
      <c r="AM320" s="169">
        <v>3</v>
      </c>
      <c r="AN320" s="169"/>
      <c r="AO320" s="169"/>
      <c r="AP320" s="169"/>
      <c r="AQ320" s="169"/>
      <c r="AR320" s="169"/>
      <c r="AS320" s="169"/>
      <c r="AT320" s="169" t="s">
        <v>228</v>
      </c>
      <c r="AU320" s="169" t="s">
        <v>644</v>
      </c>
      <c r="AV320" s="169" t="s">
        <v>247</v>
      </c>
      <c r="AW320" s="169" t="s">
        <v>236</v>
      </c>
      <c r="AX320" s="169" t="s">
        <v>2155</v>
      </c>
      <c r="AY320" s="169">
        <v>3</v>
      </c>
      <c r="AZ320" s="169">
        <v>3</v>
      </c>
      <c r="BA320" s="169">
        <v>5</v>
      </c>
      <c r="BB320" s="169">
        <v>4</v>
      </c>
      <c r="BC320">
        <v>5</v>
      </c>
      <c r="BD320">
        <v>4</v>
      </c>
      <c r="BE320" s="169">
        <v>4</v>
      </c>
      <c r="BF320" s="169">
        <v>4</v>
      </c>
      <c r="BG320" s="169">
        <v>4</v>
      </c>
      <c r="BH320" s="169">
        <v>5</v>
      </c>
      <c r="BI320" s="169">
        <v>4</v>
      </c>
      <c r="BJ320" s="169">
        <v>5</v>
      </c>
      <c r="BK320" s="169">
        <v>4</v>
      </c>
      <c r="BL320" s="169">
        <v>4</v>
      </c>
      <c r="BM320" s="169">
        <v>4</v>
      </c>
      <c r="BN320" s="169">
        <v>4</v>
      </c>
      <c r="BO320" s="169">
        <v>5</v>
      </c>
      <c r="BP320" s="169">
        <v>4</v>
      </c>
      <c r="BQ320" s="169">
        <v>5</v>
      </c>
      <c r="BR320" s="169">
        <v>5</v>
      </c>
      <c r="BS320" s="169">
        <v>4</v>
      </c>
      <c r="BT320" s="169">
        <v>5</v>
      </c>
      <c r="BU320" s="169">
        <v>3</v>
      </c>
      <c r="BV320" s="169">
        <v>5</v>
      </c>
      <c r="BW320" s="169">
        <v>4</v>
      </c>
      <c r="BX320" s="169">
        <v>5</v>
      </c>
      <c r="BY320" s="169">
        <v>4</v>
      </c>
      <c r="BZ320" s="169">
        <v>4</v>
      </c>
      <c r="CA320" s="169">
        <v>5</v>
      </c>
      <c r="CB320" s="169">
        <v>4</v>
      </c>
      <c r="CC320" s="169">
        <v>5</v>
      </c>
      <c r="CD320" s="169">
        <v>4</v>
      </c>
      <c r="CE320" s="169">
        <v>4</v>
      </c>
      <c r="CF320" s="169">
        <v>5</v>
      </c>
      <c r="CG320" s="169">
        <v>4</v>
      </c>
      <c r="CH320" s="169">
        <v>4</v>
      </c>
      <c r="CI320" s="169">
        <v>5</v>
      </c>
      <c r="CJ320" s="169">
        <v>5</v>
      </c>
      <c r="CK320" s="169">
        <v>5</v>
      </c>
      <c r="CL320" s="169">
        <v>4</v>
      </c>
      <c r="CM320" s="103">
        <v>1</v>
      </c>
      <c r="CN320" s="103">
        <v>2</v>
      </c>
      <c r="DD320" s="242" t="b">
        <f t="shared" si="30"/>
        <v>1</v>
      </c>
      <c r="DE320" s="242" t="b">
        <f t="shared" si="31"/>
        <v>1</v>
      </c>
      <c r="DF320" s="242" t="b">
        <f t="shared" si="32"/>
        <v>1</v>
      </c>
      <c r="DG320" s="242" t="b">
        <f t="shared" si="33"/>
        <v>1</v>
      </c>
      <c r="DH320" s="242" t="b">
        <f t="shared" si="34"/>
        <v>1</v>
      </c>
    </row>
    <row r="321" spans="1:112" ht="16" x14ac:dyDescent="0.2">
      <c r="A321" s="20" t="s">
        <v>969</v>
      </c>
      <c r="B321" s="169">
        <v>2</v>
      </c>
      <c r="C321" s="169">
        <v>4</v>
      </c>
      <c r="D321" s="169">
        <v>2</v>
      </c>
      <c r="E321" s="169">
        <v>1</v>
      </c>
      <c r="F321" s="169"/>
      <c r="G321" s="169"/>
      <c r="H321" s="169"/>
      <c r="I321" s="169"/>
      <c r="J321" s="169"/>
      <c r="K321" s="169"/>
      <c r="L321" s="169"/>
      <c r="M321" s="169"/>
      <c r="N321" s="169"/>
      <c r="O321" s="169"/>
      <c r="P321" s="20">
        <f t="shared" si="28"/>
        <v>1</v>
      </c>
      <c r="R321" s="169"/>
      <c r="S321" s="169">
        <v>2</v>
      </c>
      <c r="T321" s="169"/>
      <c r="U321" s="169"/>
      <c r="V321" s="169"/>
      <c r="W321" s="169">
        <v>6</v>
      </c>
      <c r="X321" s="169">
        <v>7</v>
      </c>
      <c r="Y321" s="169"/>
      <c r="Z321" s="169"/>
      <c r="AA321" s="169"/>
      <c r="AB321" s="169">
        <v>11</v>
      </c>
      <c r="AC321" s="169">
        <v>12</v>
      </c>
      <c r="AD321" s="169"/>
      <c r="AE321" s="169"/>
      <c r="AF321" s="20">
        <f t="shared" si="29"/>
        <v>5</v>
      </c>
      <c r="AG321" s="169"/>
      <c r="AH321" s="169">
        <v>1</v>
      </c>
      <c r="AI321" s="169"/>
      <c r="AJ321" s="169"/>
      <c r="AK321" s="169"/>
      <c r="AL321" s="169">
        <v>2</v>
      </c>
      <c r="AM321" s="169">
        <v>3</v>
      </c>
      <c r="AN321" s="169"/>
      <c r="AO321" s="169"/>
      <c r="AP321" s="169"/>
      <c r="AQ321" s="169">
        <v>4</v>
      </c>
      <c r="AR321" s="169">
        <v>5</v>
      </c>
      <c r="AS321" s="169"/>
      <c r="AT321" s="169" t="s">
        <v>154</v>
      </c>
      <c r="AU321" s="169" t="s">
        <v>111</v>
      </c>
      <c r="AV321" s="169" t="s">
        <v>2154</v>
      </c>
      <c r="AW321" s="169" t="s">
        <v>114</v>
      </c>
      <c r="AX321" s="169" t="s">
        <v>2153</v>
      </c>
      <c r="AY321" s="169">
        <v>5</v>
      </c>
      <c r="AZ321" s="169">
        <v>5</v>
      </c>
      <c r="BA321" s="169">
        <v>5</v>
      </c>
      <c r="BB321" s="169">
        <v>5</v>
      </c>
      <c r="BC321">
        <v>5</v>
      </c>
      <c r="BD321">
        <v>5</v>
      </c>
      <c r="BE321" s="169">
        <v>4</v>
      </c>
      <c r="BF321" s="169">
        <v>3</v>
      </c>
      <c r="BG321" s="169">
        <v>3</v>
      </c>
      <c r="BH321" s="169">
        <v>3</v>
      </c>
      <c r="BI321" s="169">
        <v>5</v>
      </c>
      <c r="BJ321" s="169">
        <v>5</v>
      </c>
      <c r="BK321" s="169">
        <v>5</v>
      </c>
      <c r="BL321" s="169">
        <v>5</v>
      </c>
      <c r="BM321" s="169">
        <v>5</v>
      </c>
      <c r="BN321" s="169">
        <v>5</v>
      </c>
      <c r="BO321" s="169">
        <v>5</v>
      </c>
      <c r="BP321" s="169">
        <v>5</v>
      </c>
      <c r="BQ321" s="169">
        <v>5</v>
      </c>
      <c r="BR321" s="169">
        <v>5</v>
      </c>
      <c r="BS321" s="169">
        <v>3</v>
      </c>
      <c r="BT321" s="169">
        <v>4</v>
      </c>
      <c r="BU321" s="169">
        <v>3</v>
      </c>
      <c r="BV321" s="169">
        <v>5</v>
      </c>
      <c r="BW321" s="169">
        <v>4</v>
      </c>
      <c r="BX321" s="169">
        <v>4</v>
      </c>
      <c r="BY321" s="169">
        <v>5</v>
      </c>
      <c r="BZ321" s="169">
        <v>5</v>
      </c>
      <c r="CA321" s="169">
        <v>5</v>
      </c>
      <c r="CB321" s="169">
        <v>5</v>
      </c>
      <c r="CC321" s="169">
        <v>5</v>
      </c>
      <c r="CD321" s="169">
        <v>5</v>
      </c>
      <c r="CE321" s="169">
        <v>5</v>
      </c>
      <c r="CF321" s="169">
        <v>5</v>
      </c>
      <c r="CG321" s="169">
        <v>5</v>
      </c>
      <c r="CH321" s="169">
        <v>5</v>
      </c>
      <c r="CI321" s="169">
        <v>5</v>
      </c>
      <c r="CJ321" s="169">
        <v>5</v>
      </c>
      <c r="CK321" s="169">
        <v>4</v>
      </c>
      <c r="CL321" s="169">
        <v>4</v>
      </c>
      <c r="CM321" s="103">
        <v>6</v>
      </c>
      <c r="CN321" s="103">
        <v>2</v>
      </c>
      <c r="DD321" s="242" t="b">
        <f t="shared" si="30"/>
        <v>1</v>
      </c>
      <c r="DE321" s="242" t="b">
        <f t="shared" si="31"/>
        <v>1</v>
      </c>
      <c r="DF321" s="242" t="b">
        <f t="shared" si="32"/>
        <v>1</v>
      </c>
      <c r="DG321" s="242" t="b">
        <f t="shared" si="33"/>
        <v>1</v>
      </c>
      <c r="DH321" s="242" t="b">
        <f t="shared" si="34"/>
        <v>1</v>
      </c>
    </row>
    <row r="322" spans="1:112" ht="16" x14ac:dyDescent="0.2">
      <c r="A322" s="20" t="s">
        <v>968</v>
      </c>
      <c r="B322" s="169">
        <v>1</v>
      </c>
      <c r="C322" s="169">
        <v>6</v>
      </c>
      <c r="D322" s="169">
        <v>13</v>
      </c>
      <c r="E322" s="169">
        <v>1</v>
      </c>
      <c r="F322" s="169"/>
      <c r="G322" s="169"/>
      <c r="H322" s="169"/>
      <c r="I322" s="169"/>
      <c r="J322" s="169"/>
      <c r="K322" s="169"/>
      <c r="L322" s="169"/>
      <c r="M322" s="169"/>
      <c r="N322" s="169"/>
      <c r="O322" s="169"/>
      <c r="P322" s="20">
        <f t="shared" si="28"/>
        <v>1</v>
      </c>
      <c r="R322" s="169">
        <v>1</v>
      </c>
      <c r="S322" s="169">
        <v>2</v>
      </c>
      <c r="T322" s="169">
        <v>3</v>
      </c>
      <c r="U322" s="169">
        <v>4</v>
      </c>
      <c r="V322" s="169">
        <v>5</v>
      </c>
      <c r="W322" s="169">
        <v>6</v>
      </c>
      <c r="X322" s="169">
        <v>7</v>
      </c>
      <c r="Y322" s="169">
        <v>8</v>
      </c>
      <c r="Z322" s="169">
        <v>9</v>
      </c>
      <c r="AA322" s="169">
        <v>10</v>
      </c>
      <c r="AB322" s="169"/>
      <c r="AC322" s="169">
        <v>12</v>
      </c>
      <c r="AD322" s="169">
        <v>13</v>
      </c>
      <c r="AE322" s="169"/>
      <c r="AF322" s="20">
        <f t="shared" si="29"/>
        <v>12</v>
      </c>
      <c r="AG322" s="169">
        <v>9</v>
      </c>
      <c r="AH322" s="169">
        <v>1</v>
      </c>
      <c r="AI322" s="169">
        <v>6</v>
      </c>
      <c r="AJ322" s="169">
        <v>12</v>
      </c>
      <c r="AK322" s="169">
        <v>4</v>
      </c>
      <c r="AL322" s="169">
        <v>2</v>
      </c>
      <c r="AM322" s="169">
        <v>5</v>
      </c>
      <c r="AN322" s="169">
        <v>7</v>
      </c>
      <c r="AO322" s="169">
        <v>8</v>
      </c>
      <c r="AP322" s="169">
        <v>10</v>
      </c>
      <c r="AQ322" s="169"/>
      <c r="AR322" s="169">
        <v>3</v>
      </c>
      <c r="AS322" s="169">
        <v>11</v>
      </c>
      <c r="AT322" s="169" t="s">
        <v>128</v>
      </c>
      <c r="AU322" s="169" t="s">
        <v>73</v>
      </c>
      <c r="AV322" s="169" t="s">
        <v>464</v>
      </c>
      <c r="AW322" s="169" t="s">
        <v>533</v>
      </c>
      <c r="AX322" s="169" t="s">
        <v>122</v>
      </c>
      <c r="AY322" s="169">
        <v>6</v>
      </c>
      <c r="AZ322" s="169">
        <v>3</v>
      </c>
      <c r="BA322" s="169">
        <v>3</v>
      </c>
      <c r="BB322" s="169">
        <v>4</v>
      </c>
      <c r="BC322">
        <v>4</v>
      </c>
      <c r="BD322">
        <v>5</v>
      </c>
      <c r="BE322" s="169">
        <v>4</v>
      </c>
      <c r="BF322" s="169">
        <v>4</v>
      </c>
      <c r="BG322" s="169">
        <v>4</v>
      </c>
      <c r="BH322" s="169">
        <v>4</v>
      </c>
      <c r="BI322" s="169">
        <v>4</v>
      </c>
      <c r="BJ322" s="169">
        <v>5</v>
      </c>
      <c r="BK322" s="169">
        <v>4</v>
      </c>
      <c r="BL322" s="169">
        <v>5</v>
      </c>
      <c r="BM322" s="169">
        <v>5</v>
      </c>
      <c r="BN322" s="169">
        <v>4</v>
      </c>
      <c r="BO322" s="169">
        <v>4</v>
      </c>
      <c r="BP322" s="169">
        <v>4</v>
      </c>
      <c r="BQ322" s="169">
        <v>4</v>
      </c>
      <c r="BR322" s="169">
        <v>4</v>
      </c>
      <c r="BS322" s="169">
        <v>4</v>
      </c>
      <c r="BT322" s="169">
        <v>4</v>
      </c>
      <c r="BU322" s="169">
        <v>5</v>
      </c>
      <c r="BV322" s="169">
        <v>4</v>
      </c>
      <c r="BW322" s="169">
        <v>4</v>
      </c>
      <c r="BX322" s="169">
        <v>4</v>
      </c>
      <c r="BY322" s="169">
        <v>5</v>
      </c>
      <c r="BZ322" s="169">
        <v>4</v>
      </c>
      <c r="CA322" s="169">
        <v>4</v>
      </c>
      <c r="CB322" s="169">
        <v>4</v>
      </c>
      <c r="CC322" s="169">
        <v>5</v>
      </c>
      <c r="CD322" s="169">
        <v>3</v>
      </c>
      <c r="CE322" s="169">
        <v>4</v>
      </c>
      <c r="CF322" s="169">
        <v>3</v>
      </c>
      <c r="CG322" s="169">
        <v>3</v>
      </c>
      <c r="CH322" s="169">
        <v>4</v>
      </c>
      <c r="CI322" s="169">
        <v>4</v>
      </c>
      <c r="CJ322" s="169">
        <v>2</v>
      </c>
      <c r="CK322" s="169">
        <v>2</v>
      </c>
      <c r="CL322" s="169">
        <v>2</v>
      </c>
      <c r="CM322" s="103">
        <v>2</v>
      </c>
      <c r="CN322" s="103">
        <v>1</v>
      </c>
      <c r="DD322" s="242" t="b">
        <f t="shared" si="30"/>
        <v>1</v>
      </c>
      <c r="DE322" s="242" t="b">
        <f t="shared" si="31"/>
        <v>1</v>
      </c>
      <c r="DF322" s="242" t="b">
        <f t="shared" si="32"/>
        <v>1</v>
      </c>
      <c r="DG322" s="242" t="b">
        <f t="shared" si="33"/>
        <v>1</v>
      </c>
      <c r="DH322" s="242" t="b">
        <f t="shared" si="34"/>
        <v>1</v>
      </c>
    </row>
    <row r="323" spans="1:112" ht="16" x14ac:dyDescent="0.2">
      <c r="A323" s="20" t="s">
        <v>967</v>
      </c>
      <c r="B323" s="169">
        <v>1</v>
      </c>
      <c r="C323" s="169">
        <v>4</v>
      </c>
      <c r="D323" s="169">
        <v>2</v>
      </c>
      <c r="E323" s="169">
        <v>1</v>
      </c>
      <c r="F323" s="169"/>
      <c r="G323" s="169"/>
      <c r="H323" s="169"/>
      <c r="I323" s="169"/>
      <c r="J323" s="169"/>
      <c r="K323" s="169"/>
      <c r="L323" s="169"/>
      <c r="M323" s="169"/>
      <c r="N323" s="169"/>
      <c r="O323" s="169"/>
      <c r="P323" s="20">
        <f t="shared" si="28"/>
        <v>1</v>
      </c>
      <c r="R323" s="169"/>
      <c r="S323" s="169">
        <v>2</v>
      </c>
      <c r="T323" s="169"/>
      <c r="U323" s="169"/>
      <c r="V323" s="169">
        <v>5</v>
      </c>
      <c r="W323" s="169"/>
      <c r="X323" s="169"/>
      <c r="Y323" s="169"/>
      <c r="Z323" s="169"/>
      <c r="AA323" s="169"/>
      <c r="AB323" s="169"/>
      <c r="AC323" s="169"/>
      <c r="AD323" s="169">
        <v>13</v>
      </c>
      <c r="AE323" s="169"/>
      <c r="AF323" s="20">
        <f t="shared" si="29"/>
        <v>3</v>
      </c>
      <c r="AG323" s="169"/>
      <c r="AH323" s="169">
        <v>1</v>
      </c>
      <c r="AI323" s="169"/>
      <c r="AJ323" s="169"/>
      <c r="AK323" s="169">
        <v>2</v>
      </c>
      <c r="AL323" s="169"/>
      <c r="AM323" s="169"/>
      <c r="AN323" s="169"/>
      <c r="AO323" s="169"/>
      <c r="AP323" s="169"/>
      <c r="AQ323" s="169"/>
      <c r="AR323" s="169"/>
      <c r="AS323" s="169">
        <v>3</v>
      </c>
      <c r="AT323" s="169"/>
      <c r="AU323" s="169"/>
      <c r="AV323" s="169"/>
      <c r="AW323" s="169"/>
      <c r="AX323" s="169"/>
      <c r="AY323" s="169">
        <v>3</v>
      </c>
      <c r="AZ323" s="169">
        <v>5</v>
      </c>
      <c r="BA323" s="169">
        <v>3</v>
      </c>
      <c r="BB323" s="169">
        <v>3</v>
      </c>
      <c r="BC323">
        <v>4</v>
      </c>
      <c r="BD323">
        <v>4</v>
      </c>
      <c r="BE323" s="169">
        <v>3</v>
      </c>
      <c r="BF323" s="169">
        <v>4</v>
      </c>
      <c r="BG323" s="169">
        <v>2</v>
      </c>
      <c r="BH323" s="169">
        <v>2</v>
      </c>
      <c r="BI323" s="169">
        <v>4</v>
      </c>
      <c r="BJ323" s="169">
        <v>5</v>
      </c>
      <c r="BK323" s="169">
        <v>5</v>
      </c>
      <c r="BL323" s="169">
        <v>4</v>
      </c>
      <c r="BM323" s="169">
        <v>4</v>
      </c>
      <c r="BN323" s="169">
        <v>3</v>
      </c>
      <c r="BO323" s="169">
        <v>5</v>
      </c>
      <c r="BP323" s="169">
        <v>3</v>
      </c>
      <c r="BQ323" s="169">
        <v>5</v>
      </c>
      <c r="BR323" s="169">
        <v>4</v>
      </c>
      <c r="BS323" s="169">
        <v>3</v>
      </c>
      <c r="BT323" s="169">
        <v>4</v>
      </c>
      <c r="BU323" s="169">
        <v>5</v>
      </c>
      <c r="BV323" s="169">
        <v>4</v>
      </c>
      <c r="BW323" s="169">
        <v>4</v>
      </c>
      <c r="BX323" s="169">
        <v>5</v>
      </c>
      <c r="BY323" s="169">
        <v>4</v>
      </c>
      <c r="BZ323" s="169">
        <v>4</v>
      </c>
      <c r="CA323" s="169">
        <v>3</v>
      </c>
      <c r="CB323" s="169">
        <v>2</v>
      </c>
      <c r="CC323" s="169">
        <v>4</v>
      </c>
      <c r="CD323" s="169">
        <v>1</v>
      </c>
      <c r="CE323" s="169">
        <v>3</v>
      </c>
      <c r="CF323" s="169">
        <v>3</v>
      </c>
      <c r="CG323" s="169">
        <v>2</v>
      </c>
      <c r="CH323" s="169">
        <v>4</v>
      </c>
      <c r="CI323" s="169">
        <v>4</v>
      </c>
      <c r="CJ323" s="169">
        <v>2</v>
      </c>
      <c r="CK323" s="169">
        <v>3</v>
      </c>
      <c r="CL323" s="169">
        <v>3</v>
      </c>
      <c r="CM323" s="103">
        <v>2</v>
      </c>
      <c r="CN323" s="103">
        <v>1</v>
      </c>
      <c r="DD323" s="242" t="b">
        <f t="shared" si="30"/>
        <v>1</v>
      </c>
      <c r="DE323" s="242" t="b">
        <f t="shared" si="31"/>
        <v>1</v>
      </c>
      <c r="DF323" s="242" t="b">
        <f t="shared" si="32"/>
        <v>1</v>
      </c>
      <c r="DG323" s="242" t="b">
        <f t="shared" si="33"/>
        <v>1</v>
      </c>
      <c r="DH323" s="242" t="b">
        <f t="shared" si="34"/>
        <v>1</v>
      </c>
    </row>
    <row r="324" spans="1:112" ht="16" x14ac:dyDescent="0.2">
      <c r="A324" s="20" t="s">
        <v>966</v>
      </c>
      <c r="B324" s="169">
        <v>2</v>
      </c>
      <c r="C324" s="169">
        <v>1</v>
      </c>
      <c r="D324" s="169">
        <v>2</v>
      </c>
      <c r="E324" s="169">
        <v>1</v>
      </c>
      <c r="F324" s="169">
        <v>2</v>
      </c>
      <c r="G324" s="169"/>
      <c r="H324" s="169"/>
      <c r="I324" s="169"/>
      <c r="J324" s="169"/>
      <c r="K324" s="169"/>
      <c r="L324" s="169"/>
      <c r="M324" s="169"/>
      <c r="N324" s="169"/>
      <c r="O324" s="169"/>
      <c r="P324" s="20">
        <f t="shared" si="28"/>
        <v>2</v>
      </c>
      <c r="R324" s="169"/>
      <c r="S324" s="169">
        <v>2</v>
      </c>
      <c r="T324" s="169">
        <v>3</v>
      </c>
      <c r="U324" s="169">
        <v>4</v>
      </c>
      <c r="V324" s="169">
        <v>5</v>
      </c>
      <c r="W324" s="169">
        <v>6</v>
      </c>
      <c r="X324" s="169">
        <v>7</v>
      </c>
      <c r="Y324" s="169">
        <v>8</v>
      </c>
      <c r="Z324" s="169"/>
      <c r="AA324" s="169">
        <v>10</v>
      </c>
      <c r="AB324" s="169">
        <v>11</v>
      </c>
      <c r="AC324" s="169">
        <v>12</v>
      </c>
      <c r="AD324" s="169"/>
      <c r="AE324" s="169"/>
      <c r="AF324" s="20">
        <f t="shared" si="29"/>
        <v>10</v>
      </c>
      <c r="AG324" s="169"/>
      <c r="AH324" s="169">
        <v>1</v>
      </c>
      <c r="AI324" s="169">
        <v>2</v>
      </c>
      <c r="AJ324" s="169">
        <v>10</v>
      </c>
      <c r="AK324" s="169">
        <v>8</v>
      </c>
      <c r="AL324" s="169">
        <v>9</v>
      </c>
      <c r="AM324" s="169">
        <v>3</v>
      </c>
      <c r="AN324" s="169">
        <v>7</v>
      </c>
      <c r="AO324" s="169"/>
      <c r="AP324" s="169">
        <v>4</v>
      </c>
      <c r="AQ324" s="169">
        <v>5</v>
      </c>
      <c r="AR324" s="169">
        <v>6</v>
      </c>
      <c r="AS324" s="169"/>
      <c r="AT324" s="169" t="s">
        <v>2152</v>
      </c>
      <c r="AU324" s="169" t="s">
        <v>510</v>
      </c>
      <c r="AV324" s="169" t="s">
        <v>315</v>
      </c>
      <c r="AW324" s="169" t="s">
        <v>2151</v>
      </c>
      <c r="AX324" s="169"/>
      <c r="AY324" s="169">
        <v>3</v>
      </c>
      <c r="AZ324" s="169">
        <v>4</v>
      </c>
      <c r="BA324" s="169">
        <v>4</v>
      </c>
      <c r="BB324" s="169">
        <v>4</v>
      </c>
      <c r="BC324">
        <v>5</v>
      </c>
      <c r="BD324">
        <v>5</v>
      </c>
      <c r="BE324" s="169">
        <v>5</v>
      </c>
      <c r="BF324" s="169">
        <v>5</v>
      </c>
      <c r="BG324" s="169">
        <v>3</v>
      </c>
      <c r="BH324" s="169">
        <v>5</v>
      </c>
      <c r="BI324" s="169">
        <v>5</v>
      </c>
      <c r="BJ324" s="169">
        <v>5</v>
      </c>
      <c r="BK324" s="169">
        <v>5</v>
      </c>
      <c r="BL324" s="169">
        <v>5</v>
      </c>
      <c r="BM324" s="169">
        <v>5</v>
      </c>
      <c r="BN324" s="169">
        <v>5</v>
      </c>
      <c r="BO324" s="169">
        <v>5</v>
      </c>
      <c r="BP324" s="169">
        <v>5</v>
      </c>
      <c r="BQ324" s="169">
        <v>5</v>
      </c>
      <c r="BR324" s="169">
        <v>5</v>
      </c>
      <c r="BS324" s="169">
        <v>5</v>
      </c>
      <c r="BT324" s="169">
        <v>3</v>
      </c>
      <c r="BU324" s="169">
        <v>5</v>
      </c>
      <c r="BV324" s="169">
        <v>5</v>
      </c>
      <c r="BW324" s="169">
        <v>5</v>
      </c>
      <c r="BX324" s="169">
        <v>5</v>
      </c>
      <c r="BY324" s="169">
        <v>5</v>
      </c>
      <c r="BZ324" s="169">
        <v>5</v>
      </c>
      <c r="CA324" s="169">
        <v>5</v>
      </c>
      <c r="CB324" s="169">
        <v>5</v>
      </c>
      <c r="CC324" s="169">
        <v>5</v>
      </c>
      <c r="CD324" s="169">
        <v>5</v>
      </c>
      <c r="CE324" s="169">
        <v>5</v>
      </c>
      <c r="CF324" s="169">
        <v>5</v>
      </c>
      <c r="CG324" s="169">
        <v>5</v>
      </c>
      <c r="CH324" s="169">
        <v>5</v>
      </c>
      <c r="CI324" s="169">
        <v>5</v>
      </c>
      <c r="CJ324" s="169">
        <v>5</v>
      </c>
      <c r="CK324" s="169">
        <v>5</v>
      </c>
      <c r="CL324" s="169">
        <v>4</v>
      </c>
      <c r="CM324" s="103">
        <v>5</v>
      </c>
      <c r="CN324" s="103">
        <v>2</v>
      </c>
      <c r="DD324" s="242" t="b">
        <f t="shared" si="30"/>
        <v>1</v>
      </c>
      <c r="DE324" s="242" t="b">
        <f t="shared" si="31"/>
        <v>1</v>
      </c>
      <c r="DF324" s="242" t="b">
        <f t="shared" si="32"/>
        <v>1</v>
      </c>
      <c r="DG324" s="242" t="b">
        <f t="shared" si="33"/>
        <v>1</v>
      </c>
      <c r="DH324" s="242" t="b">
        <f t="shared" si="34"/>
        <v>1</v>
      </c>
    </row>
    <row r="325" spans="1:112" ht="16" x14ac:dyDescent="0.2">
      <c r="A325" s="20" t="s">
        <v>965</v>
      </c>
      <c r="B325" s="169">
        <v>1</v>
      </c>
      <c r="C325" s="169">
        <v>6</v>
      </c>
      <c r="D325" s="169">
        <v>12</v>
      </c>
      <c r="E325" s="169">
        <v>1</v>
      </c>
      <c r="F325" s="169"/>
      <c r="G325" s="169"/>
      <c r="H325" s="169"/>
      <c r="I325" s="169"/>
      <c r="J325" s="169"/>
      <c r="K325" s="169"/>
      <c r="L325" s="169"/>
      <c r="M325" s="169"/>
      <c r="N325" s="169"/>
      <c r="O325" s="169"/>
      <c r="P325" s="20">
        <f t="shared" ref="P325:P388" si="35">COUNT(E325:O325)</f>
        <v>1</v>
      </c>
      <c r="R325" s="169"/>
      <c r="S325" s="169">
        <v>2</v>
      </c>
      <c r="T325" s="169"/>
      <c r="U325" s="169">
        <v>4</v>
      </c>
      <c r="V325" s="169"/>
      <c r="W325" s="169">
        <v>6</v>
      </c>
      <c r="X325" s="169">
        <v>7</v>
      </c>
      <c r="Y325" s="169"/>
      <c r="Z325" s="169">
        <v>9</v>
      </c>
      <c r="AA325" s="169"/>
      <c r="AB325" s="169"/>
      <c r="AC325" s="169">
        <v>12</v>
      </c>
      <c r="AD325" s="169">
        <v>13</v>
      </c>
      <c r="AE325" s="169"/>
      <c r="AF325" s="20">
        <f t="shared" ref="AF325:AF388" si="36">COUNT(R325:AD325)</f>
        <v>7</v>
      </c>
      <c r="AG325" s="169"/>
      <c r="AH325" s="169">
        <v>2</v>
      </c>
      <c r="AI325" s="169"/>
      <c r="AJ325" s="169">
        <v>1</v>
      </c>
      <c r="AK325" s="169"/>
      <c r="AL325" s="169">
        <v>6</v>
      </c>
      <c r="AM325" s="169">
        <v>3</v>
      </c>
      <c r="AN325" s="169"/>
      <c r="AO325" s="169">
        <v>4</v>
      </c>
      <c r="AP325" s="169"/>
      <c r="AQ325" s="169"/>
      <c r="AR325" s="169">
        <v>5</v>
      </c>
      <c r="AS325" s="169">
        <v>7</v>
      </c>
      <c r="AT325" s="169" t="s">
        <v>1724</v>
      </c>
      <c r="AU325" s="169" t="s">
        <v>2150</v>
      </c>
      <c r="AV325" s="169" t="s">
        <v>2149</v>
      </c>
      <c r="AW325" s="169"/>
      <c r="AX325" s="169"/>
      <c r="AY325" s="169">
        <v>5</v>
      </c>
      <c r="AZ325" s="169">
        <v>3</v>
      </c>
      <c r="BA325" s="169">
        <v>4</v>
      </c>
      <c r="BB325" s="169">
        <v>5</v>
      </c>
      <c r="BC325">
        <v>3</v>
      </c>
      <c r="BD325">
        <v>3</v>
      </c>
      <c r="BE325" s="169">
        <v>4</v>
      </c>
      <c r="BF325" s="169">
        <v>4</v>
      </c>
      <c r="BG325" s="169">
        <v>4</v>
      </c>
      <c r="BH325" s="169">
        <v>4</v>
      </c>
      <c r="BI325" s="169">
        <v>4</v>
      </c>
      <c r="BJ325" s="169">
        <v>5</v>
      </c>
      <c r="BK325" s="169">
        <v>5</v>
      </c>
      <c r="BL325" s="169">
        <v>5</v>
      </c>
      <c r="BM325" s="169">
        <v>5</v>
      </c>
      <c r="BN325" s="169">
        <v>5</v>
      </c>
      <c r="BO325" s="169">
        <v>5</v>
      </c>
      <c r="BP325" s="169">
        <v>5</v>
      </c>
      <c r="BQ325" s="169">
        <v>5</v>
      </c>
      <c r="BR325" s="169">
        <v>5</v>
      </c>
      <c r="BS325" s="169">
        <v>5</v>
      </c>
      <c r="BT325" s="169">
        <v>5</v>
      </c>
      <c r="BU325" s="169">
        <v>5</v>
      </c>
      <c r="BV325" s="169">
        <v>5</v>
      </c>
      <c r="BW325" s="169">
        <v>5</v>
      </c>
      <c r="BX325" s="169">
        <v>5</v>
      </c>
      <c r="BY325" s="169">
        <v>5</v>
      </c>
      <c r="BZ325" s="169">
        <v>5</v>
      </c>
      <c r="CA325" s="169">
        <v>5</v>
      </c>
      <c r="CB325" s="169">
        <v>5</v>
      </c>
      <c r="CC325" s="169">
        <v>5</v>
      </c>
      <c r="CD325" s="169">
        <v>3</v>
      </c>
      <c r="CE325" s="169">
        <v>3</v>
      </c>
      <c r="CF325" s="169">
        <v>3</v>
      </c>
      <c r="CG325" s="169">
        <v>4</v>
      </c>
      <c r="CH325" s="169">
        <v>3</v>
      </c>
      <c r="CI325" s="169">
        <v>4</v>
      </c>
      <c r="CJ325" s="169">
        <v>1</v>
      </c>
      <c r="CK325" s="169">
        <v>1</v>
      </c>
      <c r="CL325" s="169">
        <v>2</v>
      </c>
      <c r="CM325" s="103">
        <v>7</v>
      </c>
      <c r="CN325" s="103">
        <v>1</v>
      </c>
      <c r="DD325" s="242" t="b">
        <f t="shared" ref="DD325:DD388" si="37">ISBLANK(CX325)</f>
        <v>1</v>
      </c>
      <c r="DE325" s="242" t="b">
        <f t="shared" ref="DE325:DE388" si="38">ISBLANK(CY325)</f>
        <v>1</v>
      </c>
      <c r="DF325" s="242" t="b">
        <f t="shared" ref="DF325:DF388" si="39">ISBLANK(CZ325)</f>
        <v>1</v>
      </c>
      <c r="DG325" s="242" t="b">
        <f t="shared" ref="DG325:DG388" si="40">ISBLANK(DA325)</f>
        <v>1</v>
      </c>
      <c r="DH325" s="242" t="b">
        <f t="shared" ref="DH325:DH388" si="41">ISBLANK(DB325)</f>
        <v>1</v>
      </c>
    </row>
    <row r="326" spans="1:112" ht="16" x14ac:dyDescent="0.2">
      <c r="A326" s="20" t="s">
        <v>963</v>
      </c>
      <c r="B326" s="169">
        <v>1</v>
      </c>
      <c r="C326" s="169">
        <v>5</v>
      </c>
      <c r="D326" s="169">
        <v>2</v>
      </c>
      <c r="E326" s="169">
        <v>1</v>
      </c>
      <c r="F326" s="169"/>
      <c r="G326" s="169"/>
      <c r="H326" s="169"/>
      <c r="I326" s="169"/>
      <c r="J326" s="169"/>
      <c r="K326" s="169"/>
      <c r="L326" s="169"/>
      <c r="M326" s="169"/>
      <c r="N326" s="169"/>
      <c r="O326" s="169"/>
      <c r="P326" s="20">
        <f t="shared" si="35"/>
        <v>1</v>
      </c>
      <c r="R326" s="169"/>
      <c r="S326" s="169">
        <v>2</v>
      </c>
      <c r="T326" s="169">
        <v>3</v>
      </c>
      <c r="U326" s="169"/>
      <c r="V326" s="169"/>
      <c r="W326" s="169">
        <v>6</v>
      </c>
      <c r="X326" s="169"/>
      <c r="Y326" s="169"/>
      <c r="Z326" s="169"/>
      <c r="AA326" s="169"/>
      <c r="AB326" s="169"/>
      <c r="AC326" s="169"/>
      <c r="AD326" s="169"/>
      <c r="AE326" s="169"/>
      <c r="AF326" s="20">
        <f t="shared" si="36"/>
        <v>3</v>
      </c>
      <c r="AG326" s="169"/>
      <c r="AH326" s="169">
        <v>3</v>
      </c>
      <c r="AI326" s="169">
        <v>2</v>
      </c>
      <c r="AJ326" s="169"/>
      <c r="AK326" s="169"/>
      <c r="AL326" s="169">
        <v>1</v>
      </c>
      <c r="AM326" s="169"/>
      <c r="AN326" s="169"/>
      <c r="AO326" s="169"/>
      <c r="AP326" s="169"/>
      <c r="AQ326" s="169"/>
      <c r="AR326" s="169"/>
      <c r="AS326" s="169"/>
      <c r="AT326" s="169" t="s">
        <v>2148</v>
      </c>
      <c r="AU326" s="169"/>
      <c r="AV326" s="169"/>
      <c r="AW326" s="169"/>
      <c r="AX326" s="169"/>
      <c r="AY326" s="169">
        <v>5</v>
      </c>
      <c r="AZ326" s="169">
        <v>4</v>
      </c>
      <c r="BA326" s="169">
        <v>4</v>
      </c>
      <c r="BB326" s="169">
        <v>4</v>
      </c>
      <c r="BC326">
        <v>5</v>
      </c>
      <c r="BD326">
        <v>5</v>
      </c>
      <c r="BE326" s="169">
        <v>4</v>
      </c>
      <c r="BF326" s="169">
        <v>4</v>
      </c>
      <c r="BG326" s="169">
        <v>4</v>
      </c>
      <c r="BH326" s="169">
        <v>4</v>
      </c>
      <c r="BI326" s="169">
        <v>4</v>
      </c>
      <c r="BJ326" s="169">
        <v>4</v>
      </c>
      <c r="BK326" s="169">
        <v>4</v>
      </c>
      <c r="BL326" s="169">
        <v>4</v>
      </c>
      <c r="BM326" s="169">
        <v>4</v>
      </c>
      <c r="BN326" s="169">
        <v>4</v>
      </c>
      <c r="BO326" s="169">
        <v>4</v>
      </c>
      <c r="BP326" s="169">
        <v>4</v>
      </c>
      <c r="BQ326" s="169">
        <v>4</v>
      </c>
      <c r="BR326" s="169">
        <v>4</v>
      </c>
      <c r="BS326" s="169">
        <v>4</v>
      </c>
      <c r="BT326" s="169">
        <v>4</v>
      </c>
      <c r="BU326" s="169">
        <v>4</v>
      </c>
      <c r="BV326" s="169">
        <v>4</v>
      </c>
      <c r="BW326" s="169">
        <v>4</v>
      </c>
      <c r="BX326" s="169">
        <v>4</v>
      </c>
      <c r="BY326" s="169">
        <v>5</v>
      </c>
      <c r="BZ326" s="169">
        <v>4</v>
      </c>
      <c r="CA326" s="169">
        <v>4</v>
      </c>
      <c r="CB326" s="169">
        <v>4</v>
      </c>
      <c r="CC326" s="169">
        <v>4</v>
      </c>
      <c r="CD326" s="169">
        <v>4</v>
      </c>
      <c r="CE326" s="169">
        <v>4</v>
      </c>
      <c r="CF326" s="169">
        <v>4</v>
      </c>
      <c r="CG326" s="169">
        <v>4</v>
      </c>
      <c r="CH326" s="169">
        <v>4</v>
      </c>
      <c r="CI326" s="169">
        <v>4</v>
      </c>
      <c r="CJ326" s="169">
        <v>5</v>
      </c>
      <c r="CK326" s="169">
        <v>5</v>
      </c>
      <c r="CL326" s="169">
        <v>4</v>
      </c>
      <c r="CM326" s="103">
        <v>3</v>
      </c>
      <c r="CN326" s="103">
        <v>1</v>
      </c>
      <c r="DD326" s="242" t="b">
        <f t="shared" si="37"/>
        <v>1</v>
      </c>
      <c r="DE326" s="242" t="b">
        <f t="shared" si="38"/>
        <v>1</v>
      </c>
      <c r="DF326" s="242" t="b">
        <f t="shared" si="39"/>
        <v>1</v>
      </c>
      <c r="DG326" s="242" t="b">
        <f t="shared" si="40"/>
        <v>1</v>
      </c>
      <c r="DH326" s="242" t="b">
        <f t="shared" si="41"/>
        <v>1</v>
      </c>
    </row>
    <row r="327" spans="1:112" ht="16" x14ac:dyDescent="0.2">
      <c r="A327" s="20" t="s">
        <v>962</v>
      </c>
      <c r="B327" s="169">
        <v>2</v>
      </c>
      <c r="C327" s="169">
        <v>4</v>
      </c>
      <c r="D327" s="169">
        <v>12</v>
      </c>
      <c r="E327" s="169">
        <v>1</v>
      </c>
      <c r="F327" s="169"/>
      <c r="G327" s="169"/>
      <c r="H327" s="169"/>
      <c r="I327" s="169"/>
      <c r="J327" s="169"/>
      <c r="K327" s="169"/>
      <c r="L327" s="169"/>
      <c r="M327" s="169"/>
      <c r="N327" s="169"/>
      <c r="O327" s="169"/>
      <c r="P327" s="20">
        <f t="shared" si="35"/>
        <v>1</v>
      </c>
      <c r="R327" s="169">
        <v>1</v>
      </c>
      <c r="S327" s="169"/>
      <c r="T327" s="169"/>
      <c r="U327" s="169"/>
      <c r="V327" s="169"/>
      <c r="W327" s="169"/>
      <c r="X327" s="169">
        <v>7</v>
      </c>
      <c r="Y327" s="169"/>
      <c r="Z327" s="169"/>
      <c r="AA327" s="169"/>
      <c r="AB327" s="169"/>
      <c r="AC327" s="169"/>
      <c r="AD327" s="169">
        <v>13</v>
      </c>
      <c r="AE327" s="169"/>
      <c r="AF327" s="20">
        <f t="shared" si="36"/>
        <v>3</v>
      </c>
      <c r="AG327" s="169">
        <v>1</v>
      </c>
      <c r="AH327" s="169"/>
      <c r="AI327" s="169"/>
      <c r="AJ327" s="169"/>
      <c r="AK327" s="169"/>
      <c r="AL327" s="169"/>
      <c r="AM327" s="169">
        <v>3</v>
      </c>
      <c r="AN327" s="169"/>
      <c r="AO327" s="169"/>
      <c r="AP327" s="169"/>
      <c r="AQ327" s="169"/>
      <c r="AR327" s="169"/>
      <c r="AS327" s="169">
        <v>2</v>
      </c>
      <c r="AT327" s="169" t="s">
        <v>291</v>
      </c>
      <c r="AU327" s="169" t="s">
        <v>228</v>
      </c>
      <c r="AV327" s="169" t="s">
        <v>477</v>
      </c>
      <c r="AW327" s="169"/>
      <c r="AX327" s="169"/>
      <c r="AY327" s="169">
        <v>5</v>
      </c>
      <c r="AZ327" s="169">
        <v>4</v>
      </c>
      <c r="BA327" s="169">
        <v>4</v>
      </c>
      <c r="BB327" s="169">
        <v>4</v>
      </c>
      <c r="BC327">
        <v>4</v>
      </c>
      <c r="BD327">
        <v>5</v>
      </c>
      <c r="BE327" s="169">
        <v>4</v>
      </c>
      <c r="BF327" s="169">
        <v>4</v>
      </c>
      <c r="BG327" s="169">
        <v>4</v>
      </c>
      <c r="BH327" s="169">
        <v>5</v>
      </c>
      <c r="BI327" s="169">
        <v>4</v>
      </c>
      <c r="BJ327" s="169">
        <v>4</v>
      </c>
      <c r="BK327" s="169">
        <v>5</v>
      </c>
      <c r="BL327" s="169">
        <v>5</v>
      </c>
      <c r="BM327" s="169">
        <v>5</v>
      </c>
      <c r="BN327" s="169">
        <v>5</v>
      </c>
      <c r="BO327" s="169">
        <v>4</v>
      </c>
      <c r="BP327" s="169">
        <v>4</v>
      </c>
      <c r="BQ327" s="169">
        <v>5</v>
      </c>
      <c r="BR327" s="169">
        <v>4</v>
      </c>
      <c r="BS327" s="169">
        <v>4</v>
      </c>
      <c r="BT327" s="169">
        <v>5</v>
      </c>
      <c r="BU327" s="169">
        <v>3</v>
      </c>
      <c r="BV327" s="169">
        <v>5</v>
      </c>
      <c r="BW327" s="169">
        <v>5</v>
      </c>
      <c r="BX327" s="169">
        <v>5</v>
      </c>
      <c r="BY327" s="169">
        <v>5</v>
      </c>
      <c r="BZ327" s="169">
        <v>4</v>
      </c>
      <c r="CA327" s="169">
        <v>4</v>
      </c>
      <c r="CB327" s="169">
        <v>4</v>
      </c>
      <c r="CC327" s="169">
        <v>5</v>
      </c>
      <c r="CD327" s="169">
        <v>4</v>
      </c>
      <c r="CE327" s="169">
        <v>5</v>
      </c>
      <c r="CF327" s="169">
        <v>4</v>
      </c>
      <c r="CG327" s="169">
        <v>5</v>
      </c>
      <c r="CH327" s="169">
        <v>5</v>
      </c>
      <c r="CI327" s="169">
        <v>5</v>
      </c>
      <c r="CJ327" s="169">
        <v>3</v>
      </c>
      <c r="CK327" s="169">
        <v>3</v>
      </c>
      <c r="CL327" s="169">
        <v>3</v>
      </c>
      <c r="CM327" s="103">
        <v>7</v>
      </c>
      <c r="CN327" s="103">
        <v>2</v>
      </c>
      <c r="DD327" s="242" t="b">
        <f t="shared" si="37"/>
        <v>1</v>
      </c>
      <c r="DE327" s="242" t="b">
        <f t="shared" si="38"/>
        <v>1</v>
      </c>
      <c r="DF327" s="242" t="b">
        <f t="shared" si="39"/>
        <v>1</v>
      </c>
      <c r="DG327" s="242" t="b">
        <f t="shared" si="40"/>
        <v>1</v>
      </c>
      <c r="DH327" s="242" t="b">
        <f t="shared" si="41"/>
        <v>1</v>
      </c>
    </row>
    <row r="328" spans="1:112" ht="16" x14ac:dyDescent="0.2">
      <c r="A328" s="20" t="s">
        <v>961</v>
      </c>
      <c r="B328" s="169">
        <v>2</v>
      </c>
      <c r="C328" s="169">
        <v>5</v>
      </c>
      <c r="D328" s="169">
        <v>13</v>
      </c>
      <c r="E328" s="169">
        <v>1</v>
      </c>
      <c r="F328" s="169"/>
      <c r="G328" s="169"/>
      <c r="H328" s="169"/>
      <c r="I328" s="169"/>
      <c r="J328" s="169"/>
      <c r="K328" s="169"/>
      <c r="L328" s="169"/>
      <c r="M328" s="169"/>
      <c r="N328" s="169"/>
      <c r="O328" s="169"/>
      <c r="P328" s="20">
        <f t="shared" si="35"/>
        <v>1</v>
      </c>
      <c r="R328" s="169">
        <v>1</v>
      </c>
      <c r="S328" s="169">
        <v>2</v>
      </c>
      <c r="T328" s="169">
        <v>3</v>
      </c>
      <c r="U328" s="169">
        <v>4</v>
      </c>
      <c r="V328" s="169">
        <v>5</v>
      </c>
      <c r="W328" s="169">
        <v>6</v>
      </c>
      <c r="X328" s="169">
        <v>7</v>
      </c>
      <c r="Y328" s="169">
        <v>8</v>
      </c>
      <c r="Z328" s="169"/>
      <c r="AA328" s="169">
        <v>10</v>
      </c>
      <c r="AB328" s="169"/>
      <c r="AC328" s="169">
        <v>12</v>
      </c>
      <c r="AD328" s="169"/>
      <c r="AE328" s="169"/>
      <c r="AF328" s="20">
        <f t="shared" si="36"/>
        <v>10</v>
      </c>
      <c r="AG328" s="169">
        <v>10</v>
      </c>
      <c r="AH328" s="169">
        <v>2</v>
      </c>
      <c r="AI328" s="169">
        <v>3</v>
      </c>
      <c r="AJ328" s="169">
        <v>7</v>
      </c>
      <c r="AK328" s="169">
        <v>5</v>
      </c>
      <c r="AL328" s="169">
        <v>6</v>
      </c>
      <c r="AM328" s="169">
        <v>9</v>
      </c>
      <c r="AN328" s="169">
        <v>4</v>
      </c>
      <c r="AO328" s="169"/>
      <c r="AP328" s="169">
        <v>8</v>
      </c>
      <c r="AQ328" s="169"/>
      <c r="AR328" s="169">
        <v>1</v>
      </c>
      <c r="AS328" s="169"/>
      <c r="AT328" s="169" t="s">
        <v>49</v>
      </c>
      <c r="AU328" s="169" t="s">
        <v>287</v>
      </c>
      <c r="AV328" s="169"/>
      <c r="AW328" s="169"/>
      <c r="AX328" s="169"/>
      <c r="AY328" s="169">
        <v>4</v>
      </c>
      <c r="AZ328" s="169">
        <v>4</v>
      </c>
      <c r="BA328" s="169">
        <v>3</v>
      </c>
      <c r="BB328" s="169">
        <v>3</v>
      </c>
      <c r="BC328">
        <v>2</v>
      </c>
      <c r="BD328">
        <v>3</v>
      </c>
      <c r="BE328" s="169">
        <v>4</v>
      </c>
      <c r="BF328" s="169">
        <v>5</v>
      </c>
      <c r="BG328" s="169">
        <v>5</v>
      </c>
      <c r="BH328" s="169">
        <v>4</v>
      </c>
      <c r="BI328" s="169">
        <v>5</v>
      </c>
      <c r="BJ328" s="169">
        <v>5</v>
      </c>
      <c r="BK328" s="169">
        <v>5</v>
      </c>
      <c r="BL328" s="169">
        <v>5</v>
      </c>
      <c r="BM328" s="169">
        <v>4</v>
      </c>
      <c r="BN328" s="169">
        <v>5</v>
      </c>
      <c r="BO328" s="169">
        <v>4</v>
      </c>
      <c r="BP328" s="169">
        <v>4</v>
      </c>
      <c r="BQ328" s="169">
        <v>5</v>
      </c>
      <c r="BR328" s="169">
        <v>4</v>
      </c>
      <c r="BS328" s="169">
        <v>4</v>
      </c>
      <c r="BT328" s="169">
        <v>5</v>
      </c>
      <c r="BU328" s="169">
        <v>5</v>
      </c>
      <c r="BV328" s="169">
        <v>5</v>
      </c>
      <c r="BW328" s="169">
        <v>5</v>
      </c>
      <c r="BX328" s="169">
        <v>5</v>
      </c>
      <c r="BY328" s="169">
        <v>5</v>
      </c>
      <c r="BZ328" s="169">
        <v>5</v>
      </c>
      <c r="CA328" s="169">
        <v>4</v>
      </c>
      <c r="CB328" s="169">
        <v>4</v>
      </c>
      <c r="CC328" s="169">
        <v>5</v>
      </c>
      <c r="CD328" s="169">
        <v>3</v>
      </c>
      <c r="CE328" s="169">
        <v>4</v>
      </c>
      <c r="CF328" s="169">
        <v>4</v>
      </c>
      <c r="CG328" s="169">
        <v>4</v>
      </c>
      <c r="CH328" s="169">
        <v>4</v>
      </c>
      <c r="CI328" s="169">
        <v>5</v>
      </c>
      <c r="CJ328" s="169">
        <v>3</v>
      </c>
      <c r="CK328" s="169">
        <v>3</v>
      </c>
      <c r="CL328" s="169">
        <v>2</v>
      </c>
      <c r="CM328" s="103">
        <v>7</v>
      </c>
      <c r="CN328" s="103">
        <v>2</v>
      </c>
      <c r="DD328" s="242" t="b">
        <f t="shared" si="37"/>
        <v>1</v>
      </c>
      <c r="DE328" s="242" t="b">
        <f t="shared" si="38"/>
        <v>1</v>
      </c>
      <c r="DF328" s="242" t="b">
        <f t="shared" si="39"/>
        <v>1</v>
      </c>
      <c r="DG328" s="242" t="b">
        <f t="shared" si="40"/>
        <v>1</v>
      </c>
      <c r="DH328" s="242" t="b">
        <f t="shared" si="41"/>
        <v>1</v>
      </c>
    </row>
    <row r="329" spans="1:112" ht="16" x14ac:dyDescent="0.2">
      <c r="A329" s="20" t="s">
        <v>960</v>
      </c>
      <c r="B329" s="169">
        <v>2</v>
      </c>
      <c r="C329" s="169">
        <v>4</v>
      </c>
      <c r="D329" s="169">
        <v>12</v>
      </c>
      <c r="E329" s="169">
        <v>1</v>
      </c>
      <c r="F329" s="169"/>
      <c r="G329" s="169"/>
      <c r="H329" s="169"/>
      <c r="I329" s="169"/>
      <c r="J329" s="169"/>
      <c r="K329" s="169"/>
      <c r="L329" s="169"/>
      <c r="M329" s="169"/>
      <c r="N329" s="169"/>
      <c r="O329" s="169"/>
      <c r="P329" s="20">
        <f t="shared" si="35"/>
        <v>1</v>
      </c>
      <c r="R329" s="169"/>
      <c r="S329" s="169">
        <v>2</v>
      </c>
      <c r="T329" s="169"/>
      <c r="U329" s="169"/>
      <c r="V329" s="169"/>
      <c r="W329" s="169"/>
      <c r="X329" s="169"/>
      <c r="Y329" s="169"/>
      <c r="Z329" s="169"/>
      <c r="AA329" s="169"/>
      <c r="AB329" s="169"/>
      <c r="AC329" s="169"/>
      <c r="AD329" s="169"/>
      <c r="AE329" s="169"/>
      <c r="AF329" s="20">
        <f t="shared" si="36"/>
        <v>1</v>
      </c>
      <c r="AG329" s="169"/>
      <c r="AH329" s="169">
        <v>1</v>
      </c>
      <c r="AI329" s="169"/>
      <c r="AJ329" s="169"/>
      <c r="AK329" s="169"/>
      <c r="AL329" s="169"/>
      <c r="AM329" s="169"/>
      <c r="AN329" s="169"/>
      <c r="AO329" s="169"/>
      <c r="AP329" s="169"/>
      <c r="AQ329" s="169"/>
      <c r="AR329" s="169"/>
      <c r="AS329" s="169"/>
      <c r="AT329" s="169" t="s">
        <v>273</v>
      </c>
      <c r="AU329" s="169" t="s">
        <v>134</v>
      </c>
      <c r="AV329" s="169" t="s">
        <v>2147</v>
      </c>
      <c r="AW329" s="169" t="s">
        <v>2033</v>
      </c>
      <c r="AX329" s="169"/>
      <c r="AY329" s="169">
        <v>3</v>
      </c>
      <c r="AZ329" s="169">
        <v>3</v>
      </c>
      <c r="BA329" s="169">
        <v>3</v>
      </c>
      <c r="BB329" s="169">
        <v>3</v>
      </c>
      <c r="BC329">
        <v>2</v>
      </c>
      <c r="BD329">
        <v>5</v>
      </c>
      <c r="BE329" s="169">
        <v>3</v>
      </c>
      <c r="BF329" s="169">
        <v>3</v>
      </c>
      <c r="BG329" s="169">
        <v>3</v>
      </c>
      <c r="BH329" s="169">
        <v>3</v>
      </c>
      <c r="BI329" s="169">
        <v>4</v>
      </c>
      <c r="BJ329" s="169">
        <v>3</v>
      </c>
      <c r="BK329" s="169">
        <v>3</v>
      </c>
      <c r="BL329" s="169">
        <v>4</v>
      </c>
      <c r="BM329" s="169">
        <v>3</v>
      </c>
      <c r="BN329" s="169">
        <v>3</v>
      </c>
      <c r="BO329" s="169">
        <v>3</v>
      </c>
      <c r="BP329" s="169">
        <v>3</v>
      </c>
      <c r="BQ329" s="169">
        <v>4</v>
      </c>
      <c r="BR329" s="169">
        <v>4</v>
      </c>
      <c r="BS329" s="169">
        <v>3</v>
      </c>
      <c r="BT329" s="169">
        <v>3</v>
      </c>
      <c r="BU329" s="169">
        <v>4</v>
      </c>
      <c r="BV329" s="169">
        <v>4</v>
      </c>
      <c r="BW329" s="169">
        <v>4</v>
      </c>
      <c r="BX329" s="169">
        <v>4</v>
      </c>
      <c r="BY329" s="169">
        <v>4</v>
      </c>
      <c r="BZ329" s="169">
        <v>4</v>
      </c>
      <c r="CA329" s="169">
        <v>3</v>
      </c>
      <c r="CB329" s="169">
        <v>4</v>
      </c>
      <c r="CC329" s="169">
        <v>3</v>
      </c>
      <c r="CD329" s="169">
        <v>4</v>
      </c>
      <c r="CE329" s="169">
        <v>3</v>
      </c>
      <c r="CF329" s="169">
        <v>4</v>
      </c>
      <c r="CG329" s="169">
        <v>3</v>
      </c>
      <c r="CH329" s="169">
        <v>4</v>
      </c>
      <c r="CI329" s="169">
        <v>4</v>
      </c>
      <c r="CJ329" s="169">
        <v>3</v>
      </c>
      <c r="CK329" s="169">
        <v>2</v>
      </c>
      <c r="CL329" s="169">
        <v>2</v>
      </c>
      <c r="CM329" s="103">
        <v>5</v>
      </c>
      <c r="CN329" s="103">
        <v>2</v>
      </c>
      <c r="DD329" s="242" t="b">
        <f t="shared" si="37"/>
        <v>1</v>
      </c>
      <c r="DE329" s="242" t="b">
        <f t="shared" si="38"/>
        <v>1</v>
      </c>
      <c r="DF329" s="242" t="b">
        <f t="shared" si="39"/>
        <v>1</v>
      </c>
      <c r="DG329" s="242" t="b">
        <f t="shared" si="40"/>
        <v>1</v>
      </c>
      <c r="DH329" s="242" t="b">
        <f t="shared" si="41"/>
        <v>1</v>
      </c>
    </row>
    <row r="330" spans="1:112" ht="16" x14ac:dyDescent="0.2">
      <c r="A330" s="20" t="s">
        <v>959</v>
      </c>
      <c r="B330" s="169">
        <v>1</v>
      </c>
      <c r="C330" s="169">
        <v>3</v>
      </c>
      <c r="D330" s="169">
        <v>2</v>
      </c>
      <c r="E330" s="169"/>
      <c r="F330" s="169"/>
      <c r="G330" s="169"/>
      <c r="H330" s="169"/>
      <c r="I330" s="169"/>
      <c r="J330" s="169"/>
      <c r="K330" s="169">
        <v>7</v>
      </c>
      <c r="L330" s="169"/>
      <c r="M330" s="169"/>
      <c r="N330" s="169"/>
      <c r="O330" s="169"/>
      <c r="P330" s="20">
        <f t="shared" si="35"/>
        <v>1</v>
      </c>
      <c r="R330" s="169"/>
      <c r="S330" s="169"/>
      <c r="T330" s="169"/>
      <c r="U330" s="169">
        <v>4</v>
      </c>
      <c r="V330" s="169"/>
      <c r="W330" s="169">
        <v>6</v>
      </c>
      <c r="X330" s="169"/>
      <c r="Y330" s="169"/>
      <c r="Z330" s="169">
        <v>9</v>
      </c>
      <c r="AA330" s="169"/>
      <c r="AB330" s="169"/>
      <c r="AC330" s="169"/>
      <c r="AD330" s="169"/>
      <c r="AE330" s="169"/>
      <c r="AF330" s="20">
        <f t="shared" si="36"/>
        <v>3</v>
      </c>
      <c r="AG330" s="169"/>
      <c r="AH330" s="169"/>
      <c r="AI330" s="169"/>
      <c r="AJ330" s="169">
        <v>1</v>
      </c>
      <c r="AK330" s="169"/>
      <c r="AL330" s="169">
        <v>3</v>
      </c>
      <c r="AM330" s="169"/>
      <c r="AN330" s="169"/>
      <c r="AO330" s="169">
        <v>2</v>
      </c>
      <c r="AP330" s="169"/>
      <c r="AQ330" s="169"/>
      <c r="AR330" s="169"/>
      <c r="AS330" s="169"/>
      <c r="AT330" s="169" t="s">
        <v>161</v>
      </c>
      <c r="AU330" s="169" t="s">
        <v>248</v>
      </c>
      <c r="AV330" s="169"/>
      <c r="AW330" s="169"/>
      <c r="AX330" s="169"/>
      <c r="AY330" s="169">
        <v>4</v>
      </c>
      <c r="AZ330" s="169">
        <v>4</v>
      </c>
      <c r="BA330" s="169">
        <v>3</v>
      </c>
      <c r="BB330" s="169">
        <v>4</v>
      </c>
      <c r="BC330">
        <v>4</v>
      </c>
      <c r="BD330">
        <v>2</v>
      </c>
      <c r="BE330" s="169">
        <v>2</v>
      </c>
      <c r="BF330" s="169">
        <v>2</v>
      </c>
      <c r="BG330" s="169">
        <v>4</v>
      </c>
      <c r="BH330" s="169">
        <v>3</v>
      </c>
      <c r="BI330" s="169">
        <v>4</v>
      </c>
      <c r="BJ330" s="169">
        <v>4</v>
      </c>
      <c r="BK330" s="169">
        <v>3</v>
      </c>
      <c r="BL330" s="169">
        <v>4</v>
      </c>
      <c r="BM330" s="169">
        <v>4</v>
      </c>
      <c r="BN330" s="169">
        <v>3</v>
      </c>
      <c r="BO330" s="169">
        <v>3</v>
      </c>
      <c r="BP330" s="169">
        <v>5</v>
      </c>
      <c r="BQ330" s="169">
        <v>5</v>
      </c>
      <c r="BR330" s="169">
        <v>5</v>
      </c>
      <c r="BS330" s="169">
        <v>3</v>
      </c>
      <c r="BT330" s="169">
        <v>3</v>
      </c>
      <c r="BU330" s="169">
        <v>3</v>
      </c>
      <c r="BV330" s="169">
        <v>3</v>
      </c>
      <c r="BW330" s="169">
        <v>5</v>
      </c>
      <c r="BX330" s="169">
        <v>5</v>
      </c>
      <c r="BY330" s="169">
        <v>4</v>
      </c>
      <c r="BZ330" s="169">
        <v>3</v>
      </c>
      <c r="CA330" s="169">
        <v>2</v>
      </c>
      <c r="CB330" s="169">
        <v>4</v>
      </c>
      <c r="CC330" s="169">
        <v>3</v>
      </c>
      <c r="CD330" s="169">
        <v>4</v>
      </c>
      <c r="CE330" s="169">
        <v>4</v>
      </c>
      <c r="CF330" s="169">
        <v>3</v>
      </c>
      <c r="CG330" s="169">
        <v>4</v>
      </c>
      <c r="CH330" s="169">
        <v>3</v>
      </c>
      <c r="CI330" s="169">
        <v>3</v>
      </c>
      <c r="CJ330" s="169">
        <v>3</v>
      </c>
      <c r="CK330" s="169">
        <v>3</v>
      </c>
      <c r="CL330" s="169">
        <v>3</v>
      </c>
      <c r="CM330" s="103">
        <v>2</v>
      </c>
      <c r="CN330" s="103">
        <v>1</v>
      </c>
      <c r="DD330" s="242" t="b">
        <f t="shared" si="37"/>
        <v>1</v>
      </c>
      <c r="DE330" s="242" t="b">
        <f t="shared" si="38"/>
        <v>1</v>
      </c>
      <c r="DF330" s="242" t="b">
        <f t="shared" si="39"/>
        <v>1</v>
      </c>
      <c r="DG330" s="242" t="b">
        <f t="shared" si="40"/>
        <v>1</v>
      </c>
      <c r="DH330" s="242" t="b">
        <f t="shared" si="41"/>
        <v>1</v>
      </c>
    </row>
    <row r="331" spans="1:112" ht="16" x14ac:dyDescent="0.2">
      <c r="A331" s="20" t="s">
        <v>957</v>
      </c>
      <c r="B331" s="169">
        <v>1</v>
      </c>
      <c r="C331" s="169">
        <v>4</v>
      </c>
      <c r="D331" s="169">
        <v>3</v>
      </c>
      <c r="E331" s="169">
        <v>1</v>
      </c>
      <c r="F331" s="169"/>
      <c r="G331" s="169"/>
      <c r="H331" s="169"/>
      <c r="I331" s="169"/>
      <c r="J331" s="169"/>
      <c r="K331" s="169"/>
      <c r="L331" s="169"/>
      <c r="M331" s="169"/>
      <c r="N331" s="169"/>
      <c r="O331" s="169"/>
      <c r="P331" s="20">
        <f t="shared" si="35"/>
        <v>1</v>
      </c>
      <c r="R331" s="169"/>
      <c r="S331" s="169">
        <v>2</v>
      </c>
      <c r="T331" s="169"/>
      <c r="U331" s="169"/>
      <c r="V331" s="169">
        <v>5</v>
      </c>
      <c r="W331" s="169">
        <v>6</v>
      </c>
      <c r="X331" s="169"/>
      <c r="Y331" s="169"/>
      <c r="Z331" s="169"/>
      <c r="AA331" s="169"/>
      <c r="AB331" s="169"/>
      <c r="AC331" s="169"/>
      <c r="AD331" s="169">
        <v>13</v>
      </c>
      <c r="AE331" s="169"/>
      <c r="AF331" s="20">
        <f t="shared" si="36"/>
        <v>4</v>
      </c>
      <c r="AG331" s="169"/>
      <c r="AH331" s="169">
        <v>4</v>
      </c>
      <c r="AI331" s="169"/>
      <c r="AJ331" s="169"/>
      <c r="AK331" s="169">
        <v>3</v>
      </c>
      <c r="AL331" s="169">
        <v>2</v>
      </c>
      <c r="AM331" s="169"/>
      <c r="AN331" s="169"/>
      <c r="AO331" s="169"/>
      <c r="AP331" s="169"/>
      <c r="AQ331" s="169"/>
      <c r="AR331" s="169"/>
      <c r="AS331" s="169">
        <v>1</v>
      </c>
      <c r="AT331" s="169" t="s">
        <v>2146</v>
      </c>
      <c r="AU331" s="169" t="s">
        <v>2145</v>
      </c>
      <c r="AV331" s="169" t="s">
        <v>2144</v>
      </c>
      <c r="AW331" s="169"/>
      <c r="AX331" s="169"/>
      <c r="AY331" s="169">
        <v>4</v>
      </c>
      <c r="AZ331" s="169">
        <v>3</v>
      </c>
      <c r="BA331" s="169">
        <v>3</v>
      </c>
      <c r="BB331" s="169">
        <v>3</v>
      </c>
      <c r="BC331">
        <v>5</v>
      </c>
      <c r="BD331">
        <v>5</v>
      </c>
      <c r="BE331" s="169">
        <v>3</v>
      </c>
      <c r="BF331" s="169">
        <v>4</v>
      </c>
      <c r="BG331" s="169">
        <v>3</v>
      </c>
      <c r="BH331" s="169">
        <v>1</v>
      </c>
      <c r="BI331" s="169">
        <v>5</v>
      </c>
      <c r="BJ331" s="169">
        <v>5</v>
      </c>
      <c r="BK331" s="169">
        <v>5</v>
      </c>
      <c r="BL331" s="169">
        <v>5</v>
      </c>
      <c r="BM331" s="169">
        <v>5</v>
      </c>
      <c r="BN331" s="169">
        <v>4</v>
      </c>
      <c r="BO331" s="169">
        <v>4</v>
      </c>
      <c r="BP331" s="169">
        <v>4</v>
      </c>
      <c r="BQ331" s="169">
        <v>5</v>
      </c>
      <c r="BR331" s="169">
        <v>2</v>
      </c>
      <c r="BS331" s="169">
        <v>3</v>
      </c>
      <c r="BT331" s="169">
        <v>3</v>
      </c>
      <c r="BU331" s="169">
        <v>4</v>
      </c>
      <c r="BV331" s="169">
        <v>4</v>
      </c>
      <c r="BW331" s="169">
        <v>4</v>
      </c>
      <c r="BX331" s="169">
        <v>5</v>
      </c>
      <c r="BY331" s="169">
        <v>5</v>
      </c>
      <c r="BZ331" s="169">
        <v>5</v>
      </c>
      <c r="CA331" s="169">
        <v>4</v>
      </c>
      <c r="CB331" s="169">
        <v>4</v>
      </c>
      <c r="CC331" s="169">
        <v>5</v>
      </c>
      <c r="CD331" s="169">
        <v>3</v>
      </c>
      <c r="CE331" s="169">
        <v>4</v>
      </c>
      <c r="CF331" s="169">
        <v>3</v>
      </c>
      <c r="CG331" s="169">
        <v>4</v>
      </c>
      <c r="CH331" s="169">
        <v>3</v>
      </c>
      <c r="CI331" s="169">
        <v>4</v>
      </c>
      <c r="CJ331" s="169">
        <v>5</v>
      </c>
      <c r="CK331" s="169">
        <v>5</v>
      </c>
      <c r="CL331" s="169">
        <v>5</v>
      </c>
      <c r="CM331" s="103">
        <v>4</v>
      </c>
      <c r="CN331" s="103">
        <v>1</v>
      </c>
      <c r="DD331" s="242" t="b">
        <f t="shared" si="37"/>
        <v>1</v>
      </c>
      <c r="DE331" s="242" t="b">
        <f t="shared" si="38"/>
        <v>1</v>
      </c>
      <c r="DF331" s="242" t="b">
        <f t="shared" si="39"/>
        <v>1</v>
      </c>
      <c r="DG331" s="242" t="b">
        <f t="shared" si="40"/>
        <v>1</v>
      </c>
      <c r="DH331" s="242" t="b">
        <f t="shared" si="41"/>
        <v>1</v>
      </c>
    </row>
    <row r="332" spans="1:112" ht="16" x14ac:dyDescent="0.2">
      <c r="A332" s="20" t="s">
        <v>956</v>
      </c>
      <c r="B332" s="169">
        <v>2</v>
      </c>
      <c r="C332" s="169">
        <v>1</v>
      </c>
      <c r="D332" s="169">
        <v>2</v>
      </c>
      <c r="E332" s="169"/>
      <c r="F332" s="169"/>
      <c r="G332" s="169"/>
      <c r="H332" s="169">
        <v>4</v>
      </c>
      <c r="I332" s="169"/>
      <c r="J332" s="169">
        <v>6</v>
      </c>
      <c r="K332" s="169"/>
      <c r="L332" s="169"/>
      <c r="M332" s="169"/>
      <c r="N332" s="169"/>
      <c r="O332" s="169"/>
      <c r="P332" s="20">
        <f t="shared" si="35"/>
        <v>2</v>
      </c>
      <c r="R332" s="169">
        <v>1</v>
      </c>
      <c r="S332" s="169"/>
      <c r="T332" s="169"/>
      <c r="U332" s="169">
        <v>4</v>
      </c>
      <c r="V332" s="169">
        <v>5</v>
      </c>
      <c r="W332" s="169"/>
      <c r="X332" s="169"/>
      <c r="Y332" s="169"/>
      <c r="Z332" s="169">
        <v>9</v>
      </c>
      <c r="AA332" s="169"/>
      <c r="AB332" s="169"/>
      <c r="AC332" s="169">
        <v>12</v>
      </c>
      <c r="AD332" s="169"/>
      <c r="AE332" s="169"/>
      <c r="AF332" s="20">
        <f t="shared" si="36"/>
        <v>5</v>
      </c>
      <c r="AG332" s="169">
        <v>3</v>
      </c>
      <c r="AH332" s="169"/>
      <c r="AI332" s="169"/>
      <c r="AJ332" s="169">
        <v>4</v>
      </c>
      <c r="AK332" s="169">
        <v>2</v>
      </c>
      <c r="AL332" s="169"/>
      <c r="AM332" s="169"/>
      <c r="AN332" s="169"/>
      <c r="AO332" s="169">
        <v>5</v>
      </c>
      <c r="AP332" s="169"/>
      <c r="AQ332" s="169"/>
      <c r="AR332" s="169">
        <v>1</v>
      </c>
      <c r="AS332" s="169"/>
      <c r="AT332" s="169" t="s">
        <v>1298</v>
      </c>
      <c r="AU332" s="169" t="s">
        <v>53</v>
      </c>
      <c r="AV332" s="169"/>
      <c r="AW332" s="169"/>
      <c r="AX332" s="169"/>
      <c r="AY332" s="169">
        <v>3</v>
      </c>
      <c r="AZ332" s="169">
        <v>3</v>
      </c>
      <c r="BA332" s="169">
        <v>3</v>
      </c>
      <c r="BB332" s="169">
        <v>2</v>
      </c>
      <c r="BC332">
        <v>3</v>
      </c>
      <c r="BD332">
        <v>3</v>
      </c>
      <c r="BE332" s="169">
        <v>3</v>
      </c>
      <c r="BF332" s="169">
        <v>3</v>
      </c>
      <c r="BG332" s="169">
        <v>3</v>
      </c>
      <c r="BH332" s="169">
        <v>3</v>
      </c>
      <c r="BI332" s="169">
        <v>4</v>
      </c>
      <c r="BJ332" s="169">
        <v>3</v>
      </c>
      <c r="BK332" s="169">
        <v>3</v>
      </c>
      <c r="BL332" s="169">
        <v>3</v>
      </c>
      <c r="BM332" s="169">
        <v>3</v>
      </c>
      <c r="BN332" s="169">
        <v>3</v>
      </c>
      <c r="BO332" s="169">
        <v>3</v>
      </c>
      <c r="BP332" s="169">
        <v>3</v>
      </c>
      <c r="BQ332" s="169">
        <v>3</v>
      </c>
      <c r="BR332" s="169">
        <v>3</v>
      </c>
      <c r="BS332" s="169">
        <v>3</v>
      </c>
      <c r="BT332" s="169">
        <v>3</v>
      </c>
      <c r="BU332" s="169">
        <v>3</v>
      </c>
      <c r="BV332" s="169">
        <v>3</v>
      </c>
      <c r="BW332" s="169">
        <v>3</v>
      </c>
      <c r="BX332" s="169">
        <v>3</v>
      </c>
      <c r="BY332" s="169">
        <v>3</v>
      </c>
      <c r="BZ332" s="169">
        <v>3</v>
      </c>
      <c r="CA332" s="169">
        <v>3</v>
      </c>
      <c r="CB332" s="169">
        <v>4</v>
      </c>
      <c r="CC332" s="169">
        <v>3</v>
      </c>
      <c r="CD332" s="169">
        <v>3</v>
      </c>
      <c r="CE332" s="169">
        <v>3</v>
      </c>
      <c r="CF332" s="169">
        <v>3</v>
      </c>
      <c r="CG332" s="169">
        <v>3</v>
      </c>
      <c r="CH332" s="169">
        <v>3</v>
      </c>
      <c r="CI332" s="169">
        <v>3</v>
      </c>
      <c r="CJ332" s="169">
        <v>3</v>
      </c>
      <c r="CK332" s="169">
        <v>3</v>
      </c>
      <c r="CL332" s="169">
        <v>3</v>
      </c>
      <c r="CM332" s="103">
        <v>1</v>
      </c>
      <c r="CN332" s="103">
        <v>2</v>
      </c>
      <c r="DD332" s="242" t="b">
        <f t="shared" si="37"/>
        <v>1</v>
      </c>
      <c r="DE332" s="242" t="b">
        <f t="shared" si="38"/>
        <v>1</v>
      </c>
      <c r="DF332" s="242" t="b">
        <f t="shared" si="39"/>
        <v>1</v>
      </c>
      <c r="DG332" s="242" t="b">
        <f t="shared" si="40"/>
        <v>1</v>
      </c>
      <c r="DH332" s="242" t="b">
        <f t="shared" si="41"/>
        <v>1</v>
      </c>
    </row>
    <row r="333" spans="1:112" ht="16" x14ac:dyDescent="0.2">
      <c r="A333" s="20" t="s">
        <v>954</v>
      </c>
      <c r="B333" s="169">
        <v>1</v>
      </c>
      <c r="C333" s="169">
        <v>2</v>
      </c>
      <c r="D333" s="169">
        <v>2</v>
      </c>
      <c r="E333" s="169">
        <v>1</v>
      </c>
      <c r="F333" s="169"/>
      <c r="G333" s="169"/>
      <c r="H333" s="169"/>
      <c r="I333" s="169"/>
      <c r="J333" s="169"/>
      <c r="K333" s="169"/>
      <c r="L333" s="169"/>
      <c r="M333" s="169"/>
      <c r="N333" s="169"/>
      <c r="O333" s="169"/>
      <c r="P333" s="20">
        <f t="shared" si="35"/>
        <v>1</v>
      </c>
      <c r="R333" s="169"/>
      <c r="S333" s="169"/>
      <c r="T333" s="169"/>
      <c r="U333" s="169"/>
      <c r="V333" s="169">
        <v>5</v>
      </c>
      <c r="W333" s="169"/>
      <c r="X333" s="169"/>
      <c r="Y333" s="169"/>
      <c r="Z333" s="169"/>
      <c r="AA333" s="169"/>
      <c r="AB333" s="169"/>
      <c r="AC333" s="169"/>
      <c r="AD333" s="169"/>
      <c r="AE333" s="169"/>
      <c r="AF333" s="20">
        <f t="shared" si="36"/>
        <v>1</v>
      </c>
      <c r="AG333" s="169"/>
      <c r="AH333" s="169"/>
      <c r="AI333" s="169"/>
      <c r="AJ333" s="169"/>
      <c r="AK333" s="169">
        <v>1</v>
      </c>
      <c r="AL333" s="169"/>
      <c r="AM333" s="169"/>
      <c r="AN333" s="169"/>
      <c r="AO333" s="169"/>
      <c r="AP333" s="169"/>
      <c r="AQ333" s="169"/>
      <c r="AR333" s="169"/>
      <c r="AS333" s="169"/>
      <c r="AT333" s="169" t="s">
        <v>1643</v>
      </c>
      <c r="AU333" s="169"/>
      <c r="AV333" s="169"/>
      <c r="AW333" s="169"/>
      <c r="AX333" s="169"/>
      <c r="AY333" s="169">
        <v>3</v>
      </c>
      <c r="AZ333" s="169">
        <v>3</v>
      </c>
      <c r="BA333" s="169">
        <v>3</v>
      </c>
      <c r="BB333" s="169">
        <v>3</v>
      </c>
      <c r="BC333">
        <v>3</v>
      </c>
      <c r="BD333">
        <v>3</v>
      </c>
      <c r="BE333" s="169">
        <v>3</v>
      </c>
      <c r="BF333" s="169">
        <v>3</v>
      </c>
      <c r="BG333" s="169">
        <v>3</v>
      </c>
      <c r="BH333" s="169">
        <v>3</v>
      </c>
      <c r="BI333" s="169">
        <v>3</v>
      </c>
      <c r="BJ333" s="169">
        <v>3</v>
      </c>
      <c r="BK333" s="169">
        <v>3</v>
      </c>
      <c r="BL333" s="169">
        <v>3</v>
      </c>
      <c r="BM333" s="169">
        <v>3</v>
      </c>
      <c r="BN333" s="169">
        <v>3</v>
      </c>
      <c r="BO333" s="169">
        <v>3</v>
      </c>
      <c r="BP333" s="169">
        <v>3</v>
      </c>
      <c r="BQ333" s="169">
        <v>3</v>
      </c>
      <c r="BR333" s="169">
        <v>3</v>
      </c>
      <c r="BS333" s="169">
        <v>3</v>
      </c>
      <c r="BT333" s="169">
        <v>3</v>
      </c>
      <c r="BU333" s="169">
        <v>3</v>
      </c>
      <c r="BV333" s="169">
        <v>3</v>
      </c>
      <c r="BW333" s="169">
        <v>3</v>
      </c>
      <c r="BX333" s="169">
        <v>3</v>
      </c>
      <c r="BY333" s="169">
        <v>3</v>
      </c>
      <c r="BZ333" s="169">
        <v>3</v>
      </c>
      <c r="CA333" s="169">
        <v>3</v>
      </c>
      <c r="CB333" s="169">
        <v>3</v>
      </c>
      <c r="CC333" s="169">
        <v>3</v>
      </c>
      <c r="CD333" s="169">
        <v>3</v>
      </c>
      <c r="CE333" s="169">
        <v>3</v>
      </c>
      <c r="CF333" s="169">
        <v>3</v>
      </c>
      <c r="CG333" s="169">
        <v>3</v>
      </c>
      <c r="CH333" s="169">
        <v>3</v>
      </c>
      <c r="CI333" s="169">
        <v>3</v>
      </c>
      <c r="CJ333" s="169">
        <v>3</v>
      </c>
      <c r="CK333" s="169">
        <v>3</v>
      </c>
      <c r="CL333" s="169">
        <v>3</v>
      </c>
      <c r="CM333" s="103">
        <v>3</v>
      </c>
      <c r="CN333" s="103">
        <v>1</v>
      </c>
      <c r="DD333" s="242" t="b">
        <f t="shared" si="37"/>
        <v>1</v>
      </c>
      <c r="DE333" s="242" t="b">
        <f t="shared" si="38"/>
        <v>1</v>
      </c>
      <c r="DF333" s="242" t="b">
        <f t="shared" si="39"/>
        <v>1</v>
      </c>
      <c r="DG333" s="242" t="b">
        <f t="shared" si="40"/>
        <v>1</v>
      </c>
      <c r="DH333" s="242" t="b">
        <f t="shared" si="41"/>
        <v>1</v>
      </c>
    </row>
    <row r="334" spans="1:112" ht="16" x14ac:dyDescent="0.2">
      <c r="A334" s="20" t="s">
        <v>953</v>
      </c>
      <c r="B334" s="169">
        <v>1</v>
      </c>
      <c r="C334" s="169">
        <v>2</v>
      </c>
      <c r="D334" s="169">
        <v>2</v>
      </c>
      <c r="E334" s="169">
        <v>1</v>
      </c>
      <c r="F334" s="169"/>
      <c r="G334" s="169"/>
      <c r="H334" s="169"/>
      <c r="I334" s="169"/>
      <c r="J334" s="169"/>
      <c r="K334" s="169"/>
      <c r="L334" s="169"/>
      <c r="M334" s="169"/>
      <c r="N334" s="169"/>
      <c r="O334" s="169"/>
      <c r="P334" s="20">
        <f t="shared" si="35"/>
        <v>1</v>
      </c>
      <c r="R334" s="169"/>
      <c r="S334" s="169">
        <v>2</v>
      </c>
      <c r="T334" s="169"/>
      <c r="U334" s="169"/>
      <c r="V334" s="169">
        <v>5</v>
      </c>
      <c r="W334" s="169">
        <v>6</v>
      </c>
      <c r="X334" s="169">
        <v>7</v>
      </c>
      <c r="Y334" s="169">
        <v>8</v>
      </c>
      <c r="Z334" s="169"/>
      <c r="AA334" s="169"/>
      <c r="AB334" s="169"/>
      <c r="AC334" s="169">
        <v>12</v>
      </c>
      <c r="AD334" s="169"/>
      <c r="AE334" s="169"/>
      <c r="AF334" s="20">
        <f t="shared" si="36"/>
        <v>6</v>
      </c>
      <c r="AG334" s="169"/>
      <c r="AH334" s="169">
        <v>1</v>
      </c>
      <c r="AI334" s="169"/>
      <c r="AJ334" s="169"/>
      <c r="AK334" s="169">
        <v>6</v>
      </c>
      <c r="AL334" s="169">
        <v>5</v>
      </c>
      <c r="AM334" s="169">
        <v>3</v>
      </c>
      <c r="AN334" s="169">
        <v>2</v>
      </c>
      <c r="AO334" s="169"/>
      <c r="AP334" s="169"/>
      <c r="AQ334" s="169"/>
      <c r="AR334" s="169">
        <v>4</v>
      </c>
      <c r="AS334" s="169"/>
      <c r="AT334" s="169" t="s">
        <v>154</v>
      </c>
      <c r="AU334" s="169"/>
      <c r="AV334" s="169"/>
      <c r="AW334" s="169"/>
      <c r="AX334" s="169"/>
      <c r="AY334" s="169">
        <v>5</v>
      </c>
      <c r="AZ334" s="169">
        <v>5</v>
      </c>
      <c r="BA334" s="169">
        <v>5</v>
      </c>
      <c r="BB334" s="169">
        <v>3</v>
      </c>
      <c r="BC334">
        <v>4</v>
      </c>
      <c r="BD334">
        <v>5</v>
      </c>
      <c r="BE334" s="169">
        <v>3</v>
      </c>
      <c r="BF334" s="169">
        <v>4</v>
      </c>
      <c r="BG334" s="169">
        <v>3</v>
      </c>
      <c r="BH334" s="169">
        <v>5</v>
      </c>
      <c r="BI334" s="169">
        <v>5</v>
      </c>
      <c r="BJ334" s="169">
        <v>5</v>
      </c>
      <c r="BK334" s="169">
        <v>5</v>
      </c>
      <c r="BL334" s="169">
        <v>5</v>
      </c>
      <c r="BM334" s="169">
        <v>3</v>
      </c>
      <c r="BN334" s="169">
        <v>4</v>
      </c>
      <c r="BO334" s="169">
        <v>5</v>
      </c>
      <c r="BP334" s="169">
        <v>5</v>
      </c>
      <c r="BQ334" s="169">
        <v>5</v>
      </c>
      <c r="BR334" s="169">
        <v>4</v>
      </c>
      <c r="BS334" s="169">
        <v>4</v>
      </c>
      <c r="BT334" s="169">
        <v>5</v>
      </c>
      <c r="BU334" s="169">
        <v>5</v>
      </c>
      <c r="BV334" s="169">
        <v>4</v>
      </c>
      <c r="BW334" s="169">
        <v>5</v>
      </c>
      <c r="BX334" s="169">
        <v>4</v>
      </c>
      <c r="BY334" s="169">
        <v>5</v>
      </c>
      <c r="BZ334" s="169">
        <v>5</v>
      </c>
      <c r="CA334" s="169">
        <v>4</v>
      </c>
      <c r="CB334" s="169">
        <v>5</v>
      </c>
      <c r="CC334" s="169">
        <v>5</v>
      </c>
      <c r="CD334" s="169">
        <v>5</v>
      </c>
      <c r="CE334" s="169">
        <v>5</v>
      </c>
      <c r="CF334" s="169">
        <v>5</v>
      </c>
      <c r="CG334" s="169">
        <v>5</v>
      </c>
      <c r="CH334" s="169">
        <v>5</v>
      </c>
      <c r="CI334" s="169">
        <v>5</v>
      </c>
      <c r="CJ334" s="169">
        <v>3</v>
      </c>
      <c r="CK334" s="169">
        <v>4</v>
      </c>
      <c r="CL334" s="169">
        <v>3</v>
      </c>
      <c r="CM334" s="103">
        <v>4</v>
      </c>
      <c r="CN334" s="103">
        <v>1</v>
      </c>
      <c r="DD334" s="242" t="b">
        <f t="shared" si="37"/>
        <v>1</v>
      </c>
      <c r="DE334" s="242" t="b">
        <f t="shared" si="38"/>
        <v>1</v>
      </c>
      <c r="DF334" s="242" t="b">
        <f t="shared" si="39"/>
        <v>1</v>
      </c>
      <c r="DG334" s="242" t="b">
        <f t="shared" si="40"/>
        <v>1</v>
      </c>
      <c r="DH334" s="242" t="b">
        <f t="shared" si="41"/>
        <v>1</v>
      </c>
    </row>
    <row r="335" spans="1:112" ht="16" x14ac:dyDescent="0.2">
      <c r="A335" s="20" t="s">
        <v>952</v>
      </c>
      <c r="B335" s="169">
        <v>1</v>
      </c>
      <c r="C335" s="169">
        <v>2</v>
      </c>
      <c r="D335" s="169">
        <v>2</v>
      </c>
      <c r="E335" s="169"/>
      <c r="F335" s="169"/>
      <c r="G335" s="169"/>
      <c r="H335" s="169"/>
      <c r="I335" s="169"/>
      <c r="J335" s="169"/>
      <c r="K335" s="169"/>
      <c r="L335" s="169"/>
      <c r="M335" s="169"/>
      <c r="N335" s="169">
        <v>10</v>
      </c>
      <c r="O335" s="169"/>
      <c r="P335" s="20">
        <f t="shared" si="35"/>
        <v>1</v>
      </c>
      <c r="R335" s="169"/>
      <c r="S335" s="169">
        <v>2</v>
      </c>
      <c r="T335" s="169">
        <v>3</v>
      </c>
      <c r="U335" s="169">
        <v>4</v>
      </c>
      <c r="V335" s="169"/>
      <c r="W335" s="169"/>
      <c r="X335" s="169"/>
      <c r="Y335" s="169"/>
      <c r="Z335" s="169"/>
      <c r="AA335" s="169">
        <v>10</v>
      </c>
      <c r="AB335" s="169">
        <v>11</v>
      </c>
      <c r="AC335" s="169">
        <v>12</v>
      </c>
      <c r="AD335" s="169"/>
      <c r="AE335" s="169"/>
      <c r="AF335" s="20">
        <f t="shared" si="36"/>
        <v>6</v>
      </c>
      <c r="AG335" s="169"/>
      <c r="AH335" s="169">
        <v>6</v>
      </c>
      <c r="AI335" s="169">
        <v>1</v>
      </c>
      <c r="AJ335" s="169">
        <v>2</v>
      </c>
      <c r="AK335" s="169"/>
      <c r="AL335" s="169"/>
      <c r="AM335" s="169"/>
      <c r="AN335" s="169"/>
      <c r="AO335" s="169"/>
      <c r="AP335" s="169">
        <v>3</v>
      </c>
      <c r="AQ335" s="169">
        <v>4</v>
      </c>
      <c r="AR335" s="169">
        <v>5</v>
      </c>
      <c r="AS335" s="169"/>
      <c r="AT335" s="169"/>
      <c r="AU335" s="169"/>
      <c r="AV335" s="169"/>
      <c r="AW335" s="169"/>
      <c r="AX335" s="169"/>
      <c r="AY335" s="169">
        <v>4</v>
      </c>
      <c r="AZ335" s="169">
        <v>4</v>
      </c>
      <c r="BA335" s="169">
        <v>4</v>
      </c>
      <c r="BB335" s="169">
        <v>3</v>
      </c>
      <c r="BC335">
        <v>3</v>
      </c>
      <c r="BD335">
        <v>4</v>
      </c>
      <c r="BE335" s="169">
        <v>3</v>
      </c>
      <c r="BF335" s="169">
        <v>3</v>
      </c>
      <c r="BG335" s="169">
        <v>4</v>
      </c>
      <c r="BH335" s="169">
        <v>3</v>
      </c>
      <c r="BI335" s="169">
        <v>4</v>
      </c>
      <c r="BJ335" s="169">
        <v>4</v>
      </c>
      <c r="BK335" s="169">
        <v>3</v>
      </c>
      <c r="BL335" s="169">
        <v>3</v>
      </c>
      <c r="BM335" s="169">
        <v>4</v>
      </c>
      <c r="BN335" s="169">
        <v>4</v>
      </c>
      <c r="BO335" s="169">
        <v>3</v>
      </c>
      <c r="BP335" s="169">
        <v>3</v>
      </c>
      <c r="BQ335" s="169">
        <v>3</v>
      </c>
      <c r="BR335" s="169">
        <v>4</v>
      </c>
      <c r="BS335" s="169">
        <v>3</v>
      </c>
      <c r="BT335" s="169">
        <v>3</v>
      </c>
      <c r="BU335" s="169">
        <v>4</v>
      </c>
      <c r="BV335" s="169">
        <v>4</v>
      </c>
      <c r="BW335" s="169">
        <v>3</v>
      </c>
      <c r="BX335" s="169">
        <v>4</v>
      </c>
      <c r="BY335" s="169">
        <v>4</v>
      </c>
      <c r="BZ335" s="169">
        <v>4</v>
      </c>
      <c r="CA335" s="169">
        <v>4</v>
      </c>
      <c r="CB335" s="169">
        <v>3</v>
      </c>
      <c r="CC335" s="169">
        <v>3</v>
      </c>
      <c r="CD335" s="169">
        <v>4</v>
      </c>
      <c r="CE335" s="169">
        <v>3</v>
      </c>
      <c r="CF335" s="169">
        <v>4</v>
      </c>
      <c r="CG335" s="169">
        <v>4</v>
      </c>
      <c r="CH335" s="169">
        <v>4</v>
      </c>
      <c r="CI335" s="169">
        <v>3</v>
      </c>
      <c r="CJ335" s="169">
        <v>4</v>
      </c>
      <c r="CK335" s="169">
        <v>4</v>
      </c>
      <c r="CL335" s="169">
        <v>3</v>
      </c>
      <c r="CM335" s="103">
        <v>7</v>
      </c>
      <c r="CN335" s="103">
        <v>1</v>
      </c>
      <c r="DD335" s="242" t="b">
        <f t="shared" si="37"/>
        <v>1</v>
      </c>
      <c r="DE335" s="242" t="b">
        <f t="shared" si="38"/>
        <v>1</v>
      </c>
      <c r="DF335" s="242" t="b">
        <f t="shared" si="39"/>
        <v>1</v>
      </c>
      <c r="DG335" s="242" t="b">
        <f t="shared" si="40"/>
        <v>1</v>
      </c>
      <c r="DH335" s="242" t="b">
        <f t="shared" si="41"/>
        <v>1</v>
      </c>
    </row>
    <row r="336" spans="1:112" ht="16" x14ac:dyDescent="0.2">
      <c r="A336" s="20" t="s">
        <v>951</v>
      </c>
      <c r="B336" s="169">
        <v>1</v>
      </c>
      <c r="C336" s="169">
        <v>5</v>
      </c>
      <c r="D336" s="169">
        <v>2</v>
      </c>
      <c r="E336" s="169"/>
      <c r="F336" s="169"/>
      <c r="G336" s="169"/>
      <c r="H336" s="169"/>
      <c r="I336" s="169"/>
      <c r="J336" s="169"/>
      <c r="K336" s="169"/>
      <c r="L336" s="169"/>
      <c r="M336" s="169">
        <v>9</v>
      </c>
      <c r="N336" s="169"/>
      <c r="O336" s="169" t="s">
        <v>343</v>
      </c>
      <c r="P336" s="20">
        <f t="shared" si="35"/>
        <v>1</v>
      </c>
      <c r="R336" s="169"/>
      <c r="S336" s="169">
        <v>2</v>
      </c>
      <c r="T336" s="169">
        <v>3</v>
      </c>
      <c r="U336" s="169">
        <v>4</v>
      </c>
      <c r="V336" s="169"/>
      <c r="W336" s="169">
        <v>6</v>
      </c>
      <c r="X336" s="169">
        <v>7</v>
      </c>
      <c r="Y336" s="169">
        <v>8</v>
      </c>
      <c r="Z336" s="169"/>
      <c r="AA336" s="169"/>
      <c r="AB336" s="169">
        <v>11</v>
      </c>
      <c r="AC336" s="169">
        <v>12</v>
      </c>
      <c r="AD336" s="169"/>
      <c r="AE336" s="169"/>
      <c r="AF336" s="20">
        <f t="shared" si="36"/>
        <v>8</v>
      </c>
      <c r="AG336" s="169"/>
      <c r="AH336" s="169">
        <v>2</v>
      </c>
      <c r="AI336" s="169">
        <v>5</v>
      </c>
      <c r="AJ336" s="169">
        <v>8</v>
      </c>
      <c r="AK336" s="169"/>
      <c r="AL336" s="169">
        <v>1</v>
      </c>
      <c r="AM336" s="169">
        <v>3</v>
      </c>
      <c r="AN336" s="169">
        <v>7</v>
      </c>
      <c r="AO336" s="169"/>
      <c r="AP336" s="169"/>
      <c r="AQ336" s="169">
        <v>4</v>
      </c>
      <c r="AR336" s="169">
        <v>6</v>
      </c>
      <c r="AS336" s="169"/>
      <c r="AT336" s="169"/>
      <c r="AU336" s="169"/>
      <c r="AV336" s="169"/>
      <c r="AW336" s="169"/>
      <c r="AX336" s="169"/>
      <c r="AY336" s="169">
        <v>6</v>
      </c>
      <c r="AZ336" s="169">
        <v>3</v>
      </c>
      <c r="BA336" s="169">
        <v>3</v>
      </c>
      <c r="BB336" s="169">
        <v>3</v>
      </c>
      <c r="BC336">
        <v>5</v>
      </c>
      <c r="BD336">
        <v>5</v>
      </c>
      <c r="BE336" s="169">
        <v>3</v>
      </c>
      <c r="BF336" s="169">
        <v>3</v>
      </c>
      <c r="BG336" s="169">
        <v>3</v>
      </c>
      <c r="BH336" s="169">
        <v>3</v>
      </c>
      <c r="BI336" s="169">
        <v>4</v>
      </c>
      <c r="BJ336" s="169">
        <v>5</v>
      </c>
      <c r="BK336" s="169">
        <v>5</v>
      </c>
      <c r="BL336" s="169">
        <v>5</v>
      </c>
      <c r="BM336" s="169">
        <v>4</v>
      </c>
      <c r="BN336" s="169">
        <v>4</v>
      </c>
      <c r="BO336" s="169">
        <v>4</v>
      </c>
      <c r="BP336" s="169">
        <v>4</v>
      </c>
      <c r="BQ336" s="169">
        <v>4</v>
      </c>
      <c r="BR336" s="169">
        <v>4</v>
      </c>
      <c r="BS336" s="169">
        <v>4</v>
      </c>
      <c r="BT336" s="169">
        <v>4</v>
      </c>
      <c r="BU336" s="169">
        <v>4</v>
      </c>
      <c r="BV336" s="169">
        <v>4</v>
      </c>
      <c r="BW336" s="169">
        <v>4</v>
      </c>
      <c r="BX336" s="169">
        <v>4</v>
      </c>
      <c r="BY336" s="169">
        <v>4</v>
      </c>
      <c r="BZ336" s="169">
        <v>5</v>
      </c>
      <c r="CA336" s="169">
        <v>4</v>
      </c>
      <c r="CB336" s="169">
        <v>4</v>
      </c>
      <c r="CC336" s="169">
        <v>4</v>
      </c>
      <c r="CD336" s="169">
        <v>3</v>
      </c>
      <c r="CE336" s="169">
        <v>4</v>
      </c>
      <c r="CF336" s="169">
        <v>4</v>
      </c>
      <c r="CG336" s="169">
        <v>3</v>
      </c>
      <c r="CH336" s="169">
        <v>4</v>
      </c>
      <c r="CI336" s="169">
        <v>4</v>
      </c>
      <c r="CJ336" s="169">
        <v>3</v>
      </c>
      <c r="CK336" s="169">
        <v>3</v>
      </c>
      <c r="CL336" s="169">
        <v>3</v>
      </c>
      <c r="CM336" s="103">
        <v>7</v>
      </c>
      <c r="CN336" s="103">
        <v>1</v>
      </c>
      <c r="DD336" s="242" t="b">
        <f t="shared" si="37"/>
        <v>1</v>
      </c>
      <c r="DE336" s="242" t="b">
        <f t="shared" si="38"/>
        <v>1</v>
      </c>
      <c r="DF336" s="242" t="b">
        <f t="shared" si="39"/>
        <v>1</v>
      </c>
      <c r="DG336" s="242" t="b">
        <f t="shared" si="40"/>
        <v>1</v>
      </c>
      <c r="DH336" s="242" t="b">
        <f t="shared" si="41"/>
        <v>1</v>
      </c>
    </row>
    <row r="337" spans="1:112" ht="16" x14ac:dyDescent="0.2">
      <c r="A337" s="20" t="s">
        <v>950</v>
      </c>
      <c r="B337" s="169">
        <v>1</v>
      </c>
      <c r="C337" s="169">
        <v>4</v>
      </c>
      <c r="D337" s="169">
        <v>4</v>
      </c>
      <c r="E337" s="169">
        <v>1</v>
      </c>
      <c r="F337" s="169">
        <v>2</v>
      </c>
      <c r="G337" s="169"/>
      <c r="H337" s="169"/>
      <c r="I337" s="169"/>
      <c r="J337" s="169"/>
      <c r="K337" s="169"/>
      <c r="L337" s="169"/>
      <c r="M337" s="169"/>
      <c r="N337" s="169"/>
      <c r="O337" s="169"/>
      <c r="P337" s="20">
        <f t="shared" si="35"/>
        <v>2</v>
      </c>
      <c r="R337" s="169"/>
      <c r="S337" s="169">
        <v>2</v>
      </c>
      <c r="T337" s="169">
        <v>3</v>
      </c>
      <c r="U337" s="169"/>
      <c r="V337" s="169">
        <v>5</v>
      </c>
      <c r="W337" s="169">
        <v>6</v>
      </c>
      <c r="X337" s="169">
        <v>7</v>
      </c>
      <c r="Y337" s="169">
        <v>8</v>
      </c>
      <c r="Z337" s="169">
        <v>9</v>
      </c>
      <c r="AA337" s="169"/>
      <c r="AB337" s="169">
        <v>11</v>
      </c>
      <c r="AC337" s="169">
        <v>12</v>
      </c>
      <c r="AD337" s="169"/>
      <c r="AE337" s="169"/>
      <c r="AF337" s="20">
        <f t="shared" si="36"/>
        <v>9</v>
      </c>
      <c r="AG337" s="169"/>
      <c r="AH337" s="169">
        <v>1</v>
      </c>
      <c r="AI337" s="169">
        <v>3</v>
      </c>
      <c r="AJ337" s="169"/>
      <c r="AK337" s="169">
        <v>5</v>
      </c>
      <c r="AL337" s="169">
        <v>2</v>
      </c>
      <c r="AM337" s="169">
        <v>4</v>
      </c>
      <c r="AN337" s="169">
        <v>6</v>
      </c>
      <c r="AO337" s="169">
        <v>9</v>
      </c>
      <c r="AP337" s="169"/>
      <c r="AQ337" s="169">
        <v>8</v>
      </c>
      <c r="AR337" s="169">
        <v>7</v>
      </c>
      <c r="AS337" s="169"/>
      <c r="AT337" s="169"/>
      <c r="AU337" s="169" t="s">
        <v>23</v>
      </c>
      <c r="AV337" s="169" t="s">
        <v>23</v>
      </c>
      <c r="AW337" s="169" t="s">
        <v>23</v>
      </c>
      <c r="AX337" s="169" t="s">
        <v>23</v>
      </c>
      <c r="AY337" s="169">
        <v>6</v>
      </c>
      <c r="AZ337" s="169">
        <v>1</v>
      </c>
      <c r="BA337" s="169">
        <v>1</v>
      </c>
      <c r="BB337" s="169">
        <v>1</v>
      </c>
      <c r="BC337">
        <v>1</v>
      </c>
      <c r="BD337">
        <v>5</v>
      </c>
      <c r="BE337" s="169">
        <v>1</v>
      </c>
      <c r="BF337" s="169">
        <v>1</v>
      </c>
      <c r="BG337" s="169">
        <v>1</v>
      </c>
      <c r="BH337" s="169">
        <v>4</v>
      </c>
      <c r="BI337" s="169">
        <v>5</v>
      </c>
      <c r="BJ337" s="169">
        <v>5</v>
      </c>
      <c r="BK337" s="169">
        <v>5</v>
      </c>
      <c r="BL337" s="169">
        <v>5</v>
      </c>
      <c r="BM337" s="169">
        <v>5</v>
      </c>
      <c r="BN337" s="169">
        <v>5</v>
      </c>
      <c r="BO337" s="169">
        <v>4</v>
      </c>
      <c r="BP337" s="169">
        <v>5</v>
      </c>
      <c r="BQ337" s="169">
        <v>5</v>
      </c>
      <c r="BR337" s="169">
        <v>4</v>
      </c>
      <c r="BS337" s="169">
        <v>4</v>
      </c>
      <c r="BT337" s="169">
        <v>3</v>
      </c>
      <c r="BU337" s="169">
        <v>5</v>
      </c>
      <c r="BV337" s="169">
        <v>5</v>
      </c>
      <c r="BW337" s="169">
        <v>5</v>
      </c>
      <c r="BX337" s="169">
        <v>5</v>
      </c>
      <c r="BY337" s="169">
        <v>5</v>
      </c>
      <c r="BZ337" s="169">
        <v>4</v>
      </c>
      <c r="CA337" s="169">
        <v>3</v>
      </c>
      <c r="CB337" s="169">
        <v>3</v>
      </c>
      <c r="CC337" s="169">
        <v>5</v>
      </c>
      <c r="CD337" s="169">
        <v>1</v>
      </c>
      <c r="CE337" s="169">
        <v>4</v>
      </c>
      <c r="CF337" s="169">
        <v>3</v>
      </c>
      <c r="CG337" s="169">
        <v>3</v>
      </c>
      <c r="CH337" s="169">
        <v>4</v>
      </c>
      <c r="CI337" s="169">
        <v>3</v>
      </c>
      <c r="CJ337" s="169">
        <v>3</v>
      </c>
      <c r="CK337" s="169">
        <v>3</v>
      </c>
      <c r="CL337" s="169">
        <v>1</v>
      </c>
      <c r="CM337" s="103">
        <v>3</v>
      </c>
      <c r="CN337" s="103">
        <v>1</v>
      </c>
      <c r="DD337" s="242" t="b">
        <f t="shared" si="37"/>
        <v>1</v>
      </c>
      <c r="DE337" s="242" t="b">
        <f t="shared" si="38"/>
        <v>1</v>
      </c>
      <c r="DF337" s="242" t="b">
        <f t="shared" si="39"/>
        <v>1</v>
      </c>
      <c r="DG337" s="242" t="b">
        <f t="shared" si="40"/>
        <v>1</v>
      </c>
      <c r="DH337" s="242" t="b">
        <f t="shared" si="41"/>
        <v>1</v>
      </c>
    </row>
    <row r="338" spans="1:112" ht="16" x14ac:dyDescent="0.2">
      <c r="A338" s="20" t="s">
        <v>949</v>
      </c>
      <c r="B338" s="169">
        <v>1</v>
      </c>
      <c r="C338" s="169">
        <v>4</v>
      </c>
      <c r="D338" s="169">
        <v>3</v>
      </c>
      <c r="E338" s="169">
        <v>1</v>
      </c>
      <c r="F338" s="169"/>
      <c r="G338" s="169"/>
      <c r="H338" s="169"/>
      <c r="I338" s="169"/>
      <c r="J338" s="169"/>
      <c r="K338" s="169"/>
      <c r="L338" s="169"/>
      <c r="M338" s="169"/>
      <c r="N338" s="169"/>
      <c r="O338" s="169"/>
      <c r="P338" s="20">
        <f t="shared" si="35"/>
        <v>1</v>
      </c>
      <c r="R338" s="169"/>
      <c r="S338" s="169"/>
      <c r="T338" s="169"/>
      <c r="U338" s="169"/>
      <c r="V338" s="169"/>
      <c r="W338" s="169"/>
      <c r="X338" s="169"/>
      <c r="Y338" s="169"/>
      <c r="Z338" s="169"/>
      <c r="AA338" s="169"/>
      <c r="AB338" s="169"/>
      <c r="AC338" s="169">
        <v>12</v>
      </c>
      <c r="AD338" s="169"/>
      <c r="AE338" s="169"/>
      <c r="AF338" s="20">
        <f t="shared" si="36"/>
        <v>1</v>
      </c>
      <c r="AG338" s="169"/>
      <c r="AH338" s="169"/>
      <c r="AI338" s="169"/>
      <c r="AJ338" s="169"/>
      <c r="AK338" s="169"/>
      <c r="AL338" s="169"/>
      <c r="AM338" s="169"/>
      <c r="AN338" s="169"/>
      <c r="AO338" s="169"/>
      <c r="AP338" s="169"/>
      <c r="AQ338" s="169"/>
      <c r="AR338" s="169">
        <v>1</v>
      </c>
      <c r="AS338" s="169"/>
      <c r="AT338" s="170" t="s">
        <v>2087</v>
      </c>
      <c r="AU338" s="169"/>
      <c r="AV338" s="169"/>
      <c r="AW338" s="169"/>
      <c r="AX338" s="169"/>
      <c r="AY338" s="169">
        <v>5</v>
      </c>
      <c r="AZ338" s="169">
        <v>3</v>
      </c>
      <c r="BA338" s="169">
        <v>3</v>
      </c>
      <c r="BB338" s="169">
        <v>3</v>
      </c>
      <c r="BC338">
        <v>3</v>
      </c>
      <c r="BD338">
        <v>3</v>
      </c>
      <c r="BE338" s="169">
        <v>3</v>
      </c>
      <c r="BF338" s="169">
        <v>3</v>
      </c>
      <c r="BG338" s="169">
        <v>3</v>
      </c>
      <c r="BH338" s="169">
        <v>3</v>
      </c>
      <c r="BI338" s="169">
        <v>3</v>
      </c>
      <c r="BJ338" s="169">
        <v>3</v>
      </c>
      <c r="BK338" s="169">
        <v>3</v>
      </c>
      <c r="BL338" s="169">
        <v>3</v>
      </c>
      <c r="BM338" s="169">
        <v>3</v>
      </c>
      <c r="BN338" s="169">
        <v>3</v>
      </c>
      <c r="BO338" s="169">
        <v>3</v>
      </c>
      <c r="BP338" s="169">
        <v>3</v>
      </c>
      <c r="BQ338" s="169">
        <v>3</v>
      </c>
      <c r="BR338" s="169">
        <v>3</v>
      </c>
      <c r="BS338" s="169">
        <v>3</v>
      </c>
      <c r="BT338" s="169">
        <v>3</v>
      </c>
      <c r="BU338" s="169">
        <v>3</v>
      </c>
      <c r="BV338" s="169">
        <v>3</v>
      </c>
      <c r="BW338" s="169">
        <v>3</v>
      </c>
      <c r="BX338" s="169">
        <v>3</v>
      </c>
      <c r="BY338" s="169">
        <v>3</v>
      </c>
      <c r="BZ338" s="169">
        <v>5</v>
      </c>
      <c r="CA338" s="169">
        <v>5</v>
      </c>
      <c r="CB338" s="169">
        <v>5</v>
      </c>
      <c r="CC338" s="169">
        <v>5</v>
      </c>
      <c r="CD338" s="169">
        <v>3</v>
      </c>
      <c r="CE338" s="169">
        <v>3</v>
      </c>
      <c r="CF338" s="169">
        <v>3</v>
      </c>
      <c r="CG338" s="169">
        <v>3</v>
      </c>
      <c r="CH338" s="169">
        <v>3</v>
      </c>
      <c r="CI338" s="169">
        <v>3</v>
      </c>
      <c r="CJ338" s="169">
        <v>3</v>
      </c>
      <c r="CK338" s="169">
        <v>3</v>
      </c>
      <c r="CL338" s="169">
        <v>3</v>
      </c>
      <c r="CM338" s="103">
        <v>1</v>
      </c>
      <c r="CN338" s="103">
        <v>1</v>
      </c>
      <c r="DD338" s="242" t="b">
        <f t="shared" si="37"/>
        <v>1</v>
      </c>
      <c r="DE338" s="242" t="b">
        <f t="shared" si="38"/>
        <v>1</v>
      </c>
      <c r="DF338" s="242" t="b">
        <f t="shared" si="39"/>
        <v>1</v>
      </c>
      <c r="DG338" s="242" t="b">
        <f t="shared" si="40"/>
        <v>1</v>
      </c>
      <c r="DH338" s="242" t="b">
        <f t="shared" si="41"/>
        <v>1</v>
      </c>
    </row>
    <row r="339" spans="1:112" ht="16" x14ac:dyDescent="0.2">
      <c r="A339" s="20" t="s">
        <v>948</v>
      </c>
      <c r="B339" s="169">
        <v>2</v>
      </c>
      <c r="C339" s="169">
        <v>2</v>
      </c>
      <c r="D339" s="169">
        <v>9</v>
      </c>
      <c r="E339" s="169"/>
      <c r="F339" s="169"/>
      <c r="G339" s="169"/>
      <c r="H339" s="169"/>
      <c r="I339" s="169"/>
      <c r="J339" s="169"/>
      <c r="K339" s="169">
        <v>7</v>
      </c>
      <c r="L339" s="169"/>
      <c r="M339" s="169"/>
      <c r="N339" s="169"/>
      <c r="O339" s="169"/>
      <c r="P339" s="20">
        <f t="shared" si="35"/>
        <v>1</v>
      </c>
      <c r="R339" s="169">
        <v>1</v>
      </c>
      <c r="S339" s="169">
        <v>2</v>
      </c>
      <c r="T339" s="169">
        <v>3</v>
      </c>
      <c r="U339" s="169">
        <v>4</v>
      </c>
      <c r="V339" s="169">
        <v>5</v>
      </c>
      <c r="W339" s="169">
        <v>6</v>
      </c>
      <c r="X339" s="169">
        <v>7</v>
      </c>
      <c r="Y339" s="169"/>
      <c r="Z339" s="169">
        <v>9</v>
      </c>
      <c r="AA339" s="169">
        <v>10</v>
      </c>
      <c r="AB339" s="169">
        <v>11</v>
      </c>
      <c r="AC339" s="169">
        <v>12</v>
      </c>
      <c r="AD339" s="169">
        <v>13</v>
      </c>
      <c r="AE339" s="169"/>
      <c r="AF339" s="20">
        <f t="shared" si="36"/>
        <v>12</v>
      </c>
      <c r="AG339" s="169">
        <v>7</v>
      </c>
      <c r="AH339" s="169">
        <v>2</v>
      </c>
      <c r="AI339" s="169">
        <v>5</v>
      </c>
      <c r="AJ339" s="169">
        <v>1</v>
      </c>
      <c r="AK339" s="169">
        <v>6</v>
      </c>
      <c r="AL339" s="169">
        <v>3</v>
      </c>
      <c r="AM339" s="169">
        <v>4</v>
      </c>
      <c r="AN339" s="169"/>
      <c r="AO339" s="169">
        <v>11</v>
      </c>
      <c r="AP339" s="169">
        <v>8</v>
      </c>
      <c r="AQ339" s="169">
        <v>12</v>
      </c>
      <c r="AR339" s="169">
        <v>9</v>
      </c>
      <c r="AS339" s="169">
        <v>10</v>
      </c>
      <c r="AT339" s="169" t="s">
        <v>310</v>
      </c>
      <c r="AU339" s="169" t="s">
        <v>129</v>
      </c>
      <c r="AV339" s="169" t="s">
        <v>1879</v>
      </c>
      <c r="AW339" s="169"/>
      <c r="AX339" s="169"/>
      <c r="AY339" s="169">
        <v>4</v>
      </c>
      <c r="AZ339" s="169">
        <v>3</v>
      </c>
      <c r="BA339" s="169">
        <v>3</v>
      </c>
      <c r="BB339" s="169">
        <v>3</v>
      </c>
      <c r="BC339">
        <v>5</v>
      </c>
      <c r="BD339">
        <v>5</v>
      </c>
      <c r="BE339" s="169">
        <v>3</v>
      </c>
      <c r="BF339" s="169">
        <v>3</v>
      </c>
      <c r="BG339" s="169">
        <v>3</v>
      </c>
      <c r="BH339" s="169">
        <v>3</v>
      </c>
      <c r="BI339" s="169">
        <v>5</v>
      </c>
      <c r="BJ339" s="169">
        <v>5</v>
      </c>
      <c r="BK339" s="169">
        <v>5</v>
      </c>
      <c r="BL339" s="169">
        <v>5</v>
      </c>
      <c r="BM339" s="169">
        <v>4</v>
      </c>
      <c r="BN339" s="169">
        <v>4</v>
      </c>
      <c r="BO339" s="169">
        <v>4</v>
      </c>
      <c r="BP339" s="169">
        <v>4</v>
      </c>
      <c r="BQ339" s="169">
        <v>4</v>
      </c>
      <c r="BR339" s="169">
        <v>4</v>
      </c>
      <c r="BS339" s="169">
        <v>3</v>
      </c>
      <c r="BT339" s="169">
        <v>3</v>
      </c>
      <c r="BU339" s="169">
        <v>3</v>
      </c>
      <c r="BV339" s="169">
        <v>3</v>
      </c>
      <c r="BW339" s="169">
        <v>3</v>
      </c>
      <c r="BX339" s="169">
        <v>3</v>
      </c>
      <c r="BY339" s="169">
        <v>3</v>
      </c>
      <c r="BZ339" s="169">
        <v>5</v>
      </c>
      <c r="CA339" s="169">
        <v>4</v>
      </c>
      <c r="CB339" s="169">
        <v>5</v>
      </c>
      <c r="CC339" s="169">
        <v>4</v>
      </c>
      <c r="CD339" s="169">
        <v>4</v>
      </c>
      <c r="CE339" s="169">
        <v>4</v>
      </c>
      <c r="CF339" s="169">
        <v>4</v>
      </c>
      <c r="CG339" s="169">
        <v>4</v>
      </c>
      <c r="CH339" s="169">
        <v>5</v>
      </c>
      <c r="CI339" s="169">
        <v>4</v>
      </c>
      <c r="CJ339" s="169">
        <v>4</v>
      </c>
      <c r="CK339" s="169">
        <v>4</v>
      </c>
      <c r="CL339" s="169">
        <v>4</v>
      </c>
      <c r="CM339" s="103">
        <v>7</v>
      </c>
      <c r="CN339" s="103">
        <v>2</v>
      </c>
      <c r="DD339" s="242" t="b">
        <f t="shared" si="37"/>
        <v>1</v>
      </c>
      <c r="DE339" s="242" t="b">
        <f t="shared" si="38"/>
        <v>1</v>
      </c>
      <c r="DF339" s="242" t="b">
        <f t="shared" si="39"/>
        <v>1</v>
      </c>
      <c r="DG339" s="242" t="b">
        <f t="shared" si="40"/>
        <v>1</v>
      </c>
      <c r="DH339" s="242" t="b">
        <f t="shared" si="41"/>
        <v>1</v>
      </c>
    </row>
    <row r="340" spans="1:112" ht="16" x14ac:dyDescent="0.2">
      <c r="A340" s="20" t="s">
        <v>947</v>
      </c>
      <c r="B340" s="169">
        <v>2</v>
      </c>
      <c r="C340" s="169">
        <v>6</v>
      </c>
      <c r="D340" s="169">
        <v>3</v>
      </c>
      <c r="E340" s="169">
        <v>1</v>
      </c>
      <c r="F340" s="169"/>
      <c r="G340" s="169"/>
      <c r="H340" s="169"/>
      <c r="I340" s="169"/>
      <c r="J340" s="169"/>
      <c r="K340" s="169"/>
      <c r="L340" s="169"/>
      <c r="M340" s="169"/>
      <c r="N340" s="169"/>
      <c r="O340" s="169"/>
      <c r="P340" s="20">
        <f t="shared" si="35"/>
        <v>1</v>
      </c>
      <c r="R340" s="169"/>
      <c r="S340" s="169">
        <v>2</v>
      </c>
      <c r="T340" s="169">
        <v>3</v>
      </c>
      <c r="U340" s="169"/>
      <c r="V340" s="169">
        <v>5</v>
      </c>
      <c r="W340" s="169">
        <v>6</v>
      </c>
      <c r="X340" s="169">
        <v>7</v>
      </c>
      <c r="Y340" s="169">
        <v>8</v>
      </c>
      <c r="Z340" s="169"/>
      <c r="AA340" s="169"/>
      <c r="AB340" s="169">
        <v>11</v>
      </c>
      <c r="AC340" s="169">
        <v>12</v>
      </c>
      <c r="AD340" s="169"/>
      <c r="AE340" s="169"/>
      <c r="AF340" s="20">
        <f t="shared" si="36"/>
        <v>8</v>
      </c>
      <c r="AG340" s="169"/>
      <c r="AH340" s="169">
        <v>1</v>
      </c>
      <c r="AI340" s="169">
        <v>2</v>
      </c>
      <c r="AJ340" s="169"/>
      <c r="AK340" s="169">
        <v>8</v>
      </c>
      <c r="AL340" s="169">
        <v>3</v>
      </c>
      <c r="AM340" s="169">
        <v>7</v>
      </c>
      <c r="AN340" s="169">
        <v>5</v>
      </c>
      <c r="AO340" s="169"/>
      <c r="AP340" s="169"/>
      <c r="AQ340" s="169">
        <v>4</v>
      </c>
      <c r="AR340" s="169">
        <v>6</v>
      </c>
      <c r="AS340" s="169"/>
      <c r="AT340" s="169" t="s">
        <v>7</v>
      </c>
      <c r="AU340" s="169" t="s">
        <v>5</v>
      </c>
      <c r="AV340" s="169" t="s">
        <v>2143</v>
      </c>
      <c r="AW340" s="169" t="s">
        <v>2096</v>
      </c>
      <c r="AX340" s="169" t="s">
        <v>287</v>
      </c>
      <c r="AY340" s="169">
        <v>5</v>
      </c>
      <c r="AZ340" s="169">
        <v>4</v>
      </c>
      <c r="BA340" s="169">
        <v>4</v>
      </c>
      <c r="BB340" s="169">
        <v>4</v>
      </c>
      <c r="BC340">
        <v>4</v>
      </c>
      <c r="BD340">
        <v>5</v>
      </c>
      <c r="BE340" s="169">
        <v>4</v>
      </c>
      <c r="BF340" s="169">
        <v>4</v>
      </c>
      <c r="BG340" s="169">
        <v>4</v>
      </c>
      <c r="BH340" s="169">
        <v>4</v>
      </c>
      <c r="BI340" s="169">
        <v>5</v>
      </c>
      <c r="BJ340" s="169">
        <v>5</v>
      </c>
      <c r="BK340" s="169">
        <v>5</v>
      </c>
      <c r="BL340" s="169">
        <v>5</v>
      </c>
      <c r="BM340" s="169">
        <v>5</v>
      </c>
      <c r="BN340" s="169">
        <v>5</v>
      </c>
      <c r="BO340" s="169">
        <v>5</v>
      </c>
      <c r="BP340" s="169">
        <v>5</v>
      </c>
      <c r="BQ340" s="169">
        <v>5</v>
      </c>
      <c r="BR340" s="169">
        <v>5</v>
      </c>
      <c r="BS340" s="169">
        <v>5</v>
      </c>
      <c r="BT340" s="169">
        <v>5</v>
      </c>
      <c r="BU340" s="169">
        <v>5</v>
      </c>
      <c r="BV340" s="169">
        <v>5</v>
      </c>
      <c r="BW340" s="169">
        <v>5</v>
      </c>
      <c r="BX340" s="169">
        <v>5</v>
      </c>
      <c r="BY340" s="169">
        <v>5</v>
      </c>
      <c r="BZ340" s="169">
        <v>5</v>
      </c>
      <c r="CA340" s="169">
        <v>5</v>
      </c>
      <c r="CB340" s="169">
        <v>5</v>
      </c>
      <c r="CC340" s="169">
        <v>5</v>
      </c>
      <c r="CD340" s="169">
        <v>4</v>
      </c>
      <c r="CE340" s="169">
        <v>5</v>
      </c>
      <c r="CF340" s="169">
        <v>5</v>
      </c>
      <c r="CG340" s="169">
        <v>5</v>
      </c>
      <c r="CH340" s="169">
        <v>5</v>
      </c>
      <c r="CI340" s="169">
        <v>5</v>
      </c>
      <c r="CJ340" s="169">
        <v>4</v>
      </c>
      <c r="CK340" s="169">
        <v>4</v>
      </c>
      <c r="CL340" s="169">
        <v>3</v>
      </c>
      <c r="CM340" s="103">
        <v>2</v>
      </c>
      <c r="CN340" s="103">
        <v>2</v>
      </c>
      <c r="DD340" s="242" t="b">
        <f t="shared" si="37"/>
        <v>1</v>
      </c>
      <c r="DE340" s="242" t="b">
        <f t="shared" si="38"/>
        <v>1</v>
      </c>
      <c r="DF340" s="242" t="b">
        <f t="shared" si="39"/>
        <v>1</v>
      </c>
      <c r="DG340" s="242" t="b">
        <f t="shared" si="40"/>
        <v>1</v>
      </c>
      <c r="DH340" s="242" t="b">
        <f t="shared" si="41"/>
        <v>1</v>
      </c>
    </row>
    <row r="341" spans="1:112" ht="16" x14ac:dyDescent="0.2">
      <c r="A341" s="20" t="s">
        <v>946</v>
      </c>
      <c r="B341" s="169">
        <v>2</v>
      </c>
      <c r="C341" s="169">
        <v>2</v>
      </c>
      <c r="D341" s="169">
        <v>12</v>
      </c>
      <c r="E341" s="169"/>
      <c r="F341" s="169"/>
      <c r="G341" s="169"/>
      <c r="H341" s="169"/>
      <c r="I341" s="169"/>
      <c r="J341" s="169"/>
      <c r="K341" s="169"/>
      <c r="L341" s="169"/>
      <c r="M341" s="169">
        <v>9</v>
      </c>
      <c r="N341" s="169"/>
      <c r="O341" s="169" t="s">
        <v>179</v>
      </c>
      <c r="P341" s="20">
        <f t="shared" si="35"/>
        <v>1</v>
      </c>
      <c r="R341" s="169"/>
      <c r="S341" s="169">
        <v>2</v>
      </c>
      <c r="T341" s="169"/>
      <c r="U341" s="169"/>
      <c r="V341" s="169">
        <v>5</v>
      </c>
      <c r="W341" s="169">
        <v>6</v>
      </c>
      <c r="X341" s="169">
        <v>7</v>
      </c>
      <c r="Y341" s="169"/>
      <c r="Z341" s="169"/>
      <c r="AA341" s="169">
        <v>10</v>
      </c>
      <c r="AB341" s="169"/>
      <c r="AC341" s="169"/>
      <c r="AD341" s="169"/>
      <c r="AE341" s="169"/>
      <c r="AF341" s="20">
        <f t="shared" si="36"/>
        <v>5</v>
      </c>
      <c r="AG341" s="169"/>
      <c r="AH341" s="169">
        <v>2</v>
      </c>
      <c r="AI341" s="169"/>
      <c r="AJ341" s="169"/>
      <c r="AK341" s="169">
        <v>1</v>
      </c>
      <c r="AL341" s="169">
        <v>4</v>
      </c>
      <c r="AM341" s="169">
        <v>3</v>
      </c>
      <c r="AN341" s="169"/>
      <c r="AO341" s="169"/>
      <c r="AP341" s="169">
        <v>5</v>
      </c>
      <c r="AQ341" s="169"/>
      <c r="AR341" s="169"/>
      <c r="AS341" s="169"/>
      <c r="AT341" s="169" t="s">
        <v>67</v>
      </c>
      <c r="AU341" s="169"/>
      <c r="AV341" s="169"/>
      <c r="AW341" s="169"/>
      <c r="AX341" s="169"/>
      <c r="AY341" s="169">
        <v>3</v>
      </c>
      <c r="AZ341" s="169">
        <v>4</v>
      </c>
      <c r="BA341" s="169">
        <v>4</v>
      </c>
      <c r="BB341" s="169">
        <v>4</v>
      </c>
      <c r="BC341">
        <v>5</v>
      </c>
      <c r="BD341">
        <v>5</v>
      </c>
      <c r="BE341" s="169">
        <v>3</v>
      </c>
      <c r="BF341" s="169">
        <v>3</v>
      </c>
      <c r="BG341" s="169">
        <v>4</v>
      </c>
      <c r="BH341" s="169">
        <v>4</v>
      </c>
      <c r="BI341" s="169">
        <v>4</v>
      </c>
      <c r="BJ341" s="169">
        <v>4</v>
      </c>
      <c r="BK341" s="169">
        <v>4</v>
      </c>
      <c r="BL341" s="169">
        <v>4</v>
      </c>
      <c r="BM341" s="169">
        <v>4</v>
      </c>
      <c r="BN341" s="169">
        <v>4</v>
      </c>
      <c r="BO341" s="169">
        <v>5</v>
      </c>
      <c r="BP341" s="169">
        <v>4</v>
      </c>
      <c r="BQ341" s="169">
        <v>4</v>
      </c>
      <c r="BR341" s="169">
        <v>4</v>
      </c>
      <c r="BS341" s="169">
        <v>4</v>
      </c>
      <c r="BT341" s="169">
        <v>4</v>
      </c>
      <c r="BU341" s="169">
        <v>4</v>
      </c>
      <c r="BV341" s="169">
        <v>4</v>
      </c>
      <c r="BW341" s="169">
        <v>4</v>
      </c>
      <c r="BX341" s="169">
        <v>3</v>
      </c>
      <c r="BY341" s="169">
        <v>4</v>
      </c>
      <c r="BZ341" s="169">
        <v>4</v>
      </c>
      <c r="CA341" s="169">
        <v>3</v>
      </c>
      <c r="CB341" s="169">
        <v>3</v>
      </c>
      <c r="CC341" s="169">
        <v>4</v>
      </c>
      <c r="CD341" s="169">
        <v>2</v>
      </c>
      <c r="CE341" s="169">
        <v>4</v>
      </c>
      <c r="CF341" s="169">
        <v>4</v>
      </c>
      <c r="CG341" s="169">
        <v>4</v>
      </c>
      <c r="CH341" s="169">
        <v>4</v>
      </c>
      <c r="CI341" s="169">
        <v>4</v>
      </c>
      <c r="CJ341" s="169">
        <v>2</v>
      </c>
      <c r="CK341" s="169">
        <v>2</v>
      </c>
      <c r="CL341" s="169">
        <v>2</v>
      </c>
      <c r="CM341" s="103">
        <v>7</v>
      </c>
      <c r="CN341" s="103">
        <v>2</v>
      </c>
      <c r="DD341" s="242" t="b">
        <f t="shared" si="37"/>
        <v>1</v>
      </c>
      <c r="DE341" s="242" t="b">
        <f t="shared" si="38"/>
        <v>1</v>
      </c>
      <c r="DF341" s="242" t="b">
        <f t="shared" si="39"/>
        <v>1</v>
      </c>
      <c r="DG341" s="242" t="b">
        <f t="shared" si="40"/>
        <v>1</v>
      </c>
      <c r="DH341" s="242" t="b">
        <f t="shared" si="41"/>
        <v>1</v>
      </c>
    </row>
    <row r="342" spans="1:112" ht="16" x14ac:dyDescent="0.2">
      <c r="A342" s="20" t="s">
        <v>945</v>
      </c>
      <c r="B342" s="169">
        <v>1</v>
      </c>
      <c r="C342" s="169">
        <v>2</v>
      </c>
      <c r="D342" s="169">
        <v>12</v>
      </c>
      <c r="E342" s="169"/>
      <c r="F342" s="169"/>
      <c r="G342" s="169"/>
      <c r="H342" s="169"/>
      <c r="I342" s="169"/>
      <c r="J342" s="169"/>
      <c r="K342" s="169"/>
      <c r="L342" s="169">
        <v>8</v>
      </c>
      <c r="M342" s="169"/>
      <c r="N342" s="169"/>
      <c r="O342" s="169"/>
      <c r="P342" s="20">
        <f t="shared" si="35"/>
        <v>1</v>
      </c>
      <c r="R342" s="169">
        <v>1</v>
      </c>
      <c r="S342" s="169"/>
      <c r="T342" s="169"/>
      <c r="U342" s="169">
        <v>4</v>
      </c>
      <c r="V342" s="169"/>
      <c r="W342" s="169"/>
      <c r="X342" s="169"/>
      <c r="Y342" s="169">
        <v>8</v>
      </c>
      <c r="Z342" s="169">
        <v>9</v>
      </c>
      <c r="AA342" s="169"/>
      <c r="AB342" s="169">
        <v>11</v>
      </c>
      <c r="AC342" s="169"/>
      <c r="AD342" s="169">
        <v>13</v>
      </c>
      <c r="AE342" s="169"/>
      <c r="AF342" s="20">
        <f t="shared" si="36"/>
        <v>6</v>
      </c>
      <c r="AG342" s="169">
        <v>6</v>
      </c>
      <c r="AH342" s="169"/>
      <c r="AI342" s="169"/>
      <c r="AJ342" s="169">
        <v>1</v>
      </c>
      <c r="AK342" s="169"/>
      <c r="AL342" s="169"/>
      <c r="AM342" s="169"/>
      <c r="AN342" s="169">
        <v>5</v>
      </c>
      <c r="AO342" s="169">
        <v>3</v>
      </c>
      <c r="AP342" s="169"/>
      <c r="AQ342" s="169">
        <v>2</v>
      </c>
      <c r="AR342" s="169"/>
      <c r="AS342" s="169">
        <v>4</v>
      </c>
      <c r="AT342" s="169" t="s">
        <v>44</v>
      </c>
      <c r="AU342" s="169" t="s">
        <v>635</v>
      </c>
      <c r="AV342" s="169" t="s">
        <v>214</v>
      </c>
      <c r="AW342" s="169"/>
      <c r="AX342" s="169"/>
      <c r="AY342" s="169">
        <v>5</v>
      </c>
      <c r="AZ342" s="169">
        <v>5</v>
      </c>
      <c r="BA342" s="169">
        <v>5</v>
      </c>
      <c r="BB342" s="169">
        <v>5</v>
      </c>
      <c r="BC342">
        <v>4</v>
      </c>
      <c r="BD342">
        <v>5</v>
      </c>
      <c r="BE342" s="169">
        <v>4</v>
      </c>
      <c r="BF342" s="169">
        <v>3</v>
      </c>
      <c r="BG342" s="169">
        <v>4</v>
      </c>
      <c r="BH342" s="169">
        <v>4</v>
      </c>
      <c r="BI342" s="169">
        <v>5</v>
      </c>
      <c r="BJ342" s="169">
        <v>5</v>
      </c>
      <c r="BK342" s="169">
        <v>5</v>
      </c>
      <c r="BL342" s="169">
        <v>5</v>
      </c>
      <c r="BM342" s="169">
        <v>5</v>
      </c>
      <c r="BN342" s="169">
        <v>4</v>
      </c>
      <c r="BO342" s="169">
        <v>4</v>
      </c>
      <c r="BP342" s="169">
        <v>5</v>
      </c>
      <c r="BQ342" s="169">
        <v>5</v>
      </c>
      <c r="BR342" s="169">
        <v>4</v>
      </c>
      <c r="BS342" s="169">
        <v>4</v>
      </c>
      <c r="BT342" s="169">
        <v>5</v>
      </c>
      <c r="BU342" s="169">
        <v>4</v>
      </c>
      <c r="BV342" s="169">
        <v>4</v>
      </c>
      <c r="BW342" s="169">
        <v>5</v>
      </c>
      <c r="BX342" s="169">
        <v>5</v>
      </c>
      <c r="BY342" s="169">
        <v>4</v>
      </c>
      <c r="BZ342" s="169">
        <v>4</v>
      </c>
      <c r="CA342" s="169">
        <v>5</v>
      </c>
      <c r="CB342" s="169">
        <v>4</v>
      </c>
      <c r="CC342" s="169">
        <v>5</v>
      </c>
      <c r="CD342" s="169">
        <v>5</v>
      </c>
      <c r="CE342" s="169">
        <v>4</v>
      </c>
      <c r="CF342" s="169">
        <v>4</v>
      </c>
      <c r="CG342" s="169">
        <v>4</v>
      </c>
      <c r="CH342" s="169">
        <v>5</v>
      </c>
      <c r="CI342" s="169">
        <v>5</v>
      </c>
      <c r="CJ342" s="169">
        <v>5</v>
      </c>
      <c r="CK342" s="169">
        <v>4</v>
      </c>
      <c r="CL342" s="169">
        <v>4</v>
      </c>
      <c r="CM342" s="103">
        <v>3</v>
      </c>
      <c r="CN342" s="103">
        <v>1</v>
      </c>
      <c r="DD342" s="242" t="b">
        <f t="shared" si="37"/>
        <v>1</v>
      </c>
      <c r="DE342" s="242" t="b">
        <f t="shared" si="38"/>
        <v>1</v>
      </c>
      <c r="DF342" s="242" t="b">
        <f t="shared" si="39"/>
        <v>1</v>
      </c>
      <c r="DG342" s="242" t="b">
        <f t="shared" si="40"/>
        <v>1</v>
      </c>
      <c r="DH342" s="242" t="b">
        <f t="shared" si="41"/>
        <v>1</v>
      </c>
    </row>
    <row r="343" spans="1:112" ht="16" x14ac:dyDescent="0.2">
      <c r="A343" s="20" t="s">
        <v>944</v>
      </c>
      <c r="B343" s="169">
        <v>2</v>
      </c>
      <c r="C343" s="169">
        <v>2</v>
      </c>
      <c r="D343" s="169">
        <v>6</v>
      </c>
      <c r="E343" s="169">
        <v>1</v>
      </c>
      <c r="F343" s="169"/>
      <c r="G343" s="169"/>
      <c r="H343" s="169"/>
      <c r="I343" s="169"/>
      <c r="J343" s="169"/>
      <c r="K343" s="169"/>
      <c r="L343" s="169"/>
      <c r="M343" s="169"/>
      <c r="N343" s="169"/>
      <c r="O343" s="169"/>
      <c r="P343" s="20">
        <f t="shared" si="35"/>
        <v>1</v>
      </c>
      <c r="R343" s="169"/>
      <c r="S343" s="169"/>
      <c r="T343" s="169"/>
      <c r="U343" s="169"/>
      <c r="V343" s="169"/>
      <c r="W343" s="169"/>
      <c r="X343" s="169"/>
      <c r="Y343" s="169"/>
      <c r="Z343" s="169"/>
      <c r="AA343" s="169"/>
      <c r="AB343" s="169"/>
      <c r="AC343" s="169"/>
      <c r="AD343" s="169"/>
      <c r="AE343" s="169">
        <v>14</v>
      </c>
      <c r="AF343" s="20">
        <f t="shared" si="36"/>
        <v>0</v>
      </c>
      <c r="AG343" s="169"/>
      <c r="AH343" s="169"/>
      <c r="AI343" s="169"/>
      <c r="AJ343" s="169"/>
      <c r="AK343" s="169"/>
      <c r="AL343" s="169"/>
      <c r="AM343" s="169"/>
      <c r="AN343" s="169"/>
      <c r="AO343" s="169"/>
      <c r="AP343" s="169"/>
      <c r="AQ343" s="169"/>
      <c r="AR343" s="169"/>
      <c r="AS343" s="169"/>
      <c r="AT343" s="169" t="s">
        <v>93</v>
      </c>
      <c r="AU343" s="169"/>
      <c r="AV343" s="169"/>
      <c r="AW343" s="169"/>
      <c r="AX343" s="169"/>
      <c r="AY343" s="169">
        <v>6</v>
      </c>
      <c r="AZ343" s="169">
        <v>3</v>
      </c>
      <c r="BA343" s="169">
        <v>3</v>
      </c>
      <c r="BB343" s="169">
        <v>3</v>
      </c>
      <c r="BC343">
        <v>3</v>
      </c>
      <c r="BD343">
        <v>3</v>
      </c>
      <c r="BE343" s="169">
        <v>3</v>
      </c>
      <c r="BF343" s="169">
        <v>3</v>
      </c>
      <c r="BG343" s="169">
        <v>3</v>
      </c>
      <c r="BH343" s="169">
        <v>3</v>
      </c>
      <c r="BI343" s="169">
        <v>3</v>
      </c>
      <c r="BJ343" s="169">
        <v>3</v>
      </c>
      <c r="BK343" s="169">
        <v>3</v>
      </c>
      <c r="BL343" s="169">
        <v>3</v>
      </c>
      <c r="BM343" s="169">
        <v>3</v>
      </c>
      <c r="BN343" s="169">
        <v>3</v>
      </c>
      <c r="BO343" s="169">
        <v>3</v>
      </c>
      <c r="BP343" s="169">
        <v>3</v>
      </c>
      <c r="BQ343" s="169">
        <v>3</v>
      </c>
      <c r="BR343" s="169">
        <v>3</v>
      </c>
      <c r="BS343" s="169">
        <v>3</v>
      </c>
      <c r="BT343" s="169">
        <v>3</v>
      </c>
      <c r="BU343" s="169">
        <v>3</v>
      </c>
      <c r="BV343" s="169">
        <v>3</v>
      </c>
      <c r="BW343" s="169">
        <v>3</v>
      </c>
      <c r="BX343" s="169">
        <v>3</v>
      </c>
      <c r="BY343" s="169">
        <v>3</v>
      </c>
      <c r="BZ343" s="169">
        <v>3</v>
      </c>
      <c r="CA343" s="169">
        <v>3</v>
      </c>
      <c r="CB343" s="169">
        <v>3</v>
      </c>
      <c r="CC343" s="169">
        <v>3</v>
      </c>
      <c r="CD343" s="169">
        <v>3</v>
      </c>
      <c r="CE343" s="169">
        <v>3</v>
      </c>
      <c r="CF343" s="169">
        <v>3</v>
      </c>
      <c r="CG343" s="169">
        <v>3</v>
      </c>
      <c r="CH343" s="169">
        <v>3</v>
      </c>
      <c r="CI343" s="169">
        <v>3</v>
      </c>
      <c r="CJ343" s="169">
        <v>3</v>
      </c>
      <c r="CK343" s="169">
        <v>3</v>
      </c>
      <c r="CL343" s="169">
        <v>3</v>
      </c>
      <c r="CM343" s="103">
        <v>4</v>
      </c>
      <c r="CN343" s="103">
        <v>2</v>
      </c>
      <c r="DD343" s="242" t="b">
        <f t="shared" si="37"/>
        <v>1</v>
      </c>
      <c r="DE343" s="242" t="b">
        <f t="shared" si="38"/>
        <v>1</v>
      </c>
      <c r="DF343" s="242" t="b">
        <f t="shared" si="39"/>
        <v>1</v>
      </c>
      <c r="DG343" s="242" t="b">
        <f t="shared" si="40"/>
        <v>1</v>
      </c>
      <c r="DH343" s="242" t="b">
        <f t="shared" si="41"/>
        <v>1</v>
      </c>
    </row>
    <row r="344" spans="1:112" ht="16" x14ac:dyDescent="0.2">
      <c r="A344" s="20" t="s">
        <v>942</v>
      </c>
      <c r="B344" s="169">
        <v>1</v>
      </c>
      <c r="C344" s="169">
        <v>6</v>
      </c>
      <c r="D344" s="169">
        <v>12</v>
      </c>
      <c r="E344" s="169">
        <v>1</v>
      </c>
      <c r="F344" s="169"/>
      <c r="G344" s="169"/>
      <c r="H344" s="169"/>
      <c r="I344" s="169"/>
      <c r="J344" s="169"/>
      <c r="K344" s="169"/>
      <c r="L344" s="169"/>
      <c r="M344" s="169"/>
      <c r="N344" s="169"/>
      <c r="O344" s="169"/>
      <c r="P344" s="20">
        <f t="shared" si="35"/>
        <v>1</v>
      </c>
      <c r="R344" s="169">
        <v>1</v>
      </c>
      <c r="S344" s="169">
        <v>2</v>
      </c>
      <c r="T344" s="169">
        <v>3</v>
      </c>
      <c r="U344" s="169">
        <v>4</v>
      </c>
      <c r="V344" s="169">
        <v>5</v>
      </c>
      <c r="W344" s="169">
        <v>6</v>
      </c>
      <c r="X344" s="169">
        <v>7</v>
      </c>
      <c r="Y344" s="169">
        <v>8</v>
      </c>
      <c r="Z344" s="169">
        <v>9</v>
      </c>
      <c r="AA344" s="169">
        <v>10</v>
      </c>
      <c r="AB344" s="169">
        <v>11</v>
      </c>
      <c r="AC344" s="169"/>
      <c r="AD344" s="169"/>
      <c r="AE344" s="169"/>
      <c r="AF344" s="20">
        <f t="shared" si="36"/>
        <v>11</v>
      </c>
      <c r="AG344" s="169">
        <v>9</v>
      </c>
      <c r="AH344" s="169">
        <v>1</v>
      </c>
      <c r="AI344" s="169">
        <v>2</v>
      </c>
      <c r="AJ344" s="169">
        <v>11</v>
      </c>
      <c r="AK344" s="169">
        <v>10</v>
      </c>
      <c r="AL344" s="169">
        <v>3</v>
      </c>
      <c r="AM344" s="169">
        <v>5</v>
      </c>
      <c r="AN344" s="169">
        <v>8</v>
      </c>
      <c r="AO344" s="169">
        <v>4</v>
      </c>
      <c r="AP344" s="169">
        <v>7</v>
      </c>
      <c r="AQ344" s="169">
        <v>6</v>
      </c>
      <c r="AR344" s="169"/>
      <c r="AS344" s="169"/>
      <c r="AT344" s="170" t="s">
        <v>287</v>
      </c>
      <c r="AU344" s="169" t="s">
        <v>655</v>
      </c>
      <c r="AV344" s="169" t="s">
        <v>2142</v>
      </c>
      <c r="AW344" s="169" t="s">
        <v>477</v>
      </c>
      <c r="AX344" s="169" t="s">
        <v>611</v>
      </c>
      <c r="AY344" s="169">
        <v>5</v>
      </c>
      <c r="AZ344" s="169">
        <v>4</v>
      </c>
      <c r="BA344" s="169">
        <v>4</v>
      </c>
      <c r="BB344" s="169">
        <v>4</v>
      </c>
      <c r="BC344">
        <v>5</v>
      </c>
      <c r="BD344">
        <v>5</v>
      </c>
      <c r="BE344" s="169">
        <v>5</v>
      </c>
      <c r="BF344" s="169">
        <v>4</v>
      </c>
      <c r="BG344" s="169">
        <v>5</v>
      </c>
      <c r="BH344" s="169">
        <v>4</v>
      </c>
      <c r="BI344" s="169">
        <v>5</v>
      </c>
      <c r="BJ344" s="169">
        <v>5</v>
      </c>
      <c r="BK344" s="169">
        <v>5</v>
      </c>
      <c r="BL344" s="169">
        <v>5</v>
      </c>
      <c r="BM344" s="169">
        <v>4</v>
      </c>
      <c r="BN344" s="169">
        <v>5</v>
      </c>
      <c r="BO344" s="169">
        <v>4</v>
      </c>
      <c r="BP344" s="169">
        <v>5</v>
      </c>
      <c r="BQ344" s="169">
        <v>5</v>
      </c>
      <c r="BR344" s="169">
        <v>4</v>
      </c>
      <c r="BS344" s="169">
        <v>5</v>
      </c>
      <c r="BT344" s="169">
        <v>4</v>
      </c>
      <c r="BU344" s="169">
        <v>5</v>
      </c>
      <c r="BV344" s="169">
        <v>5</v>
      </c>
      <c r="BW344" s="169">
        <v>5</v>
      </c>
      <c r="BX344" s="169">
        <v>4</v>
      </c>
      <c r="BY344" s="169">
        <v>4</v>
      </c>
      <c r="BZ344" s="169">
        <v>4</v>
      </c>
      <c r="CA344" s="169">
        <v>4</v>
      </c>
      <c r="CB344" s="169">
        <v>5</v>
      </c>
      <c r="CC344" s="169">
        <v>4</v>
      </c>
      <c r="CD344" s="169">
        <v>4</v>
      </c>
      <c r="CE344" s="169">
        <v>5</v>
      </c>
      <c r="CF344" s="169">
        <v>4</v>
      </c>
      <c r="CG344" s="169">
        <v>5</v>
      </c>
      <c r="CH344" s="169">
        <v>4</v>
      </c>
      <c r="CI344" s="169">
        <v>5</v>
      </c>
      <c r="CJ344" s="169">
        <v>4</v>
      </c>
      <c r="CK344" s="169">
        <v>4</v>
      </c>
      <c r="CL344" s="169">
        <v>4</v>
      </c>
      <c r="CM344" s="103">
        <v>2</v>
      </c>
      <c r="CN344" s="103">
        <v>1</v>
      </c>
      <c r="DD344" s="242" t="b">
        <f t="shared" si="37"/>
        <v>1</v>
      </c>
      <c r="DE344" s="242" t="b">
        <f t="shared" si="38"/>
        <v>1</v>
      </c>
      <c r="DF344" s="242" t="b">
        <f t="shared" si="39"/>
        <v>1</v>
      </c>
      <c r="DG344" s="242" t="b">
        <f t="shared" si="40"/>
        <v>1</v>
      </c>
      <c r="DH344" s="242" t="b">
        <f t="shared" si="41"/>
        <v>1</v>
      </c>
    </row>
    <row r="345" spans="1:112" ht="16" x14ac:dyDescent="0.2">
      <c r="A345" s="20" t="s">
        <v>941</v>
      </c>
      <c r="B345" s="169">
        <v>1</v>
      </c>
      <c r="C345" s="169">
        <v>4</v>
      </c>
      <c r="D345" s="169">
        <v>12</v>
      </c>
      <c r="E345" s="169">
        <v>1</v>
      </c>
      <c r="F345" s="169"/>
      <c r="G345" s="169"/>
      <c r="H345" s="169"/>
      <c r="I345" s="169"/>
      <c r="J345" s="169"/>
      <c r="K345" s="169"/>
      <c r="L345" s="169"/>
      <c r="M345" s="169"/>
      <c r="N345" s="169"/>
      <c r="O345" s="169"/>
      <c r="P345" s="20">
        <f t="shared" si="35"/>
        <v>1</v>
      </c>
      <c r="R345" s="169"/>
      <c r="S345" s="169">
        <v>2</v>
      </c>
      <c r="T345" s="169"/>
      <c r="U345" s="169"/>
      <c r="V345" s="169"/>
      <c r="W345" s="169">
        <v>6</v>
      </c>
      <c r="X345" s="169"/>
      <c r="Y345" s="169"/>
      <c r="Z345" s="169"/>
      <c r="AA345" s="169"/>
      <c r="AB345" s="169"/>
      <c r="AC345" s="169"/>
      <c r="AD345" s="169"/>
      <c r="AE345" s="169"/>
      <c r="AF345" s="20">
        <f t="shared" si="36"/>
        <v>2</v>
      </c>
      <c r="AG345" s="169"/>
      <c r="AH345" s="169">
        <v>1</v>
      </c>
      <c r="AI345" s="169"/>
      <c r="AJ345" s="169"/>
      <c r="AK345" s="169"/>
      <c r="AL345" s="169">
        <v>2</v>
      </c>
      <c r="AM345" s="169"/>
      <c r="AN345" s="169"/>
      <c r="AO345" s="169"/>
      <c r="AP345" s="169"/>
      <c r="AQ345" s="169"/>
      <c r="AR345" s="169"/>
      <c r="AS345" s="169"/>
      <c r="AT345" s="169"/>
      <c r="AU345" s="169"/>
      <c r="AV345" s="169"/>
      <c r="AW345" s="169"/>
      <c r="AX345" s="169"/>
      <c r="AY345" s="169">
        <v>6</v>
      </c>
      <c r="AZ345" s="169">
        <v>1</v>
      </c>
      <c r="BA345" s="169">
        <v>1</v>
      </c>
      <c r="BB345" s="169">
        <v>1</v>
      </c>
      <c r="BC345">
        <v>1</v>
      </c>
      <c r="BD345">
        <v>5</v>
      </c>
      <c r="BE345" s="169">
        <v>3</v>
      </c>
      <c r="BF345" s="169">
        <v>3</v>
      </c>
      <c r="BG345" s="169">
        <v>3</v>
      </c>
      <c r="BH345" s="169">
        <v>3</v>
      </c>
      <c r="BI345" s="169">
        <v>3</v>
      </c>
      <c r="BJ345" s="169">
        <v>3</v>
      </c>
      <c r="BK345" s="169">
        <v>3</v>
      </c>
      <c r="BL345" s="169">
        <v>3</v>
      </c>
      <c r="BM345" s="169">
        <v>3</v>
      </c>
      <c r="BN345" s="169">
        <v>3</v>
      </c>
      <c r="BO345" s="169">
        <v>3</v>
      </c>
      <c r="BP345" s="169">
        <v>3</v>
      </c>
      <c r="BQ345" s="169">
        <v>3</v>
      </c>
      <c r="BR345" s="169">
        <v>3</v>
      </c>
      <c r="BS345" s="169">
        <v>3</v>
      </c>
      <c r="BT345" s="169">
        <v>3</v>
      </c>
      <c r="BU345" s="169">
        <v>3</v>
      </c>
      <c r="BV345" s="169">
        <v>3</v>
      </c>
      <c r="BW345" s="169">
        <v>3</v>
      </c>
      <c r="BX345" s="169">
        <v>3</v>
      </c>
      <c r="BY345" s="169">
        <v>3</v>
      </c>
      <c r="BZ345" s="169">
        <v>3</v>
      </c>
      <c r="CA345" s="169">
        <v>3</v>
      </c>
      <c r="CB345" s="169">
        <v>3</v>
      </c>
      <c r="CC345" s="169">
        <v>3</v>
      </c>
      <c r="CD345" s="169">
        <v>4</v>
      </c>
      <c r="CE345" s="169">
        <v>3</v>
      </c>
      <c r="CF345" s="169">
        <v>3</v>
      </c>
      <c r="CG345" s="169">
        <v>3</v>
      </c>
      <c r="CH345" s="169">
        <v>4</v>
      </c>
      <c r="CI345" s="169">
        <v>4</v>
      </c>
      <c r="CJ345" s="169">
        <v>5</v>
      </c>
      <c r="CK345" s="169">
        <v>5</v>
      </c>
      <c r="CL345" s="169">
        <v>3</v>
      </c>
      <c r="CM345" s="103">
        <v>7</v>
      </c>
      <c r="CN345" s="103">
        <v>1</v>
      </c>
      <c r="DD345" s="242" t="b">
        <f t="shared" si="37"/>
        <v>1</v>
      </c>
      <c r="DE345" s="242" t="b">
        <f t="shared" si="38"/>
        <v>1</v>
      </c>
      <c r="DF345" s="242" t="b">
        <f t="shared" si="39"/>
        <v>1</v>
      </c>
      <c r="DG345" s="242" t="b">
        <f t="shared" si="40"/>
        <v>1</v>
      </c>
      <c r="DH345" s="242" t="b">
        <f t="shared" si="41"/>
        <v>1</v>
      </c>
    </row>
    <row r="346" spans="1:112" ht="16" x14ac:dyDescent="0.2">
      <c r="A346" s="20" t="s">
        <v>939</v>
      </c>
      <c r="B346" s="169">
        <v>1</v>
      </c>
      <c r="C346" s="169">
        <v>3</v>
      </c>
      <c r="D346" s="169">
        <v>2</v>
      </c>
      <c r="E346" s="169"/>
      <c r="F346" s="169"/>
      <c r="G346" s="169"/>
      <c r="H346" s="169"/>
      <c r="I346" s="169"/>
      <c r="J346" s="169"/>
      <c r="K346" s="169">
        <v>7</v>
      </c>
      <c r="L346" s="169"/>
      <c r="M346" s="169"/>
      <c r="N346" s="169"/>
      <c r="O346" s="169"/>
      <c r="P346" s="20">
        <f t="shared" si="35"/>
        <v>1</v>
      </c>
      <c r="R346" s="169"/>
      <c r="S346" s="169">
        <v>2</v>
      </c>
      <c r="T346" s="169"/>
      <c r="U346" s="169"/>
      <c r="V346" s="169"/>
      <c r="W346" s="169">
        <v>6</v>
      </c>
      <c r="X346" s="169">
        <v>7</v>
      </c>
      <c r="Y346" s="169"/>
      <c r="Z346" s="169"/>
      <c r="AA346" s="169"/>
      <c r="AB346" s="169"/>
      <c r="AC346" s="169"/>
      <c r="AD346" s="169"/>
      <c r="AE346" s="169"/>
      <c r="AF346" s="20">
        <f t="shared" si="36"/>
        <v>3</v>
      </c>
      <c r="AG346" s="169"/>
      <c r="AH346" s="169">
        <v>1</v>
      </c>
      <c r="AI346" s="169"/>
      <c r="AJ346" s="169"/>
      <c r="AK346" s="169"/>
      <c r="AL346" s="169">
        <v>2</v>
      </c>
      <c r="AM346" s="169">
        <v>3</v>
      </c>
      <c r="AN346" s="169"/>
      <c r="AO346" s="169"/>
      <c r="AP346" s="169"/>
      <c r="AQ346" s="169"/>
      <c r="AR346" s="169"/>
      <c r="AS346" s="169"/>
      <c r="AT346" s="169" t="s">
        <v>30</v>
      </c>
      <c r="AU346" s="169"/>
      <c r="AV346" s="169"/>
      <c r="AW346" s="169"/>
      <c r="AX346" s="169"/>
      <c r="AY346" s="169">
        <v>4</v>
      </c>
      <c r="AZ346" s="169">
        <v>4</v>
      </c>
      <c r="BA346" s="169">
        <v>4</v>
      </c>
      <c r="BB346" s="169">
        <v>4</v>
      </c>
      <c r="BC346">
        <v>4</v>
      </c>
      <c r="BD346">
        <v>4</v>
      </c>
      <c r="BE346" s="169">
        <v>4</v>
      </c>
      <c r="BF346" s="169">
        <v>4</v>
      </c>
      <c r="BG346" s="169">
        <v>4</v>
      </c>
      <c r="BH346" s="169">
        <v>4</v>
      </c>
      <c r="BI346" s="169">
        <v>4</v>
      </c>
      <c r="BJ346" s="169">
        <v>4</v>
      </c>
      <c r="BK346" s="169">
        <v>4</v>
      </c>
      <c r="BL346" s="169">
        <v>4</v>
      </c>
      <c r="BM346" s="169">
        <v>4</v>
      </c>
      <c r="BN346" s="169">
        <v>4</v>
      </c>
      <c r="BO346" s="169">
        <v>4</v>
      </c>
      <c r="BP346" s="169">
        <v>4</v>
      </c>
      <c r="BQ346" s="169">
        <v>4</v>
      </c>
      <c r="BR346" s="169">
        <v>4</v>
      </c>
      <c r="BS346" s="169">
        <v>4</v>
      </c>
      <c r="BT346" s="169">
        <v>4</v>
      </c>
      <c r="BU346" s="169">
        <v>4</v>
      </c>
      <c r="BV346" s="169">
        <v>4</v>
      </c>
      <c r="BW346" s="169">
        <v>4</v>
      </c>
      <c r="BX346" s="169">
        <v>4</v>
      </c>
      <c r="BY346" s="169">
        <v>4</v>
      </c>
      <c r="BZ346" s="169">
        <v>4</v>
      </c>
      <c r="CA346" s="169">
        <v>4</v>
      </c>
      <c r="CB346" s="169">
        <v>4</v>
      </c>
      <c r="CC346" s="169">
        <v>4</v>
      </c>
      <c r="CD346" s="169">
        <v>4</v>
      </c>
      <c r="CE346" s="169">
        <v>4</v>
      </c>
      <c r="CF346" s="169">
        <v>4</v>
      </c>
      <c r="CG346" s="169">
        <v>4</v>
      </c>
      <c r="CH346" s="169">
        <v>4</v>
      </c>
      <c r="CI346" s="169">
        <v>4</v>
      </c>
      <c r="CJ346" s="169">
        <v>4</v>
      </c>
      <c r="CK346" s="169">
        <v>3</v>
      </c>
      <c r="CL346" s="169">
        <v>3</v>
      </c>
      <c r="CM346" s="103">
        <v>3</v>
      </c>
      <c r="CN346" s="103">
        <v>1</v>
      </c>
      <c r="DD346" s="242" t="b">
        <f t="shared" si="37"/>
        <v>1</v>
      </c>
      <c r="DE346" s="242" t="b">
        <f t="shared" si="38"/>
        <v>1</v>
      </c>
      <c r="DF346" s="242" t="b">
        <f t="shared" si="39"/>
        <v>1</v>
      </c>
      <c r="DG346" s="242" t="b">
        <f t="shared" si="40"/>
        <v>1</v>
      </c>
      <c r="DH346" s="242" t="b">
        <f t="shared" si="41"/>
        <v>1</v>
      </c>
    </row>
    <row r="347" spans="1:112" ht="16" x14ac:dyDescent="0.2">
      <c r="A347" s="20" t="s">
        <v>938</v>
      </c>
      <c r="B347" s="169">
        <v>2</v>
      </c>
      <c r="C347" s="169">
        <v>5</v>
      </c>
      <c r="D347" s="169">
        <v>8</v>
      </c>
      <c r="E347" s="169">
        <v>1</v>
      </c>
      <c r="F347" s="169"/>
      <c r="G347" s="169"/>
      <c r="H347" s="169"/>
      <c r="I347" s="169"/>
      <c r="J347" s="169"/>
      <c r="K347" s="169"/>
      <c r="L347" s="169"/>
      <c r="M347" s="169"/>
      <c r="N347" s="169"/>
      <c r="O347" s="169"/>
      <c r="P347" s="20">
        <f t="shared" si="35"/>
        <v>1</v>
      </c>
      <c r="R347" s="169"/>
      <c r="S347" s="169"/>
      <c r="T347" s="169"/>
      <c r="U347" s="169">
        <v>4</v>
      </c>
      <c r="V347" s="169"/>
      <c r="W347" s="169">
        <v>6</v>
      </c>
      <c r="X347" s="169">
        <v>7</v>
      </c>
      <c r="Y347" s="169"/>
      <c r="Z347" s="169"/>
      <c r="AA347" s="169"/>
      <c r="AB347" s="169"/>
      <c r="AC347" s="169">
        <v>12</v>
      </c>
      <c r="AD347" s="169"/>
      <c r="AE347" s="169"/>
      <c r="AF347" s="20">
        <f t="shared" si="36"/>
        <v>4</v>
      </c>
      <c r="AG347" s="169"/>
      <c r="AH347" s="169"/>
      <c r="AI347" s="169"/>
      <c r="AJ347" s="169">
        <v>1</v>
      </c>
      <c r="AK347" s="169"/>
      <c r="AL347" s="169">
        <v>4</v>
      </c>
      <c r="AM347" s="169">
        <v>3</v>
      </c>
      <c r="AN347" s="169"/>
      <c r="AO347" s="169"/>
      <c r="AP347" s="169"/>
      <c r="AQ347" s="169"/>
      <c r="AR347" s="169">
        <v>2</v>
      </c>
      <c r="AS347" s="169"/>
      <c r="AT347" s="169" t="s">
        <v>181</v>
      </c>
      <c r="AU347" s="169"/>
      <c r="AV347" s="169"/>
      <c r="AW347" s="169"/>
      <c r="AX347" s="169"/>
      <c r="AY347" s="169">
        <v>6</v>
      </c>
      <c r="AZ347" s="169">
        <v>3</v>
      </c>
      <c r="BA347" s="169">
        <v>3</v>
      </c>
      <c r="BB347" s="169">
        <v>3</v>
      </c>
      <c r="BC347">
        <v>4</v>
      </c>
      <c r="BD347">
        <v>4</v>
      </c>
      <c r="BE347" s="169">
        <v>4</v>
      </c>
      <c r="BF347" s="169">
        <v>4</v>
      </c>
      <c r="BG347" s="169">
        <v>3</v>
      </c>
      <c r="BH347" s="169">
        <v>1</v>
      </c>
      <c r="BI347" s="169">
        <v>4</v>
      </c>
      <c r="BJ347" s="169">
        <v>3</v>
      </c>
      <c r="BK347" s="169">
        <v>4</v>
      </c>
      <c r="BL347" s="169">
        <v>4</v>
      </c>
      <c r="BM347" s="169">
        <v>4</v>
      </c>
      <c r="BN347" s="169">
        <v>4</v>
      </c>
      <c r="BO347" s="169">
        <v>4</v>
      </c>
      <c r="BP347" s="169">
        <v>4</v>
      </c>
      <c r="BQ347" s="169">
        <v>4</v>
      </c>
      <c r="BR347" s="169">
        <v>4</v>
      </c>
      <c r="BS347" s="169">
        <v>4</v>
      </c>
      <c r="BT347" s="169">
        <v>5</v>
      </c>
      <c r="BU347" s="169">
        <v>2</v>
      </c>
      <c r="BV347" s="169">
        <v>4</v>
      </c>
      <c r="BW347" s="169">
        <v>4</v>
      </c>
      <c r="BX347" s="169">
        <v>4</v>
      </c>
      <c r="BY347" s="169">
        <v>4</v>
      </c>
      <c r="BZ347" s="169">
        <v>3</v>
      </c>
      <c r="CA347" s="169">
        <v>3</v>
      </c>
      <c r="CB347" s="169">
        <v>3</v>
      </c>
      <c r="CC347" s="169">
        <v>4</v>
      </c>
      <c r="CD347" s="169">
        <v>1</v>
      </c>
      <c r="CE347" s="169">
        <v>3</v>
      </c>
      <c r="CF347" s="169">
        <v>2</v>
      </c>
      <c r="CG347" s="169">
        <v>2</v>
      </c>
      <c r="CH347" s="169">
        <v>3</v>
      </c>
      <c r="CI347" s="169">
        <v>3</v>
      </c>
      <c r="CJ347" s="169">
        <v>1</v>
      </c>
      <c r="CK347" s="169">
        <v>1</v>
      </c>
      <c r="CL347" s="169">
        <v>1</v>
      </c>
      <c r="CM347" s="103">
        <v>2</v>
      </c>
      <c r="CN347" s="103">
        <v>2</v>
      </c>
      <c r="DD347" s="242" t="b">
        <f t="shared" si="37"/>
        <v>1</v>
      </c>
      <c r="DE347" s="242" t="b">
        <f t="shared" si="38"/>
        <v>1</v>
      </c>
      <c r="DF347" s="242" t="b">
        <f t="shared" si="39"/>
        <v>1</v>
      </c>
      <c r="DG347" s="242" t="b">
        <f t="shared" si="40"/>
        <v>1</v>
      </c>
      <c r="DH347" s="242" t="b">
        <f t="shared" si="41"/>
        <v>1</v>
      </c>
    </row>
    <row r="348" spans="1:112" ht="16" x14ac:dyDescent="0.2">
      <c r="A348" s="20" t="s">
        <v>937</v>
      </c>
      <c r="B348" s="169">
        <v>1</v>
      </c>
      <c r="C348" s="169">
        <v>5</v>
      </c>
      <c r="D348" s="169">
        <v>12</v>
      </c>
      <c r="E348" s="169">
        <v>1</v>
      </c>
      <c r="F348" s="169"/>
      <c r="G348" s="169"/>
      <c r="H348" s="169"/>
      <c r="I348" s="169"/>
      <c r="J348" s="169"/>
      <c r="K348" s="169"/>
      <c r="L348" s="169"/>
      <c r="M348" s="169"/>
      <c r="N348" s="169"/>
      <c r="O348" s="169"/>
      <c r="P348" s="20">
        <f t="shared" si="35"/>
        <v>1</v>
      </c>
      <c r="R348" s="169"/>
      <c r="S348" s="169"/>
      <c r="T348" s="169"/>
      <c r="U348" s="169"/>
      <c r="V348" s="169">
        <v>5</v>
      </c>
      <c r="W348" s="169"/>
      <c r="X348" s="169"/>
      <c r="Y348" s="169"/>
      <c r="Z348" s="169"/>
      <c r="AA348" s="169"/>
      <c r="AB348" s="169"/>
      <c r="AC348" s="169"/>
      <c r="AD348" s="169"/>
      <c r="AE348" s="169"/>
      <c r="AF348" s="20">
        <f t="shared" si="36"/>
        <v>1</v>
      </c>
      <c r="AG348" s="169"/>
      <c r="AH348" s="169"/>
      <c r="AI348" s="169"/>
      <c r="AJ348" s="169"/>
      <c r="AK348" s="169">
        <v>1</v>
      </c>
      <c r="AL348" s="169"/>
      <c r="AM348" s="169"/>
      <c r="AN348" s="169"/>
      <c r="AO348" s="169"/>
      <c r="AP348" s="169"/>
      <c r="AQ348" s="169"/>
      <c r="AR348" s="169"/>
      <c r="AS348" s="169"/>
      <c r="AT348" s="169"/>
      <c r="AU348" s="169"/>
      <c r="AV348" s="169"/>
      <c r="AW348" s="169"/>
      <c r="AX348" s="169"/>
      <c r="AY348" s="169">
        <v>1</v>
      </c>
      <c r="AZ348" s="169">
        <v>3</v>
      </c>
      <c r="BA348" s="169">
        <v>3</v>
      </c>
      <c r="BB348" s="169">
        <v>3</v>
      </c>
      <c r="BC348">
        <v>3</v>
      </c>
      <c r="BD348">
        <v>3</v>
      </c>
      <c r="BE348" s="169">
        <v>3</v>
      </c>
      <c r="BF348" s="169">
        <v>3</v>
      </c>
      <c r="BG348" s="169">
        <v>3</v>
      </c>
      <c r="BH348" s="169">
        <v>3</v>
      </c>
      <c r="BI348" s="169">
        <v>3</v>
      </c>
      <c r="BJ348" s="169">
        <v>3</v>
      </c>
      <c r="BK348" s="169">
        <v>3</v>
      </c>
      <c r="BL348" s="169">
        <v>3</v>
      </c>
      <c r="BM348" s="169">
        <v>3</v>
      </c>
      <c r="BN348" s="169">
        <v>3</v>
      </c>
      <c r="BO348" s="169">
        <v>3</v>
      </c>
      <c r="BP348" s="169">
        <v>3</v>
      </c>
      <c r="BQ348" s="169">
        <v>3</v>
      </c>
      <c r="BR348" s="169">
        <v>3</v>
      </c>
      <c r="BS348" s="169">
        <v>3</v>
      </c>
      <c r="BT348" s="169">
        <v>3</v>
      </c>
      <c r="BU348" s="169">
        <v>3</v>
      </c>
      <c r="BV348" s="169">
        <v>3</v>
      </c>
      <c r="BW348" s="169">
        <v>3</v>
      </c>
      <c r="BX348" s="169">
        <v>3</v>
      </c>
      <c r="BY348" s="169">
        <v>3</v>
      </c>
      <c r="BZ348" s="169">
        <v>3</v>
      </c>
      <c r="CA348" s="169">
        <v>3</v>
      </c>
      <c r="CB348" s="169">
        <v>3</v>
      </c>
      <c r="CC348" s="169">
        <v>3</v>
      </c>
      <c r="CD348" s="169">
        <v>3</v>
      </c>
      <c r="CE348" s="169">
        <v>3</v>
      </c>
      <c r="CF348" s="169">
        <v>3</v>
      </c>
      <c r="CG348" s="169">
        <v>3</v>
      </c>
      <c r="CH348" s="169">
        <v>3</v>
      </c>
      <c r="CI348" s="169">
        <v>3</v>
      </c>
      <c r="CJ348" s="169">
        <v>3</v>
      </c>
      <c r="CK348" s="169">
        <v>3</v>
      </c>
      <c r="CL348" s="169">
        <v>3</v>
      </c>
      <c r="CM348" s="103">
        <v>5</v>
      </c>
      <c r="CN348" s="103">
        <v>1</v>
      </c>
      <c r="DD348" s="242" t="b">
        <f t="shared" si="37"/>
        <v>1</v>
      </c>
      <c r="DE348" s="242" t="b">
        <f t="shared" si="38"/>
        <v>1</v>
      </c>
      <c r="DF348" s="242" t="b">
        <f t="shared" si="39"/>
        <v>1</v>
      </c>
      <c r="DG348" s="242" t="b">
        <f t="shared" si="40"/>
        <v>1</v>
      </c>
      <c r="DH348" s="242" t="b">
        <f t="shared" si="41"/>
        <v>1</v>
      </c>
    </row>
    <row r="349" spans="1:112" ht="16" x14ac:dyDescent="0.2">
      <c r="A349" s="20" t="s">
        <v>936</v>
      </c>
      <c r="B349" s="169">
        <v>2</v>
      </c>
      <c r="C349" s="169">
        <v>4</v>
      </c>
      <c r="D349" s="169">
        <v>2</v>
      </c>
      <c r="E349" s="169">
        <v>1</v>
      </c>
      <c r="F349" s="169"/>
      <c r="G349" s="169"/>
      <c r="H349" s="169"/>
      <c r="I349" s="169"/>
      <c r="J349" s="169"/>
      <c r="K349" s="169"/>
      <c r="L349" s="169"/>
      <c r="M349" s="169"/>
      <c r="N349" s="169"/>
      <c r="O349" s="169"/>
      <c r="P349" s="20">
        <f t="shared" si="35"/>
        <v>1</v>
      </c>
      <c r="R349" s="169"/>
      <c r="S349" s="169">
        <v>2</v>
      </c>
      <c r="T349" s="169">
        <v>3</v>
      </c>
      <c r="U349" s="169"/>
      <c r="V349" s="169">
        <v>5</v>
      </c>
      <c r="W349" s="169">
        <v>6</v>
      </c>
      <c r="X349" s="169"/>
      <c r="Y349" s="169"/>
      <c r="Z349" s="169"/>
      <c r="AA349" s="169"/>
      <c r="AB349" s="169">
        <v>11</v>
      </c>
      <c r="AC349" s="169">
        <v>12</v>
      </c>
      <c r="AD349" s="169">
        <v>13</v>
      </c>
      <c r="AE349" s="169"/>
      <c r="AF349" s="20">
        <f t="shared" si="36"/>
        <v>7</v>
      </c>
      <c r="AG349" s="169"/>
      <c r="AH349" s="169">
        <v>1</v>
      </c>
      <c r="AI349" s="169">
        <v>6</v>
      </c>
      <c r="AJ349" s="169"/>
      <c r="AK349" s="169">
        <v>4</v>
      </c>
      <c r="AL349" s="169">
        <v>3</v>
      </c>
      <c r="AM349" s="169"/>
      <c r="AN349" s="169"/>
      <c r="AO349" s="169"/>
      <c r="AP349" s="169"/>
      <c r="AQ349" s="169">
        <v>2</v>
      </c>
      <c r="AR349" s="169">
        <v>5</v>
      </c>
      <c r="AS349" s="169">
        <v>7</v>
      </c>
      <c r="AT349" s="169"/>
      <c r="AU349" s="169"/>
      <c r="AV349" s="169"/>
      <c r="AW349" s="169"/>
      <c r="AX349" s="169"/>
      <c r="AY349" s="169">
        <v>3</v>
      </c>
      <c r="AZ349" s="169">
        <v>3</v>
      </c>
      <c r="BA349" s="169">
        <v>3</v>
      </c>
      <c r="BB349" s="169">
        <v>3</v>
      </c>
      <c r="BC349">
        <v>3</v>
      </c>
      <c r="BD349">
        <v>4</v>
      </c>
      <c r="BE349" s="169">
        <v>3</v>
      </c>
      <c r="BF349" s="169">
        <v>3</v>
      </c>
      <c r="BG349" s="169">
        <v>3</v>
      </c>
      <c r="BH349" s="169">
        <v>3</v>
      </c>
      <c r="BI349" s="169">
        <v>3</v>
      </c>
      <c r="BJ349" s="169">
        <v>3</v>
      </c>
      <c r="BK349" s="169">
        <v>3</v>
      </c>
      <c r="BL349" s="169">
        <v>3</v>
      </c>
      <c r="BM349" s="169">
        <v>3</v>
      </c>
      <c r="BN349" s="169">
        <v>3</v>
      </c>
      <c r="BO349" s="169">
        <v>3</v>
      </c>
      <c r="BP349" s="169">
        <v>3</v>
      </c>
      <c r="BQ349" s="169">
        <v>3</v>
      </c>
      <c r="BR349" s="169">
        <v>3</v>
      </c>
      <c r="BS349" s="169">
        <v>3</v>
      </c>
      <c r="BT349" s="169">
        <v>3</v>
      </c>
      <c r="BU349" s="169">
        <v>3</v>
      </c>
      <c r="BV349" s="169">
        <v>3</v>
      </c>
      <c r="BW349" s="169">
        <v>3</v>
      </c>
      <c r="BX349" s="169">
        <v>3</v>
      </c>
      <c r="BY349" s="169">
        <v>3</v>
      </c>
      <c r="BZ349" s="169">
        <v>3</v>
      </c>
      <c r="CA349" s="169">
        <v>3</v>
      </c>
      <c r="CB349" s="169">
        <v>3</v>
      </c>
      <c r="CC349" s="169">
        <v>3</v>
      </c>
      <c r="CD349" s="169">
        <v>3</v>
      </c>
      <c r="CE349" s="169">
        <v>4</v>
      </c>
      <c r="CF349" s="169">
        <v>4</v>
      </c>
      <c r="CG349" s="169">
        <v>4</v>
      </c>
      <c r="CH349" s="169">
        <v>4</v>
      </c>
      <c r="CI349" s="169">
        <v>4</v>
      </c>
      <c r="CJ349" s="169">
        <v>3</v>
      </c>
      <c r="CK349" s="169">
        <v>2</v>
      </c>
      <c r="CL349" s="169">
        <v>2</v>
      </c>
      <c r="CM349" s="103">
        <v>3</v>
      </c>
      <c r="CN349" s="103">
        <v>2</v>
      </c>
      <c r="DD349" s="242" t="b">
        <f t="shared" si="37"/>
        <v>1</v>
      </c>
      <c r="DE349" s="242" t="b">
        <f t="shared" si="38"/>
        <v>1</v>
      </c>
      <c r="DF349" s="242" t="b">
        <f t="shared" si="39"/>
        <v>1</v>
      </c>
      <c r="DG349" s="242" t="b">
        <f t="shared" si="40"/>
        <v>1</v>
      </c>
      <c r="DH349" s="242" t="b">
        <f t="shared" si="41"/>
        <v>1</v>
      </c>
    </row>
    <row r="350" spans="1:112" ht="16" x14ac:dyDescent="0.2">
      <c r="A350" s="20" t="s">
        <v>934</v>
      </c>
      <c r="B350" s="169">
        <v>1</v>
      </c>
      <c r="C350" s="169">
        <v>3</v>
      </c>
      <c r="D350" s="169">
        <v>9</v>
      </c>
      <c r="E350" s="169">
        <v>1</v>
      </c>
      <c r="F350" s="169"/>
      <c r="G350" s="169"/>
      <c r="H350" s="169"/>
      <c r="I350" s="169"/>
      <c r="J350" s="169"/>
      <c r="K350" s="169"/>
      <c r="L350" s="169"/>
      <c r="M350" s="169"/>
      <c r="N350" s="169"/>
      <c r="O350" s="169"/>
      <c r="P350" s="20">
        <f t="shared" si="35"/>
        <v>1</v>
      </c>
      <c r="R350" s="169">
        <v>1</v>
      </c>
      <c r="S350" s="169">
        <v>2</v>
      </c>
      <c r="T350" s="169">
        <v>3</v>
      </c>
      <c r="U350" s="169"/>
      <c r="V350" s="169"/>
      <c r="W350" s="169">
        <v>6</v>
      </c>
      <c r="X350" s="169">
        <v>7</v>
      </c>
      <c r="Y350" s="169">
        <v>8</v>
      </c>
      <c r="Z350" s="169"/>
      <c r="AA350" s="169"/>
      <c r="AB350" s="169">
        <v>11</v>
      </c>
      <c r="AC350" s="169">
        <v>12</v>
      </c>
      <c r="AD350" s="169"/>
      <c r="AE350" s="169"/>
      <c r="AF350" s="20">
        <f t="shared" si="36"/>
        <v>8</v>
      </c>
      <c r="AG350" s="169">
        <v>8</v>
      </c>
      <c r="AH350" s="169">
        <v>1</v>
      </c>
      <c r="AI350" s="169">
        <v>2</v>
      </c>
      <c r="AJ350" s="169"/>
      <c r="AK350" s="169"/>
      <c r="AL350" s="169">
        <v>3</v>
      </c>
      <c r="AM350" s="169">
        <v>4</v>
      </c>
      <c r="AN350" s="169">
        <v>5</v>
      </c>
      <c r="AO350" s="169"/>
      <c r="AP350" s="169"/>
      <c r="AQ350" s="169">
        <v>6</v>
      </c>
      <c r="AR350" s="169">
        <v>7</v>
      </c>
      <c r="AS350" s="169"/>
      <c r="AT350" s="169" t="s">
        <v>73</v>
      </c>
      <c r="AU350" s="169"/>
      <c r="AV350" s="169"/>
      <c r="AW350" s="169"/>
      <c r="AX350" s="169"/>
      <c r="AY350" s="169">
        <v>3</v>
      </c>
      <c r="AZ350" s="169">
        <v>2</v>
      </c>
      <c r="BA350" s="169">
        <v>2</v>
      </c>
      <c r="BB350" s="169">
        <v>3</v>
      </c>
      <c r="BC350">
        <v>4</v>
      </c>
      <c r="BD350">
        <v>5</v>
      </c>
      <c r="BE350" s="169">
        <v>3</v>
      </c>
      <c r="BF350" s="169">
        <v>3</v>
      </c>
      <c r="BG350" s="169">
        <v>3</v>
      </c>
      <c r="BH350" s="169">
        <v>3</v>
      </c>
      <c r="BI350" s="169">
        <v>4</v>
      </c>
      <c r="BJ350" s="169">
        <v>5</v>
      </c>
      <c r="BK350" s="169">
        <v>4</v>
      </c>
      <c r="BL350" s="169">
        <v>4</v>
      </c>
      <c r="BM350" s="169">
        <v>5</v>
      </c>
      <c r="BN350" s="169">
        <v>5</v>
      </c>
      <c r="BO350" s="169">
        <v>4</v>
      </c>
      <c r="BP350" s="169">
        <v>5</v>
      </c>
      <c r="BQ350" s="169">
        <v>5</v>
      </c>
      <c r="BR350" s="169">
        <v>4</v>
      </c>
      <c r="BS350" s="169">
        <v>4</v>
      </c>
      <c r="BT350" s="169">
        <v>2</v>
      </c>
      <c r="BU350" s="169">
        <v>5</v>
      </c>
      <c r="BV350" s="169">
        <v>5</v>
      </c>
      <c r="BW350" s="169">
        <v>5</v>
      </c>
      <c r="BX350" s="169">
        <v>5</v>
      </c>
      <c r="BY350" s="169">
        <v>5</v>
      </c>
      <c r="BZ350" s="169">
        <v>4</v>
      </c>
      <c r="CA350" s="169">
        <v>5</v>
      </c>
      <c r="CB350" s="169">
        <v>3</v>
      </c>
      <c r="CC350" s="169">
        <v>4</v>
      </c>
      <c r="CD350" s="169">
        <v>2</v>
      </c>
      <c r="CE350" s="169">
        <v>3</v>
      </c>
      <c r="CF350" s="169">
        <v>3</v>
      </c>
      <c r="CG350" s="169">
        <v>2</v>
      </c>
      <c r="CH350" s="169">
        <v>4</v>
      </c>
      <c r="CI350" s="169">
        <v>3</v>
      </c>
      <c r="CJ350" s="169">
        <v>3</v>
      </c>
      <c r="CK350" s="169">
        <v>2</v>
      </c>
      <c r="CL350" s="169">
        <v>2</v>
      </c>
      <c r="CM350" s="103">
        <v>5</v>
      </c>
      <c r="CN350" s="103">
        <v>1</v>
      </c>
      <c r="DD350" s="242" t="b">
        <f t="shared" si="37"/>
        <v>1</v>
      </c>
      <c r="DE350" s="242" t="b">
        <f t="shared" si="38"/>
        <v>1</v>
      </c>
      <c r="DF350" s="242" t="b">
        <f t="shared" si="39"/>
        <v>1</v>
      </c>
      <c r="DG350" s="242" t="b">
        <f t="shared" si="40"/>
        <v>1</v>
      </c>
      <c r="DH350" s="242" t="b">
        <f t="shared" si="41"/>
        <v>1</v>
      </c>
    </row>
    <row r="351" spans="1:112" ht="16" x14ac:dyDescent="0.2">
      <c r="A351" s="20" t="s">
        <v>933</v>
      </c>
      <c r="B351" s="169">
        <v>2</v>
      </c>
      <c r="C351" s="169">
        <v>2</v>
      </c>
      <c r="D351" s="169">
        <v>8</v>
      </c>
      <c r="E351" s="169"/>
      <c r="F351" s="169"/>
      <c r="G351" s="169"/>
      <c r="H351" s="169"/>
      <c r="I351" s="169"/>
      <c r="J351" s="169"/>
      <c r="K351" s="169"/>
      <c r="L351" s="169"/>
      <c r="M351" s="169">
        <v>9</v>
      </c>
      <c r="N351" s="169"/>
      <c r="O351" s="169" t="s">
        <v>2141</v>
      </c>
      <c r="P351" s="20">
        <f t="shared" si="35"/>
        <v>1</v>
      </c>
      <c r="R351" s="169"/>
      <c r="S351" s="169">
        <v>2</v>
      </c>
      <c r="T351" s="169">
        <v>3</v>
      </c>
      <c r="U351" s="169"/>
      <c r="V351" s="169">
        <v>5</v>
      </c>
      <c r="W351" s="169">
        <v>6</v>
      </c>
      <c r="X351" s="169">
        <v>7</v>
      </c>
      <c r="Y351" s="169">
        <v>8</v>
      </c>
      <c r="Z351" s="169"/>
      <c r="AA351" s="169"/>
      <c r="AB351" s="169">
        <v>11</v>
      </c>
      <c r="AC351" s="169">
        <v>12</v>
      </c>
      <c r="AD351" s="169"/>
      <c r="AE351" s="169"/>
      <c r="AF351" s="20">
        <f t="shared" si="36"/>
        <v>8</v>
      </c>
      <c r="AG351" s="169"/>
      <c r="AH351" s="169">
        <v>2</v>
      </c>
      <c r="AI351" s="169">
        <v>6</v>
      </c>
      <c r="AJ351" s="169"/>
      <c r="AK351" s="169">
        <v>7</v>
      </c>
      <c r="AL351" s="169">
        <v>1</v>
      </c>
      <c r="AM351" s="169">
        <v>4</v>
      </c>
      <c r="AN351" s="169">
        <v>8</v>
      </c>
      <c r="AO351" s="169"/>
      <c r="AP351" s="169"/>
      <c r="AQ351" s="169">
        <v>5</v>
      </c>
      <c r="AR351" s="169">
        <v>3</v>
      </c>
      <c r="AS351" s="169"/>
      <c r="AT351" s="169"/>
      <c r="AU351" s="169"/>
      <c r="AV351" s="169"/>
      <c r="AW351" s="169"/>
      <c r="AX351" s="169"/>
      <c r="AY351" s="169">
        <v>6</v>
      </c>
      <c r="AZ351" s="169">
        <v>3</v>
      </c>
      <c r="BA351" s="169">
        <v>3</v>
      </c>
      <c r="BB351" s="169">
        <v>4</v>
      </c>
      <c r="BC351">
        <v>4</v>
      </c>
      <c r="BD351">
        <v>4</v>
      </c>
      <c r="BE351" s="169">
        <v>3</v>
      </c>
      <c r="BF351" s="169">
        <v>3</v>
      </c>
      <c r="BG351" s="169">
        <v>3</v>
      </c>
      <c r="BH351" s="169">
        <v>4</v>
      </c>
      <c r="BI351" s="169">
        <v>4</v>
      </c>
      <c r="BJ351" s="169">
        <v>4</v>
      </c>
      <c r="BK351" s="169">
        <v>3</v>
      </c>
      <c r="BL351" s="169">
        <v>4</v>
      </c>
      <c r="BM351" s="169">
        <v>4</v>
      </c>
      <c r="BN351" s="169">
        <v>4</v>
      </c>
      <c r="BO351" s="169">
        <v>4</v>
      </c>
      <c r="BP351" s="169">
        <v>3</v>
      </c>
      <c r="BQ351" s="169">
        <v>4</v>
      </c>
      <c r="BR351" s="169">
        <v>3</v>
      </c>
      <c r="BS351" s="169">
        <v>2</v>
      </c>
      <c r="BT351" s="169">
        <v>3</v>
      </c>
      <c r="BU351" s="169">
        <v>4</v>
      </c>
      <c r="BV351" s="169">
        <v>4</v>
      </c>
      <c r="BW351" s="169">
        <v>4</v>
      </c>
      <c r="BX351" s="169">
        <v>4</v>
      </c>
      <c r="BY351" s="169">
        <v>4</v>
      </c>
      <c r="BZ351" s="169">
        <v>4</v>
      </c>
      <c r="CA351" s="169">
        <v>4</v>
      </c>
      <c r="CB351" s="169">
        <v>4</v>
      </c>
      <c r="CC351" s="169">
        <v>4</v>
      </c>
      <c r="CD351" s="169">
        <v>2</v>
      </c>
      <c r="CE351" s="169">
        <v>4</v>
      </c>
      <c r="CF351" s="169">
        <v>4</v>
      </c>
      <c r="CG351" s="169">
        <v>4</v>
      </c>
      <c r="CH351" s="169">
        <v>4</v>
      </c>
      <c r="CI351" s="169">
        <v>4</v>
      </c>
      <c r="CJ351" s="169">
        <v>2</v>
      </c>
      <c r="CK351" s="169">
        <v>3</v>
      </c>
      <c r="CL351" s="169">
        <v>3</v>
      </c>
      <c r="CM351" s="103">
        <v>7</v>
      </c>
      <c r="CN351" s="103">
        <v>2</v>
      </c>
      <c r="DD351" s="242" t="b">
        <f t="shared" si="37"/>
        <v>1</v>
      </c>
      <c r="DE351" s="242" t="b">
        <f t="shared" si="38"/>
        <v>1</v>
      </c>
      <c r="DF351" s="242" t="b">
        <f t="shared" si="39"/>
        <v>1</v>
      </c>
      <c r="DG351" s="242" t="b">
        <f t="shared" si="40"/>
        <v>1</v>
      </c>
      <c r="DH351" s="242" t="b">
        <f t="shared" si="41"/>
        <v>1</v>
      </c>
    </row>
    <row r="352" spans="1:112" ht="16" x14ac:dyDescent="0.2">
      <c r="A352" s="20" t="s">
        <v>932</v>
      </c>
      <c r="B352" s="169">
        <v>2</v>
      </c>
      <c r="C352" s="169">
        <v>6</v>
      </c>
      <c r="D352" s="169">
        <v>8</v>
      </c>
      <c r="E352" s="169">
        <v>1</v>
      </c>
      <c r="F352" s="169"/>
      <c r="G352" s="169"/>
      <c r="H352" s="169"/>
      <c r="I352" s="169"/>
      <c r="J352" s="169"/>
      <c r="K352" s="169"/>
      <c r="L352" s="169"/>
      <c r="M352" s="169"/>
      <c r="N352" s="169"/>
      <c r="O352" s="169"/>
      <c r="P352" s="20">
        <f t="shared" si="35"/>
        <v>1</v>
      </c>
      <c r="R352" s="169"/>
      <c r="S352" s="169">
        <v>2</v>
      </c>
      <c r="T352" s="169"/>
      <c r="U352" s="169"/>
      <c r="V352" s="169"/>
      <c r="W352" s="169"/>
      <c r="X352" s="169">
        <v>7</v>
      </c>
      <c r="Y352" s="169"/>
      <c r="Z352" s="169"/>
      <c r="AA352" s="169"/>
      <c r="AB352" s="169">
        <v>11</v>
      </c>
      <c r="AC352" s="169"/>
      <c r="AD352" s="169">
        <v>13</v>
      </c>
      <c r="AE352" s="169"/>
      <c r="AF352" s="20">
        <f t="shared" si="36"/>
        <v>4</v>
      </c>
      <c r="AG352" s="169"/>
      <c r="AH352" s="169">
        <v>2</v>
      </c>
      <c r="AI352" s="169"/>
      <c r="AJ352" s="169"/>
      <c r="AK352" s="169"/>
      <c r="AL352" s="169"/>
      <c r="AM352" s="169">
        <v>4</v>
      </c>
      <c r="AN352" s="169"/>
      <c r="AO352" s="169"/>
      <c r="AP352" s="169"/>
      <c r="AQ352" s="169">
        <v>3</v>
      </c>
      <c r="AR352" s="169"/>
      <c r="AS352" s="169">
        <v>1</v>
      </c>
      <c r="AT352" s="169" t="s">
        <v>2140</v>
      </c>
      <c r="AU352" s="169" t="s">
        <v>477</v>
      </c>
      <c r="AV352" s="169" t="s">
        <v>1629</v>
      </c>
      <c r="AW352" s="169" t="s">
        <v>2139</v>
      </c>
      <c r="AX352" s="169" t="s">
        <v>2138</v>
      </c>
      <c r="AY352" s="169">
        <v>6</v>
      </c>
      <c r="AZ352" s="169">
        <v>3</v>
      </c>
      <c r="BA352" s="169">
        <v>3</v>
      </c>
      <c r="BB352" s="169">
        <v>3</v>
      </c>
      <c r="BC352">
        <v>4</v>
      </c>
      <c r="BD352">
        <v>5</v>
      </c>
      <c r="BE352" s="169">
        <v>4</v>
      </c>
      <c r="BF352" s="169">
        <v>4</v>
      </c>
      <c r="BG352" s="169">
        <v>4</v>
      </c>
      <c r="BH352" s="169">
        <v>4</v>
      </c>
      <c r="BI352" s="169">
        <v>5</v>
      </c>
      <c r="BJ352" s="169">
        <v>5</v>
      </c>
      <c r="BK352" s="169">
        <v>5</v>
      </c>
      <c r="BL352" s="169">
        <v>5</v>
      </c>
      <c r="BM352" s="169">
        <v>5</v>
      </c>
      <c r="BN352" s="169">
        <v>5</v>
      </c>
      <c r="BO352" s="169">
        <v>5</v>
      </c>
      <c r="BP352" s="169">
        <v>5</v>
      </c>
      <c r="BQ352" s="169">
        <v>5</v>
      </c>
      <c r="BR352" s="169">
        <v>5</v>
      </c>
      <c r="BS352" s="169">
        <v>5</v>
      </c>
      <c r="BT352" s="169">
        <v>5</v>
      </c>
      <c r="BU352" s="169">
        <v>5</v>
      </c>
      <c r="BV352" s="169">
        <v>5</v>
      </c>
      <c r="BW352" s="169">
        <v>5</v>
      </c>
      <c r="BX352" s="169">
        <v>5</v>
      </c>
      <c r="BY352" s="169">
        <v>5</v>
      </c>
      <c r="BZ352" s="169">
        <v>5</v>
      </c>
      <c r="CA352" s="169">
        <v>5</v>
      </c>
      <c r="CB352" s="169">
        <v>5</v>
      </c>
      <c r="CC352" s="169">
        <v>5</v>
      </c>
      <c r="CD352" s="169">
        <v>5</v>
      </c>
      <c r="CE352" s="169">
        <v>5</v>
      </c>
      <c r="CF352" s="169">
        <v>5</v>
      </c>
      <c r="CG352" s="169">
        <v>5</v>
      </c>
      <c r="CH352" s="169">
        <v>5</v>
      </c>
      <c r="CI352" s="169">
        <v>5</v>
      </c>
      <c r="CJ352" s="169">
        <v>2</v>
      </c>
      <c r="CK352" s="169">
        <v>2</v>
      </c>
      <c r="CL352" s="169">
        <v>2</v>
      </c>
      <c r="CM352" s="103">
        <v>1</v>
      </c>
      <c r="CN352" s="103">
        <v>2</v>
      </c>
      <c r="DD352" s="242" t="b">
        <f t="shared" si="37"/>
        <v>1</v>
      </c>
      <c r="DE352" s="242" t="b">
        <f t="shared" si="38"/>
        <v>1</v>
      </c>
      <c r="DF352" s="242" t="b">
        <f t="shared" si="39"/>
        <v>1</v>
      </c>
      <c r="DG352" s="242" t="b">
        <f t="shared" si="40"/>
        <v>1</v>
      </c>
      <c r="DH352" s="242" t="b">
        <f t="shared" si="41"/>
        <v>1</v>
      </c>
    </row>
    <row r="353" spans="1:112" ht="16" x14ac:dyDescent="0.2">
      <c r="A353" s="20" t="s">
        <v>931</v>
      </c>
      <c r="B353" s="169">
        <v>1</v>
      </c>
      <c r="C353" s="169">
        <v>2</v>
      </c>
      <c r="D353" s="169">
        <v>2</v>
      </c>
      <c r="E353" s="169"/>
      <c r="F353" s="169"/>
      <c r="G353" s="169"/>
      <c r="H353" s="169"/>
      <c r="I353" s="169"/>
      <c r="J353" s="169"/>
      <c r="K353" s="169"/>
      <c r="L353" s="169">
        <v>8</v>
      </c>
      <c r="M353" s="169"/>
      <c r="N353" s="169"/>
      <c r="O353" s="169"/>
      <c r="P353" s="20">
        <f t="shared" si="35"/>
        <v>1</v>
      </c>
      <c r="R353" s="169"/>
      <c r="S353" s="169">
        <v>2</v>
      </c>
      <c r="T353" s="169"/>
      <c r="U353" s="169">
        <v>4</v>
      </c>
      <c r="V353" s="169">
        <v>5</v>
      </c>
      <c r="W353" s="169"/>
      <c r="X353" s="169"/>
      <c r="Y353" s="169"/>
      <c r="Z353" s="169"/>
      <c r="AA353" s="169"/>
      <c r="AB353" s="169"/>
      <c r="AC353" s="169"/>
      <c r="AD353" s="169"/>
      <c r="AE353" s="169"/>
      <c r="AF353" s="20">
        <f t="shared" si="36"/>
        <v>3</v>
      </c>
      <c r="AG353" s="169"/>
      <c r="AH353" s="169">
        <v>1</v>
      </c>
      <c r="AI353" s="169"/>
      <c r="AJ353" s="169">
        <v>3</v>
      </c>
      <c r="AK353" s="169">
        <v>2</v>
      </c>
      <c r="AL353" s="169"/>
      <c r="AM353" s="169"/>
      <c r="AN353" s="169"/>
      <c r="AO353" s="169"/>
      <c r="AP353" s="169"/>
      <c r="AQ353" s="169"/>
      <c r="AR353" s="169"/>
      <c r="AS353" s="169"/>
      <c r="AT353" s="169" t="s">
        <v>205</v>
      </c>
      <c r="AU353" s="169" t="s">
        <v>255</v>
      </c>
      <c r="AV353" s="169"/>
      <c r="AW353" s="169"/>
      <c r="AX353" s="169"/>
      <c r="AY353" s="169">
        <v>6</v>
      </c>
      <c r="AZ353" s="169">
        <v>2</v>
      </c>
      <c r="BA353" s="169">
        <v>3</v>
      </c>
      <c r="BB353" s="169">
        <v>2</v>
      </c>
      <c r="BC353">
        <v>4</v>
      </c>
      <c r="BD353">
        <v>5</v>
      </c>
      <c r="BE353" s="169">
        <v>4</v>
      </c>
      <c r="BF353" s="169">
        <v>5</v>
      </c>
      <c r="BG353" s="169">
        <v>4</v>
      </c>
      <c r="BH353" s="169">
        <v>5</v>
      </c>
      <c r="BI353" s="169">
        <v>4</v>
      </c>
      <c r="BJ353" s="169">
        <v>5</v>
      </c>
      <c r="BK353" s="169">
        <v>4</v>
      </c>
      <c r="BL353" s="169">
        <v>5</v>
      </c>
      <c r="BM353" s="169">
        <v>3</v>
      </c>
      <c r="BN353" s="169">
        <v>4</v>
      </c>
      <c r="BO353" s="169">
        <v>3</v>
      </c>
      <c r="BP353" s="169">
        <v>3</v>
      </c>
      <c r="BQ353" s="169">
        <v>4</v>
      </c>
      <c r="BR353" s="169">
        <v>4</v>
      </c>
      <c r="BS353" s="169">
        <v>5</v>
      </c>
      <c r="BT353" s="169">
        <v>3</v>
      </c>
      <c r="BU353" s="169">
        <v>5</v>
      </c>
      <c r="BV353" s="169">
        <v>3</v>
      </c>
      <c r="BW353" s="169">
        <v>4</v>
      </c>
      <c r="BX353" s="169">
        <v>5</v>
      </c>
      <c r="BY353" s="169">
        <v>5</v>
      </c>
      <c r="BZ353" s="169">
        <v>3</v>
      </c>
      <c r="CA353" s="169">
        <v>1</v>
      </c>
      <c r="CB353" s="169">
        <v>4</v>
      </c>
      <c r="CC353" s="169">
        <v>5</v>
      </c>
      <c r="CD353" s="169">
        <v>2</v>
      </c>
      <c r="CE353" s="169">
        <v>4</v>
      </c>
      <c r="CF353" s="169">
        <v>5</v>
      </c>
      <c r="CG353" s="169">
        <v>4</v>
      </c>
      <c r="CH353" s="169">
        <v>2</v>
      </c>
      <c r="CI353" s="169">
        <v>5</v>
      </c>
      <c r="CJ353" s="169">
        <v>1</v>
      </c>
      <c r="CK353" s="169">
        <v>2</v>
      </c>
      <c r="CL353" s="169">
        <v>1</v>
      </c>
      <c r="CM353" s="103">
        <v>6</v>
      </c>
      <c r="CN353" s="103">
        <v>1</v>
      </c>
      <c r="DD353" s="242" t="b">
        <f t="shared" si="37"/>
        <v>1</v>
      </c>
      <c r="DE353" s="242" t="b">
        <f t="shared" si="38"/>
        <v>1</v>
      </c>
      <c r="DF353" s="242" t="b">
        <f t="shared" si="39"/>
        <v>1</v>
      </c>
      <c r="DG353" s="242" t="b">
        <f t="shared" si="40"/>
        <v>1</v>
      </c>
      <c r="DH353" s="242" t="b">
        <f t="shared" si="41"/>
        <v>1</v>
      </c>
    </row>
    <row r="354" spans="1:112" ht="16" x14ac:dyDescent="0.2">
      <c r="A354" s="20" t="s">
        <v>930</v>
      </c>
      <c r="B354" s="169">
        <v>1</v>
      </c>
      <c r="C354" s="169">
        <v>5</v>
      </c>
      <c r="D354" s="169">
        <v>1</v>
      </c>
      <c r="E354" s="169">
        <v>1</v>
      </c>
      <c r="F354" s="169"/>
      <c r="G354" s="169"/>
      <c r="H354" s="169"/>
      <c r="I354" s="169"/>
      <c r="J354" s="169"/>
      <c r="K354" s="169"/>
      <c r="L354" s="169"/>
      <c r="M354" s="169"/>
      <c r="N354" s="169"/>
      <c r="O354" s="169"/>
      <c r="P354" s="20">
        <f t="shared" si="35"/>
        <v>1</v>
      </c>
      <c r="R354" s="169"/>
      <c r="S354" s="169">
        <v>2</v>
      </c>
      <c r="T354" s="169">
        <v>3</v>
      </c>
      <c r="U354" s="169"/>
      <c r="V354" s="169">
        <v>5</v>
      </c>
      <c r="W354" s="169">
        <v>6</v>
      </c>
      <c r="X354" s="169">
        <v>7</v>
      </c>
      <c r="Y354" s="169"/>
      <c r="Z354" s="169">
        <v>9</v>
      </c>
      <c r="AA354" s="169"/>
      <c r="AB354" s="169"/>
      <c r="AC354" s="169">
        <v>12</v>
      </c>
      <c r="AD354" s="169"/>
      <c r="AE354" s="169"/>
      <c r="AF354" s="20">
        <f t="shared" si="36"/>
        <v>7</v>
      </c>
      <c r="AG354" s="169"/>
      <c r="AH354" s="169">
        <v>3</v>
      </c>
      <c r="AI354" s="169">
        <v>6</v>
      </c>
      <c r="AJ354" s="169"/>
      <c r="AK354" s="169">
        <v>4</v>
      </c>
      <c r="AL354" s="169">
        <v>2</v>
      </c>
      <c r="AM354" s="169">
        <v>5</v>
      </c>
      <c r="AN354" s="169"/>
      <c r="AO354" s="169">
        <v>7</v>
      </c>
      <c r="AP354" s="169"/>
      <c r="AQ354" s="169"/>
      <c r="AR354" s="169">
        <v>1</v>
      </c>
      <c r="AS354" s="169"/>
      <c r="AT354" s="169" t="s">
        <v>2137</v>
      </c>
      <c r="AU354" s="169"/>
      <c r="AV354" s="169"/>
      <c r="AW354" s="169"/>
      <c r="AX354" s="169"/>
      <c r="AY354" s="169">
        <v>6</v>
      </c>
      <c r="AZ354" s="169">
        <v>4</v>
      </c>
      <c r="BA354" s="169">
        <v>4</v>
      </c>
      <c r="BB354" s="169">
        <v>5</v>
      </c>
      <c r="BC354">
        <v>5</v>
      </c>
      <c r="BD354">
        <v>4</v>
      </c>
      <c r="BE354" s="169">
        <v>5</v>
      </c>
      <c r="BF354" s="169">
        <v>5</v>
      </c>
      <c r="BG354" s="169">
        <v>4</v>
      </c>
      <c r="BH354" s="169">
        <v>5</v>
      </c>
      <c r="BI354" s="169">
        <v>5</v>
      </c>
      <c r="BJ354" s="169">
        <v>5</v>
      </c>
      <c r="BK354" s="169">
        <v>5</v>
      </c>
      <c r="BL354" s="169">
        <v>5</v>
      </c>
      <c r="BM354" s="169">
        <v>5</v>
      </c>
      <c r="BN354" s="169">
        <v>5</v>
      </c>
      <c r="BO354" s="169">
        <v>5</v>
      </c>
      <c r="BP354" s="169">
        <v>5</v>
      </c>
      <c r="BQ354" s="169">
        <v>5</v>
      </c>
      <c r="BR354" s="169">
        <v>5</v>
      </c>
      <c r="BS354" s="169">
        <v>5</v>
      </c>
      <c r="BT354" s="169">
        <v>4</v>
      </c>
      <c r="BU354" s="169">
        <v>5</v>
      </c>
      <c r="BV354" s="169">
        <v>5</v>
      </c>
      <c r="BW354" s="169">
        <v>5</v>
      </c>
      <c r="BX354" s="169">
        <v>5</v>
      </c>
      <c r="BY354" s="169">
        <v>5</v>
      </c>
      <c r="BZ354" s="169">
        <v>5</v>
      </c>
      <c r="CA354" s="169">
        <v>5</v>
      </c>
      <c r="CB354" s="169">
        <v>5</v>
      </c>
      <c r="CC354" s="169">
        <v>5</v>
      </c>
      <c r="CD354" s="169">
        <v>4</v>
      </c>
      <c r="CE354" s="169">
        <v>5</v>
      </c>
      <c r="CF354" s="169">
        <v>5</v>
      </c>
      <c r="CG354" s="169">
        <v>5</v>
      </c>
      <c r="CH354" s="169">
        <v>5</v>
      </c>
      <c r="CI354" s="169">
        <v>5</v>
      </c>
      <c r="CJ354" s="169">
        <v>3</v>
      </c>
      <c r="CK354" s="169">
        <v>2</v>
      </c>
      <c r="CL354" s="169">
        <v>1</v>
      </c>
      <c r="CM354" s="103">
        <v>7</v>
      </c>
      <c r="CN354" s="103">
        <v>1</v>
      </c>
      <c r="DD354" s="242" t="b">
        <f t="shared" si="37"/>
        <v>1</v>
      </c>
      <c r="DE354" s="242" t="b">
        <f t="shared" si="38"/>
        <v>1</v>
      </c>
      <c r="DF354" s="242" t="b">
        <f t="shared" si="39"/>
        <v>1</v>
      </c>
      <c r="DG354" s="242" t="b">
        <f t="shared" si="40"/>
        <v>1</v>
      </c>
      <c r="DH354" s="242" t="b">
        <f t="shared" si="41"/>
        <v>1</v>
      </c>
    </row>
    <row r="355" spans="1:112" ht="16" x14ac:dyDescent="0.2">
      <c r="A355" s="20" t="s">
        <v>929</v>
      </c>
      <c r="B355" s="169">
        <v>2</v>
      </c>
      <c r="C355" s="169">
        <v>3</v>
      </c>
      <c r="D355" s="169">
        <v>8</v>
      </c>
      <c r="E355" s="169"/>
      <c r="F355" s="169"/>
      <c r="G355" s="169"/>
      <c r="H355" s="169"/>
      <c r="I355" s="169"/>
      <c r="J355" s="169"/>
      <c r="K355" s="169"/>
      <c r="L355" s="169"/>
      <c r="M355" s="169">
        <v>9</v>
      </c>
      <c r="N355" s="169"/>
      <c r="O355" s="169" t="s">
        <v>768</v>
      </c>
      <c r="P355" s="20">
        <f t="shared" si="35"/>
        <v>1</v>
      </c>
      <c r="R355" s="169"/>
      <c r="S355" s="169">
        <v>2</v>
      </c>
      <c r="T355" s="169">
        <v>3</v>
      </c>
      <c r="U355" s="169"/>
      <c r="V355" s="169">
        <v>5</v>
      </c>
      <c r="W355" s="169">
        <v>6</v>
      </c>
      <c r="X355" s="169">
        <v>7</v>
      </c>
      <c r="Y355" s="169">
        <v>8</v>
      </c>
      <c r="Z355" s="169"/>
      <c r="AA355" s="169"/>
      <c r="AB355" s="169">
        <v>11</v>
      </c>
      <c r="AC355" s="169">
        <v>12</v>
      </c>
      <c r="AD355" s="169"/>
      <c r="AE355" s="169"/>
      <c r="AF355" s="20">
        <f t="shared" si="36"/>
        <v>8</v>
      </c>
      <c r="AG355" s="169"/>
      <c r="AH355" s="169">
        <v>2</v>
      </c>
      <c r="AI355" s="169">
        <v>8</v>
      </c>
      <c r="AJ355" s="169"/>
      <c r="AK355" s="169">
        <v>7</v>
      </c>
      <c r="AL355" s="169">
        <v>1</v>
      </c>
      <c r="AM355" s="169">
        <v>6</v>
      </c>
      <c r="AN355" s="169">
        <v>3</v>
      </c>
      <c r="AO355" s="169"/>
      <c r="AP355" s="169"/>
      <c r="AQ355" s="169">
        <v>5</v>
      </c>
      <c r="AR355" s="169">
        <v>4</v>
      </c>
      <c r="AS355" s="169"/>
      <c r="AT355" s="169" t="s">
        <v>194</v>
      </c>
      <c r="AU355" s="169" t="s">
        <v>44</v>
      </c>
      <c r="AV355" s="169" t="s">
        <v>195</v>
      </c>
      <c r="AW355" s="169"/>
      <c r="AX355" s="169"/>
      <c r="AY355" s="169">
        <v>3</v>
      </c>
      <c r="AZ355" s="169">
        <v>2</v>
      </c>
      <c r="BA355" s="169">
        <v>2</v>
      </c>
      <c r="BB355" s="169">
        <v>2</v>
      </c>
      <c r="BC355">
        <v>5</v>
      </c>
      <c r="BD355">
        <v>5</v>
      </c>
      <c r="BE355" s="169">
        <v>5</v>
      </c>
      <c r="BF355" s="169">
        <v>5</v>
      </c>
      <c r="BG355" s="169">
        <v>5</v>
      </c>
      <c r="BH355" s="169">
        <v>5</v>
      </c>
      <c r="BI355" s="169">
        <v>5</v>
      </c>
      <c r="BJ355" s="169">
        <v>5</v>
      </c>
      <c r="BK355" s="169">
        <v>5</v>
      </c>
      <c r="BL355" s="169">
        <v>5</v>
      </c>
      <c r="BM355" s="169">
        <v>5</v>
      </c>
      <c r="BN355" s="169">
        <v>5</v>
      </c>
      <c r="BO355" s="169">
        <v>5</v>
      </c>
      <c r="BP355" s="169">
        <v>5</v>
      </c>
      <c r="BQ355" s="169">
        <v>5</v>
      </c>
      <c r="BR355" s="169">
        <v>5</v>
      </c>
      <c r="BS355" s="169">
        <v>5</v>
      </c>
      <c r="BT355" s="169">
        <v>5</v>
      </c>
      <c r="BU355" s="169">
        <v>5</v>
      </c>
      <c r="BV355" s="169">
        <v>5</v>
      </c>
      <c r="BW355" s="169">
        <v>5</v>
      </c>
      <c r="BX355" s="169">
        <v>5</v>
      </c>
      <c r="BY355" s="169">
        <v>5</v>
      </c>
      <c r="BZ355" s="169">
        <v>5</v>
      </c>
      <c r="CA355" s="169">
        <v>5</v>
      </c>
      <c r="CB355" s="169">
        <v>5</v>
      </c>
      <c r="CC355" s="169">
        <v>5</v>
      </c>
      <c r="CD355" s="169">
        <v>5</v>
      </c>
      <c r="CE355" s="169">
        <v>5</v>
      </c>
      <c r="CF355" s="169">
        <v>5</v>
      </c>
      <c r="CG355" s="169">
        <v>5</v>
      </c>
      <c r="CH355" s="169">
        <v>5</v>
      </c>
      <c r="CI355" s="169">
        <v>5</v>
      </c>
      <c r="CJ355" s="169">
        <v>2</v>
      </c>
      <c r="CK355" s="169">
        <v>2</v>
      </c>
      <c r="CL355" s="169">
        <v>3</v>
      </c>
      <c r="CM355" s="103">
        <v>6</v>
      </c>
      <c r="CN355" s="103">
        <v>2</v>
      </c>
      <c r="DD355" s="242" t="b">
        <f t="shared" si="37"/>
        <v>1</v>
      </c>
      <c r="DE355" s="242" t="b">
        <f t="shared" si="38"/>
        <v>1</v>
      </c>
      <c r="DF355" s="242" t="b">
        <f t="shared" si="39"/>
        <v>1</v>
      </c>
      <c r="DG355" s="242" t="b">
        <f t="shared" si="40"/>
        <v>1</v>
      </c>
      <c r="DH355" s="242" t="b">
        <f t="shared" si="41"/>
        <v>1</v>
      </c>
    </row>
    <row r="356" spans="1:112" ht="16" x14ac:dyDescent="0.2">
      <c r="A356" s="20" t="s">
        <v>928</v>
      </c>
      <c r="B356" s="169">
        <v>2</v>
      </c>
      <c r="C356" s="169">
        <v>3</v>
      </c>
      <c r="D356" s="169">
        <v>2</v>
      </c>
      <c r="E356" s="169">
        <v>1</v>
      </c>
      <c r="F356" s="169"/>
      <c r="G356" s="169"/>
      <c r="H356" s="169"/>
      <c r="I356" s="169"/>
      <c r="J356" s="169"/>
      <c r="K356" s="169"/>
      <c r="L356" s="169"/>
      <c r="M356" s="169"/>
      <c r="N356" s="169"/>
      <c r="O356" s="169"/>
      <c r="P356" s="20">
        <f t="shared" si="35"/>
        <v>1</v>
      </c>
      <c r="R356" s="169"/>
      <c r="S356" s="169"/>
      <c r="T356" s="169"/>
      <c r="U356" s="169"/>
      <c r="V356" s="169"/>
      <c r="W356" s="169">
        <v>6</v>
      </c>
      <c r="X356" s="169"/>
      <c r="Y356" s="169">
        <v>8</v>
      </c>
      <c r="Z356" s="169"/>
      <c r="AA356" s="169"/>
      <c r="AB356" s="169">
        <v>11</v>
      </c>
      <c r="AC356" s="169"/>
      <c r="AD356" s="169"/>
      <c r="AE356" s="169"/>
      <c r="AF356" s="20">
        <f t="shared" si="36"/>
        <v>3</v>
      </c>
      <c r="AG356" s="169"/>
      <c r="AH356" s="169"/>
      <c r="AI356" s="169"/>
      <c r="AJ356" s="169"/>
      <c r="AK356" s="169"/>
      <c r="AL356" s="169">
        <v>1</v>
      </c>
      <c r="AM356" s="169"/>
      <c r="AN356" s="169">
        <v>3</v>
      </c>
      <c r="AO356" s="169"/>
      <c r="AP356" s="169"/>
      <c r="AQ356" s="169">
        <v>2</v>
      </c>
      <c r="AR356" s="169"/>
      <c r="AS356" s="169"/>
      <c r="AT356" s="169" t="s">
        <v>67</v>
      </c>
      <c r="AU356" s="169"/>
      <c r="AV356" s="169"/>
      <c r="AW356" s="169"/>
      <c r="AX356" s="169"/>
      <c r="AY356" s="169">
        <v>4</v>
      </c>
      <c r="AZ356" s="169">
        <v>4</v>
      </c>
      <c r="BA356" s="169">
        <v>4</v>
      </c>
      <c r="BB356" s="169">
        <v>4</v>
      </c>
      <c r="BC356">
        <v>2</v>
      </c>
      <c r="BD356">
        <v>5</v>
      </c>
      <c r="BE356" s="169">
        <v>3</v>
      </c>
      <c r="BF356" s="169">
        <v>3</v>
      </c>
      <c r="BG356" s="169">
        <v>3</v>
      </c>
      <c r="BH356" s="169">
        <v>3</v>
      </c>
      <c r="BI356" s="169">
        <v>4</v>
      </c>
      <c r="BJ356" s="169">
        <v>4</v>
      </c>
      <c r="BK356" s="169">
        <v>4</v>
      </c>
      <c r="BL356" s="169">
        <v>4</v>
      </c>
      <c r="BM356" s="169">
        <v>5</v>
      </c>
      <c r="BN356" s="169">
        <v>4</v>
      </c>
      <c r="BO356" s="169">
        <v>4</v>
      </c>
      <c r="BP356" s="169">
        <v>4</v>
      </c>
      <c r="BQ356" s="169">
        <v>3</v>
      </c>
      <c r="BR356" s="169">
        <v>3</v>
      </c>
      <c r="BS356" s="169">
        <v>4</v>
      </c>
      <c r="BT356" s="169">
        <v>4</v>
      </c>
      <c r="BU356" s="169">
        <v>4</v>
      </c>
      <c r="BV356" s="169">
        <v>4</v>
      </c>
      <c r="BW356" s="169">
        <v>5</v>
      </c>
      <c r="BX356" s="169">
        <v>4</v>
      </c>
      <c r="BY356" s="169">
        <v>5</v>
      </c>
      <c r="BZ356" s="169">
        <v>5</v>
      </c>
      <c r="CA356" s="169">
        <v>5</v>
      </c>
      <c r="CB356" s="169">
        <v>4</v>
      </c>
      <c r="CC356" s="169">
        <v>4</v>
      </c>
      <c r="CD356" s="169">
        <v>3</v>
      </c>
      <c r="CE356" s="169">
        <v>4</v>
      </c>
      <c r="CF356" s="169">
        <v>4</v>
      </c>
      <c r="CG356" s="169">
        <v>4</v>
      </c>
      <c r="CH356" s="169">
        <v>4</v>
      </c>
      <c r="CI356" s="169">
        <v>4</v>
      </c>
      <c r="CJ356" s="169">
        <v>2</v>
      </c>
      <c r="CK356" s="169">
        <v>2</v>
      </c>
      <c r="CL356" s="169">
        <v>2</v>
      </c>
      <c r="CM356" s="103">
        <v>5</v>
      </c>
      <c r="CN356" s="103">
        <v>2</v>
      </c>
      <c r="DD356" s="242" t="b">
        <f t="shared" si="37"/>
        <v>1</v>
      </c>
      <c r="DE356" s="242" t="b">
        <f t="shared" si="38"/>
        <v>1</v>
      </c>
      <c r="DF356" s="242" t="b">
        <f t="shared" si="39"/>
        <v>1</v>
      </c>
      <c r="DG356" s="242" t="b">
        <f t="shared" si="40"/>
        <v>1</v>
      </c>
      <c r="DH356" s="242" t="b">
        <f t="shared" si="41"/>
        <v>1</v>
      </c>
    </row>
    <row r="357" spans="1:112" ht="16" x14ac:dyDescent="0.2">
      <c r="A357" s="20" t="s">
        <v>927</v>
      </c>
      <c r="B357" s="169">
        <v>2</v>
      </c>
      <c r="C357" s="169">
        <v>3</v>
      </c>
      <c r="D357" s="169">
        <v>2</v>
      </c>
      <c r="E357" s="169">
        <v>1</v>
      </c>
      <c r="F357" s="169"/>
      <c r="G357" s="169"/>
      <c r="H357" s="169"/>
      <c r="I357" s="169"/>
      <c r="J357" s="169"/>
      <c r="K357" s="169"/>
      <c r="L357" s="169"/>
      <c r="M357" s="169"/>
      <c r="N357" s="169"/>
      <c r="O357" s="169"/>
      <c r="P357" s="20">
        <f t="shared" si="35"/>
        <v>1</v>
      </c>
      <c r="R357" s="169"/>
      <c r="S357" s="169"/>
      <c r="T357" s="169">
        <v>3</v>
      </c>
      <c r="U357" s="169"/>
      <c r="V357" s="169"/>
      <c r="W357" s="169">
        <v>6</v>
      </c>
      <c r="X357" s="169"/>
      <c r="Y357" s="169"/>
      <c r="Z357" s="169"/>
      <c r="AA357" s="169"/>
      <c r="AB357" s="169"/>
      <c r="AC357" s="169">
        <v>12</v>
      </c>
      <c r="AD357" s="169"/>
      <c r="AE357" s="169"/>
      <c r="AF357" s="20">
        <f t="shared" si="36"/>
        <v>3</v>
      </c>
      <c r="AG357" s="169"/>
      <c r="AH357" s="169"/>
      <c r="AI357" s="169">
        <v>2</v>
      </c>
      <c r="AJ357" s="169"/>
      <c r="AK357" s="169"/>
      <c r="AL357" s="169">
        <v>1</v>
      </c>
      <c r="AM357" s="169"/>
      <c r="AN357" s="169"/>
      <c r="AO357" s="169"/>
      <c r="AP357" s="169"/>
      <c r="AQ357" s="169"/>
      <c r="AR357" s="169">
        <v>3</v>
      </c>
      <c r="AS357" s="169"/>
      <c r="AT357" s="169" t="s">
        <v>44</v>
      </c>
      <c r="AU357" s="169"/>
      <c r="AV357" s="169"/>
      <c r="AW357" s="169"/>
      <c r="AX357" s="169"/>
      <c r="AY357" s="169">
        <v>5</v>
      </c>
      <c r="AZ357" s="169">
        <v>2</v>
      </c>
      <c r="BA357" s="169">
        <v>2</v>
      </c>
      <c r="BB357" s="169">
        <v>3</v>
      </c>
      <c r="BC357">
        <v>5</v>
      </c>
      <c r="BD357">
        <v>5</v>
      </c>
      <c r="BE357" s="169">
        <v>4</v>
      </c>
      <c r="BF357" s="169">
        <v>4</v>
      </c>
      <c r="BG357" s="169">
        <v>4</v>
      </c>
      <c r="BH357" s="169">
        <v>4</v>
      </c>
      <c r="BI357" s="169">
        <v>5</v>
      </c>
      <c r="BJ357" s="169">
        <v>5</v>
      </c>
      <c r="BK357" s="169">
        <v>5</v>
      </c>
      <c r="BL357" s="169">
        <v>5</v>
      </c>
      <c r="BM357" s="169">
        <v>4</v>
      </c>
      <c r="BN357" s="169">
        <v>4</v>
      </c>
      <c r="BO357" s="169">
        <v>4</v>
      </c>
      <c r="BP357" s="169">
        <v>4</v>
      </c>
      <c r="BQ357" s="169">
        <v>4</v>
      </c>
      <c r="BR357" s="169">
        <v>4</v>
      </c>
      <c r="BS357" s="169">
        <v>4</v>
      </c>
      <c r="BT357" s="169">
        <v>5</v>
      </c>
      <c r="BU357" s="169">
        <v>5</v>
      </c>
      <c r="BV357" s="169">
        <v>4</v>
      </c>
      <c r="BW357" s="169">
        <v>4</v>
      </c>
      <c r="BX357" s="169">
        <v>4</v>
      </c>
      <c r="BY357" s="169">
        <v>4</v>
      </c>
      <c r="BZ357" s="169">
        <v>4</v>
      </c>
      <c r="CA357" s="169">
        <v>4</v>
      </c>
      <c r="CB357" s="169">
        <v>4</v>
      </c>
      <c r="CC357" s="169">
        <v>4</v>
      </c>
      <c r="CD357" s="169">
        <v>2</v>
      </c>
      <c r="CE357" s="169">
        <v>4</v>
      </c>
      <c r="CF357" s="169">
        <v>3</v>
      </c>
      <c r="CG357" s="169">
        <v>4</v>
      </c>
      <c r="CH357" s="169">
        <v>4</v>
      </c>
      <c r="CI357" s="169">
        <v>4</v>
      </c>
      <c r="CJ357" s="169">
        <v>2</v>
      </c>
      <c r="CK357" s="169">
        <v>2</v>
      </c>
      <c r="CL357" s="169">
        <v>2</v>
      </c>
      <c r="CM357" s="103">
        <v>5</v>
      </c>
      <c r="CN357" s="103">
        <v>2</v>
      </c>
      <c r="DD357" s="242" t="b">
        <f t="shared" si="37"/>
        <v>1</v>
      </c>
      <c r="DE357" s="242" t="b">
        <f t="shared" si="38"/>
        <v>1</v>
      </c>
      <c r="DF357" s="242" t="b">
        <f t="shared" si="39"/>
        <v>1</v>
      </c>
      <c r="DG357" s="242" t="b">
        <f t="shared" si="40"/>
        <v>1</v>
      </c>
      <c r="DH357" s="242" t="b">
        <f t="shared" si="41"/>
        <v>1</v>
      </c>
    </row>
    <row r="358" spans="1:112" ht="16" x14ac:dyDescent="0.2">
      <c r="A358" s="20" t="s">
        <v>926</v>
      </c>
      <c r="B358" s="169">
        <v>1</v>
      </c>
      <c r="C358" s="169">
        <v>5</v>
      </c>
      <c r="D358" s="169">
        <v>2</v>
      </c>
      <c r="E358" s="169">
        <v>1</v>
      </c>
      <c r="F358" s="169"/>
      <c r="G358" s="169"/>
      <c r="H358" s="169"/>
      <c r="I358" s="169"/>
      <c r="J358" s="169"/>
      <c r="K358" s="169"/>
      <c r="L358" s="169"/>
      <c r="M358" s="169"/>
      <c r="N358" s="169"/>
      <c r="O358" s="169"/>
      <c r="P358" s="20">
        <f t="shared" si="35"/>
        <v>1</v>
      </c>
      <c r="R358" s="169">
        <v>1</v>
      </c>
      <c r="S358" s="169">
        <v>2</v>
      </c>
      <c r="T358" s="169">
        <v>3</v>
      </c>
      <c r="U358" s="169">
        <v>4</v>
      </c>
      <c r="V358" s="169">
        <v>5</v>
      </c>
      <c r="W358" s="169">
        <v>6</v>
      </c>
      <c r="X358" s="169">
        <v>7</v>
      </c>
      <c r="Y358" s="169">
        <v>8</v>
      </c>
      <c r="Z358" s="169">
        <v>9</v>
      </c>
      <c r="AA358" s="169">
        <v>10</v>
      </c>
      <c r="AB358" s="169">
        <v>11</v>
      </c>
      <c r="AC358" s="169">
        <v>12</v>
      </c>
      <c r="AD358" s="169">
        <v>13</v>
      </c>
      <c r="AE358" s="169"/>
      <c r="AF358" s="20">
        <f t="shared" si="36"/>
        <v>13</v>
      </c>
      <c r="AG358" s="169">
        <v>13</v>
      </c>
      <c r="AH358" s="169">
        <v>12</v>
      </c>
      <c r="AI358" s="169">
        <v>11</v>
      </c>
      <c r="AJ358" s="169">
        <v>6</v>
      </c>
      <c r="AK358" s="169">
        <v>7</v>
      </c>
      <c r="AL358" s="169">
        <v>8</v>
      </c>
      <c r="AM358" s="169">
        <v>4</v>
      </c>
      <c r="AN358" s="169">
        <v>5</v>
      </c>
      <c r="AO358" s="169">
        <v>9</v>
      </c>
      <c r="AP358" s="169">
        <v>10</v>
      </c>
      <c r="AQ358" s="169">
        <v>1</v>
      </c>
      <c r="AR358" s="169">
        <v>2</v>
      </c>
      <c r="AS358" s="169">
        <v>3</v>
      </c>
      <c r="AT358" s="169"/>
      <c r="AU358" s="169"/>
      <c r="AV358" s="169"/>
      <c r="AW358" s="169"/>
      <c r="AX358" s="169"/>
      <c r="AY358" s="169">
        <v>3</v>
      </c>
      <c r="AZ358" s="169">
        <v>4</v>
      </c>
      <c r="BA358" s="169">
        <v>3</v>
      </c>
      <c r="BB358" s="169">
        <v>3</v>
      </c>
      <c r="BC358">
        <v>1</v>
      </c>
      <c r="BD358">
        <v>5</v>
      </c>
      <c r="BE358" s="169">
        <v>3</v>
      </c>
      <c r="BF358" s="169">
        <v>3</v>
      </c>
      <c r="BG358" s="169">
        <v>2</v>
      </c>
      <c r="BH358" s="169">
        <v>3</v>
      </c>
      <c r="BI358" s="169">
        <v>4</v>
      </c>
      <c r="BJ358" s="169">
        <v>4</v>
      </c>
      <c r="BK358" s="169">
        <v>3</v>
      </c>
      <c r="BL358" s="169">
        <v>4</v>
      </c>
      <c r="BM358" s="169">
        <v>4</v>
      </c>
      <c r="BN358" s="169">
        <v>4</v>
      </c>
      <c r="BO358" s="169">
        <v>4</v>
      </c>
      <c r="BP358" s="169">
        <v>4</v>
      </c>
      <c r="BQ358" s="169">
        <v>4</v>
      </c>
      <c r="BR358" s="169">
        <v>4</v>
      </c>
      <c r="BS358" s="169">
        <v>4</v>
      </c>
      <c r="BT358" s="169">
        <v>4</v>
      </c>
      <c r="BU358" s="169">
        <v>4</v>
      </c>
      <c r="BV358" s="169">
        <v>4</v>
      </c>
      <c r="BW358" s="169">
        <v>4</v>
      </c>
      <c r="BX358" s="169">
        <v>4</v>
      </c>
      <c r="BY358" s="169">
        <v>4</v>
      </c>
      <c r="BZ358" s="169">
        <v>4</v>
      </c>
      <c r="CA358" s="169">
        <v>4</v>
      </c>
      <c r="CB358" s="169">
        <v>4</v>
      </c>
      <c r="CC358" s="169">
        <v>4</v>
      </c>
      <c r="CD358" s="169">
        <v>5</v>
      </c>
      <c r="CE358" s="169">
        <v>5</v>
      </c>
      <c r="CF358" s="169">
        <v>5</v>
      </c>
      <c r="CG358" s="169">
        <v>5</v>
      </c>
      <c r="CH358" s="169">
        <v>5</v>
      </c>
      <c r="CI358" s="169">
        <v>5</v>
      </c>
      <c r="CJ358" s="169">
        <v>4</v>
      </c>
      <c r="CK358" s="169">
        <v>3</v>
      </c>
      <c r="CL358" s="169">
        <v>2</v>
      </c>
      <c r="CM358" s="103">
        <v>6</v>
      </c>
      <c r="CN358" s="103">
        <v>1</v>
      </c>
      <c r="DD358" s="242" t="b">
        <f t="shared" si="37"/>
        <v>1</v>
      </c>
      <c r="DE358" s="242" t="b">
        <f t="shared" si="38"/>
        <v>1</v>
      </c>
      <c r="DF358" s="242" t="b">
        <f t="shared" si="39"/>
        <v>1</v>
      </c>
      <c r="DG358" s="242" t="b">
        <f t="shared" si="40"/>
        <v>1</v>
      </c>
      <c r="DH358" s="242" t="b">
        <f t="shared" si="41"/>
        <v>1</v>
      </c>
    </row>
    <row r="359" spans="1:112" ht="16" x14ac:dyDescent="0.2">
      <c r="A359" s="20" t="s">
        <v>924</v>
      </c>
      <c r="B359" s="169">
        <v>2</v>
      </c>
      <c r="C359" s="169">
        <v>3</v>
      </c>
      <c r="D359" s="169">
        <v>9</v>
      </c>
      <c r="E359" s="169">
        <v>1</v>
      </c>
      <c r="F359" s="169">
        <v>2</v>
      </c>
      <c r="G359" s="169"/>
      <c r="H359" s="169"/>
      <c r="I359" s="169"/>
      <c r="J359" s="169"/>
      <c r="K359" s="169"/>
      <c r="L359" s="169"/>
      <c r="M359" s="169"/>
      <c r="N359" s="169"/>
      <c r="O359" s="169"/>
      <c r="P359" s="20">
        <f t="shared" si="35"/>
        <v>2</v>
      </c>
      <c r="R359" s="169"/>
      <c r="S359" s="169">
        <v>2</v>
      </c>
      <c r="T359" s="169"/>
      <c r="U359" s="169"/>
      <c r="V359" s="169"/>
      <c r="W359" s="169"/>
      <c r="X359" s="169"/>
      <c r="Y359" s="169"/>
      <c r="Z359" s="169"/>
      <c r="AA359" s="169"/>
      <c r="AB359" s="169"/>
      <c r="AC359" s="169"/>
      <c r="AD359" s="169"/>
      <c r="AE359" s="169"/>
      <c r="AF359" s="20">
        <f t="shared" si="36"/>
        <v>1</v>
      </c>
      <c r="AG359" s="169"/>
      <c r="AH359" s="169">
        <v>1</v>
      </c>
      <c r="AI359" s="169"/>
      <c r="AJ359" s="169"/>
      <c r="AK359" s="169"/>
      <c r="AL359" s="169"/>
      <c r="AM359" s="169"/>
      <c r="AN359" s="169"/>
      <c r="AO359" s="169"/>
      <c r="AP359" s="169"/>
      <c r="AQ359" s="169"/>
      <c r="AR359" s="169"/>
      <c r="AS359" s="169"/>
      <c r="AT359" s="169" t="s">
        <v>1643</v>
      </c>
      <c r="AU359" s="169"/>
      <c r="AV359" s="169"/>
      <c r="AW359" s="169"/>
      <c r="AX359" s="169"/>
      <c r="AY359" s="169">
        <v>6</v>
      </c>
      <c r="AZ359" s="169">
        <v>3</v>
      </c>
      <c r="BA359" s="169">
        <v>3</v>
      </c>
      <c r="BB359" s="169">
        <v>3</v>
      </c>
      <c r="BC359">
        <v>3</v>
      </c>
      <c r="BD359">
        <v>3</v>
      </c>
      <c r="BE359" s="169">
        <v>3</v>
      </c>
      <c r="BF359" s="169">
        <v>3</v>
      </c>
      <c r="BG359" s="169">
        <v>3</v>
      </c>
      <c r="BH359" s="169">
        <v>3</v>
      </c>
      <c r="BI359" s="169">
        <v>3</v>
      </c>
      <c r="BJ359" s="169">
        <v>3</v>
      </c>
      <c r="BK359" s="169">
        <v>3</v>
      </c>
      <c r="BL359" s="169">
        <v>3</v>
      </c>
      <c r="BM359" s="169">
        <v>3</v>
      </c>
      <c r="BN359" s="169">
        <v>3</v>
      </c>
      <c r="BO359" s="169">
        <v>3</v>
      </c>
      <c r="BP359" s="169">
        <v>3</v>
      </c>
      <c r="BQ359" s="169">
        <v>3</v>
      </c>
      <c r="BR359" s="169">
        <v>3</v>
      </c>
      <c r="BS359" s="169">
        <v>3</v>
      </c>
      <c r="BT359" s="169">
        <v>3</v>
      </c>
      <c r="BU359" s="169">
        <v>3</v>
      </c>
      <c r="BV359" s="169">
        <v>3</v>
      </c>
      <c r="BW359" s="169">
        <v>3</v>
      </c>
      <c r="BX359" s="169">
        <v>3</v>
      </c>
      <c r="BY359" s="169">
        <v>3</v>
      </c>
      <c r="BZ359" s="169">
        <v>3</v>
      </c>
      <c r="CA359" s="169">
        <v>3</v>
      </c>
      <c r="CB359" s="169">
        <v>3</v>
      </c>
      <c r="CC359" s="169">
        <v>3</v>
      </c>
      <c r="CD359" s="169">
        <v>3</v>
      </c>
      <c r="CE359" s="169">
        <v>3</v>
      </c>
      <c r="CF359" s="169">
        <v>3</v>
      </c>
      <c r="CG359" s="169">
        <v>4</v>
      </c>
      <c r="CH359" s="169">
        <v>3</v>
      </c>
      <c r="CI359" s="169">
        <v>3</v>
      </c>
      <c r="CJ359" s="169">
        <v>2</v>
      </c>
      <c r="CK359" s="169">
        <v>2</v>
      </c>
      <c r="CL359" s="169">
        <v>2</v>
      </c>
      <c r="CM359" s="103">
        <v>1</v>
      </c>
      <c r="CN359" s="103">
        <v>2</v>
      </c>
      <c r="DD359" s="242" t="b">
        <f t="shared" si="37"/>
        <v>1</v>
      </c>
      <c r="DE359" s="242" t="b">
        <f t="shared" si="38"/>
        <v>1</v>
      </c>
      <c r="DF359" s="242" t="b">
        <f t="shared" si="39"/>
        <v>1</v>
      </c>
      <c r="DG359" s="242" t="b">
        <f t="shared" si="40"/>
        <v>1</v>
      </c>
      <c r="DH359" s="242" t="b">
        <f t="shared" si="41"/>
        <v>1</v>
      </c>
    </row>
    <row r="360" spans="1:112" ht="16" x14ac:dyDescent="0.2">
      <c r="A360" s="20" t="s">
        <v>923</v>
      </c>
      <c r="B360" s="169">
        <v>1</v>
      </c>
      <c r="C360" s="169">
        <v>6</v>
      </c>
      <c r="D360" s="169">
        <v>11</v>
      </c>
      <c r="E360" s="169"/>
      <c r="F360" s="169"/>
      <c r="G360" s="169"/>
      <c r="H360" s="169"/>
      <c r="I360" s="169"/>
      <c r="J360" s="169"/>
      <c r="K360" s="169"/>
      <c r="L360" s="169"/>
      <c r="M360" s="169">
        <v>9</v>
      </c>
      <c r="N360" s="169"/>
      <c r="O360" s="169" t="s">
        <v>418</v>
      </c>
      <c r="P360" s="20">
        <f t="shared" si="35"/>
        <v>1</v>
      </c>
      <c r="R360" s="169"/>
      <c r="S360" s="169"/>
      <c r="T360" s="169"/>
      <c r="U360" s="169"/>
      <c r="V360" s="169"/>
      <c r="W360" s="169">
        <v>6</v>
      </c>
      <c r="X360" s="169"/>
      <c r="Y360" s="169"/>
      <c r="Z360" s="169"/>
      <c r="AA360" s="169">
        <v>10</v>
      </c>
      <c r="AB360" s="169">
        <v>11</v>
      </c>
      <c r="AC360" s="169">
        <v>12</v>
      </c>
      <c r="AD360" s="169">
        <v>13</v>
      </c>
      <c r="AE360" s="169"/>
      <c r="AF360" s="20">
        <f t="shared" si="36"/>
        <v>5</v>
      </c>
      <c r="AG360" s="169"/>
      <c r="AH360" s="169"/>
      <c r="AI360" s="169"/>
      <c r="AJ360" s="169"/>
      <c r="AK360" s="169"/>
      <c r="AL360" s="169">
        <v>5</v>
      </c>
      <c r="AM360" s="169"/>
      <c r="AN360" s="169"/>
      <c r="AO360" s="169"/>
      <c r="AP360" s="169">
        <v>4</v>
      </c>
      <c r="AQ360" s="169">
        <v>3</v>
      </c>
      <c r="AR360" s="169">
        <v>2</v>
      </c>
      <c r="AS360" s="169">
        <v>1</v>
      </c>
      <c r="AT360" s="169"/>
      <c r="AU360" s="169"/>
      <c r="AV360" s="169"/>
      <c r="AW360" s="169"/>
      <c r="AX360" s="169"/>
      <c r="AY360" s="169">
        <v>2</v>
      </c>
      <c r="AZ360" s="169">
        <v>2</v>
      </c>
      <c r="BA360" s="169">
        <v>3</v>
      </c>
      <c r="BB360" s="169">
        <v>2</v>
      </c>
      <c r="BC360">
        <v>3</v>
      </c>
      <c r="BD360">
        <v>5</v>
      </c>
      <c r="BE360" s="169">
        <v>3</v>
      </c>
      <c r="BF360" s="169">
        <v>4</v>
      </c>
      <c r="BG360" s="169">
        <v>4</v>
      </c>
      <c r="BH360" s="169">
        <v>2</v>
      </c>
      <c r="BI360" s="169">
        <v>3</v>
      </c>
      <c r="BJ360" s="169">
        <v>3</v>
      </c>
      <c r="BK360" s="169">
        <v>4</v>
      </c>
      <c r="BL360" s="169">
        <v>4</v>
      </c>
      <c r="BM360" s="169">
        <v>4</v>
      </c>
      <c r="BN360" s="169">
        <v>4</v>
      </c>
      <c r="BO360" s="169">
        <v>3</v>
      </c>
      <c r="BP360" s="169">
        <v>4</v>
      </c>
      <c r="BQ360" s="169">
        <v>4</v>
      </c>
      <c r="BR360" s="169">
        <v>4</v>
      </c>
      <c r="BS360" s="169">
        <v>4</v>
      </c>
      <c r="BT360" s="169">
        <v>5</v>
      </c>
      <c r="BU360" s="169">
        <v>2</v>
      </c>
      <c r="BV360" s="169">
        <v>4</v>
      </c>
      <c r="BW360" s="169">
        <v>4</v>
      </c>
      <c r="BX360" s="169">
        <v>5</v>
      </c>
      <c r="BY360" s="169">
        <v>5</v>
      </c>
      <c r="BZ360" s="169">
        <v>3</v>
      </c>
      <c r="CA360" s="169">
        <v>3</v>
      </c>
      <c r="CB360" s="169">
        <v>3</v>
      </c>
      <c r="CC360" s="169">
        <v>3</v>
      </c>
      <c r="CD360" s="169">
        <v>2</v>
      </c>
      <c r="CE360" s="169">
        <v>2</v>
      </c>
      <c r="CF360" s="169">
        <v>2</v>
      </c>
      <c r="CG360" s="169">
        <v>4</v>
      </c>
      <c r="CH360" s="169">
        <v>3</v>
      </c>
      <c r="CI360" s="169">
        <v>3</v>
      </c>
      <c r="CJ360" s="169">
        <v>1</v>
      </c>
      <c r="CK360" s="169">
        <v>1</v>
      </c>
      <c r="CL360" s="169">
        <v>2</v>
      </c>
      <c r="CM360" s="103">
        <v>2</v>
      </c>
      <c r="CN360" s="103">
        <v>1</v>
      </c>
      <c r="DD360" s="242" t="b">
        <f t="shared" si="37"/>
        <v>1</v>
      </c>
      <c r="DE360" s="242" t="b">
        <f t="shared" si="38"/>
        <v>1</v>
      </c>
      <c r="DF360" s="242" t="b">
        <f t="shared" si="39"/>
        <v>1</v>
      </c>
      <c r="DG360" s="242" t="b">
        <f t="shared" si="40"/>
        <v>1</v>
      </c>
      <c r="DH360" s="242" t="b">
        <f t="shared" si="41"/>
        <v>1</v>
      </c>
    </row>
    <row r="361" spans="1:112" ht="16" x14ac:dyDescent="0.2">
      <c r="A361" s="20" t="s">
        <v>922</v>
      </c>
      <c r="B361" s="169">
        <v>1</v>
      </c>
      <c r="C361" s="169">
        <v>5</v>
      </c>
      <c r="D361" s="169">
        <v>2</v>
      </c>
      <c r="E361" s="169"/>
      <c r="F361" s="169"/>
      <c r="G361" s="169"/>
      <c r="H361" s="169"/>
      <c r="I361" s="169"/>
      <c r="J361" s="169"/>
      <c r="K361" s="169">
        <v>7</v>
      </c>
      <c r="L361" s="169"/>
      <c r="M361" s="169"/>
      <c r="N361" s="169"/>
      <c r="O361" s="169"/>
      <c r="P361" s="20">
        <f t="shared" si="35"/>
        <v>1</v>
      </c>
      <c r="R361" s="169">
        <v>1</v>
      </c>
      <c r="S361" s="169">
        <v>2</v>
      </c>
      <c r="T361" s="169">
        <v>3</v>
      </c>
      <c r="U361" s="169">
        <v>4</v>
      </c>
      <c r="V361" s="169"/>
      <c r="W361" s="169">
        <v>6</v>
      </c>
      <c r="X361" s="169">
        <v>7</v>
      </c>
      <c r="Y361" s="169"/>
      <c r="Z361" s="169"/>
      <c r="AA361" s="169"/>
      <c r="AB361" s="169">
        <v>11</v>
      </c>
      <c r="AC361" s="169"/>
      <c r="AD361" s="169"/>
      <c r="AE361" s="169"/>
      <c r="AF361" s="20">
        <f t="shared" si="36"/>
        <v>7</v>
      </c>
      <c r="AG361" s="169">
        <v>4</v>
      </c>
      <c r="AH361" s="169">
        <v>5</v>
      </c>
      <c r="AI361" s="169">
        <v>7</v>
      </c>
      <c r="AJ361" s="169">
        <v>1</v>
      </c>
      <c r="AK361" s="169"/>
      <c r="AL361" s="169">
        <v>2</v>
      </c>
      <c r="AM361" s="169">
        <v>3</v>
      </c>
      <c r="AN361" s="169"/>
      <c r="AO361" s="169"/>
      <c r="AP361" s="169"/>
      <c r="AQ361" s="169">
        <v>6</v>
      </c>
      <c r="AR361" s="169"/>
      <c r="AS361" s="169"/>
      <c r="AT361" s="169" t="s">
        <v>2136</v>
      </c>
      <c r="AU361" s="169" t="s">
        <v>464</v>
      </c>
      <c r="AV361" s="169" t="s">
        <v>297</v>
      </c>
      <c r="AW361" s="169" t="s">
        <v>2135</v>
      </c>
      <c r="AX361" s="169" t="s">
        <v>459</v>
      </c>
      <c r="AY361" s="169">
        <v>4</v>
      </c>
      <c r="AZ361" s="169">
        <v>3</v>
      </c>
      <c r="BA361" s="169">
        <v>3</v>
      </c>
      <c r="BB361" s="169">
        <v>4</v>
      </c>
      <c r="BC361">
        <v>5</v>
      </c>
      <c r="BD361">
        <v>5</v>
      </c>
      <c r="BE361" s="169">
        <v>4</v>
      </c>
      <c r="BF361" s="169">
        <v>4</v>
      </c>
      <c r="BG361" s="169">
        <v>4</v>
      </c>
      <c r="BH361" s="169">
        <v>5</v>
      </c>
      <c r="BI361" s="169">
        <v>4</v>
      </c>
      <c r="BJ361" s="169">
        <v>4</v>
      </c>
      <c r="BK361" s="169">
        <v>4</v>
      </c>
      <c r="BL361" s="169">
        <v>5</v>
      </c>
      <c r="BM361" s="169">
        <v>4</v>
      </c>
      <c r="BN361" s="169">
        <v>5</v>
      </c>
      <c r="BO361" s="169">
        <v>5</v>
      </c>
      <c r="BP361" s="169">
        <v>4</v>
      </c>
      <c r="BQ361" s="169">
        <v>4</v>
      </c>
      <c r="BR361" s="169">
        <v>4</v>
      </c>
      <c r="BS361" s="169">
        <v>3</v>
      </c>
      <c r="BT361" s="169">
        <v>4</v>
      </c>
      <c r="BU361" s="169">
        <v>4</v>
      </c>
      <c r="BV361" s="169">
        <v>4</v>
      </c>
      <c r="BW361" s="169">
        <v>4</v>
      </c>
      <c r="BX361" s="169">
        <v>4</v>
      </c>
      <c r="BY361" s="169">
        <v>4</v>
      </c>
      <c r="BZ361" s="169">
        <v>4</v>
      </c>
      <c r="CA361" s="169">
        <v>4</v>
      </c>
      <c r="CB361" s="169">
        <v>4</v>
      </c>
      <c r="CC361" s="169">
        <v>4</v>
      </c>
      <c r="CD361" s="169">
        <v>4</v>
      </c>
      <c r="CE361" s="169">
        <v>4</v>
      </c>
      <c r="CF361" s="169">
        <v>4</v>
      </c>
      <c r="CG361" s="169">
        <v>4</v>
      </c>
      <c r="CH361" s="169">
        <v>4</v>
      </c>
      <c r="CI361" s="169">
        <v>4</v>
      </c>
      <c r="CJ361" s="169">
        <v>4</v>
      </c>
      <c r="CK361" s="169">
        <v>3</v>
      </c>
      <c r="CL361" s="169">
        <v>2</v>
      </c>
      <c r="CM361" s="103">
        <v>7</v>
      </c>
      <c r="CN361" s="103">
        <v>1</v>
      </c>
      <c r="DD361" s="242" t="b">
        <f t="shared" si="37"/>
        <v>1</v>
      </c>
      <c r="DE361" s="242" t="b">
        <f t="shared" si="38"/>
        <v>1</v>
      </c>
      <c r="DF361" s="242" t="b">
        <f t="shared" si="39"/>
        <v>1</v>
      </c>
      <c r="DG361" s="242" t="b">
        <f t="shared" si="40"/>
        <v>1</v>
      </c>
      <c r="DH361" s="242" t="b">
        <f t="shared" si="41"/>
        <v>1</v>
      </c>
    </row>
    <row r="362" spans="1:112" ht="16" x14ac:dyDescent="0.2">
      <c r="A362" s="20" t="s">
        <v>921</v>
      </c>
      <c r="B362" s="169">
        <v>1</v>
      </c>
      <c r="C362" s="169">
        <v>2</v>
      </c>
      <c r="D362" s="169">
        <v>8</v>
      </c>
      <c r="E362" s="169"/>
      <c r="F362" s="169"/>
      <c r="G362" s="169">
        <v>3</v>
      </c>
      <c r="H362" s="169"/>
      <c r="I362" s="169"/>
      <c r="J362" s="169"/>
      <c r="K362" s="169"/>
      <c r="L362" s="169"/>
      <c r="M362" s="169"/>
      <c r="N362" s="169"/>
      <c r="O362" s="169"/>
      <c r="P362" s="20">
        <f t="shared" si="35"/>
        <v>1</v>
      </c>
      <c r="R362" s="169"/>
      <c r="S362" s="169">
        <v>2</v>
      </c>
      <c r="T362" s="169">
        <v>3</v>
      </c>
      <c r="U362" s="169"/>
      <c r="V362" s="169">
        <v>5</v>
      </c>
      <c r="W362" s="169">
        <v>6</v>
      </c>
      <c r="X362" s="169"/>
      <c r="Y362" s="169"/>
      <c r="Z362" s="169"/>
      <c r="AA362" s="169"/>
      <c r="AB362" s="169"/>
      <c r="AC362" s="169"/>
      <c r="AD362" s="169"/>
      <c r="AE362" s="169"/>
      <c r="AF362" s="20">
        <f t="shared" si="36"/>
        <v>4</v>
      </c>
      <c r="AG362" s="169"/>
      <c r="AH362" s="169">
        <v>1</v>
      </c>
      <c r="AI362" s="169">
        <v>4</v>
      </c>
      <c r="AJ362" s="169"/>
      <c r="AK362" s="169">
        <v>3</v>
      </c>
      <c r="AL362" s="169">
        <v>2</v>
      </c>
      <c r="AM362" s="169"/>
      <c r="AN362" s="169"/>
      <c r="AO362" s="169"/>
      <c r="AP362" s="169"/>
      <c r="AQ362" s="169"/>
      <c r="AR362" s="169"/>
      <c r="AS362" s="169"/>
      <c r="AT362" s="169" t="s">
        <v>1643</v>
      </c>
      <c r="AU362" s="169"/>
      <c r="AV362" s="169"/>
      <c r="AW362" s="169"/>
      <c r="AX362" s="169"/>
      <c r="AY362" s="169">
        <v>1</v>
      </c>
      <c r="AZ362" s="169">
        <v>1</v>
      </c>
      <c r="BA362" s="169">
        <v>1</v>
      </c>
      <c r="BB362" s="169">
        <v>4</v>
      </c>
      <c r="BC362">
        <v>5</v>
      </c>
      <c r="BD362">
        <v>5</v>
      </c>
      <c r="BE362" s="169">
        <v>1</v>
      </c>
      <c r="BF362" s="169">
        <v>2</v>
      </c>
      <c r="BG362" s="169">
        <v>1</v>
      </c>
      <c r="BH362" s="169">
        <v>5</v>
      </c>
      <c r="BI362" s="169">
        <v>5</v>
      </c>
      <c r="BJ362" s="169">
        <v>5</v>
      </c>
      <c r="BK362" s="169">
        <v>5</v>
      </c>
      <c r="BL362" s="169">
        <v>5</v>
      </c>
      <c r="BM362" s="169">
        <v>5</v>
      </c>
      <c r="BN362" s="169">
        <v>5</v>
      </c>
      <c r="BO362" s="169">
        <v>4</v>
      </c>
      <c r="BP362" s="169">
        <v>4</v>
      </c>
      <c r="BQ362" s="169">
        <v>4</v>
      </c>
      <c r="BR362" s="169">
        <v>4</v>
      </c>
      <c r="BS362" s="169">
        <v>4</v>
      </c>
      <c r="BT362" s="169">
        <v>2</v>
      </c>
      <c r="BU362" s="169">
        <v>5</v>
      </c>
      <c r="BV362" s="169">
        <v>4</v>
      </c>
      <c r="BW362" s="169">
        <v>5</v>
      </c>
      <c r="BX362" s="169">
        <v>5</v>
      </c>
      <c r="BY362" s="169">
        <v>5</v>
      </c>
      <c r="BZ362" s="169">
        <v>5</v>
      </c>
      <c r="CA362" s="169">
        <v>2</v>
      </c>
      <c r="CB362" s="169">
        <v>2</v>
      </c>
      <c r="CC362" s="169">
        <v>4</v>
      </c>
      <c r="CD362" s="169">
        <v>2</v>
      </c>
      <c r="CE362" s="169">
        <v>2</v>
      </c>
      <c r="CF362" s="169">
        <v>2</v>
      </c>
      <c r="CG362" s="169">
        <v>4</v>
      </c>
      <c r="CH362" s="169">
        <v>4</v>
      </c>
      <c r="CI362" s="169">
        <v>4</v>
      </c>
      <c r="CJ362" s="169">
        <v>1</v>
      </c>
      <c r="CK362" s="169">
        <v>1</v>
      </c>
      <c r="CL362" s="169">
        <v>1</v>
      </c>
      <c r="CM362" s="103">
        <v>5</v>
      </c>
      <c r="CN362" s="103">
        <v>1</v>
      </c>
      <c r="DD362" s="242" t="b">
        <f t="shared" si="37"/>
        <v>1</v>
      </c>
      <c r="DE362" s="242" t="b">
        <f t="shared" si="38"/>
        <v>1</v>
      </c>
      <c r="DF362" s="242" t="b">
        <f t="shared" si="39"/>
        <v>1</v>
      </c>
      <c r="DG362" s="242" t="b">
        <f t="shared" si="40"/>
        <v>1</v>
      </c>
      <c r="DH362" s="242" t="b">
        <f t="shared" si="41"/>
        <v>1</v>
      </c>
    </row>
    <row r="363" spans="1:112" ht="16" x14ac:dyDescent="0.2">
      <c r="A363" s="20" t="s">
        <v>920</v>
      </c>
      <c r="B363" s="169">
        <v>1</v>
      </c>
      <c r="C363" s="169">
        <v>6</v>
      </c>
      <c r="D363" s="169">
        <v>8</v>
      </c>
      <c r="E363" s="169"/>
      <c r="F363" s="169"/>
      <c r="G363" s="169"/>
      <c r="H363" s="169"/>
      <c r="I363" s="169"/>
      <c r="J363" s="169"/>
      <c r="K363" s="169"/>
      <c r="L363" s="169"/>
      <c r="M363" s="169">
        <v>9</v>
      </c>
      <c r="N363" s="169"/>
      <c r="O363" s="169" t="s">
        <v>418</v>
      </c>
      <c r="P363" s="20">
        <f t="shared" si="35"/>
        <v>1</v>
      </c>
      <c r="R363" s="169">
        <v>1</v>
      </c>
      <c r="S363" s="169">
        <v>2</v>
      </c>
      <c r="T363" s="169">
        <v>3</v>
      </c>
      <c r="U363" s="169">
        <v>4</v>
      </c>
      <c r="V363" s="169"/>
      <c r="W363" s="169">
        <v>6</v>
      </c>
      <c r="X363" s="169">
        <v>7</v>
      </c>
      <c r="Y363" s="169"/>
      <c r="Z363" s="169">
        <v>9</v>
      </c>
      <c r="AA363" s="169">
        <v>10</v>
      </c>
      <c r="AB363" s="169">
        <v>11</v>
      </c>
      <c r="AC363" s="169">
        <v>12</v>
      </c>
      <c r="AD363" s="169">
        <v>13</v>
      </c>
      <c r="AE363" s="169"/>
      <c r="AF363" s="20">
        <f t="shared" si="36"/>
        <v>11</v>
      </c>
      <c r="AG363" s="169">
        <v>7</v>
      </c>
      <c r="AH363" s="169">
        <v>3</v>
      </c>
      <c r="AI363" s="169">
        <v>6</v>
      </c>
      <c r="AJ363" s="169">
        <v>4</v>
      </c>
      <c r="AK363" s="169"/>
      <c r="AL363" s="169">
        <v>5</v>
      </c>
      <c r="AM363" s="169">
        <v>8</v>
      </c>
      <c r="AN363" s="169"/>
      <c r="AO363" s="169">
        <v>1</v>
      </c>
      <c r="AP363" s="169">
        <v>10</v>
      </c>
      <c r="AQ363" s="169">
        <v>9</v>
      </c>
      <c r="AR363" s="169">
        <v>11</v>
      </c>
      <c r="AS363" s="169">
        <v>2</v>
      </c>
      <c r="AT363" s="169"/>
      <c r="AU363" s="169"/>
      <c r="AV363" s="169"/>
      <c r="AW363" s="169"/>
      <c r="AX363" s="169"/>
      <c r="AY363" s="169">
        <v>5</v>
      </c>
      <c r="AZ363" s="169">
        <v>4</v>
      </c>
      <c r="BA363" s="169">
        <v>4</v>
      </c>
      <c r="BB363" s="169">
        <v>4</v>
      </c>
      <c r="BC363">
        <v>4</v>
      </c>
      <c r="BD363">
        <v>5</v>
      </c>
      <c r="BE363" s="169">
        <v>4</v>
      </c>
      <c r="BF363" s="169">
        <v>4</v>
      </c>
      <c r="BG363" s="169">
        <v>3</v>
      </c>
      <c r="BH363" s="169">
        <v>3</v>
      </c>
      <c r="BI363" s="169">
        <v>4</v>
      </c>
      <c r="BJ363" s="169">
        <v>4</v>
      </c>
      <c r="BK363" s="169">
        <v>4</v>
      </c>
      <c r="BL363" s="169">
        <v>4</v>
      </c>
      <c r="BM363" s="169">
        <v>4</v>
      </c>
      <c r="BN363" s="169">
        <v>4</v>
      </c>
      <c r="BO363" s="169">
        <v>5</v>
      </c>
      <c r="BP363" s="169">
        <v>3</v>
      </c>
      <c r="BQ363" s="169">
        <v>4</v>
      </c>
      <c r="BR363" s="169">
        <v>4</v>
      </c>
      <c r="BS363" s="169">
        <v>4</v>
      </c>
      <c r="BT363" s="169">
        <v>5</v>
      </c>
      <c r="BU363" s="169">
        <v>4</v>
      </c>
      <c r="BV363" s="169">
        <v>4</v>
      </c>
      <c r="BW363" s="169">
        <v>5</v>
      </c>
      <c r="BX363" s="169">
        <v>5</v>
      </c>
      <c r="BY363" s="169">
        <v>5</v>
      </c>
      <c r="BZ363" s="169">
        <v>4</v>
      </c>
      <c r="CA363" s="169">
        <v>4</v>
      </c>
      <c r="CB363" s="169">
        <v>4</v>
      </c>
      <c r="CC363" s="169">
        <v>5</v>
      </c>
      <c r="CD363" s="169">
        <v>4</v>
      </c>
      <c r="CE363" s="169">
        <v>4</v>
      </c>
      <c r="CF363" s="169">
        <v>4</v>
      </c>
      <c r="CG363" s="169">
        <v>4</v>
      </c>
      <c r="CH363" s="169">
        <v>5</v>
      </c>
      <c r="CI363" s="169">
        <v>5</v>
      </c>
      <c r="CJ363" s="169">
        <v>4</v>
      </c>
      <c r="CK363" s="169">
        <v>4</v>
      </c>
      <c r="CL363" s="169">
        <v>3</v>
      </c>
      <c r="CM363" s="103">
        <v>7</v>
      </c>
      <c r="CN363" s="103">
        <v>1</v>
      </c>
      <c r="DD363" s="242" t="b">
        <f t="shared" si="37"/>
        <v>1</v>
      </c>
      <c r="DE363" s="242" t="b">
        <f t="shared" si="38"/>
        <v>1</v>
      </c>
      <c r="DF363" s="242" t="b">
        <f t="shared" si="39"/>
        <v>1</v>
      </c>
      <c r="DG363" s="242" t="b">
        <f t="shared" si="40"/>
        <v>1</v>
      </c>
      <c r="DH363" s="242" t="b">
        <f t="shared" si="41"/>
        <v>1</v>
      </c>
    </row>
    <row r="364" spans="1:112" ht="16" x14ac:dyDescent="0.2">
      <c r="A364" s="20" t="s">
        <v>919</v>
      </c>
      <c r="B364" s="169">
        <v>2</v>
      </c>
      <c r="C364" s="169">
        <v>2</v>
      </c>
      <c r="D364" s="169">
        <v>2</v>
      </c>
      <c r="E364" s="169">
        <v>1</v>
      </c>
      <c r="F364" s="169"/>
      <c r="G364" s="169"/>
      <c r="H364" s="169"/>
      <c r="I364" s="169"/>
      <c r="J364" s="169"/>
      <c r="K364" s="169"/>
      <c r="L364" s="169"/>
      <c r="M364" s="169"/>
      <c r="N364" s="169"/>
      <c r="O364" s="169"/>
      <c r="P364" s="20">
        <f t="shared" si="35"/>
        <v>1</v>
      </c>
      <c r="R364" s="169"/>
      <c r="S364" s="169">
        <v>2</v>
      </c>
      <c r="T364" s="169">
        <v>3</v>
      </c>
      <c r="U364" s="169"/>
      <c r="V364" s="169">
        <v>5</v>
      </c>
      <c r="W364" s="169">
        <v>6</v>
      </c>
      <c r="X364" s="169">
        <v>7</v>
      </c>
      <c r="Y364" s="169"/>
      <c r="Z364" s="169"/>
      <c r="AA364" s="169"/>
      <c r="AB364" s="169">
        <v>11</v>
      </c>
      <c r="AC364" s="169"/>
      <c r="AD364" s="169"/>
      <c r="AE364" s="169"/>
      <c r="AF364" s="20">
        <f t="shared" si="36"/>
        <v>6</v>
      </c>
      <c r="AG364" s="169"/>
      <c r="AH364" s="169">
        <v>1</v>
      </c>
      <c r="AI364" s="169">
        <v>5</v>
      </c>
      <c r="AJ364" s="169"/>
      <c r="AK364" s="169">
        <v>3</v>
      </c>
      <c r="AL364" s="169">
        <v>2</v>
      </c>
      <c r="AM364" s="169">
        <v>4</v>
      </c>
      <c r="AN364" s="169"/>
      <c r="AO364" s="169"/>
      <c r="AP364" s="169"/>
      <c r="AQ364" s="169">
        <v>6</v>
      </c>
      <c r="AR364" s="169"/>
      <c r="AS364" s="169"/>
      <c r="AT364" s="169" t="s">
        <v>96</v>
      </c>
      <c r="AU364" s="169" t="s">
        <v>287</v>
      </c>
      <c r="AV364" s="169" t="s">
        <v>67</v>
      </c>
      <c r="AW364" s="169"/>
      <c r="AX364" s="169"/>
      <c r="AY364" s="169">
        <v>4</v>
      </c>
      <c r="AZ364" s="169">
        <v>4</v>
      </c>
      <c r="BA364" s="169">
        <v>4</v>
      </c>
      <c r="BB364" s="169">
        <v>4</v>
      </c>
      <c r="BC364">
        <v>3</v>
      </c>
      <c r="BD364">
        <v>4</v>
      </c>
      <c r="BE364" s="169">
        <v>4</v>
      </c>
      <c r="BF364" s="169">
        <v>3</v>
      </c>
      <c r="BG364" s="169">
        <v>3</v>
      </c>
      <c r="BH364" s="169">
        <v>4</v>
      </c>
      <c r="BI364" s="169">
        <v>4</v>
      </c>
      <c r="BJ364" s="169">
        <v>5</v>
      </c>
      <c r="BK364" s="169">
        <v>5</v>
      </c>
      <c r="BL364" s="169">
        <v>5</v>
      </c>
      <c r="BM364" s="169">
        <v>4</v>
      </c>
      <c r="BN364" s="169">
        <v>4</v>
      </c>
      <c r="BO364" s="169">
        <v>4</v>
      </c>
      <c r="BP364" s="169">
        <v>4</v>
      </c>
      <c r="BQ364" s="169">
        <v>4</v>
      </c>
      <c r="BR364" s="169">
        <v>4</v>
      </c>
      <c r="BS364" s="169">
        <v>4</v>
      </c>
      <c r="BT364" s="169">
        <v>4</v>
      </c>
      <c r="BU364" s="169">
        <v>4</v>
      </c>
      <c r="BV364" s="169">
        <v>4</v>
      </c>
      <c r="BW364" s="169">
        <v>4</v>
      </c>
      <c r="BX364" s="169">
        <v>5</v>
      </c>
      <c r="BY364" s="169">
        <v>5</v>
      </c>
      <c r="BZ364" s="169">
        <v>4</v>
      </c>
      <c r="CA364" s="169">
        <v>4</v>
      </c>
      <c r="CB364" s="169">
        <v>4</v>
      </c>
      <c r="CC364" s="169">
        <v>4</v>
      </c>
      <c r="CD364" s="169">
        <v>4</v>
      </c>
      <c r="CE364" s="169">
        <v>4</v>
      </c>
      <c r="CF364" s="169">
        <v>3</v>
      </c>
      <c r="CG364" s="169">
        <v>4</v>
      </c>
      <c r="CH364" s="169">
        <v>4</v>
      </c>
      <c r="CI364" s="169">
        <v>4</v>
      </c>
      <c r="CJ364" s="169">
        <v>2</v>
      </c>
      <c r="CK364" s="169">
        <v>2</v>
      </c>
      <c r="CL364" s="169">
        <v>2</v>
      </c>
      <c r="CM364" s="103">
        <v>5</v>
      </c>
      <c r="CN364" s="103">
        <v>2</v>
      </c>
      <c r="DD364" s="242" t="b">
        <f t="shared" si="37"/>
        <v>1</v>
      </c>
      <c r="DE364" s="242" t="b">
        <f t="shared" si="38"/>
        <v>1</v>
      </c>
      <c r="DF364" s="242" t="b">
        <f t="shared" si="39"/>
        <v>1</v>
      </c>
      <c r="DG364" s="242" t="b">
        <f t="shared" si="40"/>
        <v>1</v>
      </c>
      <c r="DH364" s="242" t="b">
        <f t="shared" si="41"/>
        <v>1</v>
      </c>
    </row>
    <row r="365" spans="1:112" ht="16" x14ac:dyDescent="0.2">
      <c r="A365" s="20" t="s">
        <v>918</v>
      </c>
      <c r="B365" s="169">
        <v>2</v>
      </c>
      <c r="C365" s="169">
        <v>2</v>
      </c>
      <c r="D365" s="169">
        <v>3</v>
      </c>
      <c r="E365" s="169">
        <v>1</v>
      </c>
      <c r="F365" s="169"/>
      <c r="G365" s="169"/>
      <c r="H365" s="169"/>
      <c r="I365" s="169"/>
      <c r="J365" s="169"/>
      <c r="K365" s="169"/>
      <c r="L365" s="169"/>
      <c r="M365" s="169"/>
      <c r="N365" s="169"/>
      <c r="O365" s="169"/>
      <c r="P365" s="20">
        <f t="shared" si="35"/>
        <v>1</v>
      </c>
      <c r="R365" s="169"/>
      <c r="S365" s="169"/>
      <c r="T365" s="169"/>
      <c r="U365" s="169"/>
      <c r="V365" s="169"/>
      <c r="W365" s="169"/>
      <c r="X365" s="169"/>
      <c r="Y365" s="169"/>
      <c r="Z365" s="169"/>
      <c r="AA365" s="169"/>
      <c r="AB365" s="169"/>
      <c r="AC365" s="169">
        <v>12</v>
      </c>
      <c r="AD365" s="169"/>
      <c r="AE365" s="169"/>
      <c r="AF365" s="20">
        <f t="shared" si="36"/>
        <v>1</v>
      </c>
      <c r="AG365" s="169"/>
      <c r="AH365" s="169"/>
      <c r="AI365" s="169"/>
      <c r="AJ365" s="169"/>
      <c r="AK365" s="169"/>
      <c r="AL365" s="169"/>
      <c r="AM365" s="169"/>
      <c r="AN365" s="169"/>
      <c r="AO365" s="169"/>
      <c r="AP365" s="169"/>
      <c r="AQ365" s="169"/>
      <c r="AR365" s="169">
        <v>1</v>
      </c>
      <c r="AS365" s="169"/>
      <c r="AT365" s="169" t="s">
        <v>201</v>
      </c>
      <c r="AU365" s="169"/>
      <c r="AV365" s="169"/>
      <c r="AW365" s="169"/>
      <c r="AX365" s="169"/>
      <c r="AY365" s="169">
        <v>6</v>
      </c>
      <c r="AZ365" s="169">
        <v>4</v>
      </c>
      <c r="BA365" s="169">
        <v>3</v>
      </c>
      <c r="BB365" s="169">
        <v>4</v>
      </c>
      <c r="BC365">
        <v>5</v>
      </c>
      <c r="BD365">
        <v>5</v>
      </c>
      <c r="BE365" s="169">
        <v>3</v>
      </c>
      <c r="BF365" s="169">
        <v>3</v>
      </c>
      <c r="BG365" s="169">
        <v>3</v>
      </c>
      <c r="BH365" s="169">
        <v>3</v>
      </c>
      <c r="BI365" s="169">
        <v>3</v>
      </c>
      <c r="BJ365" s="169">
        <v>3</v>
      </c>
      <c r="BK365" s="169">
        <v>3</v>
      </c>
      <c r="BL365" s="169">
        <v>3</v>
      </c>
      <c r="BM365" s="169">
        <v>3</v>
      </c>
      <c r="BN365" s="169">
        <v>3</v>
      </c>
      <c r="BO365" s="169">
        <v>3</v>
      </c>
      <c r="BP365" s="169">
        <v>3</v>
      </c>
      <c r="BQ365" s="169">
        <v>3</v>
      </c>
      <c r="BR365" s="169">
        <v>3</v>
      </c>
      <c r="BS365" s="169">
        <v>3</v>
      </c>
      <c r="BT365" s="169">
        <v>3</v>
      </c>
      <c r="BU365" s="169">
        <v>3</v>
      </c>
      <c r="BV365" s="169">
        <v>3</v>
      </c>
      <c r="BW365" s="169">
        <v>3</v>
      </c>
      <c r="BX365" s="169">
        <v>3</v>
      </c>
      <c r="BY365" s="169">
        <v>3</v>
      </c>
      <c r="BZ365" s="169">
        <v>3</v>
      </c>
      <c r="CA365" s="169">
        <v>3</v>
      </c>
      <c r="CB365" s="169">
        <v>3</v>
      </c>
      <c r="CC365" s="169">
        <v>3</v>
      </c>
      <c r="CD365" s="169">
        <v>2</v>
      </c>
      <c r="CE365" s="169">
        <v>3</v>
      </c>
      <c r="CF365" s="169">
        <v>3</v>
      </c>
      <c r="CG365" s="169">
        <v>4</v>
      </c>
      <c r="CH365" s="169">
        <v>4</v>
      </c>
      <c r="CI365" s="169">
        <v>5</v>
      </c>
      <c r="CJ365" s="169">
        <v>2</v>
      </c>
      <c r="CK365" s="169">
        <v>1</v>
      </c>
      <c r="CL365" s="169">
        <v>1</v>
      </c>
      <c r="CM365" s="103">
        <v>2</v>
      </c>
      <c r="CN365" s="103">
        <v>2</v>
      </c>
      <c r="DD365" s="242" t="b">
        <f t="shared" si="37"/>
        <v>1</v>
      </c>
      <c r="DE365" s="242" t="b">
        <f t="shared" si="38"/>
        <v>1</v>
      </c>
      <c r="DF365" s="242" t="b">
        <f t="shared" si="39"/>
        <v>1</v>
      </c>
      <c r="DG365" s="242" t="b">
        <f t="shared" si="40"/>
        <v>1</v>
      </c>
      <c r="DH365" s="242" t="b">
        <f t="shared" si="41"/>
        <v>1</v>
      </c>
    </row>
    <row r="366" spans="1:112" ht="16" x14ac:dyDescent="0.2">
      <c r="A366" s="20" t="s">
        <v>917</v>
      </c>
      <c r="B366" s="169">
        <v>1</v>
      </c>
      <c r="C366" s="169">
        <v>1</v>
      </c>
      <c r="D366" s="169">
        <v>2</v>
      </c>
      <c r="E366" s="169"/>
      <c r="F366" s="169"/>
      <c r="G366" s="169"/>
      <c r="H366" s="169"/>
      <c r="I366" s="169"/>
      <c r="J366" s="169"/>
      <c r="K366" s="169"/>
      <c r="L366" s="169">
        <v>8</v>
      </c>
      <c r="M366" s="169"/>
      <c r="N366" s="169"/>
      <c r="O366" s="169"/>
      <c r="P366" s="20">
        <f t="shared" si="35"/>
        <v>1</v>
      </c>
      <c r="R366" s="169"/>
      <c r="S366" s="169">
        <v>2</v>
      </c>
      <c r="T366" s="169"/>
      <c r="U366" s="169">
        <v>4</v>
      </c>
      <c r="V366" s="169"/>
      <c r="W366" s="169">
        <v>6</v>
      </c>
      <c r="X366" s="169">
        <v>7</v>
      </c>
      <c r="Y366" s="169"/>
      <c r="Z366" s="169"/>
      <c r="AA366" s="169"/>
      <c r="AB366" s="169">
        <v>11</v>
      </c>
      <c r="AC366" s="169"/>
      <c r="AD366" s="169"/>
      <c r="AE366" s="169"/>
      <c r="AF366" s="20">
        <f t="shared" si="36"/>
        <v>5</v>
      </c>
      <c r="AG366" s="169"/>
      <c r="AH366" s="169">
        <v>1</v>
      </c>
      <c r="AI366" s="169"/>
      <c r="AJ366" s="169">
        <v>5</v>
      </c>
      <c r="AK366" s="169"/>
      <c r="AL366" s="169">
        <v>4</v>
      </c>
      <c r="AM366" s="169">
        <v>3</v>
      </c>
      <c r="AN366" s="169"/>
      <c r="AO366" s="169"/>
      <c r="AP366" s="169"/>
      <c r="AQ366" s="169">
        <v>2</v>
      </c>
      <c r="AR366" s="169"/>
      <c r="AS366" s="169"/>
      <c r="AT366" s="169" t="s">
        <v>2134</v>
      </c>
      <c r="AU366" s="169" t="s">
        <v>2133</v>
      </c>
      <c r="AV366" s="169" t="s">
        <v>2132</v>
      </c>
      <c r="AW366" s="169" t="s">
        <v>2131</v>
      </c>
      <c r="AX366" s="169" t="s">
        <v>2130</v>
      </c>
      <c r="AY366" s="169">
        <v>4</v>
      </c>
      <c r="AZ366" s="169">
        <v>5</v>
      </c>
      <c r="BA366" s="169">
        <v>5</v>
      </c>
      <c r="BB366" s="169">
        <v>5</v>
      </c>
      <c r="BC366">
        <v>5</v>
      </c>
      <c r="BD366">
        <v>5</v>
      </c>
      <c r="BE366" s="169">
        <v>4</v>
      </c>
      <c r="BF366" s="169">
        <v>4</v>
      </c>
      <c r="BG366" s="169">
        <v>3</v>
      </c>
      <c r="BH366" s="169">
        <v>5</v>
      </c>
      <c r="BI366" s="169">
        <v>5</v>
      </c>
      <c r="BJ366" s="169">
        <v>5</v>
      </c>
      <c r="BK366" s="169">
        <v>5</v>
      </c>
      <c r="BL366" s="169">
        <v>5</v>
      </c>
      <c r="BM366" s="169">
        <v>5</v>
      </c>
      <c r="BN366" s="169">
        <v>5</v>
      </c>
      <c r="BO366" s="169">
        <v>3</v>
      </c>
      <c r="BP366" s="169">
        <v>5</v>
      </c>
      <c r="BQ366" s="169">
        <v>5</v>
      </c>
      <c r="BR366" s="169">
        <v>5</v>
      </c>
      <c r="BS366" s="169">
        <v>5</v>
      </c>
      <c r="BT366" s="169">
        <v>5</v>
      </c>
      <c r="BU366" s="169">
        <v>5</v>
      </c>
      <c r="BV366" s="169">
        <v>5</v>
      </c>
      <c r="BW366" s="169">
        <v>4</v>
      </c>
      <c r="BX366" s="169">
        <v>5</v>
      </c>
      <c r="BY366" s="169">
        <v>4</v>
      </c>
      <c r="BZ366" s="169">
        <v>5</v>
      </c>
      <c r="CA366" s="169">
        <v>5</v>
      </c>
      <c r="CB366" s="169">
        <v>4</v>
      </c>
      <c r="CC366" s="169">
        <v>5</v>
      </c>
      <c r="CD366" s="169">
        <v>4</v>
      </c>
      <c r="CE366" s="169">
        <v>4</v>
      </c>
      <c r="CF366" s="169">
        <v>3</v>
      </c>
      <c r="CG366" s="169">
        <v>3</v>
      </c>
      <c r="CH366" s="169">
        <v>5</v>
      </c>
      <c r="CI366" s="169">
        <v>5</v>
      </c>
      <c r="CJ366" s="169">
        <v>5</v>
      </c>
      <c r="CK366" s="169">
        <v>1</v>
      </c>
      <c r="CL366" s="169">
        <v>2</v>
      </c>
      <c r="CM366" s="103">
        <v>3</v>
      </c>
      <c r="CN366" s="103">
        <v>1</v>
      </c>
      <c r="DD366" s="242" t="b">
        <f t="shared" si="37"/>
        <v>1</v>
      </c>
      <c r="DE366" s="242" t="b">
        <f t="shared" si="38"/>
        <v>1</v>
      </c>
      <c r="DF366" s="242" t="b">
        <f t="shared" si="39"/>
        <v>1</v>
      </c>
      <c r="DG366" s="242" t="b">
        <f t="shared" si="40"/>
        <v>1</v>
      </c>
      <c r="DH366" s="242" t="b">
        <f t="shared" si="41"/>
        <v>1</v>
      </c>
    </row>
    <row r="367" spans="1:112" ht="16" x14ac:dyDescent="0.2">
      <c r="A367" s="20" t="s">
        <v>916</v>
      </c>
      <c r="B367" s="169">
        <v>2</v>
      </c>
      <c r="C367" s="169">
        <v>3</v>
      </c>
      <c r="D367" s="169">
        <v>12</v>
      </c>
      <c r="E367" s="169"/>
      <c r="F367" s="169"/>
      <c r="G367" s="169"/>
      <c r="H367" s="169"/>
      <c r="I367" s="169"/>
      <c r="J367" s="169"/>
      <c r="K367" s="169"/>
      <c r="L367" s="169"/>
      <c r="M367" s="169">
        <v>9</v>
      </c>
      <c r="N367" s="169"/>
      <c r="O367" s="169" t="s">
        <v>1662</v>
      </c>
      <c r="P367" s="20">
        <f t="shared" si="35"/>
        <v>1</v>
      </c>
      <c r="R367" s="169"/>
      <c r="S367" s="169">
        <v>2</v>
      </c>
      <c r="T367" s="169">
        <v>3</v>
      </c>
      <c r="U367" s="169"/>
      <c r="V367" s="169">
        <v>5</v>
      </c>
      <c r="W367" s="169">
        <v>6</v>
      </c>
      <c r="X367" s="169">
        <v>7</v>
      </c>
      <c r="Y367" s="169">
        <v>8</v>
      </c>
      <c r="Z367" s="169"/>
      <c r="AA367" s="169"/>
      <c r="AB367" s="169">
        <v>11</v>
      </c>
      <c r="AC367" s="169">
        <v>12</v>
      </c>
      <c r="AD367" s="169">
        <v>13</v>
      </c>
      <c r="AE367" s="169"/>
      <c r="AF367" s="20">
        <f t="shared" si="36"/>
        <v>9</v>
      </c>
      <c r="AG367" s="169"/>
      <c r="AH367" s="169">
        <v>1</v>
      </c>
      <c r="AI367" s="169">
        <v>2</v>
      </c>
      <c r="AJ367" s="169"/>
      <c r="AK367" s="169">
        <v>4</v>
      </c>
      <c r="AL367" s="169">
        <v>8</v>
      </c>
      <c r="AM367" s="169">
        <v>6</v>
      </c>
      <c r="AN367" s="169">
        <v>3</v>
      </c>
      <c r="AO367" s="169"/>
      <c r="AP367" s="169"/>
      <c r="AQ367" s="169">
        <v>7</v>
      </c>
      <c r="AR367" s="169">
        <v>5</v>
      </c>
      <c r="AS367" s="169">
        <v>9</v>
      </c>
      <c r="AT367" s="169" t="s">
        <v>38</v>
      </c>
      <c r="AU367" s="169"/>
      <c r="AV367" s="169"/>
      <c r="AW367" s="169"/>
      <c r="AX367" s="169"/>
      <c r="AY367" s="169">
        <v>4</v>
      </c>
      <c r="AZ367" s="169">
        <v>3</v>
      </c>
      <c r="BA367" s="169">
        <v>4</v>
      </c>
      <c r="BB367" s="169">
        <v>4</v>
      </c>
      <c r="BC367">
        <v>4</v>
      </c>
      <c r="BD367">
        <v>5</v>
      </c>
      <c r="BE367" s="169">
        <v>4</v>
      </c>
      <c r="BF367" s="169">
        <v>4</v>
      </c>
      <c r="BG367" s="169">
        <v>4</v>
      </c>
      <c r="BH367" s="169">
        <v>4</v>
      </c>
      <c r="BI367" s="169">
        <v>4</v>
      </c>
      <c r="BJ367" s="169">
        <v>4</v>
      </c>
      <c r="BK367" s="169">
        <v>5</v>
      </c>
      <c r="BL367" s="169">
        <v>5</v>
      </c>
      <c r="BM367" s="169">
        <v>5</v>
      </c>
      <c r="BN367" s="169">
        <v>5</v>
      </c>
      <c r="BO367" s="169">
        <v>5</v>
      </c>
      <c r="BP367" s="169">
        <v>5</v>
      </c>
      <c r="BQ367" s="169">
        <v>5</v>
      </c>
      <c r="BR367" s="169">
        <v>5</v>
      </c>
      <c r="BS367" s="169">
        <v>5</v>
      </c>
      <c r="BT367" s="169">
        <v>4</v>
      </c>
      <c r="BU367" s="169">
        <v>5</v>
      </c>
      <c r="BV367" s="169">
        <v>5</v>
      </c>
      <c r="BW367" s="169">
        <v>5</v>
      </c>
      <c r="BX367" s="169">
        <v>5</v>
      </c>
      <c r="BY367" s="169">
        <v>5</v>
      </c>
      <c r="BZ367" s="169">
        <v>5</v>
      </c>
      <c r="CA367" s="169">
        <v>5</v>
      </c>
      <c r="CB367" s="169">
        <v>5</v>
      </c>
      <c r="CC367" s="169">
        <v>5</v>
      </c>
      <c r="CD367" s="169">
        <v>4</v>
      </c>
      <c r="CE367" s="169">
        <v>5</v>
      </c>
      <c r="CF367" s="169">
        <v>4</v>
      </c>
      <c r="CG367" s="169">
        <v>5</v>
      </c>
      <c r="CH367" s="169">
        <v>5</v>
      </c>
      <c r="CI367" s="169">
        <v>4</v>
      </c>
      <c r="CJ367" s="169">
        <v>5</v>
      </c>
      <c r="CK367" s="169">
        <v>5</v>
      </c>
      <c r="CL367" s="169">
        <v>4</v>
      </c>
      <c r="CM367" s="103">
        <v>6</v>
      </c>
      <c r="CN367" s="103">
        <v>2</v>
      </c>
      <c r="DD367" s="242" t="b">
        <f t="shared" si="37"/>
        <v>1</v>
      </c>
      <c r="DE367" s="242" t="b">
        <f t="shared" si="38"/>
        <v>1</v>
      </c>
      <c r="DF367" s="242" t="b">
        <f t="shared" si="39"/>
        <v>1</v>
      </c>
      <c r="DG367" s="242" t="b">
        <f t="shared" si="40"/>
        <v>1</v>
      </c>
      <c r="DH367" s="242" t="b">
        <f t="shared" si="41"/>
        <v>1</v>
      </c>
    </row>
    <row r="368" spans="1:112" ht="16" x14ac:dyDescent="0.2">
      <c r="A368" s="20" t="s">
        <v>915</v>
      </c>
      <c r="B368" s="169">
        <v>2</v>
      </c>
      <c r="C368" s="169">
        <v>4</v>
      </c>
      <c r="D368" s="169">
        <v>2</v>
      </c>
      <c r="E368" s="169">
        <v>1</v>
      </c>
      <c r="F368" s="169"/>
      <c r="G368" s="169"/>
      <c r="H368" s="169"/>
      <c r="I368" s="169"/>
      <c r="J368" s="169"/>
      <c r="K368" s="169"/>
      <c r="L368" s="169"/>
      <c r="M368" s="169"/>
      <c r="N368" s="169"/>
      <c r="O368" s="169"/>
      <c r="P368" s="20">
        <f t="shared" si="35"/>
        <v>1</v>
      </c>
      <c r="R368" s="169"/>
      <c r="S368" s="169">
        <v>2</v>
      </c>
      <c r="T368" s="169"/>
      <c r="U368" s="169"/>
      <c r="V368" s="169"/>
      <c r="W368" s="169"/>
      <c r="X368" s="169"/>
      <c r="Y368" s="169"/>
      <c r="Z368" s="169"/>
      <c r="AA368" s="169"/>
      <c r="AB368" s="169"/>
      <c r="AC368" s="169"/>
      <c r="AD368" s="169"/>
      <c r="AE368" s="169"/>
      <c r="AF368" s="20">
        <f t="shared" si="36"/>
        <v>1</v>
      </c>
      <c r="AG368" s="169"/>
      <c r="AH368" s="169">
        <v>1</v>
      </c>
      <c r="AI368" s="169"/>
      <c r="AJ368" s="169"/>
      <c r="AK368" s="169"/>
      <c r="AL368" s="169"/>
      <c r="AM368" s="169"/>
      <c r="AN368" s="169"/>
      <c r="AO368" s="169"/>
      <c r="AP368" s="169"/>
      <c r="AQ368" s="169"/>
      <c r="AR368" s="169"/>
      <c r="AS368" s="169"/>
      <c r="AT368" s="169"/>
      <c r="AU368" s="169"/>
      <c r="AV368" s="169"/>
      <c r="AW368" s="169"/>
      <c r="AX368" s="169"/>
      <c r="AY368" s="169">
        <v>6</v>
      </c>
      <c r="AZ368" s="169">
        <v>3</v>
      </c>
      <c r="BA368" s="169">
        <v>2</v>
      </c>
      <c r="BB368" s="169">
        <v>3</v>
      </c>
      <c r="BC368">
        <v>4</v>
      </c>
      <c r="BD368">
        <v>4</v>
      </c>
      <c r="BE368" s="169">
        <v>3</v>
      </c>
      <c r="BF368" s="169">
        <v>3</v>
      </c>
      <c r="BG368" s="169">
        <v>3</v>
      </c>
      <c r="BH368" s="169">
        <v>3</v>
      </c>
      <c r="BI368" s="169">
        <v>3</v>
      </c>
      <c r="BJ368" s="169">
        <v>3</v>
      </c>
      <c r="BK368" s="169">
        <v>3</v>
      </c>
      <c r="BL368" s="169">
        <v>3</v>
      </c>
      <c r="BM368" s="169">
        <v>3</v>
      </c>
      <c r="BN368" s="169">
        <v>3</v>
      </c>
      <c r="BO368" s="169">
        <v>3</v>
      </c>
      <c r="BP368" s="169">
        <v>3</v>
      </c>
      <c r="BQ368" s="169">
        <v>3</v>
      </c>
      <c r="BR368" s="169">
        <v>3</v>
      </c>
      <c r="BS368" s="169">
        <v>3</v>
      </c>
      <c r="BT368" s="169">
        <v>3</v>
      </c>
      <c r="BU368" s="169">
        <v>3</v>
      </c>
      <c r="BV368" s="169">
        <v>3</v>
      </c>
      <c r="BW368" s="169">
        <v>3</v>
      </c>
      <c r="BX368" s="169">
        <v>3</v>
      </c>
      <c r="BY368" s="169">
        <v>3</v>
      </c>
      <c r="BZ368" s="169">
        <v>3</v>
      </c>
      <c r="CA368" s="169">
        <v>3</v>
      </c>
      <c r="CB368" s="169">
        <v>3</v>
      </c>
      <c r="CC368" s="169">
        <v>3</v>
      </c>
      <c r="CD368" s="169">
        <v>3</v>
      </c>
      <c r="CE368" s="169">
        <v>3</v>
      </c>
      <c r="CF368" s="169">
        <v>3</v>
      </c>
      <c r="CG368" s="169">
        <v>3</v>
      </c>
      <c r="CH368" s="169">
        <v>4</v>
      </c>
      <c r="CI368" s="169">
        <v>5</v>
      </c>
      <c r="CJ368" s="169">
        <v>2</v>
      </c>
      <c r="CK368" s="169">
        <v>2</v>
      </c>
      <c r="CL368" s="169">
        <v>2</v>
      </c>
      <c r="CM368" s="103">
        <v>5</v>
      </c>
      <c r="CN368" s="103">
        <v>2</v>
      </c>
      <c r="DD368" s="242" t="b">
        <f t="shared" si="37"/>
        <v>1</v>
      </c>
      <c r="DE368" s="242" t="b">
        <f t="shared" si="38"/>
        <v>1</v>
      </c>
      <c r="DF368" s="242" t="b">
        <f t="shared" si="39"/>
        <v>1</v>
      </c>
      <c r="DG368" s="242" t="b">
        <f t="shared" si="40"/>
        <v>1</v>
      </c>
      <c r="DH368" s="242" t="b">
        <f t="shared" si="41"/>
        <v>1</v>
      </c>
    </row>
    <row r="369" spans="1:112" ht="16" x14ac:dyDescent="0.2">
      <c r="A369" s="20" t="s">
        <v>914</v>
      </c>
      <c r="B369" s="169">
        <v>1</v>
      </c>
      <c r="C369" s="169">
        <v>2</v>
      </c>
      <c r="D369" s="169">
        <v>2</v>
      </c>
      <c r="E369" s="169">
        <v>1</v>
      </c>
      <c r="F369" s="169"/>
      <c r="G369" s="169"/>
      <c r="H369" s="169"/>
      <c r="I369" s="169"/>
      <c r="J369" s="169"/>
      <c r="K369" s="169"/>
      <c r="L369" s="169"/>
      <c r="M369" s="169"/>
      <c r="N369" s="169"/>
      <c r="O369" s="169"/>
      <c r="P369" s="20">
        <f t="shared" si="35"/>
        <v>1</v>
      </c>
      <c r="R369" s="169">
        <v>1</v>
      </c>
      <c r="S369" s="169"/>
      <c r="T369" s="169"/>
      <c r="U369" s="169"/>
      <c r="V369" s="169"/>
      <c r="W369" s="169"/>
      <c r="X369" s="169"/>
      <c r="Y369" s="169"/>
      <c r="Z369" s="169"/>
      <c r="AA369" s="169"/>
      <c r="AB369" s="169"/>
      <c r="AC369" s="169"/>
      <c r="AD369" s="169"/>
      <c r="AE369" s="169"/>
      <c r="AF369" s="20">
        <f t="shared" si="36"/>
        <v>1</v>
      </c>
      <c r="AG369" s="169">
        <v>1</v>
      </c>
      <c r="AH369" s="169"/>
      <c r="AI369" s="169"/>
      <c r="AJ369" s="169"/>
      <c r="AK369" s="169"/>
      <c r="AL369" s="169"/>
      <c r="AM369" s="169"/>
      <c r="AN369" s="169"/>
      <c r="AO369" s="169"/>
      <c r="AP369" s="169"/>
      <c r="AQ369" s="169"/>
      <c r="AR369" s="169"/>
      <c r="AS369" s="169"/>
      <c r="AT369" s="169" t="s">
        <v>413</v>
      </c>
      <c r="AU369" s="169" t="s">
        <v>392</v>
      </c>
      <c r="AV369" s="169"/>
      <c r="AW369" s="169"/>
      <c r="AX369" s="169"/>
      <c r="AY369" s="169">
        <v>5</v>
      </c>
      <c r="AZ369" s="169">
        <v>5</v>
      </c>
      <c r="BA369" s="169">
        <v>4</v>
      </c>
      <c r="BB369" s="169">
        <v>3</v>
      </c>
      <c r="BC369">
        <v>3</v>
      </c>
      <c r="BD369">
        <v>3</v>
      </c>
      <c r="BE369" s="169">
        <v>3</v>
      </c>
      <c r="BF369" s="169">
        <v>3</v>
      </c>
      <c r="BG369" s="169">
        <v>3</v>
      </c>
      <c r="BH369" s="169">
        <v>3</v>
      </c>
      <c r="BI369" s="169">
        <v>5</v>
      </c>
      <c r="BJ369" s="169">
        <v>5</v>
      </c>
      <c r="BK369" s="169">
        <v>5</v>
      </c>
      <c r="BL369" s="169">
        <v>4</v>
      </c>
      <c r="BM369" s="169">
        <v>3</v>
      </c>
      <c r="BN369" s="169">
        <v>4</v>
      </c>
      <c r="BO369" s="169">
        <v>5</v>
      </c>
      <c r="BP369" s="169">
        <v>5</v>
      </c>
      <c r="BQ369" s="169">
        <v>5</v>
      </c>
      <c r="BR369" s="169">
        <v>4</v>
      </c>
      <c r="BS369" s="169">
        <v>3</v>
      </c>
      <c r="BT369" s="169">
        <v>3</v>
      </c>
      <c r="BU369" s="169">
        <v>3</v>
      </c>
      <c r="BV369" s="169">
        <v>3</v>
      </c>
      <c r="BW369" s="169">
        <v>5</v>
      </c>
      <c r="BX369" s="169">
        <v>5</v>
      </c>
      <c r="BY369" s="169">
        <v>5</v>
      </c>
      <c r="BZ369" s="169">
        <v>4</v>
      </c>
      <c r="CA369" s="169">
        <v>4</v>
      </c>
      <c r="CB369" s="169">
        <v>4</v>
      </c>
      <c r="CC369" s="169">
        <v>4</v>
      </c>
      <c r="CD369" s="169">
        <v>4</v>
      </c>
      <c r="CE369" s="169">
        <v>4</v>
      </c>
      <c r="CF369" s="169">
        <v>4</v>
      </c>
      <c r="CG369" s="169">
        <v>3</v>
      </c>
      <c r="CH369" s="169">
        <v>4</v>
      </c>
      <c r="CI369" s="169">
        <v>3</v>
      </c>
      <c r="CJ369" s="169">
        <v>4</v>
      </c>
      <c r="CK369" s="169">
        <v>4</v>
      </c>
      <c r="CL369" s="169">
        <v>4</v>
      </c>
      <c r="CM369" s="103">
        <v>3</v>
      </c>
      <c r="CN369" s="103">
        <v>1</v>
      </c>
      <c r="DD369" s="242" t="b">
        <f t="shared" si="37"/>
        <v>1</v>
      </c>
      <c r="DE369" s="242" t="b">
        <f t="shared" si="38"/>
        <v>1</v>
      </c>
      <c r="DF369" s="242" t="b">
        <f t="shared" si="39"/>
        <v>1</v>
      </c>
      <c r="DG369" s="242" t="b">
        <f t="shared" si="40"/>
        <v>1</v>
      </c>
      <c r="DH369" s="242" t="b">
        <f t="shared" si="41"/>
        <v>1</v>
      </c>
    </row>
    <row r="370" spans="1:112" ht="16" x14ac:dyDescent="0.2">
      <c r="A370" s="20" t="s">
        <v>913</v>
      </c>
      <c r="B370" s="169">
        <v>1</v>
      </c>
      <c r="C370" s="169">
        <v>6</v>
      </c>
      <c r="D370" s="169">
        <v>1</v>
      </c>
      <c r="E370" s="169">
        <v>1</v>
      </c>
      <c r="F370" s="169"/>
      <c r="G370" s="169"/>
      <c r="H370" s="169"/>
      <c r="I370" s="169"/>
      <c r="J370" s="169"/>
      <c r="K370" s="169"/>
      <c r="L370" s="169"/>
      <c r="M370" s="169"/>
      <c r="N370" s="169"/>
      <c r="O370" s="169"/>
      <c r="P370" s="20">
        <f t="shared" si="35"/>
        <v>1</v>
      </c>
      <c r="R370" s="169"/>
      <c r="S370" s="169">
        <v>2</v>
      </c>
      <c r="T370" s="169">
        <v>3</v>
      </c>
      <c r="U370" s="169">
        <v>4</v>
      </c>
      <c r="V370" s="169">
        <v>5</v>
      </c>
      <c r="W370" s="169">
        <v>6</v>
      </c>
      <c r="X370" s="169">
        <v>7</v>
      </c>
      <c r="Y370" s="169"/>
      <c r="Z370" s="169"/>
      <c r="AA370" s="169"/>
      <c r="AB370" s="169">
        <v>11</v>
      </c>
      <c r="AC370" s="169">
        <v>12</v>
      </c>
      <c r="AD370" s="169"/>
      <c r="AE370" s="169"/>
      <c r="AF370" s="20">
        <f t="shared" si="36"/>
        <v>8</v>
      </c>
      <c r="AG370" s="169"/>
      <c r="AH370" s="169">
        <v>4</v>
      </c>
      <c r="AI370" s="169">
        <v>2</v>
      </c>
      <c r="AJ370" s="169">
        <v>7</v>
      </c>
      <c r="AK370" s="169">
        <v>6</v>
      </c>
      <c r="AL370" s="169">
        <v>1</v>
      </c>
      <c r="AM370" s="169">
        <v>8</v>
      </c>
      <c r="AN370" s="169"/>
      <c r="AO370" s="169"/>
      <c r="AP370" s="169"/>
      <c r="AQ370" s="169">
        <v>5</v>
      </c>
      <c r="AR370" s="169">
        <v>3</v>
      </c>
      <c r="AS370" s="169"/>
      <c r="AT370" s="169" t="s">
        <v>2129</v>
      </c>
      <c r="AU370" s="169" t="s">
        <v>2128</v>
      </c>
      <c r="AV370" s="169"/>
      <c r="AW370" s="169"/>
      <c r="AX370" s="169"/>
      <c r="AY370" s="169">
        <v>3</v>
      </c>
      <c r="AZ370" s="169">
        <v>2</v>
      </c>
      <c r="BA370" s="169">
        <v>2</v>
      </c>
      <c r="BB370" s="169">
        <v>2</v>
      </c>
      <c r="BC370">
        <v>4</v>
      </c>
      <c r="BD370">
        <v>5</v>
      </c>
      <c r="BE370" s="169">
        <v>3</v>
      </c>
      <c r="BF370" s="169">
        <v>2</v>
      </c>
      <c r="BG370" s="169">
        <v>3</v>
      </c>
      <c r="BH370" s="169">
        <v>1</v>
      </c>
      <c r="BI370" s="169">
        <v>4</v>
      </c>
      <c r="BJ370" s="169">
        <v>5</v>
      </c>
      <c r="BK370" s="169">
        <v>3</v>
      </c>
      <c r="BL370" s="169">
        <v>5</v>
      </c>
      <c r="BM370" s="169">
        <v>5</v>
      </c>
      <c r="BN370" s="169">
        <v>5</v>
      </c>
      <c r="BO370" s="169">
        <v>3</v>
      </c>
      <c r="BP370" s="169">
        <v>4</v>
      </c>
      <c r="BQ370" s="169">
        <v>5</v>
      </c>
      <c r="BR370" s="169">
        <v>5</v>
      </c>
      <c r="BS370" s="169">
        <v>2</v>
      </c>
      <c r="BT370" s="169">
        <v>3</v>
      </c>
      <c r="BU370" s="169">
        <v>4</v>
      </c>
      <c r="BV370" s="169">
        <v>5</v>
      </c>
      <c r="BW370" s="169">
        <v>5</v>
      </c>
      <c r="BX370" s="169">
        <v>5</v>
      </c>
      <c r="BY370" s="169">
        <v>5</v>
      </c>
      <c r="BZ370" s="169">
        <v>4</v>
      </c>
      <c r="CA370" s="169">
        <v>1</v>
      </c>
      <c r="CB370" s="169">
        <v>2</v>
      </c>
      <c r="CC370" s="169">
        <v>4</v>
      </c>
      <c r="CD370" s="169">
        <v>4</v>
      </c>
      <c r="CE370" s="169">
        <v>3</v>
      </c>
      <c r="CF370" s="169">
        <v>3</v>
      </c>
      <c r="CG370" s="169">
        <v>2</v>
      </c>
      <c r="CH370" s="169">
        <v>4</v>
      </c>
      <c r="CI370" s="169">
        <v>2</v>
      </c>
      <c r="CJ370" s="169">
        <v>4</v>
      </c>
      <c r="CK370" s="169">
        <v>3</v>
      </c>
      <c r="CL370" s="169">
        <v>2</v>
      </c>
      <c r="CM370" s="103">
        <v>3</v>
      </c>
      <c r="CN370" s="103">
        <v>1</v>
      </c>
      <c r="DD370" s="242" t="b">
        <f t="shared" si="37"/>
        <v>1</v>
      </c>
      <c r="DE370" s="242" t="b">
        <f t="shared" si="38"/>
        <v>1</v>
      </c>
      <c r="DF370" s="242" t="b">
        <f t="shared" si="39"/>
        <v>1</v>
      </c>
      <c r="DG370" s="242" t="b">
        <f t="shared" si="40"/>
        <v>1</v>
      </c>
      <c r="DH370" s="242" t="b">
        <f t="shared" si="41"/>
        <v>1</v>
      </c>
    </row>
    <row r="371" spans="1:112" ht="16" x14ac:dyDescent="0.2">
      <c r="A371" s="20" t="s">
        <v>912</v>
      </c>
      <c r="B371" s="169">
        <v>2</v>
      </c>
      <c r="C371" s="169">
        <v>5</v>
      </c>
      <c r="D371" s="169">
        <v>3</v>
      </c>
      <c r="E371" s="169">
        <v>1</v>
      </c>
      <c r="F371" s="169"/>
      <c r="G371" s="169"/>
      <c r="H371" s="169"/>
      <c r="I371" s="169"/>
      <c r="J371" s="169"/>
      <c r="K371" s="169"/>
      <c r="L371" s="169"/>
      <c r="M371" s="169"/>
      <c r="N371" s="169"/>
      <c r="O371" s="169"/>
      <c r="P371" s="20">
        <f t="shared" si="35"/>
        <v>1</v>
      </c>
      <c r="R371" s="169"/>
      <c r="S371" s="169">
        <v>2</v>
      </c>
      <c r="T371" s="169"/>
      <c r="U371" s="169"/>
      <c r="V371" s="169"/>
      <c r="W371" s="169">
        <v>6</v>
      </c>
      <c r="X371" s="169"/>
      <c r="Y371" s="169"/>
      <c r="Z371" s="169"/>
      <c r="AA371" s="169"/>
      <c r="AB371" s="169"/>
      <c r="AC371" s="169">
        <v>12</v>
      </c>
      <c r="AD371" s="169"/>
      <c r="AE371" s="169"/>
      <c r="AF371" s="20">
        <f t="shared" si="36"/>
        <v>3</v>
      </c>
      <c r="AG371" s="169"/>
      <c r="AH371" s="169">
        <v>3</v>
      </c>
      <c r="AI371" s="169"/>
      <c r="AJ371" s="169"/>
      <c r="AK371" s="169"/>
      <c r="AL371" s="169">
        <v>2</v>
      </c>
      <c r="AM371" s="169"/>
      <c r="AN371" s="169"/>
      <c r="AO371" s="169"/>
      <c r="AP371" s="169"/>
      <c r="AQ371" s="169"/>
      <c r="AR371" s="169">
        <v>1</v>
      </c>
      <c r="AS371" s="169"/>
      <c r="AT371" s="169" t="s">
        <v>863</v>
      </c>
      <c r="AU371" s="169"/>
      <c r="AV371" s="169"/>
      <c r="AW371" s="169"/>
      <c r="AX371" s="169"/>
      <c r="AY371" s="169">
        <v>3</v>
      </c>
      <c r="AZ371" s="169">
        <v>4</v>
      </c>
      <c r="BA371" s="169">
        <v>3</v>
      </c>
      <c r="BB371" s="169">
        <v>4</v>
      </c>
      <c r="BC371">
        <v>5</v>
      </c>
      <c r="BD371">
        <v>5</v>
      </c>
      <c r="BE371" s="169">
        <v>3</v>
      </c>
      <c r="BF371" s="169">
        <v>3</v>
      </c>
      <c r="BG371" s="169">
        <v>3</v>
      </c>
      <c r="BH371" s="169">
        <v>3</v>
      </c>
      <c r="BI371" s="169">
        <v>3</v>
      </c>
      <c r="BJ371" s="169">
        <v>4</v>
      </c>
      <c r="BK371" s="169">
        <v>4</v>
      </c>
      <c r="BL371" s="169">
        <v>3</v>
      </c>
      <c r="BM371" s="169">
        <v>4</v>
      </c>
      <c r="BN371" s="169">
        <v>4</v>
      </c>
      <c r="BO371" s="169">
        <v>4</v>
      </c>
      <c r="BP371" s="169">
        <v>4</v>
      </c>
      <c r="BQ371" s="169">
        <v>4</v>
      </c>
      <c r="BR371" s="169">
        <v>4</v>
      </c>
      <c r="BS371" s="169">
        <v>5</v>
      </c>
      <c r="BT371" s="169">
        <v>5</v>
      </c>
      <c r="BU371" s="169">
        <v>5</v>
      </c>
      <c r="BV371" s="169">
        <v>5</v>
      </c>
      <c r="BW371" s="169">
        <v>5</v>
      </c>
      <c r="BX371" s="169">
        <v>5</v>
      </c>
      <c r="BY371" s="169">
        <v>5</v>
      </c>
      <c r="BZ371" s="169">
        <v>4</v>
      </c>
      <c r="CA371" s="169">
        <v>4</v>
      </c>
      <c r="CB371" s="169">
        <v>4</v>
      </c>
      <c r="CC371" s="169">
        <v>5</v>
      </c>
      <c r="CD371" s="169">
        <v>3</v>
      </c>
      <c r="CE371" s="169">
        <v>4</v>
      </c>
      <c r="CF371" s="169">
        <v>4</v>
      </c>
      <c r="CG371" s="169">
        <v>5</v>
      </c>
      <c r="CH371" s="169">
        <v>4</v>
      </c>
      <c r="CI371" s="169">
        <v>4</v>
      </c>
      <c r="CJ371" s="169">
        <v>4</v>
      </c>
      <c r="CK371" s="169">
        <v>3</v>
      </c>
      <c r="CL371" s="169">
        <v>3</v>
      </c>
      <c r="CM371" s="103">
        <v>1</v>
      </c>
      <c r="CN371" s="103">
        <v>2</v>
      </c>
      <c r="DD371" s="242" t="b">
        <f t="shared" si="37"/>
        <v>1</v>
      </c>
      <c r="DE371" s="242" t="b">
        <f t="shared" si="38"/>
        <v>1</v>
      </c>
      <c r="DF371" s="242" t="b">
        <f t="shared" si="39"/>
        <v>1</v>
      </c>
      <c r="DG371" s="242" t="b">
        <f t="shared" si="40"/>
        <v>1</v>
      </c>
      <c r="DH371" s="242" t="b">
        <f t="shared" si="41"/>
        <v>1</v>
      </c>
    </row>
    <row r="372" spans="1:112" ht="16" x14ac:dyDescent="0.2">
      <c r="A372" s="20" t="s">
        <v>911</v>
      </c>
      <c r="B372" s="169">
        <v>1</v>
      </c>
      <c r="C372" s="169">
        <v>3</v>
      </c>
      <c r="D372" s="169">
        <v>2</v>
      </c>
      <c r="E372" s="169"/>
      <c r="F372" s="169"/>
      <c r="G372" s="169"/>
      <c r="H372" s="169"/>
      <c r="I372" s="169"/>
      <c r="J372" s="169"/>
      <c r="K372" s="169"/>
      <c r="L372" s="169"/>
      <c r="M372" s="169">
        <v>9</v>
      </c>
      <c r="N372" s="169"/>
      <c r="O372" s="169" t="s">
        <v>478</v>
      </c>
      <c r="P372" s="20">
        <f t="shared" si="35"/>
        <v>1</v>
      </c>
      <c r="R372" s="169"/>
      <c r="S372" s="169"/>
      <c r="T372" s="169"/>
      <c r="U372" s="169">
        <v>4</v>
      </c>
      <c r="V372" s="169"/>
      <c r="W372" s="169"/>
      <c r="X372" s="169"/>
      <c r="Y372" s="169"/>
      <c r="Z372" s="169">
        <v>9</v>
      </c>
      <c r="AA372" s="169"/>
      <c r="AB372" s="169"/>
      <c r="AC372" s="169"/>
      <c r="AD372" s="169"/>
      <c r="AE372" s="169"/>
      <c r="AF372" s="20">
        <f t="shared" si="36"/>
        <v>2</v>
      </c>
      <c r="AG372" s="169"/>
      <c r="AH372" s="169"/>
      <c r="AI372" s="169"/>
      <c r="AJ372" s="169">
        <v>2</v>
      </c>
      <c r="AK372" s="169"/>
      <c r="AL372" s="169"/>
      <c r="AM372" s="169"/>
      <c r="AN372" s="169"/>
      <c r="AO372" s="169">
        <v>1</v>
      </c>
      <c r="AP372" s="169"/>
      <c r="AQ372" s="169"/>
      <c r="AR372" s="169"/>
      <c r="AS372" s="169"/>
      <c r="AT372" s="169" t="s">
        <v>2127</v>
      </c>
      <c r="AU372" s="169" t="s">
        <v>2126</v>
      </c>
      <c r="AV372" s="169" t="s">
        <v>214</v>
      </c>
      <c r="AW372" s="169"/>
      <c r="AX372" s="169"/>
      <c r="AY372" s="169">
        <v>3</v>
      </c>
      <c r="AZ372" s="169">
        <v>2</v>
      </c>
      <c r="BA372" s="169">
        <v>3</v>
      </c>
      <c r="BB372" s="169">
        <v>3</v>
      </c>
      <c r="BC372">
        <v>4</v>
      </c>
      <c r="BD372">
        <v>5</v>
      </c>
      <c r="BE372" s="169">
        <v>3</v>
      </c>
      <c r="BF372" s="169">
        <v>4</v>
      </c>
      <c r="BG372" s="169">
        <v>4</v>
      </c>
      <c r="BH372" s="169">
        <v>5</v>
      </c>
      <c r="BI372" s="169">
        <v>4</v>
      </c>
      <c r="BJ372" s="169">
        <v>4</v>
      </c>
      <c r="BK372" s="169">
        <v>5</v>
      </c>
      <c r="BL372" s="169">
        <v>3</v>
      </c>
      <c r="BM372" s="169">
        <v>4</v>
      </c>
      <c r="BN372" s="169">
        <v>3</v>
      </c>
      <c r="BO372" s="169">
        <v>4</v>
      </c>
      <c r="BP372" s="169">
        <v>4</v>
      </c>
      <c r="BQ372" s="169">
        <v>4</v>
      </c>
      <c r="BR372" s="169">
        <v>4</v>
      </c>
      <c r="BS372" s="169">
        <v>4</v>
      </c>
      <c r="BT372" s="169">
        <v>3</v>
      </c>
      <c r="BU372" s="169">
        <v>4</v>
      </c>
      <c r="BV372" s="169">
        <v>3</v>
      </c>
      <c r="BW372" s="169">
        <v>4</v>
      </c>
      <c r="BX372" s="169">
        <v>4</v>
      </c>
      <c r="BY372" s="169">
        <v>5</v>
      </c>
      <c r="BZ372" s="169">
        <v>4</v>
      </c>
      <c r="CA372" s="169">
        <v>3</v>
      </c>
      <c r="CB372" s="169">
        <v>4</v>
      </c>
      <c r="CC372" s="169">
        <v>4</v>
      </c>
      <c r="CD372" s="169">
        <v>3</v>
      </c>
      <c r="CE372" s="169">
        <v>4</v>
      </c>
      <c r="CF372" s="169">
        <v>4</v>
      </c>
      <c r="CG372" s="169">
        <v>3</v>
      </c>
      <c r="CH372" s="169">
        <v>4</v>
      </c>
      <c r="CI372" s="169">
        <v>4</v>
      </c>
      <c r="CJ372" s="169">
        <v>4</v>
      </c>
      <c r="CK372" s="169">
        <v>4</v>
      </c>
      <c r="CL372" s="169">
        <v>3</v>
      </c>
      <c r="CM372" s="103">
        <v>5</v>
      </c>
      <c r="CN372" s="103">
        <v>1</v>
      </c>
      <c r="DD372" s="242" t="b">
        <f t="shared" si="37"/>
        <v>1</v>
      </c>
      <c r="DE372" s="242" t="b">
        <f t="shared" si="38"/>
        <v>1</v>
      </c>
      <c r="DF372" s="242" t="b">
        <f t="shared" si="39"/>
        <v>1</v>
      </c>
      <c r="DG372" s="242" t="b">
        <f t="shared" si="40"/>
        <v>1</v>
      </c>
      <c r="DH372" s="242" t="b">
        <f t="shared" si="41"/>
        <v>1</v>
      </c>
    </row>
    <row r="373" spans="1:112" ht="16" x14ac:dyDescent="0.2">
      <c r="A373" s="20" t="s">
        <v>909</v>
      </c>
      <c r="B373" s="169">
        <v>1</v>
      </c>
      <c r="C373" s="169">
        <v>6</v>
      </c>
      <c r="D373" s="169">
        <v>2</v>
      </c>
      <c r="E373" s="169">
        <v>1</v>
      </c>
      <c r="F373" s="169"/>
      <c r="G373" s="169"/>
      <c r="H373" s="169"/>
      <c r="I373" s="169"/>
      <c r="J373" s="169"/>
      <c r="K373" s="169"/>
      <c r="L373" s="169"/>
      <c r="M373" s="169"/>
      <c r="N373" s="169"/>
      <c r="O373" s="169"/>
      <c r="P373" s="20">
        <f t="shared" si="35"/>
        <v>1</v>
      </c>
      <c r="R373" s="169">
        <v>1</v>
      </c>
      <c r="S373" s="169"/>
      <c r="T373" s="169"/>
      <c r="U373" s="169"/>
      <c r="V373" s="169"/>
      <c r="W373" s="169"/>
      <c r="X373" s="169"/>
      <c r="Y373" s="169"/>
      <c r="Z373" s="169"/>
      <c r="AA373" s="169"/>
      <c r="AB373" s="169"/>
      <c r="AC373" s="169"/>
      <c r="AD373" s="169"/>
      <c r="AE373" s="169"/>
      <c r="AF373" s="20">
        <f t="shared" si="36"/>
        <v>1</v>
      </c>
      <c r="AG373" s="169">
        <v>1</v>
      </c>
      <c r="AH373" s="169"/>
      <c r="AI373" s="169"/>
      <c r="AJ373" s="169"/>
      <c r="AK373" s="169"/>
      <c r="AL373" s="169"/>
      <c r="AM373" s="169"/>
      <c r="AN373" s="169"/>
      <c r="AO373" s="169"/>
      <c r="AP373" s="169"/>
      <c r="AQ373" s="169"/>
      <c r="AR373" s="169"/>
      <c r="AS373" s="169"/>
      <c r="AT373" s="169" t="s">
        <v>294</v>
      </c>
      <c r="AU373" s="169" t="s">
        <v>6</v>
      </c>
      <c r="AV373" s="169" t="s">
        <v>889</v>
      </c>
      <c r="AW373" s="169" t="s">
        <v>49</v>
      </c>
      <c r="AX373" s="169"/>
      <c r="AY373" s="169">
        <v>4</v>
      </c>
      <c r="AZ373" s="169">
        <v>4</v>
      </c>
      <c r="BA373" s="169">
        <v>4</v>
      </c>
      <c r="BB373" s="169">
        <v>4</v>
      </c>
      <c r="BC373">
        <v>2</v>
      </c>
      <c r="BD373">
        <v>2</v>
      </c>
      <c r="BE373" s="169">
        <v>3</v>
      </c>
      <c r="BF373" s="169">
        <v>3</v>
      </c>
      <c r="BG373" s="169">
        <v>3</v>
      </c>
      <c r="BH373" s="169">
        <v>3</v>
      </c>
      <c r="BI373" s="169">
        <v>4</v>
      </c>
      <c r="BJ373" s="169">
        <v>4</v>
      </c>
      <c r="BK373" s="169">
        <v>4</v>
      </c>
      <c r="BL373" s="169">
        <v>4</v>
      </c>
      <c r="BM373" s="169">
        <v>4</v>
      </c>
      <c r="BN373" s="169">
        <v>4</v>
      </c>
      <c r="BO373" s="169">
        <v>3</v>
      </c>
      <c r="BP373" s="169">
        <v>4</v>
      </c>
      <c r="BQ373" s="169">
        <v>4</v>
      </c>
      <c r="BR373" s="169">
        <v>4</v>
      </c>
      <c r="BS373" s="169">
        <v>4</v>
      </c>
      <c r="BT373" s="169">
        <v>4</v>
      </c>
      <c r="BU373" s="169">
        <v>4</v>
      </c>
      <c r="BV373" s="169">
        <v>4</v>
      </c>
      <c r="BW373" s="169">
        <v>4</v>
      </c>
      <c r="BX373" s="169">
        <v>4</v>
      </c>
      <c r="BY373" s="169">
        <v>4</v>
      </c>
      <c r="BZ373" s="169">
        <v>4</v>
      </c>
      <c r="CA373" s="169">
        <v>3</v>
      </c>
      <c r="CB373" s="169">
        <v>3</v>
      </c>
      <c r="CC373" s="169">
        <v>4</v>
      </c>
      <c r="CD373" s="169">
        <v>3</v>
      </c>
      <c r="CE373" s="169">
        <v>4</v>
      </c>
      <c r="CF373" s="169">
        <v>4</v>
      </c>
      <c r="CG373" s="169">
        <v>4</v>
      </c>
      <c r="CH373" s="169">
        <v>4</v>
      </c>
      <c r="CI373" s="169">
        <v>4</v>
      </c>
      <c r="CJ373" s="169">
        <v>2</v>
      </c>
      <c r="CK373" s="169">
        <v>2</v>
      </c>
      <c r="CL373" s="169">
        <v>2</v>
      </c>
      <c r="CM373" s="103">
        <v>2</v>
      </c>
      <c r="CN373" s="103">
        <v>1</v>
      </c>
      <c r="DD373" s="242" t="b">
        <f t="shared" si="37"/>
        <v>1</v>
      </c>
      <c r="DE373" s="242" t="b">
        <f t="shared" si="38"/>
        <v>1</v>
      </c>
      <c r="DF373" s="242" t="b">
        <f t="shared" si="39"/>
        <v>1</v>
      </c>
      <c r="DG373" s="242" t="b">
        <f t="shared" si="40"/>
        <v>1</v>
      </c>
      <c r="DH373" s="242" t="b">
        <f t="shared" si="41"/>
        <v>1</v>
      </c>
    </row>
    <row r="374" spans="1:112" ht="16" x14ac:dyDescent="0.2">
      <c r="A374" s="20" t="s">
        <v>907</v>
      </c>
      <c r="B374" s="169">
        <v>1</v>
      </c>
      <c r="C374" s="169">
        <v>5</v>
      </c>
      <c r="D374" s="169">
        <v>12</v>
      </c>
      <c r="E374" s="169">
        <v>1</v>
      </c>
      <c r="F374" s="169"/>
      <c r="G374" s="169"/>
      <c r="H374" s="169"/>
      <c r="I374" s="169"/>
      <c r="J374" s="169"/>
      <c r="K374" s="169"/>
      <c r="L374" s="169"/>
      <c r="M374" s="169"/>
      <c r="N374" s="169"/>
      <c r="O374" s="169"/>
      <c r="P374" s="20">
        <f t="shared" si="35"/>
        <v>1</v>
      </c>
      <c r="R374" s="169">
        <v>1</v>
      </c>
      <c r="S374" s="169">
        <v>2</v>
      </c>
      <c r="T374" s="169"/>
      <c r="U374" s="169">
        <v>4</v>
      </c>
      <c r="V374" s="169">
        <v>5</v>
      </c>
      <c r="W374" s="169">
        <v>6</v>
      </c>
      <c r="X374" s="169">
        <v>7</v>
      </c>
      <c r="Y374" s="169">
        <v>8</v>
      </c>
      <c r="Z374" s="169"/>
      <c r="AA374" s="169"/>
      <c r="AB374" s="169">
        <v>11</v>
      </c>
      <c r="AC374" s="169">
        <v>12</v>
      </c>
      <c r="AD374" s="169"/>
      <c r="AE374" s="169"/>
      <c r="AF374" s="20">
        <f t="shared" si="36"/>
        <v>9</v>
      </c>
      <c r="AG374" s="169">
        <v>1</v>
      </c>
      <c r="AH374" s="169">
        <v>2</v>
      </c>
      <c r="AI374" s="169"/>
      <c r="AJ374" s="169">
        <v>5</v>
      </c>
      <c r="AK374" s="169">
        <v>7</v>
      </c>
      <c r="AL374" s="169">
        <v>6</v>
      </c>
      <c r="AM374" s="169">
        <v>4</v>
      </c>
      <c r="AN374" s="169">
        <v>9</v>
      </c>
      <c r="AO374" s="169"/>
      <c r="AP374" s="169"/>
      <c r="AQ374" s="169">
        <v>8</v>
      </c>
      <c r="AR374" s="169">
        <v>3</v>
      </c>
      <c r="AS374" s="169"/>
      <c r="AT374" s="169" t="s">
        <v>2125</v>
      </c>
      <c r="AU374" s="169" t="s">
        <v>2124</v>
      </c>
      <c r="AV374" s="169" t="s">
        <v>2123</v>
      </c>
      <c r="AW374" s="169"/>
      <c r="AX374" s="169"/>
      <c r="AY374" s="169">
        <v>4</v>
      </c>
      <c r="AZ374" s="169">
        <v>4</v>
      </c>
      <c r="BA374" s="169">
        <v>4</v>
      </c>
      <c r="BB374" s="169">
        <v>5</v>
      </c>
      <c r="BC374">
        <v>4</v>
      </c>
      <c r="BD374">
        <v>5</v>
      </c>
      <c r="BE374" s="169">
        <v>5</v>
      </c>
      <c r="BF374" s="169">
        <v>5</v>
      </c>
      <c r="BG374" s="169">
        <v>4</v>
      </c>
      <c r="BH374" s="169">
        <v>5</v>
      </c>
      <c r="BI374" s="169">
        <v>4</v>
      </c>
      <c r="BJ374" s="169">
        <v>5</v>
      </c>
      <c r="BK374" s="169">
        <v>5</v>
      </c>
      <c r="BL374" s="169">
        <v>5</v>
      </c>
      <c r="BM374" s="169">
        <v>4</v>
      </c>
      <c r="BN374" s="169">
        <v>5</v>
      </c>
      <c r="BO374" s="169">
        <v>4</v>
      </c>
      <c r="BP374" s="169">
        <v>4</v>
      </c>
      <c r="BQ374" s="169">
        <v>5</v>
      </c>
      <c r="BR374" s="169">
        <v>5</v>
      </c>
      <c r="BS374" s="169">
        <v>5</v>
      </c>
      <c r="BT374" s="169">
        <v>4</v>
      </c>
      <c r="BU374" s="169">
        <v>5</v>
      </c>
      <c r="BV374" s="169">
        <v>5</v>
      </c>
      <c r="BW374" s="169">
        <v>5</v>
      </c>
      <c r="BX374" s="169">
        <v>5</v>
      </c>
      <c r="BY374" s="169">
        <v>5</v>
      </c>
      <c r="BZ374" s="169">
        <v>5</v>
      </c>
      <c r="CA374" s="169">
        <v>5</v>
      </c>
      <c r="CB374" s="169">
        <v>5</v>
      </c>
      <c r="CC374" s="169">
        <v>5</v>
      </c>
      <c r="CD374" s="169">
        <v>4</v>
      </c>
      <c r="CE374" s="169">
        <v>4</v>
      </c>
      <c r="CF374" s="169">
        <v>4</v>
      </c>
      <c r="CG374" s="169">
        <v>4</v>
      </c>
      <c r="CH374" s="169">
        <v>5</v>
      </c>
      <c r="CI374" s="169">
        <v>4</v>
      </c>
      <c r="CJ374" s="169">
        <v>3</v>
      </c>
      <c r="CK374" s="169">
        <v>2</v>
      </c>
      <c r="CL374" s="169">
        <v>2</v>
      </c>
      <c r="CM374" s="103">
        <v>6</v>
      </c>
      <c r="CN374" s="103">
        <v>1</v>
      </c>
      <c r="DD374" s="242" t="b">
        <f t="shared" si="37"/>
        <v>1</v>
      </c>
      <c r="DE374" s="242" t="b">
        <f t="shared" si="38"/>
        <v>1</v>
      </c>
      <c r="DF374" s="242" t="b">
        <f t="shared" si="39"/>
        <v>1</v>
      </c>
      <c r="DG374" s="242" t="b">
        <f t="shared" si="40"/>
        <v>1</v>
      </c>
      <c r="DH374" s="242" t="b">
        <f t="shared" si="41"/>
        <v>1</v>
      </c>
    </row>
    <row r="375" spans="1:112" ht="16" x14ac:dyDescent="0.2">
      <c r="A375" s="20" t="s">
        <v>906</v>
      </c>
      <c r="B375" s="169">
        <v>1</v>
      </c>
      <c r="C375" s="169">
        <v>4</v>
      </c>
      <c r="D375" s="169">
        <v>12</v>
      </c>
      <c r="E375" s="169"/>
      <c r="F375" s="169"/>
      <c r="G375" s="169"/>
      <c r="H375" s="169"/>
      <c r="I375" s="169"/>
      <c r="J375" s="169"/>
      <c r="K375" s="169"/>
      <c r="L375" s="169"/>
      <c r="M375" s="169">
        <v>9</v>
      </c>
      <c r="N375" s="169"/>
      <c r="O375" s="169" t="s">
        <v>418</v>
      </c>
      <c r="P375" s="20">
        <f t="shared" si="35"/>
        <v>1</v>
      </c>
      <c r="R375" s="169"/>
      <c r="S375" s="169">
        <v>2</v>
      </c>
      <c r="T375" s="169">
        <v>3</v>
      </c>
      <c r="U375" s="169"/>
      <c r="V375" s="169">
        <v>5</v>
      </c>
      <c r="W375" s="169">
        <v>6</v>
      </c>
      <c r="X375" s="169">
        <v>7</v>
      </c>
      <c r="Y375" s="169">
        <v>8</v>
      </c>
      <c r="Z375" s="169"/>
      <c r="AA375" s="169">
        <v>10</v>
      </c>
      <c r="AB375" s="169">
        <v>11</v>
      </c>
      <c r="AC375" s="169">
        <v>12</v>
      </c>
      <c r="AD375" s="169">
        <v>13</v>
      </c>
      <c r="AE375" s="169"/>
      <c r="AF375" s="20">
        <f t="shared" si="36"/>
        <v>10</v>
      </c>
      <c r="AG375" s="169"/>
      <c r="AH375" s="169">
        <v>4</v>
      </c>
      <c r="AI375" s="169">
        <v>1</v>
      </c>
      <c r="AJ375" s="169"/>
      <c r="AK375" s="169">
        <v>7</v>
      </c>
      <c r="AL375" s="169">
        <v>9</v>
      </c>
      <c r="AM375" s="169">
        <v>8</v>
      </c>
      <c r="AN375" s="169">
        <v>10</v>
      </c>
      <c r="AO375" s="169"/>
      <c r="AP375" s="169">
        <v>6</v>
      </c>
      <c r="AQ375" s="169">
        <v>5</v>
      </c>
      <c r="AR375" s="169">
        <v>2</v>
      </c>
      <c r="AS375" s="169">
        <v>3</v>
      </c>
      <c r="AT375" s="169" t="s">
        <v>2122</v>
      </c>
      <c r="AU375" s="169" t="s">
        <v>2121</v>
      </c>
      <c r="AV375" s="169"/>
      <c r="AW375" s="169"/>
      <c r="AX375" s="169"/>
      <c r="AY375" s="169">
        <v>3</v>
      </c>
      <c r="AZ375" s="169">
        <v>4</v>
      </c>
      <c r="BA375" s="169">
        <v>3</v>
      </c>
      <c r="BB375" s="169">
        <v>3</v>
      </c>
      <c r="BC375">
        <v>5</v>
      </c>
      <c r="BD375">
        <v>3</v>
      </c>
      <c r="BE375" s="169">
        <v>4</v>
      </c>
      <c r="BF375" s="169">
        <v>4</v>
      </c>
      <c r="BG375" s="169">
        <v>4</v>
      </c>
      <c r="BH375" s="169">
        <v>4</v>
      </c>
      <c r="BI375" s="169">
        <v>5</v>
      </c>
      <c r="BJ375" s="169">
        <v>5</v>
      </c>
      <c r="BK375" s="169">
        <v>5</v>
      </c>
      <c r="BL375" s="169">
        <v>5</v>
      </c>
      <c r="BM375" s="169">
        <v>3</v>
      </c>
      <c r="BN375" s="169">
        <v>4</v>
      </c>
      <c r="BO375" s="169">
        <v>4</v>
      </c>
      <c r="BP375" s="169">
        <v>4</v>
      </c>
      <c r="BQ375" s="169">
        <v>4</v>
      </c>
      <c r="BR375" s="169">
        <v>4</v>
      </c>
      <c r="BS375" s="169">
        <v>5</v>
      </c>
      <c r="BT375" s="169">
        <v>4</v>
      </c>
      <c r="BU375" s="169">
        <v>3</v>
      </c>
      <c r="BV375" s="169">
        <v>4</v>
      </c>
      <c r="BW375" s="169">
        <v>5</v>
      </c>
      <c r="BX375" s="169">
        <v>3</v>
      </c>
      <c r="BY375" s="169">
        <v>5</v>
      </c>
      <c r="BZ375" s="169">
        <v>5</v>
      </c>
      <c r="CA375" s="169">
        <v>4</v>
      </c>
      <c r="CB375" s="169">
        <v>4</v>
      </c>
      <c r="CC375" s="169">
        <v>4</v>
      </c>
      <c r="CD375" s="169">
        <v>3</v>
      </c>
      <c r="CE375" s="169">
        <v>4</v>
      </c>
      <c r="CF375" s="169">
        <v>4</v>
      </c>
      <c r="CG375" s="169">
        <v>3</v>
      </c>
      <c r="CH375" s="169">
        <v>4</v>
      </c>
      <c r="CI375" s="169">
        <v>4</v>
      </c>
      <c r="CJ375" s="169">
        <v>2</v>
      </c>
      <c r="CK375" s="169">
        <v>2</v>
      </c>
      <c r="CL375" s="169">
        <v>1</v>
      </c>
      <c r="CM375" s="103">
        <v>5</v>
      </c>
      <c r="CN375" s="103">
        <v>1</v>
      </c>
      <c r="DD375" s="242" t="b">
        <f t="shared" si="37"/>
        <v>1</v>
      </c>
      <c r="DE375" s="242" t="b">
        <f t="shared" si="38"/>
        <v>1</v>
      </c>
      <c r="DF375" s="242" t="b">
        <f t="shared" si="39"/>
        <v>1</v>
      </c>
      <c r="DG375" s="242" t="b">
        <f t="shared" si="40"/>
        <v>1</v>
      </c>
      <c r="DH375" s="242" t="b">
        <f t="shared" si="41"/>
        <v>1</v>
      </c>
    </row>
    <row r="376" spans="1:112" ht="16" x14ac:dyDescent="0.2">
      <c r="A376" s="20" t="s">
        <v>905</v>
      </c>
      <c r="B376" s="169">
        <v>2</v>
      </c>
      <c r="C376" s="169">
        <v>2</v>
      </c>
      <c r="D376" s="169">
        <v>2</v>
      </c>
      <c r="E376" s="169">
        <v>1</v>
      </c>
      <c r="F376" s="169"/>
      <c r="G376" s="169"/>
      <c r="H376" s="169"/>
      <c r="I376" s="169"/>
      <c r="J376" s="169"/>
      <c r="K376" s="169"/>
      <c r="L376" s="169"/>
      <c r="M376" s="169"/>
      <c r="N376" s="169"/>
      <c r="O376" s="169"/>
      <c r="P376" s="20">
        <f t="shared" si="35"/>
        <v>1</v>
      </c>
      <c r="R376" s="169"/>
      <c r="S376" s="169">
        <v>2</v>
      </c>
      <c r="T376" s="169">
        <v>3</v>
      </c>
      <c r="U376" s="169"/>
      <c r="V376" s="169"/>
      <c r="W376" s="169">
        <v>6</v>
      </c>
      <c r="X376" s="169"/>
      <c r="Y376" s="169"/>
      <c r="Z376" s="169"/>
      <c r="AA376" s="169"/>
      <c r="AB376" s="169"/>
      <c r="AC376" s="169">
        <v>12</v>
      </c>
      <c r="AD376" s="169"/>
      <c r="AE376" s="169"/>
      <c r="AF376" s="20">
        <f t="shared" si="36"/>
        <v>4</v>
      </c>
      <c r="AG376" s="169"/>
      <c r="AH376" s="169">
        <v>1</v>
      </c>
      <c r="AI376" s="169">
        <v>3</v>
      </c>
      <c r="AJ376" s="169"/>
      <c r="AK376" s="169"/>
      <c r="AL376" s="169">
        <v>2</v>
      </c>
      <c r="AM376" s="169"/>
      <c r="AN376" s="169"/>
      <c r="AO376" s="169"/>
      <c r="AP376" s="169"/>
      <c r="AQ376" s="169"/>
      <c r="AR376" s="169">
        <v>4</v>
      </c>
      <c r="AS376" s="169"/>
      <c r="AT376" s="169"/>
      <c r="AU376" s="169"/>
      <c r="AV376" s="169"/>
      <c r="AW376" s="169"/>
      <c r="AX376" s="169"/>
      <c r="AY376" s="169">
        <v>6</v>
      </c>
      <c r="AZ376" s="169">
        <v>3</v>
      </c>
      <c r="BA376" s="169">
        <v>3</v>
      </c>
      <c r="BB376" s="169">
        <v>3</v>
      </c>
      <c r="BC376">
        <v>4</v>
      </c>
      <c r="BD376">
        <v>4</v>
      </c>
      <c r="BE376" s="169">
        <v>3</v>
      </c>
      <c r="BF376" s="169">
        <v>3</v>
      </c>
      <c r="BG376" s="169">
        <v>1</v>
      </c>
      <c r="BH376" s="169">
        <v>4</v>
      </c>
      <c r="BI376" s="169">
        <v>4</v>
      </c>
      <c r="BJ376" s="169">
        <v>3</v>
      </c>
      <c r="BK376" s="169">
        <v>3</v>
      </c>
      <c r="BL376" s="169">
        <v>3</v>
      </c>
      <c r="BM376" s="169">
        <v>3</v>
      </c>
      <c r="BN376" s="169">
        <v>3</v>
      </c>
      <c r="BO376" s="169">
        <v>3</v>
      </c>
      <c r="BP376" s="169">
        <v>3</v>
      </c>
      <c r="BQ376" s="169">
        <v>3</v>
      </c>
      <c r="BR376" s="169">
        <v>3</v>
      </c>
      <c r="BS376" s="169">
        <v>3</v>
      </c>
      <c r="BT376" s="169">
        <v>3</v>
      </c>
      <c r="BU376" s="169">
        <v>3</v>
      </c>
      <c r="BV376" s="169">
        <v>3</v>
      </c>
      <c r="BW376" s="169">
        <v>3</v>
      </c>
      <c r="BX376" s="169">
        <v>3</v>
      </c>
      <c r="BY376" s="169">
        <v>3</v>
      </c>
      <c r="BZ376" s="169">
        <v>3</v>
      </c>
      <c r="CA376" s="169">
        <v>3</v>
      </c>
      <c r="CB376" s="169">
        <v>3</v>
      </c>
      <c r="CC376" s="169">
        <v>3</v>
      </c>
      <c r="CD376" s="169">
        <v>3</v>
      </c>
      <c r="CE376" s="169">
        <v>3</v>
      </c>
      <c r="CF376" s="169">
        <v>3</v>
      </c>
      <c r="CG376" s="169">
        <v>3</v>
      </c>
      <c r="CH376" s="169">
        <v>3</v>
      </c>
      <c r="CI376" s="169">
        <v>3</v>
      </c>
      <c r="CJ376" s="169">
        <v>3</v>
      </c>
      <c r="CK376" s="169">
        <v>3</v>
      </c>
      <c r="CL376" s="169">
        <v>3</v>
      </c>
      <c r="CM376" s="103">
        <v>4</v>
      </c>
      <c r="CN376" s="103">
        <v>2</v>
      </c>
      <c r="DD376" s="242" t="b">
        <f t="shared" si="37"/>
        <v>1</v>
      </c>
      <c r="DE376" s="242" t="b">
        <f t="shared" si="38"/>
        <v>1</v>
      </c>
      <c r="DF376" s="242" t="b">
        <f t="shared" si="39"/>
        <v>1</v>
      </c>
      <c r="DG376" s="242" t="b">
        <f t="shared" si="40"/>
        <v>1</v>
      </c>
      <c r="DH376" s="242" t="b">
        <f t="shared" si="41"/>
        <v>1</v>
      </c>
    </row>
    <row r="377" spans="1:112" ht="16" x14ac:dyDescent="0.2">
      <c r="A377" s="20" t="s">
        <v>904</v>
      </c>
      <c r="B377" s="169">
        <v>1</v>
      </c>
      <c r="C377" s="169">
        <v>6</v>
      </c>
      <c r="D377" s="169">
        <v>4</v>
      </c>
      <c r="E377" s="169">
        <v>1</v>
      </c>
      <c r="F377" s="169"/>
      <c r="G377" s="169"/>
      <c r="H377" s="169"/>
      <c r="I377" s="169"/>
      <c r="J377" s="169"/>
      <c r="K377" s="169"/>
      <c r="L377" s="169"/>
      <c r="M377" s="169"/>
      <c r="N377" s="169"/>
      <c r="O377" s="169"/>
      <c r="P377" s="20">
        <f t="shared" si="35"/>
        <v>1</v>
      </c>
      <c r="R377" s="169"/>
      <c r="S377" s="169">
        <v>2</v>
      </c>
      <c r="T377" s="169"/>
      <c r="U377" s="169">
        <v>4</v>
      </c>
      <c r="V377" s="169">
        <v>5</v>
      </c>
      <c r="W377" s="169">
        <v>6</v>
      </c>
      <c r="X377" s="169">
        <v>7</v>
      </c>
      <c r="Y377" s="169"/>
      <c r="Z377" s="169"/>
      <c r="AA377" s="169">
        <v>10</v>
      </c>
      <c r="AB377" s="169">
        <v>11</v>
      </c>
      <c r="AC377" s="169">
        <v>12</v>
      </c>
      <c r="AD377" s="169"/>
      <c r="AE377" s="169"/>
      <c r="AF377" s="20">
        <f t="shared" si="36"/>
        <v>8</v>
      </c>
      <c r="AG377" s="169"/>
      <c r="AH377" s="169">
        <v>1</v>
      </c>
      <c r="AI377" s="169"/>
      <c r="AJ377" s="169">
        <v>6</v>
      </c>
      <c r="AK377" s="169">
        <v>8</v>
      </c>
      <c r="AL377" s="169">
        <v>4</v>
      </c>
      <c r="AM377" s="169">
        <v>5</v>
      </c>
      <c r="AN377" s="169"/>
      <c r="AO377" s="169"/>
      <c r="AP377" s="169">
        <v>7</v>
      </c>
      <c r="AQ377" s="169">
        <v>2</v>
      </c>
      <c r="AR377" s="169">
        <v>3</v>
      </c>
      <c r="AS377" s="169"/>
      <c r="AT377" s="169" t="s">
        <v>122</v>
      </c>
      <c r="AU377" s="169" t="s">
        <v>2120</v>
      </c>
      <c r="AV377" s="169" t="s">
        <v>2119</v>
      </c>
      <c r="AW377" s="169"/>
      <c r="AX377" s="169"/>
      <c r="AY377" s="169">
        <v>4</v>
      </c>
      <c r="AZ377" s="169">
        <v>3</v>
      </c>
      <c r="BA377" s="169">
        <v>3</v>
      </c>
      <c r="BB377" s="169">
        <v>3</v>
      </c>
      <c r="BC377">
        <v>1</v>
      </c>
      <c r="BD377">
        <v>4</v>
      </c>
      <c r="BE377" s="169">
        <v>2</v>
      </c>
      <c r="BF377" s="169">
        <v>3</v>
      </c>
      <c r="BG377" s="169">
        <v>2</v>
      </c>
      <c r="BH377" s="169">
        <v>3</v>
      </c>
      <c r="BI377" s="169">
        <v>4</v>
      </c>
      <c r="BJ377" s="169">
        <v>4</v>
      </c>
      <c r="BK377" s="169">
        <v>4</v>
      </c>
      <c r="BL377" s="169">
        <v>4</v>
      </c>
      <c r="BM377" s="169">
        <v>3</v>
      </c>
      <c r="BN377" s="169">
        <v>4</v>
      </c>
      <c r="BO377" s="169">
        <v>4</v>
      </c>
      <c r="BP377" s="169">
        <v>5</v>
      </c>
      <c r="BQ377" s="169">
        <v>5</v>
      </c>
      <c r="BR377" s="169">
        <v>4</v>
      </c>
      <c r="BS377" s="169">
        <v>2</v>
      </c>
      <c r="BT377" s="169">
        <v>3</v>
      </c>
      <c r="BU377" s="169">
        <v>4</v>
      </c>
      <c r="BV377" s="169">
        <v>4</v>
      </c>
      <c r="BW377" s="169">
        <v>4</v>
      </c>
      <c r="BX377" s="169">
        <v>4</v>
      </c>
      <c r="BY377" s="169">
        <v>5</v>
      </c>
      <c r="BZ377" s="169">
        <v>4</v>
      </c>
      <c r="CA377" s="169">
        <v>3</v>
      </c>
      <c r="CB377" s="169">
        <v>3</v>
      </c>
      <c r="CC377" s="169">
        <v>4</v>
      </c>
      <c r="CD377" s="169">
        <v>4</v>
      </c>
      <c r="CE377" s="169">
        <v>4</v>
      </c>
      <c r="CF377" s="169">
        <v>4</v>
      </c>
      <c r="CG377" s="169">
        <v>3</v>
      </c>
      <c r="CH377" s="169">
        <v>4</v>
      </c>
      <c r="CI377" s="169">
        <v>4</v>
      </c>
      <c r="CJ377" s="169">
        <v>4</v>
      </c>
      <c r="CK377" s="169">
        <v>3</v>
      </c>
      <c r="CL377" s="169">
        <v>3</v>
      </c>
      <c r="CM377" s="103">
        <v>3</v>
      </c>
      <c r="CN377" s="103">
        <v>1</v>
      </c>
      <c r="DD377" s="242" t="b">
        <f t="shared" si="37"/>
        <v>1</v>
      </c>
      <c r="DE377" s="242" t="b">
        <f t="shared" si="38"/>
        <v>1</v>
      </c>
      <c r="DF377" s="242" t="b">
        <f t="shared" si="39"/>
        <v>1</v>
      </c>
      <c r="DG377" s="242" t="b">
        <f t="shared" si="40"/>
        <v>1</v>
      </c>
      <c r="DH377" s="242" t="b">
        <f t="shared" si="41"/>
        <v>1</v>
      </c>
    </row>
    <row r="378" spans="1:112" ht="16" x14ac:dyDescent="0.2">
      <c r="A378" s="20" t="s">
        <v>902</v>
      </c>
      <c r="B378" s="169">
        <v>2</v>
      </c>
      <c r="C378" s="169">
        <v>2</v>
      </c>
      <c r="D378" s="169">
        <v>3</v>
      </c>
      <c r="E378" s="169">
        <v>1</v>
      </c>
      <c r="F378" s="169"/>
      <c r="G378" s="169"/>
      <c r="H378" s="169"/>
      <c r="I378" s="169"/>
      <c r="J378" s="169"/>
      <c r="K378" s="169"/>
      <c r="L378" s="169"/>
      <c r="M378" s="169"/>
      <c r="N378" s="169"/>
      <c r="O378" s="169"/>
      <c r="P378" s="20">
        <f t="shared" si="35"/>
        <v>1</v>
      </c>
      <c r="R378" s="169"/>
      <c r="S378" s="169"/>
      <c r="T378" s="169"/>
      <c r="U378" s="169"/>
      <c r="V378" s="169"/>
      <c r="W378" s="169"/>
      <c r="X378" s="169"/>
      <c r="Y378" s="169"/>
      <c r="Z378" s="169"/>
      <c r="AA378" s="169"/>
      <c r="AB378" s="169"/>
      <c r="AC378" s="169"/>
      <c r="AD378" s="169"/>
      <c r="AE378" s="169">
        <v>14</v>
      </c>
      <c r="AF378" s="20">
        <f t="shared" si="36"/>
        <v>0</v>
      </c>
      <c r="AG378" s="169"/>
      <c r="AH378" s="169"/>
      <c r="AI378" s="169"/>
      <c r="AJ378" s="169"/>
      <c r="AK378" s="169"/>
      <c r="AL378" s="169"/>
      <c r="AM378" s="169"/>
      <c r="AN378" s="169"/>
      <c r="AO378" s="169"/>
      <c r="AP378" s="169"/>
      <c r="AQ378" s="169"/>
      <c r="AR378" s="169"/>
      <c r="AS378" s="169"/>
      <c r="AT378" s="169"/>
      <c r="AU378" s="169"/>
      <c r="AV378" s="169"/>
      <c r="AW378" s="169"/>
      <c r="AX378" s="169"/>
      <c r="AY378" s="169">
        <v>6</v>
      </c>
      <c r="AZ378" s="169">
        <v>3</v>
      </c>
      <c r="BA378" s="169">
        <v>1</v>
      </c>
      <c r="BB378" s="169">
        <v>3</v>
      </c>
      <c r="BC378">
        <v>3</v>
      </c>
      <c r="BD378">
        <v>3</v>
      </c>
      <c r="BE378" s="169">
        <v>3</v>
      </c>
      <c r="BF378" s="169">
        <v>4</v>
      </c>
      <c r="BG378" s="169">
        <v>4</v>
      </c>
      <c r="BH378" s="169">
        <v>3</v>
      </c>
      <c r="BI378" s="169">
        <v>3</v>
      </c>
      <c r="BJ378" s="169">
        <v>4</v>
      </c>
      <c r="BK378" s="169">
        <v>4</v>
      </c>
      <c r="BL378" s="169">
        <v>4</v>
      </c>
      <c r="BM378" s="169">
        <v>3</v>
      </c>
      <c r="BN378" s="169">
        <v>4</v>
      </c>
      <c r="BO378" s="169">
        <v>2</v>
      </c>
      <c r="BP378" s="169">
        <v>4</v>
      </c>
      <c r="BQ378" s="169">
        <v>2</v>
      </c>
      <c r="BR378" s="169">
        <v>4</v>
      </c>
      <c r="BS378" s="169">
        <v>3</v>
      </c>
      <c r="BT378" s="169">
        <v>4</v>
      </c>
      <c r="BU378" s="169">
        <v>4</v>
      </c>
      <c r="BV378" s="169">
        <v>4</v>
      </c>
      <c r="BW378" s="169">
        <v>4</v>
      </c>
      <c r="BX378" s="169">
        <v>2</v>
      </c>
      <c r="BY378" s="169">
        <v>4</v>
      </c>
      <c r="BZ378" s="169">
        <v>4</v>
      </c>
      <c r="CA378" s="169">
        <v>3</v>
      </c>
      <c r="CB378" s="169">
        <v>4</v>
      </c>
      <c r="CC378" s="169">
        <v>3</v>
      </c>
      <c r="CD378" s="169">
        <v>4</v>
      </c>
      <c r="CE378" s="169">
        <v>3</v>
      </c>
      <c r="CF378" s="169">
        <v>3</v>
      </c>
      <c r="CG378" s="169">
        <v>3</v>
      </c>
      <c r="CH378" s="169">
        <v>4</v>
      </c>
      <c r="CI378" s="169">
        <v>4</v>
      </c>
      <c r="CJ378" s="169">
        <v>4</v>
      </c>
      <c r="CK378" s="169">
        <v>4</v>
      </c>
      <c r="CL378" s="169">
        <v>4</v>
      </c>
      <c r="CM378" s="103">
        <v>3</v>
      </c>
      <c r="CN378" s="103">
        <v>2</v>
      </c>
      <c r="DD378" s="242" t="b">
        <f t="shared" si="37"/>
        <v>1</v>
      </c>
      <c r="DE378" s="242" t="b">
        <f t="shared" si="38"/>
        <v>1</v>
      </c>
      <c r="DF378" s="242" t="b">
        <f t="shared" si="39"/>
        <v>1</v>
      </c>
      <c r="DG378" s="242" t="b">
        <f t="shared" si="40"/>
        <v>1</v>
      </c>
      <c r="DH378" s="242" t="b">
        <f t="shared" si="41"/>
        <v>1</v>
      </c>
    </row>
    <row r="379" spans="1:112" ht="16" x14ac:dyDescent="0.2">
      <c r="A379" s="20" t="s">
        <v>901</v>
      </c>
      <c r="B379" s="169">
        <v>2</v>
      </c>
      <c r="C379" s="169">
        <v>6</v>
      </c>
      <c r="D379" s="169">
        <v>12</v>
      </c>
      <c r="E379" s="169">
        <v>1</v>
      </c>
      <c r="F379" s="169"/>
      <c r="G379" s="169"/>
      <c r="H379" s="169"/>
      <c r="I379" s="169"/>
      <c r="J379" s="169"/>
      <c r="K379" s="169"/>
      <c r="L379" s="169"/>
      <c r="M379" s="169"/>
      <c r="N379" s="169"/>
      <c r="O379" s="169"/>
      <c r="P379" s="20">
        <f t="shared" si="35"/>
        <v>1</v>
      </c>
      <c r="R379" s="169"/>
      <c r="S379" s="169">
        <v>2</v>
      </c>
      <c r="T379" s="169">
        <v>3</v>
      </c>
      <c r="U379" s="169"/>
      <c r="V379" s="169">
        <v>5</v>
      </c>
      <c r="W379" s="169">
        <v>6</v>
      </c>
      <c r="X379" s="169">
        <v>7</v>
      </c>
      <c r="Y379" s="169">
        <v>8</v>
      </c>
      <c r="Z379" s="169">
        <v>9</v>
      </c>
      <c r="AA379" s="169">
        <v>10</v>
      </c>
      <c r="AB379" s="169">
        <v>11</v>
      </c>
      <c r="AC379" s="169">
        <v>12</v>
      </c>
      <c r="AD379" s="169">
        <v>13</v>
      </c>
      <c r="AE379" s="169"/>
      <c r="AF379" s="20">
        <f t="shared" si="36"/>
        <v>11</v>
      </c>
      <c r="AG379" s="169"/>
      <c r="AH379" s="169">
        <v>1</v>
      </c>
      <c r="AI379" s="169">
        <v>8</v>
      </c>
      <c r="AJ379" s="169"/>
      <c r="AK379" s="169">
        <v>7</v>
      </c>
      <c r="AL379" s="169">
        <v>6</v>
      </c>
      <c r="AM379" s="169">
        <v>2</v>
      </c>
      <c r="AN379" s="169">
        <v>3</v>
      </c>
      <c r="AO379" s="169">
        <v>5</v>
      </c>
      <c r="AP379" s="169">
        <v>11</v>
      </c>
      <c r="AQ379" s="169">
        <v>9</v>
      </c>
      <c r="AR379" s="169">
        <v>10</v>
      </c>
      <c r="AS379" s="169">
        <v>4</v>
      </c>
      <c r="AT379" s="169"/>
      <c r="AU379" s="169"/>
      <c r="AV379" s="169"/>
      <c r="AW379" s="169"/>
      <c r="AX379" s="169"/>
      <c r="AY379" s="169">
        <v>4</v>
      </c>
      <c r="AZ379" s="169">
        <v>3</v>
      </c>
      <c r="BA379" s="169">
        <v>3</v>
      </c>
      <c r="BB379" s="169">
        <v>3</v>
      </c>
      <c r="BC379">
        <v>5</v>
      </c>
      <c r="BD379">
        <v>5</v>
      </c>
      <c r="BE379" s="169">
        <v>3</v>
      </c>
      <c r="BF379" s="169">
        <v>3</v>
      </c>
      <c r="BG379" s="169">
        <v>3</v>
      </c>
      <c r="BH379" s="169">
        <v>3</v>
      </c>
      <c r="BI379" s="169">
        <v>3</v>
      </c>
      <c r="BJ379" s="169">
        <v>3</v>
      </c>
      <c r="BK379" s="169">
        <v>3</v>
      </c>
      <c r="BL379" s="169">
        <v>3</v>
      </c>
      <c r="BM379" s="169">
        <v>3</v>
      </c>
      <c r="BN379" s="169">
        <v>3</v>
      </c>
      <c r="BO379" s="169">
        <v>3</v>
      </c>
      <c r="BP379" s="169">
        <v>3</v>
      </c>
      <c r="BQ379" s="169">
        <v>3</v>
      </c>
      <c r="BR379" s="169">
        <v>3</v>
      </c>
      <c r="BS379" s="169">
        <v>3</v>
      </c>
      <c r="BT379" s="169">
        <v>3</v>
      </c>
      <c r="BU379" s="169">
        <v>3</v>
      </c>
      <c r="BV379" s="169">
        <v>3</v>
      </c>
      <c r="BW379" s="169">
        <v>3</v>
      </c>
      <c r="BX379" s="169">
        <v>3</v>
      </c>
      <c r="BY379" s="169">
        <v>3</v>
      </c>
      <c r="BZ379" s="169">
        <v>3</v>
      </c>
      <c r="CA379" s="169">
        <v>3</v>
      </c>
      <c r="CB379" s="169">
        <v>3</v>
      </c>
      <c r="CC379" s="169">
        <v>3</v>
      </c>
      <c r="CD379" s="169">
        <v>2</v>
      </c>
      <c r="CE379" s="169">
        <v>4</v>
      </c>
      <c r="CF379" s="169">
        <v>4</v>
      </c>
      <c r="CG379" s="169">
        <v>4</v>
      </c>
      <c r="CH379" s="169">
        <v>3</v>
      </c>
      <c r="CI379" s="169">
        <v>4</v>
      </c>
      <c r="CJ379" s="169">
        <v>4</v>
      </c>
      <c r="CK379" s="169">
        <v>3</v>
      </c>
      <c r="CL379" s="169">
        <v>3</v>
      </c>
      <c r="CM379" s="103">
        <v>3</v>
      </c>
      <c r="CN379" s="103">
        <v>2</v>
      </c>
      <c r="DD379" s="242" t="b">
        <f t="shared" si="37"/>
        <v>1</v>
      </c>
      <c r="DE379" s="242" t="b">
        <f t="shared" si="38"/>
        <v>1</v>
      </c>
      <c r="DF379" s="242" t="b">
        <f t="shared" si="39"/>
        <v>1</v>
      </c>
      <c r="DG379" s="242" t="b">
        <f t="shared" si="40"/>
        <v>1</v>
      </c>
      <c r="DH379" s="242" t="b">
        <f t="shared" si="41"/>
        <v>1</v>
      </c>
    </row>
    <row r="380" spans="1:112" ht="16" x14ac:dyDescent="0.2">
      <c r="A380" s="20" t="s">
        <v>900</v>
      </c>
      <c r="B380" s="169">
        <v>2</v>
      </c>
      <c r="C380" s="169">
        <v>2</v>
      </c>
      <c r="D380" s="169">
        <v>2</v>
      </c>
      <c r="E380" s="169"/>
      <c r="F380" s="169"/>
      <c r="G380" s="169"/>
      <c r="H380" s="169"/>
      <c r="I380" s="169"/>
      <c r="J380" s="169"/>
      <c r="K380" s="169"/>
      <c r="L380" s="169"/>
      <c r="M380" s="169">
        <v>9</v>
      </c>
      <c r="N380" s="169"/>
      <c r="O380" s="169" t="s">
        <v>2118</v>
      </c>
      <c r="P380" s="20">
        <f t="shared" si="35"/>
        <v>1</v>
      </c>
      <c r="R380" s="169">
        <v>1</v>
      </c>
      <c r="S380" s="169">
        <v>2</v>
      </c>
      <c r="T380" s="169">
        <v>3</v>
      </c>
      <c r="U380" s="169">
        <v>4</v>
      </c>
      <c r="V380" s="169">
        <v>5</v>
      </c>
      <c r="W380" s="169">
        <v>6</v>
      </c>
      <c r="X380" s="169">
        <v>7</v>
      </c>
      <c r="Y380" s="169">
        <v>8</v>
      </c>
      <c r="Z380" s="169">
        <v>9</v>
      </c>
      <c r="AA380" s="169">
        <v>10</v>
      </c>
      <c r="AB380" s="169">
        <v>11</v>
      </c>
      <c r="AC380" s="169">
        <v>12</v>
      </c>
      <c r="AD380" s="169">
        <v>13</v>
      </c>
      <c r="AE380" s="169"/>
      <c r="AF380" s="20">
        <f t="shared" si="36"/>
        <v>13</v>
      </c>
      <c r="AG380" s="169">
        <v>9</v>
      </c>
      <c r="AH380" s="169">
        <v>1</v>
      </c>
      <c r="AI380" s="169">
        <v>2</v>
      </c>
      <c r="AJ380" s="169">
        <v>7</v>
      </c>
      <c r="AK380" s="169">
        <v>6</v>
      </c>
      <c r="AL380" s="169">
        <v>8</v>
      </c>
      <c r="AM380" s="169">
        <v>3</v>
      </c>
      <c r="AN380" s="169">
        <v>10</v>
      </c>
      <c r="AO380" s="169">
        <v>11</v>
      </c>
      <c r="AP380" s="169">
        <v>13</v>
      </c>
      <c r="AQ380" s="169">
        <v>4</v>
      </c>
      <c r="AR380" s="169">
        <v>5</v>
      </c>
      <c r="AS380" s="169">
        <v>12</v>
      </c>
      <c r="AT380" s="169" t="s">
        <v>273</v>
      </c>
      <c r="AU380" s="169" t="s">
        <v>239</v>
      </c>
      <c r="AV380" s="169" t="s">
        <v>412</v>
      </c>
      <c r="AW380" s="169" t="s">
        <v>1312</v>
      </c>
      <c r="AX380" s="169" t="s">
        <v>238</v>
      </c>
      <c r="AY380" s="169">
        <v>4</v>
      </c>
      <c r="AZ380" s="169">
        <v>4</v>
      </c>
      <c r="BA380" s="169">
        <v>3</v>
      </c>
      <c r="BB380" s="169">
        <v>4</v>
      </c>
      <c r="BC380">
        <v>4</v>
      </c>
      <c r="BD380">
        <v>5</v>
      </c>
      <c r="BE380" s="169">
        <v>3</v>
      </c>
      <c r="BF380" s="169">
        <v>4</v>
      </c>
      <c r="BG380" s="169">
        <v>4</v>
      </c>
      <c r="BH380" s="169">
        <v>4</v>
      </c>
      <c r="BI380" s="169">
        <v>4</v>
      </c>
      <c r="BJ380" s="169">
        <v>5</v>
      </c>
      <c r="BK380" s="169">
        <v>5</v>
      </c>
      <c r="BL380" s="169">
        <v>4</v>
      </c>
      <c r="BM380" s="169">
        <v>3</v>
      </c>
      <c r="BN380" s="169">
        <v>4</v>
      </c>
      <c r="BO380" s="169">
        <v>4</v>
      </c>
      <c r="BP380" s="169">
        <v>4</v>
      </c>
      <c r="BQ380" s="169">
        <v>5</v>
      </c>
      <c r="BR380" s="169">
        <v>5</v>
      </c>
      <c r="BS380" s="169">
        <v>5</v>
      </c>
      <c r="BT380" s="169">
        <v>4</v>
      </c>
      <c r="BU380" s="169">
        <v>4</v>
      </c>
      <c r="BV380" s="169">
        <v>5</v>
      </c>
      <c r="BW380" s="169">
        <v>5</v>
      </c>
      <c r="BX380" s="169">
        <v>5</v>
      </c>
      <c r="BY380" s="169">
        <v>5</v>
      </c>
      <c r="BZ380" s="169">
        <v>3</v>
      </c>
      <c r="CA380" s="169">
        <v>3</v>
      </c>
      <c r="CB380" s="169">
        <v>4</v>
      </c>
      <c r="CC380" s="169">
        <v>4</v>
      </c>
      <c r="CD380" s="169">
        <v>4</v>
      </c>
      <c r="CE380" s="169">
        <v>4</v>
      </c>
      <c r="CF380" s="169">
        <v>4</v>
      </c>
      <c r="CG380" s="169">
        <v>4</v>
      </c>
      <c r="CH380" s="169">
        <v>4</v>
      </c>
      <c r="CI380" s="169">
        <v>5</v>
      </c>
      <c r="CJ380" s="169">
        <v>3</v>
      </c>
      <c r="CK380" s="169">
        <v>3</v>
      </c>
      <c r="CL380" s="169">
        <v>3</v>
      </c>
      <c r="CM380" s="103">
        <v>4</v>
      </c>
      <c r="CN380" s="103">
        <v>2</v>
      </c>
      <c r="DD380" s="242" t="b">
        <f t="shared" si="37"/>
        <v>1</v>
      </c>
      <c r="DE380" s="242" t="b">
        <f t="shared" si="38"/>
        <v>1</v>
      </c>
      <c r="DF380" s="242" t="b">
        <f t="shared" si="39"/>
        <v>1</v>
      </c>
      <c r="DG380" s="242" t="b">
        <f t="shared" si="40"/>
        <v>1</v>
      </c>
      <c r="DH380" s="242" t="b">
        <f t="shared" si="41"/>
        <v>1</v>
      </c>
    </row>
    <row r="381" spans="1:112" ht="16" x14ac:dyDescent="0.2">
      <c r="A381" s="20" t="s">
        <v>899</v>
      </c>
      <c r="B381" s="169">
        <v>2</v>
      </c>
      <c r="C381" s="169">
        <v>3</v>
      </c>
      <c r="D381" s="169">
        <v>6</v>
      </c>
      <c r="E381" s="169">
        <v>1</v>
      </c>
      <c r="F381" s="169"/>
      <c r="G381" s="169"/>
      <c r="H381" s="169"/>
      <c r="I381" s="169"/>
      <c r="J381" s="169"/>
      <c r="K381" s="169"/>
      <c r="L381" s="169"/>
      <c r="M381" s="169"/>
      <c r="N381" s="169"/>
      <c r="O381" s="169"/>
      <c r="P381" s="20">
        <f t="shared" si="35"/>
        <v>1</v>
      </c>
      <c r="R381" s="169"/>
      <c r="S381" s="169"/>
      <c r="T381" s="169"/>
      <c r="U381" s="169"/>
      <c r="V381" s="169"/>
      <c r="W381" s="169"/>
      <c r="X381" s="169"/>
      <c r="Y381" s="169"/>
      <c r="Z381" s="169"/>
      <c r="AA381" s="169"/>
      <c r="AB381" s="169"/>
      <c r="AC381" s="169"/>
      <c r="AD381" s="169"/>
      <c r="AE381" s="169">
        <v>14</v>
      </c>
      <c r="AF381" s="20">
        <f t="shared" si="36"/>
        <v>0</v>
      </c>
      <c r="AG381" s="169"/>
      <c r="AH381" s="169"/>
      <c r="AI381" s="169"/>
      <c r="AJ381" s="169"/>
      <c r="AK381" s="169"/>
      <c r="AL381" s="169"/>
      <c r="AM381" s="169"/>
      <c r="AN381" s="169"/>
      <c r="AO381" s="169"/>
      <c r="AP381" s="169"/>
      <c r="AQ381" s="169"/>
      <c r="AR381" s="169"/>
      <c r="AS381" s="169"/>
      <c r="AT381" s="169"/>
      <c r="AU381" s="169"/>
      <c r="AV381" s="169"/>
      <c r="AW381" s="169"/>
      <c r="AX381" s="169"/>
      <c r="AY381" s="169">
        <v>6</v>
      </c>
      <c r="AZ381" s="169">
        <v>3</v>
      </c>
      <c r="BA381" s="169">
        <v>3</v>
      </c>
      <c r="BB381" s="169">
        <v>3</v>
      </c>
      <c r="BC381">
        <v>3</v>
      </c>
      <c r="BD381">
        <v>3</v>
      </c>
      <c r="BE381" s="169">
        <v>3</v>
      </c>
      <c r="BF381" s="169">
        <v>3</v>
      </c>
      <c r="BG381" s="169">
        <v>3</v>
      </c>
      <c r="BH381" s="169">
        <v>3</v>
      </c>
      <c r="BI381" s="169">
        <v>5</v>
      </c>
      <c r="BJ381" s="169">
        <v>5</v>
      </c>
      <c r="BK381" s="169">
        <v>5</v>
      </c>
      <c r="BL381" s="169">
        <v>5</v>
      </c>
      <c r="BM381" s="169">
        <v>4</v>
      </c>
      <c r="BN381" s="169">
        <v>4</v>
      </c>
      <c r="BO381" s="169">
        <v>5</v>
      </c>
      <c r="BP381" s="169">
        <v>5</v>
      </c>
      <c r="BQ381" s="169">
        <v>5</v>
      </c>
      <c r="BR381" s="169">
        <v>4</v>
      </c>
      <c r="BS381" s="169">
        <v>5</v>
      </c>
      <c r="BT381" s="169">
        <v>4</v>
      </c>
      <c r="BU381" s="169">
        <v>5</v>
      </c>
      <c r="BV381" s="169">
        <v>5</v>
      </c>
      <c r="BW381" s="169">
        <v>5</v>
      </c>
      <c r="BX381" s="169">
        <v>5</v>
      </c>
      <c r="BY381" s="169">
        <v>5</v>
      </c>
      <c r="BZ381" s="169">
        <v>5</v>
      </c>
      <c r="CA381" s="169">
        <v>5</v>
      </c>
      <c r="CB381" s="169">
        <v>5</v>
      </c>
      <c r="CC381" s="169">
        <v>5</v>
      </c>
      <c r="CD381" s="169">
        <v>3</v>
      </c>
      <c r="CE381" s="169">
        <v>4</v>
      </c>
      <c r="CF381" s="169">
        <v>3</v>
      </c>
      <c r="CG381" s="169">
        <v>4</v>
      </c>
      <c r="CH381" s="169">
        <v>4</v>
      </c>
      <c r="CI381" s="169">
        <v>4</v>
      </c>
      <c r="CJ381" s="169">
        <v>1</v>
      </c>
      <c r="CK381" s="169">
        <v>1</v>
      </c>
      <c r="CL381" s="169">
        <v>1</v>
      </c>
      <c r="CM381" s="103">
        <v>3</v>
      </c>
      <c r="CN381" s="103">
        <v>2</v>
      </c>
      <c r="DD381" s="242" t="b">
        <f t="shared" si="37"/>
        <v>1</v>
      </c>
      <c r="DE381" s="242" t="b">
        <f t="shared" si="38"/>
        <v>1</v>
      </c>
      <c r="DF381" s="242" t="b">
        <f t="shared" si="39"/>
        <v>1</v>
      </c>
      <c r="DG381" s="242" t="b">
        <f t="shared" si="40"/>
        <v>1</v>
      </c>
      <c r="DH381" s="242" t="b">
        <f t="shared" si="41"/>
        <v>1</v>
      </c>
    </row>
    <row r="382" spans="1:112" ht="16" x14ac:dyDescent="0.2">
      <c r="A382" s="20" t="s">
        <v>898</v>
      </c>
      <c r="B382" s="169">
        <v>2</v>
      </c>
      <c r="C382" s="169">
        <v>1</v>
      </c>
      <c r="D382" s="169">
        <v>2</v>
      </c>
      <c r="E382" s="169"/>
      <c r="F382" s="169"/>
      <c r="G382" s="169"/>
      <c r="H382" s="169"/>
      <c r="I382" s="169"/>
      <c r="J382" s="169"/>
      <c r="K382" s="169">
        <v>7</v>
      </c>
      <c r="L382" s="169"/>
      <c r="M382" s="169"/>
      <c r="N382" s="169"/>
      <c r="O382" s="169"/>
      <c r="P382" s="20">
        <f t="shared" si="35"/>
        <v>1</v>
      </c>
      <c r="R382" s="169"/>
      <c r="S382" s="169">
        <v>2</v>
      </c>
      <c r="T382" s="169">
        <v>3</v>
      </c>
      <c r="U382" s="169">
        <v>4</v>
      </c>
      <c r="V382" s="169">
        <v>5</v>
      </c>
      <c r="W382" s="169">
        <v>6</v>
      </c>
      <c r="X382" s="169">
        <v>7</v>
      </c>
      <c r="Y382" s="169">
        <v>8</v>
      </c>
      <c r="Z382" s="169">
        <v>9</v>
      </c>
      <c r="AA382" s="169">
        <v>10</v>
      </c>
      <c r="AB382" s="169">
        <v>11</v>
      </c>
      <c r="AC382" s="169">
        <v>12</v>
      </c>
      <c r="AD382" s="169"/>
      <c r="AE382" s="169"/>
      <c r="AF382" s="20">
        <f t="shared" si="36"/>
        <v>11</v>
      </c>
      <c r="AG382" s="169"/>
      <c r="AH382" s="169">
        <v>2</v>
      </c>
      <c r="AI382" s="169">
        <v>3</v>
      </c>
      <c r="AJ382" s="169">
        <v>11</v>
      </c>
      <c r="AK382" s="169">
        <v>10</v>
      </c>
      <c r="AL382" s="169">
        <v>4</v>
      </c>
      <c r="AM382" s="169">
        <v>5</v>
      </c>
      <c r="AN382" s="169">
        <v>1</v>
      </c>
      <c r="AO382" s="169">
        <v>8</v>
      </c>
      <c r="AP382" s="169">
        <v>9</v>
      </c>
      <c r="AQ382" s="169">
        <v>7</v>
      </c>
      <c r="AR382" s="169">
        <v>6</v>
      </c>
      <c r="AS382" s="169"/>
      <c r="AT382" s="169" t="s">
        <v>767</v>
      </c>
      <c r="AU382" s="169" t="s">
        <v>2117</v>
      </c>
      <c r="AV382" s="169" t="s">
        <v>2116</v>
      </c>
      <c r="AW382" s="169"/>
      <c r="AX382" s="169"/>
      <c r="AY382" s="169">
        <v>3</v>
      </c>
      <c r="AZ382" s="169">
        <v>4</v>
      </c>
      <c r="BA382" s="169">
        <v>4</v>
      </c>
      <c r="BB382" s="169">
        <v>4</v>
      </c>
      <c r="BC382">
        <v>5</v>
      </c>
      <c r="BD382">
        <v>5</v>
      </c>
      <c r="BE382" s="169">
        <v>5</v>
      </c>
      <c r="BF382" s="169">
        <v>5</v>
      </c>
      <c r="BG382" s="169">
        <v>4</v>
      </c>
      <c r="BH382" s="169">
        <v>4</v>
      </c>
      <c r="BI382" s="169">
        <v>5</v>
      </c>
      <c r="BJ382" s="169">
        <v>4</v>
      </c>
      <c r="BK382" s="169">
        <v>5</v>
      </c>
      <c r="BL382" s="169">
        <v>5</v>
      </c>
      <c r="BM382" s="169">
        <v>5</v>
      </c>
      <c r="BN382" s="169">
        <v>5</v>
      </c>
      <c r="BO382" s="169">
        <v>5</v>
      </c>
      <c r="BP382" s="169">
        <v>5</v>
      </c>
      <c r="BQ382" s="169">
        <v>5</v>
      </c>
      <c r="BR382" s="169">
        <v>5</v>
      </c>
      <c r="BS382" s="169">
        <v>4</v>
      </c>
      <c r="BT382" s="169">
        <v>2</v>
      </c>
      <c r="BU382" s="169">
        <v>4</v>
      </c>
      <c r="BV382" s="169">
        <v>3</v>
      </c>
      <c r="BW382" s="169">
        <v>4</v>
      </c>
      <c r="BX382" s="169">
        <v>4</v>
      </c>
      <c r="BY382" s="169">
        <v>5</v>
      </c>
      <c r="BZ382" s="169">
        <v>5</v>
      </c>
      <c r="CA382" s="169">
        <v>5</v>
      </c>
      <c r="CB382" s="169">
        <v>5</v>
      </c>
      <c r="CC382" s="169">
        <v>5</v>
      </c>
      <c r="CD382" s="169">
        <v>4</v>
      </c>
      <c r="CE382" s="169">
        <v>4</v>
      </c>
      <c r="CF382" s="169">
        <v>4</v>
      </c>
      <c r="CG382" s="169">
        <v>5</v>
      </c>
      <c r="CH382" s="169">
        <v>5</v>
      </c>
      <c r="CI382" s="169">
        <v>5</v>
      </c>
      <c r="CJ382" s="169">
        <v>3</v>
      </c>
      <c r="CK382" s="169">
        <v>3</v>
      </c>
      <c r="CL382" s="169">
        <v>3</v>
      </c>
      <c r="CM382" s="103">
        <v>2</v>
      </c>
      <c r="CN382" s="103">
        <v>2</v>
      </c>
      <c r="DD382" s="242" t="b">
        <f t="shared" si="37"/>
        <v>1</v>
      </c>
      <c r="DE382" s="242" t="b">
        <f t="shared" si="38"/>
        <v>1</v>
      </c>
      <c r="DF382" s="242" t="b">
        <f t="shared" si="39"/>
        <v>1</v>
      </c>
      <c r="DG382" s="242" t="b">
        <f t="shared" si="40"/>
        <v>1</v>
      </c>
      <c r="DH382" s="242" t="b">
        <f t="shared" si="41"/>
        <v>1</v>
      </c>
    </row>
    <row r="383" spans="1:112" ht="16" x14ac:dyDescent="0.2">
      <c r="A383" s="20" t="s">
        <v>897</v>
      </c>
      <c r="B383" s="169">
        <v>1</v>
      </c>
      <c r="C383" s="169">
        <v>6</v>
      </c>
      <c r="D383" s="169">
        <v>1</v>
      </c>
      <c r="E383" s="169">
        <v>1</v>
      </c>
      <c r="F383" s="169"/>
      <c r="G383" s="169"/>
      <c r="H383" s="169"/>
      <c r="I383" s="169"/>
      <c r="J383" s="169"/>
      <c r="K383" s="169"/>
      <c r="L383" s="169"/>
      <c r="M383" s="169"/>
      <c r="N383" s="169"/>
      <c r="O383" s="169"/>
      <c r="P383" s="20">
        <f t="shared" si="35"/>
        <v>1</v>
      </c>
      <c r="R383" s="169">
        <v>1</v>
      </c>
      <c r="S383" s="169">
        <v>2</v>
      </c>
      <c r="T383" s="169"/>
      <c r="U383" s="169"/>
      <c r="V383" s="169"/>
      <c r="W383" s="169">
        <v>6</v>
      </c>
      <c r="X383" s="169">
        <v>7</v>
      </c>
      <c r="Y383" s="169"/>
      <c r="Z383" s="169"/>
      <c r="AA383" s="169"/>
      <c r="AB383" s="169">
        <v>11</v>
      </c>
      <c r="AC383" s="169">
        <v>12</v>
      </c>
      <c r="AD383" s="169"/>
      <c r="AE383" s="169"/>
      <c r="AF383" s="20">
        <f t="shared" si="36"/>
        <v>6</v>
      </c>
      <c r="AG383" s="169">
        <v>1</v>
      </c>
      <c r="AH383" s="169">
        <v>4</v>
      </c>
      <c r="AI383" s="169"/>
      <c r="AJ383" s="169"/>
      <c r="AK383" s="169"/>
      <c r="AL383" s="169">
        <v>2</v>
      </c>
      <c r="AM383" s="169">
        <v>6</v>
      </c>
      <c r="AN383" s="169"/>
      <c r="AO383" s="169"/>
      <c r="AP383" s="169"/>
      <c r="AQ383" s="169">
        <v>3</v>
      </c>
      <c r="AR383" s="169">
        <v>5</v>
      </c>
      <c r="AS383" s="169"/>
      <c r="AT383" s="169"/>
      <c r="AU383" s="169"/>
      <c r="AV383" s="169"/>
      <c r="AW383" s="169"/>
      <c r="AX383" s="169"/>
      <c r="AY383" s="169">
        <v>3</v>
      </c>
      <c r="AZ383" s="169">
        <v>3</v>
      </c>
      <c r="BA383" s="169">
        <v>3</v>
      </c>
      <c r="BB383" s="169">
        <v>3</v>
      </c>
      <c r="BC383">
        <v>4</v>
      </c>
      <c r="BD383">
        <v>4</v>
      </c>
      <c r="BE383" s="169">
        <v>3</v>
      </c>
      <c r="BF383" s="169">
        <v>3</v>
      </c>
      <c r="BG383" s="169">
        <v>4</v>
      </c>
      <c r="BH383" s="169">
        <v>3</v>
      </c>
      <c r="BI383" s="169">
        <v>4</v>
      </c>
      <c r="BJ383" s="169">
        <v>4</v>
      </c>
      <c r="BK383" s="169">
        <v>4</v>
      </c>
      <c r="BL383" s="169">
        <v>4</v>
      </c>
      <c r="BM383" s="169">
        <v>4</v>
      </c>
      <c r="BN383" s="169">
        <v>4</v>
      </c>
      <c r="BO383" s="169">
        <v>4</v>
      </c>
      <c r="BP383" s="169">
        <v>4</v>
      </c>
      <c r="BQ383" s="169">
        <v>4</v>
      </c>
      <c r="BR383" s="169">
        <v>4</v>
      </c>
      <c r="BS383" s="169">
        <v>4</v>
      </c>
      <c r="BT383" s="169">
        <v>4</v>
      </c>
      <c r="BU383" s="169">
        <v>3</v>
      </c>
      <c r="BV383" s="169">
        <v>4</v>
      </c>
      <c r="BW383" s="169">
        <v>4</v>
      </c>
      <c r="BX383" s="169">
        <v>4</v>
      </c>
      <c r="BY383" s="169">
        <v>5</v>
      </c>
      <c r="BZ383" s="169">
        <v>3</v>
      </c>
      <c r="CA383" s="169">
        <v>4</v>
      </c>
      <c r="CB383" s="169">
        <v>4</v>
      </c>
      <c r="CC383" s="169">
        <v>4</v>
      </c>
      <c r="CD383" s="169">
        <v>2</v>
      </c>
      <c r="CE383" s="169">
        <v>3</v>
      </c>
      <c r="CF383" s="169">
        <v>3</v>
      </c>
      <c r="CG383" s="169">
        <v>3</v>
      </c>
      <c r="CH383" s="169">
        <v>4</v>
      </c>
      <c r="CI383" s="169">
        <v>4</v>
      </c>
      <c r="CJ383" s="169">
        <v>3</v>
      </c>
      <c r="CK383" s="169">
        <v>2</v>
      </c>
      <c r="CL383" s="169">
        <v>2</v>
      </c>
      <c r="CM383" s="103">
        <v>3</v>
      </c>
      <c r="CN383" s="103">
        <v>1</v>
      </c>
      <c r="DD383" s="242" t="b">
        <f t="shared" si="37"/>
        <v>1</v>
      </c>
      <c r="DE383" s="242" t="b">
        <f t="shared" si="38"/>
        <v>1</v>
      </c>
      <c r="DF383" s="242" t="b">
        <f t="shared" si="39"/>
        <v>1</v>
      </c>
      <c r="DG383" s="242" t="b">
        <f t="shared" si="40"/>
        <v>1</v>
      </c>
      <c r="DH383" s="242" t="b">
        <f t="shared" si="41"/>
        <v>1</v>
      </c>
    </row>
    <row r="384" spans="1:112" ht="16" x14ac:dyDescent="0.2">
      <c r="A384" s="20" t="s">
        <v>896</v>
      </c>
      <c r="B384" s="169">
        <v>1</v>
      </c>
      <c r="C384" s="169">
        <v>2</v>
      </c>
      <c r="D384" s="169">
        <v>2</v>
      </c>
      <c r="E384" s="169"/>
      <c r="F384" s="169"/>
      <c r="G384" s="169"/>
      <c r="H384" s="169"/>
      <c r="I384" s="169"/>
      <c r="J384" s="169"/>
      <c r="K384" s="169"/>
      <c r="L384" s="169">
        <v>8</v>
      </c>
      <c r="M384" s="169"/>
      <c r="N384" s="169"/>
      <c r="O384" s="169"/>
      <c r="P384" s="20">
        <f t="shared" si="35"/>
        <v>1</v>
      </c>
      <c r="R384" s="169"/>
      <c r="S384" s="169"/>
      <c r="T384" s="169"/>
      <c r="U384" s="169"/>
      <c r="V384" s="169"/>
      <c r="W384" s="169"/>
      <c r="X384" s="169"/>
      <c r="Y384" s="169"/>
      <c r="Z384" s="169"/>
      <c r="AA384" s="169"/>
      <c r="AB384" s="169"/>
      <c r="AC384" s="169"/>
      <c r="AD384" s="169"/>
      <c r="AE384" s="169">
        <v>14</v>
      </c>
      <c r="AF384" s="20">
        <f t="shared" si="36"/>
        <v>0</v>
      </c>
      <c r="AG384" s="169"/>
      <c r="AH384" s="169"/>
      <c r="AI384" s="169"/>
      <c r="AJ384" s="169"/>
      <c r="AK384" s="169"/>
      <c r="AL384" s="169"/>
      <c r="AM384" s="169"/>
      <c r="AN384" s="169"/>
      <c r="AO384" s="169"/>
      <c r="AP384" s="169"/>
      <c r="AQ384" s="169"/>
      <c r="AR384" s="169"/>
      <c r="AS384" s="169"/>
      <c r="AT384" s="169" t="s">
        <v>73</v>
      </c>
      <c r="AU384" s="169" t="s">
        <v>925</v>
      </c>
      <c r="AV384" s="169" t="s">
        <v>161</v>
      </c>
      <c r="AW384" s="169"/>
      <c r="AX384" s="169"/>
      <c r="AY384" s="169">
        <v>4</v>
      </c>
      <c r="AZ384" s="169">
        <v>2</v>
      </c>
      <c r="BA384" s="169">
        <v>2</v>
      </c>
      <c r="BB384" s="169">
        <v>4</v>
      </c>
      <c r="BC384">
        <v>3</v>
      </c>
      <c r="BD384">
        <v>4</v>
      </c>
      <c r="BE384" s="169">
        <v>3</v>
      </c>
      <c r="BF384" s="169">
        <v>2</v>
      </c>
      <c r="BG384" s="169">
        <v>4</v>
      </c>
      <c r="BH384" s="169">
        <v>3</v>
      </c>
      <c r="BI384" s="169">
        <v>3</v>
      </c>
      <c r="BJ384" s="169">
        <v>5</v>
      </c>
      <c r="BK384" s="169">
        <v>4</v>
      </c>
      <c r="BL384" s="169">
        <v>2</v>
      </c>
      <c r="BM384" s="169">
        <v>3</v>
      </c>
      <c r="BN384" s="169">
        <v>3</v>
      </c>
      <c r="BO384" s="169">
        <v>4</v>
      </c>
      <c r="BP384" s="169">
        <v>3</v>
      </c>
      <c r="BQ384" s="169">
        <v>2</v>
      </c>
      <c r="BR384" s="169">
        <v>5</v>
      </c>
      <c r="BS384" s="169">
        <v>2</v>
      </c>
      <c r="BT384" s="169">
        <v>5</v>
      </c>
      <c r="BU384" s="169">
        <v>2</v>
      </c>
      <c r="BV384" s="169">
        <v>3</v>
      </c>
      <c r="BW384" s="169">
        <v>2</v>
      </c>
      <c r="BX384" s="169">
        <v>5</v>
      </c>
      <c r="BY384" s="169">
        <v>3</v>
      </c>
      <c r="BZ384" s="169">
        <v>2</v>
      </c>
      <c r="CA384" s="169">
        <v>5</v>
      </c>
      <c r="CB384" s="169">
        <v>4</v>
      </c>
      <c r="CC384" s="169">
        <v>3</v>
      </c>
      <c r="CD384" s="169">
        <v>4</v>
      </c>
      <c r="CE384" s="169">
        <v>3</v>
      </c>
      <c r="CF384" s="169">
        <v>1</v>
      </c>
      <c r="CG384" s="169">
        <v>4</v>
      </c>
      <c r="CH384" s="169">
        <v>3</v>
      </c>
      <c r="CI384" s="169">
        <v>2</v>
      </c>
      <c r="CJ384" s="169">
        <v>3</v>
      </c>
      <c r="CK384" s="169">
        <v>2</v>
      </c>
      <c r="CL384" s="169">
        <v>4</v>
      </c>
      <c r="CM384" s="103">
        <v>2</v>
      </c>
      <c r="CN384" s="103">
        <v>1</v>
      </c>
      <c r="DD384" s="242" t="b">
        <f t="shared" si="37"/>
        <v>1</v>
      </c>
      <c r="DE384" s="242" t="b">
        <f t="shared" si="38"/>
        <v>1</v>
      </c>
      <c r="DF384" s="242" t="b">
        <f t="shared" si="39"/>
        <v>1</v>
      </c>
      <c r="DG384" s="242" t="b">
        <f t="shared" si="40"/>
        <v>1</v>
      </c>
      <c r="DH384" s="242" t="b">
        <f t="shared" si="41"/>
        <v>1</v>
      </c>
    </row>
    <row r="385" spans="1:112" ht="16" x14ac:dyDescent="0.2">
      <c r="A385" s="20" t="s">
        <v>895</v>
      </c>
      <c r="B385" s="169">
        <v>1</v>
      </c>
      <c r="C385" s="169">
        <v>4</v>
      </c>
      <c r="D385" s="169">
        <v>3</v>
      </c>
      <c r="E385" s="169"/>
      <c r="F385" s="169"/>
      <c r="G385" s="169"/>
      <c r="H385" s="169"/>
      <c r="I385" s="169"/>
      <c r="J385" s="169"/>
      <c r="K385" s="169"/>
      <c r="L385" s="169"/>
      <c r="M385" s="169">
        <v>9</v>
      </c>
      <c r="N385" s="169"/>
      <c r="O385" s="169" t="s">
        <v>179</v>
      </c>
      <c r="P385" s="20">
        <f t="shared" si="35"/>
        <v>1</v>
      </c>
      <c r="R385" s="169">
        <v>1</v>
      </c>
      <c r="S385" s="169">
        <v>2</v>
      </c>
      <c r="T385" s="169">
        <v>3</v>
      </c>
      <c r="U385" s="169"/>
      <c r="V385" s="169">
        <v>5</v>
      </c>
      <c r="W385" s="169">
        <v>6</v>
      </c>
      <c r="X385" s="169">
        <v>7</v>
      </c>
      <c r="Y385" s="169">
        <v>8</v>
      </c>
      <c r="Z385" s="169"/>
      <c r="AA385" s="169">
        <v>10</v>
      </c>
      <c r="AB385" s="169">
        <v>11</v>
      </c>
      <c r="AC385" s="169">
        <v>12</v>
      </c>
      <c r="AD385" s="169"/>
      <c r="AE385" s="169"/>
      <c r="AF385" s="20">
        <f t="shared" si="36"/>
        <v>10</v>
      </c>
      <c r="AG385" s="169">
        <v>9</v>
      </c>
      <c r="AH385" s="169">
        <v>1</v>
      </c>
      <c r="AI385" s="169">
        <v>4</v>
      </c>
      <c r="AJ385" s="169"/>
      <c r="AK385" s="169">
        <v>10</v>
      </c>
      <c r="AL385" s="169">
        <v>8</v>
      </c>
      <c r="AM385" s="169">
        <v>5</v>
      </c>
      <c r="AN385" s="169">
        <v>7</v>
      </c>
      <c r="AO385" s="169"/>
      <c r="AP385" s="169">
        <v>6</v>
      </c>
      <c r="AQ385" s="169">
        <v>3</v>
      </c>
      <c r="AR385" s="169">
        <v>2</v>
      </c>
      <c r="AS385" s="169"/>
      <c r="AT385" s="169" t="s">
        <v>2115</v>
      </c>
      <c r="AU385" s="169" t="s">
        <v>1608</v>
      </c>
      <c r="AV385" s="169"/>
      <c r="AW385" s="169"/>
      <c r="AX385" s="169"/>
      <c r="AY385" s="169">
        <v>4</v>
      </c>
      <c r="AZ385" s="169">
        <v>4</v>
      </c>
      <c r="BA385" s="169">
        <v>4</v>
      </c>
      <c r="BB385" s="169">
        <v>5</v>
      </c>
      <c r="BC385">
        <v>2</v>
      </c>
      <c r="BD385">
        <v>5</v>
      </c>
      <c r="BE385" s="169">
        <v>5</v>
      </c>
      <c r="BF385" s="169">
        <v>4</v>
      </c>
      <c r="BG385" s="169">
        <v>3</v>
      </c>
      <c r="BH385" s="169">
        <v>5</v>
      </c>
      <c r="BI385" s="169">
        <v>5</v>
      </c>
      <c r="BJ385" s="169">
        <v>5</v>
      </c>
      <c r="BK385" s="169">
        <v>5</v>
      </c>
      <c r="BL385" s="169">
        <v>5</v>
      </c>
      <c r="BM385" s="169">
        <v>5</v>
      </c>
      <c r="BN385" s="169">
        <v>5</v>
      </c>
      <c r="BO385" s="169">
        <v>5</v>
      </c>
      <c r="BP385" s="169">
        <v>5</v>
      </c>
      <c r="BQ385" s="169">
        <v>5</v>
      </c>
      <c r="BR385" s="169">
        <v>5</v>
      </c>
      <c r="BS385" s="169">
        <v>5</v>
      </c>
      <c r="BT385" s="169">
        <v>4</v>
      </c>
      <c r="BU385" s="169">
        <v>5</v>
      </c>
      <c r="BV385" s="169">
        <v>5</v>
      </c>
      <c r="BW385" s="169">
        <v>5</v>
      </c>
      <c r="BX385" s="169">
        <v>5</v>
      </c>
      <c r="BY385" s="169">
        <v>5</v>
      </c>
      <c r="BZ385" s="169">
        <v>5</v>
      </c>
      <c r="CA385" s="169">
        <v>5</v>
      </c>
      <c r="CB385" s="169">
        <v>5</v>
      </c>
      <c r="CC385" s="169">
        <v>5</v>
      </c>
      <c r="CD385" s="169">
        <v>5</v>
      </c>
      <c r="CE385" s="169">
        <v>5</v>
      </c>
      <c r="CF385" s="169">
        <v>5</v>
      </c>
      <c r="CG385" s="169">
        <v>5</v>
      </c>
      <c r="CH385" s="169">
        <v>5</v>
      </c>
      <c r="CI385" s="169">
        <v>5</v>
      </c>
      <c r="CJ385" s="169">
        <v>4</v>
      </c>
      <c r="CK385" s="169">
        <v>4</v>
      </c>
      <c r="CL385" s="169">
        <v>3</v>
      </c>
      <c r="CM385" s="103">
        <v>1</v>
      </c>
      <c r="CN385" s="103">
        <v>1</v>
      </c>
      <c r="DD385" s="242" t="b">
        <f t="shared" si="37"/>
        <v>1</v>
      </c>
      <c r="DE385" s="242" t="b">
        <f t="shared" si="38"/>
        <v>1</v>
      </c>
      <c r="DF385" s="242" t="b">
        <f t="shared" si="39"/>
        <v>1</v>
      </c>
      <c r="DG385" s="242" t="b">
        <f t="shared" si="40"/>
        <v>1</v>
      </c>
      <c r="DH385" s="242" t="b">
        <f t="shared" si="41"/>
        <v>1</v>
      </c>
    </row>
    <row r="386" spans="1:112" ht="16" x14ac:dyDescent="0.2">
      <c r="A386" s="20" t="s">
        <v>894</v>
      </c>
      <c r="B386" s="169">
        <v>1</v>
      </c>
      <c r="C386" s="169">
        <v>5</v>
      </c>
      <c r="D386" s="169">
        <v>2</v>
      </c>
      <c r="E386" s="169">
        <v>1</v>
      </c>
      <c r="F386" s="169"/>
      <c r="G386" s="169"/>
      <c r="H386" s="169"/>
      <c r="I386" s="169"/>
      <c r="J386" s="169"/>
      <c r="K386" s="169"/>
      <c r="L386" s="169"/>
      <c r="M386" s="169"/>
      <c r="N386" s="169"/>
      <c r="O386" s="169"/>
      <c r="P386" s="20">
        <f t="shared" si="35"/>
        <v>1</v>
      </c>
      <c r="R386" s="169">
        <v>1</v>
      </c>
      <c r="S386" s="169">
        <v>2</v>
      </c>
      <c r="T386" s="169">
        <v>3</v>
      </c>
      <c r="U386" s="169">
        <v>4</v>
      </c>
      <c r="V386" s="169">
        <v>5</v>
      </c>
      <c r="W386" s="169">
        <v>6</v>
      </c>
      <c r="X386" s="169">
        <v>7</v>
      </c>
      <c r="Y386" s="169">
        <v>8</v>
      </c>
      <c r="Z386" s="169"/>
      <c r="AA386" s="169">
        <v>10</v>
      </c>
      <c r="AB386" s="169">
        <v>11</v>
      </c>
      <c r="AC386" s="169">
        <v>12</v>
      </c>
      <c r="AD386" s="169">
        <v>13</v>
      </c>
      <c r="AE386" s="169"/>
      <c r="AF386" s="20">
        <f t="shared" si="36"/>
        <v>12</v>
      </c>
      <c r="AG386" s="169">
        <v>11</v>
      </c>
      <c r="AH386" s="169">
        <v>1</v>
      </c>
      <c r="AI386" s="169">
        <v>4</v>
      </c>
      <c r="AJ386" s="169">
        <v>12</v>
      </c>
      <c r="AK386" s="169">
        <v>6</v>
      </c>
      <c r="AL386" s="169">
        <v>3</v>
      </c>
      <c r="AM386" s="169">
        <v>2</v>
      </c>
      <c r="AN386" s="169">
        <v>7</v>
      </c>
      <c r="AO386" s="169"/>
      <c r="AP386" s="169">
        <v>10</v>
      </c>
      <c r="AQ386" s="169">
        <v>9</v>
      </c>
      <c r="AR386" s="169">
        <v>5</v>
      </c>
      <c r="AS386" s="169">
        <v>8</v>
      </c>
      <c r="AT386" s="169" t="s">
        <v>541</v>
      </c>
      <c r="AU386" s="169" t="s">
        <v>562</v>
      </c>
      <c r="AV386" s="169" t="s">
        <v>2114</v>
      </c>
      <c r="AW386" s="169"/>
      <c r="AX386" s="169"/>
      <c r="AY386" s="169">
        <v>4</v>
      </c>
      <c r="AZ386" s="169">
        <v>4</v>
      </c>
      <c r="BA386" s="169">
        <v>4</v>
      </c>
      <c r="BB386" s="169">
        <v>4</v>
      </c>
      <c r="BC386">
        <v>5</v>
      </c>
      <c r="BD386">
        <v>5</v>
      </c>
      <c r="BE386" s="169">
        <v>4</v>
      </c>
      <c r="BF386" s="169">
        <v>4</v>
      </c>
      <c r="BG386" s="169">
        <v>4</v>
      </c>
      <c r="BH386" s="169">
        <v>5</v>
      </c>
      <c r="BI386" s="169">
        <v>5</v>
      </c>
      <c r="BJ386" s="169">
        <v>5</v>
      </c>
      <c r="BK386" s="169">
        <v>5</v>
      </c>
      <c r="BL386" s="169">
        <v>5</v>
      </c>
      <c r="BM386" s="169">
        <v>5</v>
      </c>
      <c r="BN386" s="169">
        <v>5</v>
      </c>
      <c r="BO386" s="169">
        <v>5</v>
      </c>
      <c r="BP386" s="169">
        <v>5</v>
      </c>
      <c r="BQ386" s="169">
        <v>5</v>
      </c>
      <c r="BR386" s="169">
        <v>5</v>
      </c>
      <c r="BS386" s="169">
        <v>4</v>
      </c>
      <c r="BT386" s="169">
        <v>5</v>
      </c>
      <c r="BU386" s="169">
        <v>4</v>
      </c>
      <c r="BV386" s="169">
        <v>5</v>
      </c>
      <c r="BW386" s="169">
        <v>5</v>
      </c>
      <c r="BX386" s="169">
        <v>5</v>
      </c>
      <c r="BY386" s="169">
        <v>5</v>
      </c>
      <c r="BZ386" s="169">
        <v>5</v>
      </c>
      <c r="CA386" s="169">
        <v>5</v>
      </c>
      <c r="CB386" s="169">
        <v>5</v>
      </c>
      <c r="CC386" s="169">
        <v>5</v>
      </c>
      <c r="CD386" s="169">
        <v>3</v>
      </c>
      <c r="CE386" s="169">
        <v>4</v>
      </c>
      <c r="CF386" s="169">
        <v>4</v>
      </c>
      <c r="CG386" s="169">
        <v>4</v>
      </c>
      <c r="CH386" s="169">
        <v>4</v>
      </c>
      <c r="CI386" s="169">
        <v>4</v>
      </c>
      <c r="CJ386" s="169">
        <v>3</v>
      </c>
      <c r="CK386" s="169">
        <v>3</v>
      </c>
      <c r="CL386" s="169">
        <v>3</v>
      </c>
      <c r="CM386" s="103">
        <v>6</v>
      </c>
      <c r="CN386" s="103">
        <v>1</v>
      </c>
      <c r="DD386" s="242" t="b">
        <f t="shared" si="37"/>
        <v>1</v>
      </c>
      <c r="DE386" s="242" t="b">
        <f t="shared" si="38"/>
        <v>1</v>
      </c>
      <c r="DF386" s="242" t="b">
        <f t="shared" si="39"/>
        <v>1</v>
      </c>
      <c r="DG386" s="242" t="b">
        <f t="shared" si="40"/>
        <v>1</v>
      </c>
      <c r="DH386" s="242" t="b">
        <f t="shared" si="41"/>
        <v>1</v>
      </c>
    </row>
    <row r="387" spans="1:112" ht="16" x14ac:dyDescent="0.2">
      <c r="A387" s="20" t="s">
        <v>893</v>
      </c>
      <c r="B387" s="169">
        <v>2</v>
      </c>
      <c r="C387" s="169">
        <v>1</v>
      </c>
      <c r="D387" s="169">
        <v>7</v>
      </c>
      <c r="E387" s="169">
        <v>1</v>
      </c>
      <c r="F387" s="169"/>
      <c r="G387" s="169"/>
      <c r="H387" s="169"/>
      <c r="I387" s="169"/>
      <c r="J387" s="169"/>
      <c r="K387" s="169"/>
      <c r="L387" s="169"/>
      <c r="M387" s="169"/>
      <c r="N387" s="169"/>
      <c r="O387" s="169"/>
      <c r="P387" s="20">
        <f t="shared" si="35"/>
        <v>1</v>
      </c>
      <c r="R387" s="169"/>
      <c r="S387" s="169"/>
      <c r="T387" s="169"/>
      <c r="U387" s="169">
        <v>4</v>
      </c>
      <c r="V387" s="169"/>
      <c r="W387" s="169"/>
      <c r="X387" s="169"/>
      <c r="Y387" s="169"/>
      <c r="Z387" s="169"/>
      <c r="AA387" s="169"/>
      <c r="AB387" s="169"/>
      <c r="AC387" s="169"/>
      <c r="AD387" s="169"/>
      <c r="AE387" s="169"/>
      <c r="AF387" s="20">
        <f t="shared" si="36"/>
        <v>1</v>
      </c>
      <c r="AG387" s="169"/>
      <c r="AH387" s="169"/>
      <c r="AI387" s="169"/>
      <c r="AJ387" s="169">
        <v>1</v>
      </c>
      <c r="AK387" s="169"/>
      <c r="AL387" s="169"/>
      <c r="AM387" s="169"/>
      <c r="AN387" s="169"/>
      <c r="AO387" s="169"/>
      <c r="AP387" s="169"/>
      <c r="AQ387" s="169"/>
      <c r="AR387" s="169"/>
      <c r="AS387" s="169"/>
      <c r="AT387" s="169" t="s">
        <v>80</v>
      </c>
      <c r="AU387" s="169" t="s">
        <v>2113</v>
      </c>
      <c r="AV387" s="169" t="s">
        <v>2112</v>
      </c>
      <c r="AW387" s="169" t="s">
        <v>694</v>
      </c>
      <c r="AX387" s="169" t="s">
        <v>2111</v>
      </c>
      <c r="AY387" s="169">
        <v>3</v>
      </c>
      <c r="AZ387" s="169">
        <v>2</v>
      </c>
      <c r="BA387" s="169">
        <v>2</v>
      </c>
      <c r="BB387" s="169">
        <v>2</v>
      </c>
      <c r="BC387">
        <v>1</v>
      </c>
      <c r="BD387">
        <v>2</v>
      </c>
      <c r="BE387" s="169">
        <v>2</v>
      </c>
      <c r="BF387" s="169">
        <v>1</v>
      </c>
      <c r="BG387" s="169">
        <v>1</v>
      </c>
      <c r="BH387" s="169">
        <v>2</v>
      </c>
      <c r="BI387" s="169">
        <v>2</v>
      </c>
      <c r="BJ387" s="169">
        <v>1</v>
      </c>
      <c r="BK387" s="169">
        <v>4</v>
      </c>
      <c r="BL387" s="169">
        <v>1</v>
      </c>
      <c r="BM387" s="169">
        <v>3</v>
      </c>
      <c r="BN387" s="169">
        <v>2</v>
      </c>
      <c r="BO387" s="169">
        <v>3</v>
      </c>
      <c r="BP387" s="169">
        <v>1</v>
      </c>
      <c r="BQ387" s="169">
        <v>1</v>
      </c>
      <c r="BR387" s="169">
        <v>4</v>
      </c>
      <c r="BS387" s="169">
        <v>2</v>
      </c>
      <c r="BT387" s="169">
        <v>1</v>
      </c>
      <c r="BU387" s="169">
        <v>1</v>
      </c>
      <c r="BV387" s="169">
        <v>3</v>
      </c>
      <c r="BW387" s="169">
        <v>2</v>
      </c>
      <c r="BX387" s="169">
        <v>1</v>
      </c>
      <c r="BY387" s="169">
        <v>1</v>
      </c>
      <c r="BZ387" s="169">
        <v>2</v>
      </c>
      <c r="CA387" s="169">
        <v>2</v>
      </c>
      <c r="CB387" s="169">
        <v>2</v>
      </c>
      <c r="CC387" s="169">
        <v>2</v>
      </c>
      <c r="CD387" s="169">
        <v>2</v>
      </c>
      <c r="CE387" s="169">
        <v>2</v>
      </c>
      <c r="CF387" s="169">
        <v>2</v>
      </c>
      <c r="CG387" s="169">
        <v>2</v>
      </c>
      <c r="CH387" s="169">
        <v>2</v>
      </c>
      <c r="CI387" s="169">
        <v>3</v>
      </c>
      <c r="CJ387" s="169">
        <v>1</v>
      </c>
      <c r="CK387" s="169">
        <v>4</v>
      </c>
      <c r="CL387" s="169">
        <v>2</v>
      </c>
      <c r="CM387" s="103">
        <v>3</v>
      </c>
      <c r="CN387" s="103">
        <v>2</v>
      </c>
      <c r="DD387" s="242" t="b">
        <f t="shared" si="37"/>
        <v>1</v>
      </c>
      <c r="DE387" s="242" t="b">
        <f t="shared" si="38"/>
        <v>1</v>
      </c>
      <c r="DF387" s="242" t="b">
        <f t="shared" si="39"/>
        <v>1</v>
      </c>
      <c r="DG387" s="242" t="b">
        <f t="shared" si="40"/>
        <v>1</v>
      </c>
      <c r="DH387" s="242" t="b">
        <f t="shared" si="41"/>
        <v>1</v>
      </c>
    </row>
    <row r="388" spans="1:112" ht="16" x14ac:dyDescent="0.2">
      <c r="A388" s="20" t="s">
        <v>892</v>
      </c>
      <c r="B388" s="169">
        <v>1</v>
      </c>
      <c r="C388" s="169">
        <v>6</v>
      </c>
      <c r="D388" s="169">
        <v>3</v>
      </c>
      <c r="E388" s="169">
        <v>1</v>
      </c>
      <c r="F388" s="169"/>
      <c r="G388" s="169"/>
      <c r="H388" s="169"/>
      <c r="I388" s="169"/>
      <c r="J388" s="169"/>
      <c r="K388" s="169"/>
      <c r="L388" s="169"/>
      <c r="M388" s="169"/>
      <c r="N388" s="169"/>
      <c r="O388" s="169"/>
      <c r="P388" s="20">
        <f t="shared" si="35"/>
        <v>1</v>
      </c>
      <c r="R388" s="169"/>
      <c r="S388" s="169">
        <v>2</v>
      </c>
      <c r="T388" s="169">
        <v>3</v>
      </c>
      <c r="U388" s="169"/>
      <c r="V388" s="169">
        <v>5</v>
      </c>
      <c r="W388" s="169">
        <v>6</v>
      </c>
      <c r="X388" s="169"/>
      <c r="Y388" s="169">
        <v>8</v>
      </c>
      <c r="Z388" s="169"/>
      <c r="AA388" s="169">
        <v>10</v>
      </c>
      <c r="AB388" s="169"/>
      <c r="AC388" s="169">
        <v>12</v>
      </c>
      <c r="AD388" s="169"/>
      <c r="AE388" s="169"/>
      <c r="AF388" s="20">
        <f t="shared" si="36"/>
        <v>7</v>
      </c>
      <c r="AG388" s="169"/>
      <c r="AH388" s="169">
        <v>1</v>
      </c>
      <c r="AI388" s="169">
        <v>5</v>
      </c>
      <c r="AJ388" s="169"/>
      <c r="AK388" s="169">
        <v>3</v>
      </c>
      <c r="AL388" s="169">
        <v>4</v>
      </c>
      <c r="AM388" s="169"/>
      <c r="AN388" s="169">
        <v>2</v>
      </c>
      <c r="AO388" s="169"/>
      <c r="AP388" s="169">
        <v>6</v>
      </c>
      <c r="AQ388" s="169"/>
      <c r="AR388" s="169">
        <v>7</v>
      </c>
      <c r="AS388" s="169"/>
      <c r="AT388" s="169" t="s">
        <v>327</v>
      </c>
      <c r="AU388" s="169" t="s">
        <v>395</v>
      </c>
      <c r="AV388" s="169" t="s">
        <v>69</v>
      </c>
      <c r="AW388" s="169" t="s">
        <v>2110</v>
      </c>
      <c r="AX388" s="169" t="s">
        <v>2109</v>
      </c>
      <c r="AY388" s="169">
        <v>4</v>
      </c>
      <c r="AZ388" s="169">
        <v>4</v>
      </c>
      <c r="BA388" s="169">
        <v>4</v>
      </c>
      <c r="BB388" s="169">
        <v>4</v>
      </c>
      <c r="BC388">
        <v>5</v>
      </c>
      <c r="BD388">
        <v>5</v>
      </c>
      <c r="BE388" s="169">
        <v>4</v>
      </c>
      <c r="BF388" s="169">
        <v>3</v>
      </c>
      <c r="BG388" s="169">
        <v>3</v>
      </c>
      <c r="BH388" s="169">
        <v>3</v>
      </c>
      <c r="BI388" s="169">
        <v>4</v>
      </c>
      <c r="BJ388" s="169">
        <v>4</v>
      </c>
      <c r="BK388" s="169">
        <v>3</v>
      </c>
      <c r="BL388" s="169">
        <v>4</v>
      </c>
      <c r="BM388" s="169">
        <v>3</v>
      </c>
      <c r="BN388" s="169">
        <v>4</v>
      </c>
      <c r="BO388" s="169">
        <v>4</v>
      </c>
      <c r="BP388" s="169">
        <v>3</v>
      </c>
      <c r="BQ388" s="169">
        <v>4</v>
      </c>
      <c r="BR388" s="169">
        <v>4</v>
      </c>
      <c r="BS388" s="169">
        <v>4</v>
      </c>
      <c r="BT388" s="169">
        <v>4</v>
      </c>
      <c r="BU388" s="169">
        <v>4</v>
      </c>
      <c r="BV388" s="169">
        <v>4</v>
      </c>
      <c r="BW388" s="169">
        <v>4</v>
      </c>
      <c r="BX388" s="169">
        <v>4</v>
      </c>
      <c r="BY388" s="169">
        <v>5</v>
      </c>
      <c r="BZ388" s="169">
        <v>5</v>
      </c>
      <c r="CA388" s="169">
        <v>5</v>
      </c>
      <c r="CB388" s="169">
        <v>5</v>
      </c>
      <c r="CC388" s="169">
        <v>5</v>
      </c>
      <c r="CD388" s="169">
        <v>4</v>
      </c>
      <c r="CE388" s="169">
        <v>4</v>
      </c>
      <c r="CF388" s="169">
        <v>4</v>
      </c>
      <c r="CG388" s="169">
        <v>4</v>
      </c>
      <c r="CH388" s="169">
        <v>4</v>
      </c>
      <c r="CI388" s="169">
        <v>4</v>
      </c>
      <c r="CJ388" s="169">
        <v>4</v>
      </c>
      <c r="CK388" s="169">
        <v>4</v>
      </c>
      <c r="CL388" s="169">
        <v>3</v>
      </c>
      <c r="CM388" s="103">
        <v>6</v>
      </c>
      <c r="CN388" s="103">
        <v>1</v>
      </c>
      <c r="DD388" s="242" t="b">
        <f t="shared" si="37"/>
        <v>1</v>
      </c>
      <c r="DE388" s="242" t="b">
        <f t="shared" si="38"/>
        <v>1</v>
      </c>
      <c r="DF388" s="242" t="b">
        <f t="shared" si="39"/>
        <v>1</v>
      </c>
      <c r="DG388" s="242" t="b">
        <f t="shared" si="40"/>
        <v>1</v>
      </c>
      <c r="DH388" s="242" t="b">
        <f t="shared" si="41"/>
        <v>1</v>
      </c>
    </row>
    <row r="389" spans="1:112" ht="16" x14ac:dyDescent="0.2">
      <c r="A389" s="20" t="s">
        <v>890</v>
      </c>
      <c r="B389" s="169">
        <v>1</v>
      </c>
      <c r="C389" s="169">
        <v>6</v>
      </c>
      <c r="D389" s="169">
        <v>3</v>
      </c>
      <c r="E389" s="169">
        <v>1</v>
      </c>
      <c r="F389" s="169"/>
      <c r="G389" s="169"/>
      <c r="H389" s="169"/>
      <c r="I389" s="169"/>
      <c r="J389" s="169"/>
      <c r="K389" s="169"/>
      <c r="L389" s="169"/>
      <c r="M389" s="169"/>
      <c r="N389" s="169"/>
      <c r="O389" s="169"/>
      <c r="P389" s="20">
        <f t="shared" ref="P389:P452" si="42">COUNT(E389:O389)</f>
        <v>1</v>
      </c>
      <c r="R389" s="169">
        <v>1</v>
      </c>
      <c r="S389" s="169">
        <v>2</v>
      </c>
      <c r="T389" s="169"/>
      <c r="U389" s="169">
        <v>4</v>
      </c>
      <c r="V389" s="169"/>
      <c r="W389" s="169">
        <v>6</v>
      </c>
      <c r="X389" s="169"/>
      <c r="Y389" s="169"/>
      <c r="Z389" s="169"/>
      <c r="AA389" s="169">
        <v>10</v>
      </c>
      <c r="AB389" s="169"/>
      <c r="AC389" s="169"/>
      <c r="AD389" s="169"/>
      <c r="AE389" s="169"/>
      <c r="AF389" s="20">
        <f t="shared" ref="AF389:AF452" si="43">COUNT(R389:AD389)</f>
        <v>5</v>
      </c>
      <c r="AG389" s="169">
        <v>2</v>
      </c>
      <c r="AH389" s="169">
        <v>3</v>
      </c>
      <c r="AI389" s="169"/>
      <c r="AJ389" s="169">
        <v>1</v>
      </c>
      <c r="AK389" s="169"/>
      <c r="AL389" s="169">
        <v>5</v>
      </c>
      <c r="AM389" s="169"/>
      <c r="AN389" s="169"/>
      <c r="AO389" s="169"/>
      <c r="AP389" s="169">
        <v>4</v>
      </c>
      <c r="AQ389" s="169"/>
      <c r="AR389" s="169"/>
      <c r="AS389" s="169"/>
      <c r="AT389" s="169" t="s">
        <v>2108</v>
      </c>
      <c r="AU389" s="169" t="s">
        <v>94</v>
      </c>
      <c r="AV389" s="169"/>
      <c r="AW389" s="169"/>
      <c r="AX389" s="169"/>
      <c r="AY389" s="169">
        <v>4</v>
      </c>
      <c r="AZ389" s="169">
        <v>3</v>
      </c>
      <c r="BA389" s="169">
        <v>3</v>
      </c>
      <c r="BB389" s="169">
        <v>3</v>
      </c>
      <c r="BC389">
        <v>3</v>
      </c>
      <c r="BD389">
        <v>5</v>
      </c>
      <c r="BE389" s="169">
        <v>4</v>
      </c>
      <c r="BF389" s="169">
        <v>4</v>
      </c>
      <c r="BG389" s="169">
        <v>3</v>
      </c>
      <c r="BH389" s="169">
        <v>4</v>
      </c>
      <c r="BI389" s="169">
        <v>4</v>
      </c>
      <c r="BJ389" s="169">
        <v>4</v>
      </c>
      <c r="BK389" s="169">
        <v>4</v>
      </c>
      <c r="BL389" s="169">
        <v>4</v>
      </c>
      <c r="BM389" s="169">
        <v>4</v>
      </c>
      <c r="BN389" s="169">
        <v>4</v>
      </c>
      <c r="BO389" s="169">
        <v>4</v>
      </c>
      <c r="BP389" s="169">
        <v>4</v>
      </c>
      <c r="BQ389" s="169">
        <v>5</v>
      </c>
      <c r="BR389" s="169">
        <v>4</v>
      </c>
      <c r="BS389" s="169">
        <v>4</v>
      </c>
      <c r="BT389" s="169">
        <v>4</v>
      </c>
      <c r="BU389" s="169">
        <v>4</v>
      </c>
      <c r="BV389" s="169">
        <v>4</v>
      </c>
      <c r="BW389" s="169">
        <v>4</v>
      </c>
      <c r="BX389" s="169">
        <v>4</v>
      </c>
      <c r="BY389" s="169">
        <v>5</v>
      </c>
      <c r="BZ389" s="169">
        <v>4</v>
      </c>
      <c r="CA389" s="169">
        <v>4</v>
      </c>
      <c r="CB389" s="169">
        <v>4</v>
      </c>
      <c r="CC389" s="169">
        <v>4</v>
      </c>
      <c r="CD389" s="169">
        <v>3</v>
      </c>
      <c r="CE389" s="169">
        <v>4</v>
      </c>
      <c r="CF389" s="169">
        <v>3</v>
      </c>
      <c r="CG389" s="169">
        <v>4</v>
      </c>
      <c r="CH389" s="169">
        <v>4</v>
      </c>
      <c r="CI389" s="169">
        <v>4</v>
      </c>
      <c r="CJ389" s="169">
        <v>3</v>
      </c>
      <c r="CK389" s="169">
        <v>3</v>
      </c>
      <c r="CL389" s="169">
        <v>3</v>
      </c>
      <c r="CM389" s="103">
        <v>2</v>
      </c>
      <c r="CN389" s="103">
        <v>1</v>
      </c>
      <c r="DD389" s="242" t="b">
        <f t="shared" ref="DD389:DD452" si="44">ISBLANK(CX389)</f>
        <v>1</v>
      </c>
      <c r="DE389" s="242" t="b">
        <f t="shared" ref="DE389:DE452" si="45">ISBLANK(CY389)</f>
        <v>1</v>
      </c>
      <c r="DF389" s="242" t="b">
        <f t="shared" ref="DF389:DF452" si="46">ISBLANK(CZ389)</f>
        <v>1</v>
      </c>
      <c r="DG389" s="242" t="b">
        <f t="shared" ref="DG389:DG452" si="47">ISBLANK(DA389)</f>
        <v>1</v>
      </c>
      <c r="DH389" s="242" t="b">
        <f t="shared" ref="DH389:DH452" si="48">ISBLANK(DB389)</f>
        <v>1</v>
      </c>
    </row>
    <row r="390" spans="1:112" ht="16" x14ac:dyDescent="0.2">
      <c r="A390" s="20" t="s">
        <v>887</v>
      </c>
      <c r="B390" s="169">
        <v>2</v>
      </c>
      <c r="C390" s="169">
        <v>3</v>
      </c>
      <c r="D390" s="169">
        <v>9</v>
      </c>
      <c r="E390" s="169">
        <v>1</v>
      </c>
      <c r="F390" s="169"/>
      <c r="G390" s="169"/>
      <c r="H390" s="169"/>
      <c r="I390" s="169"/>
      <c r="J390" s="169"/>
      <c r="K390" s="169"/>
      <c r="L390" s="169"/>
      <c r="M390" s="169"/>
      <c r="N390" s="169"/>
      <c r="O390" s="169"/>
      <c r="P390" s="20">
        <f t="shared" si="42"/>
        <v>1</v>
      </c>
      <c r="R390" s="169"/>
      <c r="S390" s="169">
        <v>2</v>
      </c>
      <c r="T390" s="169">
        <v>3</v>
      </c>
      <c r="U390" s="169">
        <v>4</v>
      </c>
      <c r="V390" s="169">
        <v>5</v>
      </c>
      <c r="W390" s="169">
        <v>6</v>
      </c>
      <c r="X390" s="169">
        <v>7</v>
      </c>
      <c r="Y390" s="169">
        <v>8</v>
      </c>
      <c r="Z390" s="169">
        <v>9</v>
      </c>
      <c r="AA390" s="169">
        <v>10</v>
      </c>
      <c r="AB390" s="169">
        <v>11</v>
      </c>
      <c r="AC390" s="169">
        <v>12</v>
      </c>
      <c r="AD390" s="169"/>
      <c r="AE390" s="169"/>
      <c r="AF390" s="20">
        <f t="shared" si="43"/>
        <v>11</v>
      </c>
      <c r="AG390" s="169"/>
      <c r="AH390" s="169">
        <v>1</v>
      </c>
      <c r="AI390" s="169">
        <v>4</v>
      </c>
      <c r="AJ390" s="169">
        <v>5</v>
      </c>
      <c r="AK390" s="169">
        <v>6</v>
      </c>
      <c r="AL390" s="169">
        <v>3</v>
      </c>
      <c r="AM390" s="169">
        <v>2</v>
      </c>
      <c r="AN390" s="169">
        <v>7</v>
      </c>
      <c r="AO390" s="169">
        <v>9</v>
      </c>
      <c r="AP390" s="169">
        <v>11</v>
      </c>
      <c r="AQ390" s="169">
        <v>10</v>
      </c>
      <c r="AR390" s="169">
        <v>8</v>
      </c>
      <c r="AS390" s="169"/>
      <c r="AT390" s="169"/>
      <c r="AU390" s="169"/>
      <c r="AV390" s="169"/>
      <c r="AW390" s="169"/>
      <c r="AX390" s="169"/>
      <c r="AY390" s="169">
        <v>6</v>
      </c>
      <c r="AZ390" s="169">
        <v>4</v>
      </c>
      <c r="BA390" s="169">
        <v>4</v>
      </c>
      <c r="BB390" s="169">
        <v>4</v>
      </c>
      <c r="BC390">
        <v>4</v>
      </c>
      <c r="BD390">
        <v>4</v>
      </c>
      <c r="BE390" s="169">
        <v>4</v>
      </c>
      <c r="BF390" s="169">
        <v>4</v>
      </c>
      <c r="BG390" s="169">
        <v>4</v>
      </c>
      <c r="BH390" s="169">
        <v>5</v>
      </c>
      <c r="BI390" s="169">
        <v>5</v>
      </c>
      <c r="BJ390" s="169">
        <v>5</v>
      </c>
      <c r="BK390" s="169">
        <v>5</v>
      </c>
      <c r="BL390" s="169">
        <v>5</v>
      </c>
      <c r="BM390" s="169">
        <v>5</v>
      </c>
      <c r="BN390" s="169">
        <v>5</v>
      </c>
      <c r="BO390" s="169">
        <v>5</v>
      </c>
      <c r="BP390" s="169">
        <v>5</v>
      </c>
      <c r="BQ390" s="169">
        <v>5</v>
      </c>
      <c r="BR390" s="169">
        <v>5</v>
      </c>
      <c r="BS390" s="169">
        <v>4</v>
      </c>
      <c r="BT390" s="169">
        <v>4</v>
      </c>
      <c r="BU390" s="169">
        <v>4</v>
      </c>
      <c r="BV390" s="169">
        <v>4</v>
      </c>
      <c r="BW390" s="169">
        <v>5</v>
      </c>
      <c r="BX390" s="169">
        <v>5</v>
      </c>
      <c r="BY390" s="169">
        <v>5</v>
      </c>
      <c r="BZ390" s="169">
        <v>5</v>
      </c>
      <c r="CA390" s="169">
        <v>5</v>
      </c>
      <c r="CB390" s="169">
        <v>4</v>
      </c>
      <c r="CC390" s="169">
        <v>5</v>
      </c>
      <c r="CD390" s="169">
        <v>3</v>
      </c>
      <c r="CE390" s="169">
        <v>4</v>
      </c>
      <c r="CF390" s="169">
        <v>3</v>
      </c>
      <c r="CG390" s="169">
        <v>4</v>
      </c>
      <c r="CH390" s="169">
        <v>5</v>
      </c>
      <c r="CI390" s="169">
        <v>4</v>
      </c>
      <c r="CJ390" s="169">
        <v>3</v>
      </c>
      <c r="CK390" s="169">
        <v>3</v>
      </c>
      <c r="CL390" s="169">
        <v>3</v>
      </c>
      <c r="CM390" s="103">
        <v>4</v>
      </c>
      <c r="CN390" s="103">
        <v>2</v>
      </c>
      <c r="DD390" s="242" t="b">
        <f t="shared" si="44"/>
        <v>1</v>
      </c>
      <c r="DE390" s="242" t="b">
        <f t="shared" si="45"/>
        <v>1</v>
      </c>
      <c r="DF390" s="242" t="b">
        <f t="shared" si="46"/>
        <v>1</v>
      </c>
      <c r="DG390" s="242" t="b">
        <f t="shared" si="47"/>
        <v>1</v>
      </c>
      <c r="DH390" s="242" t="b">
        <f t="shared" si="48"/>
        <v>1</v>
      </c>
    </row>
    <row r="391" spans="1:112" ht="16" x14ac:dyDescent="0.2">
      <c r="A391" s="20" t="s">
        <v>886</v>
      </c>
      <c r="B391" s="169">
        <v>1</v>
      </c>
      <c r="C391" s="169">
        <v>5</v>
      </c>
      <c r="D391" s="169">
        <v>2</v>
      </c>
      <c r="E391" s="169"/>
      <c r="F391" s="169"/>
      <c r="G391" s="169"/>
      <c r="H391" s="169"/>
      <c r="I391" s="169"/>
      <c r="J391" s="169"/>
      <c r="K391" s="169"/>
      <c r="L391" s="169"/>
      <c r="M391" s="169">
        <v>9</v>
      </c>
      <c r="N391" s="169"/>
      <c r="O391" s="169" t="s">
        <v>179</v>
      </c>
      <c r="P391" s="20">
        <f t="shared" si="42"/>
        <v>1</v>
      </c>
      <c r="R391" s="169"/>
      <c r="S391" s="169">
        <v>2</v>
      </c>
      <c r="T391" s="169">
        <v>3</v>
      </c>
      <c r="U391" s="169">
        <v>4</v>
      </c>
      <c r="V391" s="169">
        <v>5</v>
      </c>
      <c r="W391" s="169">
        <v>6</v>
      </c>
      <c r="X391" s="169"/>
      <c r="Y391" s="169">
        <v>8</v>
      </c>
      <c r="Z391" s="169">
        <v>9</v>
      </c>
      <c r="AA391" s="169"/>
      <c r="AB391" s="169">
        <v>11</v>
      </c>
      <c r="AC391" s="169">
        <v>12</v>
      </c>
      <c r="AD391" s="169">
        <v>13</v>
      </c>
      <c r="AE391" s="169"/>
      <c r="AF391" s="20">
        <f t="shared" si="43"/>
        <v>10</v>
      </c>
      <c r="AG391" s="169"/>
      <c r="AH391" s="169">
        <v>1</v>
      </c>
      <c r="AI391" s="169">
        <v>10</v>
      </c>
      <c r="AJ391" s="169">
        <v>2</v>
      </c>
      <c r="AK391" s="169">
        <v>3</v>
      </c>
      <c r="AL391" s="169">
        <v>4</v>
      </c>
      <c r="AM391" s="169"/>
      <c r="AN391" s="169">
        <v>5</v>
      </c>
      <c r="AO391" s="169">
        <v>6</v>
      </c>
      <c r="AP391" s="169"/>
      <c r="AQ391" s="169">
        <v>7</v>
      </c>
      <c r="AR391" s="169">
        <v>8</v>
      </c>
      <c r="AS391" s="169">
        <v>9</v>
      </c>
      <c r="AT391" s="169"/>
      <c r="AU391" s="169"/>
      <c r="AV391" s="169"/>
      <c r="AW391" s="169"/>
      <c r="AX391" s="169"/>
      <c r="AY391" s="169">
        <v>6</v>
      </c>
      <c r="AZ391" s="169">
        <v>2</v>
      </c>
      <c r="BA391" s="169">
        <v>2</v>
      </c>
      <c r="BB391" s="169">
        <v>3</v>
      </c>
      <c r="BC391">
        <v>5</v>
      </c>
      <c r="BD391">
        <v>3</v>
      </c>
      <c r="BE391" s="169">
        <v>3</v>
      </c>
      <c r="BF391" s="169">
        <v>3</v>
      </c>
      <c r="BG391" s="169">
        <v>3</v>
      </c>
      <c r="BH391" s="169">
        <v>4</v>
      </c>
      <c r="BI391" s="169">
        <v>4</v>
      </c>
      <c r="BJ391" s="169">
        <v>4</v>
      </c>
      <c r="BK391" s="169">
        <v>3</v>
      </c>
      <c r="BL391" s="169">
        <v>4</v>
      </c>
      <c r="BM391" s="169">
        <v>4</v>
      </c>
      <c r="BN391" s="169">
        <v>4</v>
      </c>
      <c r="BO391" s="169">
        <v>3</v>
      </c>
      <c r="BP391" s="169">
        <v>4</v>
      </c>
      <c r="BQ391" s="169">
        <v>4</v>
      </c>
      <c r="BR391" s="169">
        <v>3</v>
      </c>
      <c r="BS391" s="169">
        <v>4</v>
      </c>
      <c r="BT391" s="169">
        <v>4</v>
      </c>
      <c r="BU391" s="169">
        <v>4</v>
      </c>
      <c r="BV391" s="169">
        <v>4</v>
      </c>
      <c r="BW391" s="169">
        <v>4</v>
      </c>
      <c r="BX391" s="169">
        <v>4</v>
      </c>
      <c r="BY391" s="169">
        <v>4</v>
      </c>
      <c r="BZ391" s="169">
        <v>4</v>
      </c>
      <c r="CA391" s="169">
        <v>4</v>
      </c>
      <c r="CB391" s="169">
        <v>4</v>
      </c>
      <c r="CC391" s="169">
        <v>3</v>
      </c>
      <c r="CD391" s="169">
        <v>4</v>
      </c>
      <c r="CE391" s="169">
        <v>3</v>
      </c>
      <c r="CF391" s="169">
        <v>3</v>
      </c>
      <c r="CG391" s="169">
        <v>4</v>
      </c>
      <c r="CH391" s="169">
        <v>3</v>
      </c>
      <c r="CI391" s="169">
        <v>4</v>
      </c>
      <c r="CJ391" s="169">
        <v>3</v>
      </c>
      <c r="CK391" s="169">
        <v>3</v>
      </c>
      <c r="CL391" s="169">
        <v>3</v>
      </c>
      <c r="CM391" s="103">
        <v>2</v>
      </c>
      <c r="CN391" s="103">
        <v>1</v>
      </c>
      <c r="DD391" s="242" t="b">
        <f t="shared" si="44"/>
        <v>1</v>
      </c>
      <c r="DE391" s="242" t="b">
        <f t="shared" si="45"/>
        <v>1</v>
      </c>
      <c r="DF391" s="242" t="b">
        <f t="shared" si="46"/>
        <v>1</v>
      </c>
      <c r="DG391" s="242" t="b">
        <f t="shared" si="47"/>
        <v>1</v>
      </c>
      <c r="DH391" s="242" t="b">
        <f t="shared" si="48"/>
        <v>1</v>
      </c>
    </row>
    <row r="392" spans="1:112" ht="16" x14ac:dyDescent="0.2">
      <c r="A392" s="20" t="s">
        <v>885</v>
      </c>
      <c r="B392" s="169">
        <v>1</v>
      </c>
      <c r="C392" s="169">
        <v>6</v>
      </c>
      <c r="D392" s="169">
        <v>2</v>
      </c>
      <c r="E392" s="169">
        <v>1</v>
      </c>
      <c r="F392" s="169"/>
      <c r="G392" s="169"/>
      <c r="H392" s="169"/>
      <c r="I392" s="169"/>
      <c r="J392" s="169"/>
      <c r="K392" s="169"/>
      <c r="L392" s="169"/>
      <c r="M392" s="169"/>
      <c r="N392" s="169"/>
      <c r="O392" s="169"/>
      <c r="P392" s="20">
        <f t="shared" si="42"/>
        <v>1</v>
      </c>
      <c r="R392" s="169">
        <v>1</v>
      </c>
      <c r="S392" s="169">
        <v>2</v>
      </c>
      <c r="T392" s="169">
        <v>3</v>
      </c>
      <c r="U392" s="169"/>
      <c r="V392" s="169">
        <v>5</v>
      </c>
      <c r="W392" s="169">
        <v>6</v>
      </c>
      <c r="X392" s="169">
        <v>7</v>
      </c>
      <c r="Y392" s="169">
        <v>8</v>
      </c>
      <c r="Z392" s="169"/>
      <c r="AA392" s="169">
        <v>10</v>
      </c>
      <c r="AB392" s="169">
        <v>11</v>
      </c>
      <c r="AC392" s="169">
        <v>12</v>
      </c>
      <c r="AD392" s="169"/>
      <c r="AE392" s="169"/>
      <c r="AF392" s="20">
        <f t="shared" si="43"/>
        <v>10</v>
      </c>
      <c r="AG392" s="169">
        <v>1</v>
      </c>
      <c r="AH392" s="169">
        <v>6</v>
      </c>
      <c r="AI392" s="169">
        <v>9</v>
      </c>
      <c r="AJ392" s="169"/>
      <c r="AK392" s="169">
        <v>2</v>
      </c>
      <c r="AL392" s="169">
        <v>7</v>
      </c>
      <c r="AM392" s="169">
        <v>10</v>
      </c>
      <c r="AN392" s="169">
        <v>3</v>
      </c>
      <c r="AO392" s="169"/>
      <c r="AP392" s="169">
        <v>5</v>
      </c>
      <c r="AQ392" s="169">
        <v>4</v>
      </c>
      <c r="AR392" s="169">
        <v>8</v>
      </c>
      <c r="AS392" s="169"/>
      <c r="AT392" s="169" t="s">
        <v>327</v>
      </c>
      <c r="AU392" s="169"/>
      <c r="AV392" s="169"/>
      <c r="AW392" s="169"/>
      <c r="AX392" s="169"/>
      <c r="AY392" s="169">
        <v>6</v>
      </c>
      <c r="AZ392" s="169">
        <v>3</v>
      </c>
      <c r="BA392" s="169">
        <v>3</v>
      </c>
      <c r="BB392" s="169">
        <v>3</v>
      </c>
      <c r="BC392">
        <v>3</v>
      </c>
      <c r="BD392">
        <v>4</v>
      </c>
      <c r="BE392" s="169">
        <v>4</v>
      </c>
      <c r="BF392" s="169">
        <v>5</v>
      </c>
      <c r="BG392" s="169">
        <v>4</v>
      </c>
      <c r="BH392" s="169">
        <v>5</v>
      </c>
      <c r="BI392" s="169">
        <v>4</v>
      </c>
      <c r="BJ392" s="169">
        <v>4</v>
      </c>
      <c r="BK392" s="169">
        <v>5</v>
      </c>
      <c r="BL392" s="169">
        <v>4</v>
      </c>
      <c r="BM392" s="169">
        <v>5</v>
      </c>
      <c r="BN392" s="169">
        <v>5</v>
      </c>
      <c r="BO392" s="169">
        <v>5</v>
      </c>
      <c r="BP392" s="169">
        <v>5</v>
      </c>
      <c r="BQ392" s="169">
        <v>5</v>
      </c>
      <c r="BR392" s="169">
        <v>5</v>
      </c>
      <c r="BS392" s="169">
        <v>5</v>
      </c>
      <c r="BT392" s="169">
        <v>5</v>
      </c>
      <c r="BU392" s="169">
        <v>5</v>
      </c>
      <c r="BV392" s="169">
        <v>5</v>
      </c>
      <c r="BW392" s="169">
        <v>5</v>
      </c>
      <c r="BX392" s="169">
        <v>5</v>
      </c>
      <c r="BY392" s="169">
        <v>5</v>
      </c>
      <c r="BZ392" s="169">
        <v>4</v>
      </c>
      <c r="CA392" s="169">
        <v>3</v>
      </c>
      <c r="CB392" s="169">
        <v>4</v>
      </c>
      <c r="CC392" s="169">
        <v>4</v>
      </c>
      <c r="CD392" s="169">
        <v>2</v>
      </c>
      <c r="CE392" s="169">
        <v>4</v>
      </c>
      <c r="CF392" s="169">
        <v>4</v>
      </c>
      <c r="CG392" s="169">
        <v>4</v>
      </c>
      <c r="CH392" s="169">
        <v>4</v>
      </c>
      <c r="CI392" s="169">
        <v>4</v>
      </c>
      <c r="CJ392" s="169">
        <v>2</v>
      </c>
      <c r="CK392" s="169">
        <v>2</v>
      </c>
      <c r="CL392" s="169">
        <v>1</v>
      </c>
      <c r="CM392" s="103">
        <v>6</v>
      </c>
      <c r="CN392" s="103">
        <v>1</v>
      </c>
      <c r="DD392" s="242" t="b">
        <f t="shared" si="44"/>
        <v>1</v>
      </c>
      <c r="DE392" s="242" t="b">
        <f t="shared" si="45"/>
        <v>1</v>
      </c>
      <c r="DF392" s="242" t="b">
        <f t="shared" si="46"/>
        <v>1</v>
      </c>
      <c r="DG392" s="242" t="b">
        <f t="shared" si="47"/>
        <v>1</v>
      </c>
      <c r="DH392" s="242" t="b">
        <f t="shared" si="48"/>
        <v>1</v>
      </c>
    </row>
    <row r="393" spans="1:112" ht="16" x14ac:dyDescent="0.2">
      <c r="A393" s="20" t="s">
        <v>884</v>
      </c>
      <c r="B393" s="169">
        <v>2</v>
      </c>
      <c r="C393" s="169">
        <v>3</v>
      </c>
      <c r="D393" s="169">
        <v>2</v>
      </c>
      <c r="E393" s="169">
        <v>1</v>
      </c>
      <c r="F393" s="169"/>
      <c r="G393" s="169"/>
      <c r="H393" s="169"/>
      <c r="I393" s="169"/>
      <c r="J393" s="169"/>
      <c r="K393" s="169"/>
      <c r="L393" s="169"/>
      <c r="M393" s="169"/>
      <c r="N393" s="169"/>
      <c r="O393" s="169"/>
      <c r="P393" s="20">
        <f t="shared" si="42"/>
        <v>1</v>
      </c>
      <c r="R393" s="169"/>
      <c r="S393" s="169">
        <v>2</v>
      </c>
      <c r="T393" s="169">
        <v>3</v>
      </c>
      <c r="U393" s="169">
        <v>4</v>
      </c>
      <c r="V393" s="169">
        <v>5</v>
      </c>
      <c r="W393" s="169">
        <v>6</v>
      </c>
      <c r="X393" s="169">
        <v>7</v>
      </c>
      <c r="Y393" s="169">
        <v>8</v>
      </c>
      <c r="Z393" s="169">
        <v>9</v>
      </c>
      <c r="AA393" s="169"/>
      <c r="AB393" s="169">
        <v>11</v>
      </c>
      <c r="AC393" s="169">
        <v>12</v>
      </c>
      <c r="AD393" s="169">
        <v>13</v>
      </c>
      <c r="AE393" s="169"/>
      <c r="AF393" s="20">
        <f t="shared" si="43"/>
        <v>11</v>
      </c>
      <c r="AG393" s="169"/>
      <c r="AH393" s="169">
        <v>1</v>
      </c>
      <c r="AI393" s="169">
        <v>2</v>
      </c>
      <c r="AJ393" s="169">
        <v>11</v>
      </c>
      <c r="AK393" s="169">
        <v>5</v>
      </c>
      <c r="AL393" s="169">
        <v>9</v>
      </c>
      <c r="AM393" s="169">
        <v>4</v>
      </c>
      <c r="AN393" s="169">
        <v>3</v>
      </c>
      <c r="AO393" s="169">
        <v>7</v>
      </c>
      <c r="AP393" s="169"/>
      <c r="AQ393" s="169">
        <v>6</v>
      </c>
      <c r="AR393" s="169">
        <v>8</v>
      </c>
      <c r="AS393" s="169">
        <v>10</v>
      </c>
      <c r="AT393" s="169" t="s">
        <v>81</v>
      </c>
      <c r="AU393" s="169" t="s">
        <v>2107</v>
      </c>
      <c r="AV393" s="169"/>
      <c r="AW393" s="169"/>
      <c r="AX393" s="169"/>
      <c r="AY393" s="169">
        <v>3</v>
      </c>
      <c r="AZ393" s="169">
        <v>4</v>
      </c>
      <c r="BA393" s="169">
        <v>4</v>
      </c>
      <c r="BB393" s="169">
        <v>4</v>
      </c>
      <c r="BC393">
        <v>3</v>
      </c>
      <c r="BD393">
        <v>5</v>
      </c>
      <c r="BE393" s="169">
        <v>4</v>
      </c>
      <c r="BF393" s="169">
        <v>4</v>
      </c>
      <c r="BG393" s="169">
        <v>3</v>
      </c>
      <c r="BH393" s="169">
        <v>5</v>
      </c>
      <c r="BI393" s="169">
        <v>5</v>
      </c>
      <c r="BJ393" s="169">
        <v>5</v>
      </c>
      <c r="BK393" s="169">
        <v>5</v>
      </c>
      <c r="BL393" s="169">
        <v>5</v>
      </c>
      <c r="BM393" s="169">
        <v>5</v>
      </c>
      <c r="BN393" s="169">
        <v>4</v>
      </c>
      <c r="BO393" s="169">
        <v>4</v>
      </c>
      <c r="BP393" s="169">
        <v>4</v>
      </c>
      <c r="BQ393" s="169">
        <v>4</v>
      </c>
      <c r="BR393" s="169">
        <v>4</v>
      </c>
      <c r="BS393" s="169">
        <v>4</v>
      </c>
      <c r="BT393" s="169">
        <v>4</v>
      </c>
      <c r="BU393" s="169">
        <v>5</v>
      </c>
      <c r="BV393" s="169">
        <v>3</v>
      </c>
      <c r="BW393" s="169">
        <v>4</v>
      </c>
      <c r="BX393" s="169">
        <v>3</v>
      </c>
      <c r="BY393" s="169">
        <v>4</v>
      </c>
      <c r="BZ393" s="169">
        <v>4</v>
      </c>
      <c r="CA393" s="169">
        <v>2</v>
      </c>
      <c r="CB393" s="169">
        <v>3</v>
      </c>
      <c r="CC393" s="169">
        <v>4</v>
      </c>
      <c r="CD393" s="169">
        <v>3</v>
      </c>
      <c r="CE393" s="169">
        <v>4</v>
      </c>
      <c r="CF393" s="169">
        <v>3</v>
      </c>
      <c r="CG393" s="169">
        <v>5</v>
      </c>
      <c r="CH393" s="169">
        <v>4</v>
      </c>
      <c r="CI393" s="169">
        <v>4</v>
      </c>
      <c r="CJ393" s="169">
        <v>1</v>
      </c>
      <c r="CK393" s="169">
        <v>3</v>
      </c>
      <c r="CL393" s="169">
        <v>1</v>
      </c>
      <c r="CM393" s="103">
        <v>2</v>
      </c>
      <c r="CN393" s="103">
        <v>2</v>
      </c>
      <c r="DD393" s="242" t="b">
        <f t="shared" si="44"/>
        <v>1</v>
      </c>
      <c r="DE393" s="242" t="b">
        <f t="shared" si="45"/>
        <v>1</v>
      </c>
      <c r="DF393" s="242" t="b">
        <f t="shared" si="46"/>
        <v>1</v>
      </c>
      <c r="DG393" s="242" t="b">
        <f t="shared" si="47"/>
        <v>1</v>
      </c>
      <c r="DH393" s="242" t="b">
        <f t="shared" si="48"/>
        <v>1</v>
      </c>
    </row>
    <row r="394" spans="1:112" ht="16" x14ac:dyDescent="0.2">
      <c r="A394" s="20" t="s">
        <v>882</v>
      </c>
      <c r="B394" s="169">
        <v>1</v>
      </c>
      <c r="C394" s="169">
        <v>2</v>
      </c>
      <c r="D394" s="169">
        <v>12</v>
      </c>
      <c r="E394" s="169">
        <v>1</v>
      </c>
      <c r="F394" s="169"/>
      <c r="G394" s="169"/>
      <c r="H394" s="169"/>
      <c r="I394" s="169"/>
      <c r="J394" s="169"/>
      <c r="K394" s="169"/>
      <c r="L394" s="169"/>
      <c r="M394" s="169"/>
      <c r="N394" s="169"/>
      <c r="O394" s="169"/>
      <c r="P394" s="20">
        <f t="shared" si="42"/>
        <v>1</v>
      </c>
      <c r="R394" s="169"/>
      <c r="S394" s="169"/>
      <c r="T394" s="169">
        <v>3</v>
      </c>
      <c r="U394" s="169"/>
      <c r="V394" s="169"/>
      <c r="W394" s="169"/>
      <c r="X394" s="169"/>
      <c r="Y394" s="169"/>
      <c r="Z394" s="169"/>
      <c r="AA394" s="169"/>
      <c r="AB394" s="169"/>
      <c r="AC394" s="169"/>
      <c r="AD394" s="169"/>
      <c r="AE394" s="169"/>
      <c r="AF394" s="20">
        <f t="shared" si="43"/>
        <v>1</v>
      </c>
      <c r="AG394" s="169"/>
      <c r="AH394" s="169"/>
      <c r="AI394" s="169">
        <v>1</v>
      </c>
      <c r="AJ394" s="169"/>
      <c r="AK394" s="169"/>
      <c r="AL394" s="169"/>
      <c r="AM394" s="169"/>
      <c r="AN394" s="169"/>
      <c r="AO394" s="169"/>
      <c r="AP394" s="169"/>
      <c r="AQ394" s="169"/>
      <c r="AR394" s="169"/>
      <c r="AS394" s="169"/>
      <c r="AT394" s="169" t="s">
        <v>73</v>
      </c>
      <c r="AU394" s="169"/>
      <c r="AV394" s="169"/>
      <c r="AW394" s="169"/>
      <c r="AX394" s="169"/>
      <c r="AY394" s="169">
        <v>5</v>
      </c>
      <c r="AZ394" s="169">
        <v>4</v>
      </c>
      <c r="BA394" s="169">
        <v>3</v>
      </c>
      <c r="BB394" s="169">
        <v>4</v>
      </c>
      <c r="BC394">
        <v>4</v>
      </c>
      <c r="BD394">
        <v>2</v>
      </c>
      <c r="BE394" s="169">
        <v>2</v>
      </c>
      <c r="BF394" s="169">
        <v>3</v>
      </c>
      <c r="BG394" s="169">
        <v>4</v>
      </c>
      <c r="BH394" s="169">
        <v>3</v>
      </c>
      <c r="BI394" s="169">
        <v>5</v>
      </c>
      <c r="BJ394" s="169">
        <v>5</v>
      </c>
      <c r="BK394" s="169">
        <v>4</v>
      </c>
      <c r="BL394" s="169">
        <v>3</v>
      </c>
      <c r="BM394" s="169">
        <v>2</v>
      </c>
      <c r="BN394" s="169">
        <v>4</v>
      </c>
      <c r="BO394" s="169">
        <v>3</v>
      </c>
      <c r="BP394" s="169">
        <v>4</v>
      </c>
      <c r="BQ394" s="169">
        <v>5</v>
      </c>
      <c r="BR394" s="169">
        <v>4</v>
      </c>
      <c r="BS394" s="169">
        <v>3</v>
      </c>
      <c r="BT394" s="169">
        <v>2</v>
      </c>
      <c r="BU394" s="169">
        <v>3</v>
      </c>
      <c r="BV394" s="169">
        <v>2</v>
      </c>
      <c r="BW394" s="169">
        <v>4</v>
      </c>
      <c r="BX394" s="169">
        <v>5</v>
      </c>
      <c r="BY394" s="169">
        <v>4</v>
      </c>
      <c r="BZ394" s="169">
        <v>3</v>
      </c>
      <c r="CA394" s="169">
        <v>5</v>
      </c>
      <c r="CB394" s="169">
        <v>5</v>
      </c>
      <c r="CC394" s="169">
        <v>4</v>
      </c>
      <c r="CD394" s="169">
        <v>4</v>
      </c>
      <c r="CE394" s="169">
        <v>3</v>
      </c>
      <c r="CF394" s="169">
        <v>3</v>
      </c>
      <c r="CG394" s="169">
        <v>3</v>
      </c>
      <c r="CH394" s="169">
        <v>4</v>
      </c>
      <c r="CI394" s="169">
        <v>3</v>
      </c>
      <c r="CJ394" s="169">
        <v>3</v>
      </c>
      <c r="CK394" s="169">
        <v>4</v>
      </c>
      <c r="CL394" s="169">
        <v>3</v>
      </c>
      <c r="CM394" s="103">
        <v>3</v>
      </c>
      <c r="CN394" s="103">
        <v>1</v>
      </c>
      <c r="DD394" s="242" t="b">
        <f t="shared" si="44"/>
        <v>1</v>
      </c>
      <c r="DE394" s="242" t="b">
        <f t="shared" si="45"/>
        <v>1</v>
      </c>
      <c r="DF394" s="242" t="b">
        <f t="shared" si="46"/>
        <v>1</v>
      </c>
      <c r="DG394" s="242" t="b">
        <f t="shared" si="47"/>
        <v>1</v>
      </c>
      <c r="DH394" s="242" t="b">
        <f t="shared" si="48"/>
        <v>1</v>
      </c>
    </row>
    <row r="395" spans="1:112" ht="16" x14ac:dyDescent="0.2">
      <c r="A395" s="20" t="s">
        <v>881</v>
      </c>
      <c r="B395" s="169">
        <v>1</v>
      </c>
      <c r="C395" s="169">
        <v>5</v>
      </c>
      <c r="D395" s="169">
        <v>2</v>
      </c>
      <c r="E395" s="169">
        <v>1</v>
      </c>
      <c r="F395" s="169">
        <v>2</v>
      </c>
      <c r="G395" s="169"/>
      <c r="H395" s="169"/>
      <c r="I395" s="169"/>
      <c r="J395" s="169"/>
      <c r="K395" s="169"/>
      <c r="L395" s="169"/>
      <c r="M395" s="169"/>
      <c r="N395" s="169"/>
      <c r="O395" s="169"/>
      <c r="P395" s="20">
        <f t="shared" si="42"/>
        <v>2</v>
      </c>
      <c r="R395" s="169"/>
      <c r="S395" s="169"/>
      <c r="T395" s="169"/>
      <c r="U395" s="169"/>
      <c r="V395" s="169"/>
      <c r="W395" s="169"/>
      <c r="X395" s="169"/>
      <c r="Y395" s="169"/>
      <c r="Z395" s="169"/>
      <c r="AA395" s="169"/>
      <c r="AB395" s="169"/>
      <c r="AC395" s="169"/>
      <c r="AD395" s="169"/>
      <c r="AE395" s="169">
        <v>14</v>
      </c>
      <c r="AF395" s="20">
        <f t="shared" si="43"/>
        <v>0</v>
      </c>
      <c r="AG395" s="169"/>
      <c r="AH395" s="169"/>
      <c r="AI395" s="169"/>
      <c r="AJ395" s="169"/>
      <c r="AK395" s="169"/>
      <c r="AL395" s="169"/>
      <c r="AM395" s="169"/>
      <c r="AN395" s="169"/>
      <c r="AO395" s="169"/>
      <c r="AP395" s="169"/>
      <c r="AQ395" s="169"/>
      <c r="AR395" s="169"/>
      <c r="AS395" s="169"/>
      <c r="AT395" s="169"/>
      <c r="AU395" s="169"/>
      <c r="AV395" s="169"/>
      <c r="AW395" s="169"/>
      <c r="AX395" s="169"/>
      <c r="AY395" s="169">
        <v>1</v>
      </c>
      <c r="AZ395" s="169">
        <v>1</v>
      </c>
      <c r="BA395" s="169">
        <v>1</v>
      </c>
      <c r="BB395" s="169">
        <v>1</v>
      </c>
      <c r="BC395">
        <v>1</v>
      </c>
      <c r="BD395">
        <v>5</v>
      </c>
      <c r="BE395" s="169">
        <v>1</v>
      </c>
      <c r="BF395" s="169">
        <v>1</v>
      </c>
      <c r="BG395" s="169">
        <v>1</v>
      </c>
      <c r="BH395" s="169">
        <v>1</v>
      </c>
      <c r="BI395" s="169">
        <v>5</v>
      </c>
      <c r="BJ395" s="169">
        <v>5</v>
      </c>
      <c r="BK395" s="169">
        <v>5</v>
      </c>
      <c r="BL395" s="169">
        <v>5</v>
      </c>
      <c r="BM395" s="169">
        <v>1</v>
      </c>
      <c r="BN395" s="169">
        <v>1</v>
      </c>
      <c r="BO395" s="169">
        <v>1</v>
      </c>
      <c r="BP395" s="169">
        <v>1</v>
      </c>
      <c r="BQ395" s="169">
        <v>1</v>
      </c>
      <c r="BR395" s="169">
        <v>1</v>
      </c>
      <c r="BS395" s="169">
        <v>1</v>
      </c>
      <c r="BT395" s="169">
        <v>1</v>
      </c>
      <c r="BU395" s="169">
        <v>3</v>
      </c>
      <c r="BV395" s="169">
        <v>3</v>
      </c>
      <c r="BW395" s="169">
        <v>3</v>
      </c>
      <c r="BX395" s="169">
        <v>3</v>
      </c>
      <c r="BY395" s="169">
        <v>5</v>
      </c>
      <c r="BZ395" s="169">
        <v>3</v>
      </c>
      <c r="CA395" s="169">
        <v>3</v>
      </c>
      <c r="CB395" s="169">
        <v>3</v>
      </c>
      <c r="CC395" s="169">
        <v>3</v>
      </c>
      <c r="CD395" s="169">
        <v>3</v>
      </c>
      <c r="CE395" s="169">
        <v>3</v>
      </c>
      <c r="CF395" s="169">
        <v>3</v>
      </c>
      <c r="CG395" s="169">
        <v>3</v>
      </c>
      <c r="CH395" s="169">
        <v>3</v>
      </c>
      <c r="CI395" s="169">
        <v>3</v>
      </c>
      <c r="CJ395" s="169">
        <v>3</v>
      </c>
      <c r="CK395" s="169">
        <v>3</v>
      </c>
      <c r="CL395" s="169">
        <v>3</v>
      </c>
      <c r="CM395" s="103">
        <v>1</v>
      </c>
      <c r="CN395" s="103">
        <v>1</v>
      </c>
      <c r="DD395" s="242" t="b">
        <f t="shared" si="44"/>
        <v>1</v>
      </c>
      <c r="DE395" s="242" t="b">
        <f t="shared" si="45"/>
        <v>1</v>
      </c>
      <c r="DF395" s="242" t="b">
        <f t="shared" si="46"/>
        <v>1</v>
      </c>
      <c r="DG395" s="242" t="b">
        <f t="shared" si="47"/>
        <v>1</v>
      </c>
      <c r="DH395" s="242" t="b">
        <f t="shared" si="48"/>
        <v>1</v>
      </c>
    </row>
    <row r="396" spans="1:112" ht="16" x14ac:dyDescent="0.2">
      <c r="A396" s="20" t="s">
        <v>880</v>
      </c>
      <c r="B396" s="169">
        <v>2</v>
      </c>
      <c r="C396" s="169">
        <v>3</v>
      </c>
      <c r="D396" s="169">
        <v>12</v>
      </c>
      <c r="E396" s="169">
        <v>1</v>
      </c>
      <c r="F396" s="169"/>
      <c r="G396" s="169"/>
      <c r="H396" s="169"/>
      <c r="I396" s="169"/>
      <c r="J396" s="169"/>
      <c r="K396" s="169"/>
      <c r="L396" s="169"/>
      <c r="M396" s="169"/>
      <c r="N396" s="169"/>
      <c r="O396" s="169"/>
      <c r="P396" s="20">
        <f t="shared" si="42"/>
        <v>1</v>
      </c>
      <c r="R396" s="169"/>
      <c r="S396" s="169"/>
      <c r="T396" s="169"/>
      <c r="U396" s="169">
        <v>4</v>
      </c>
      <c r="V396" s="169"/>
      <c r="W396" s="169">
        <v>6</v>
      </c>
      <c r="X396" s="169">
        <v>7</v>
      </c>
      <c r="Y396" s="169">
        <v>8</v>
      </c>
      <c r="Z396" s="169">
        <v>9</v>
      </c>
      <c r="AA396" s="169"/>
      <c r="AB396" s="169"/>
      <c r="AC396" s="169"/>
      <c r="AD396" s="169"/>
      <c r="AE396" s="169"/>
      <c r="AF396" s="20">
        <f t="shared" si="43"/>
        <v>5</v>
      </c>
      <c r="AG396" s="169"/>
      <c r="AH396" s="169"/>
      <c r="AI396" s="169"/>
      <c r="AJ396" s="169">
        <v>1</v>
      </c>
      <c r="AK396" s="169"/>
      <c r="AL396" s="169">
        <v>3</v>
      </c>
      <c r="AM396" s="169">
        <v>2</v>
      </c>
      <c r="AN396" s="169">
        <v>4</v>
      </c>
      <c r="AO396" s="169">
        <v>5</v>
      </c>
      <c r="AP396" s="169"/>
      <c r="AQ396" s="169"/>
      <c r="AR396" s="169"/>
      <c r="AS396" s="169"/>
      <c r="AT396" s="169" t="s">
        <v>839</v>
      </c>
      <c r="AU396" s="169" t="s">
        <v>2106</v>
      </c>
      <c r="AV396" s="169"/>
      <c r="AW396" s="169"/>
      <c r="AX396" s="169"/>
      <c r="AY396" s="169">
        <v>5</v>
      </c>
      <c r="AZ396" s="169">
        <v>4</v>
      </c>
      <c r="BA396" s="169">
        <v>4</v>
      </c>
      <c r="BB396" s="169">
        <v>4</v>
      </c>
      <c r="BC396">
        <v>4</v>
      </c>
      <c r="BD396">
        <v>3</v>
      </c>
      <c r="BE396" s="169">
        <v>4</v>
      </c>
      <c r="BF396" s="169">
        <v>4</v>
      </c>
      <c r="BG396" s="169">
        <v>4</v>
      </c>
      <c r="BH396" s="169">
        <v>4</v>
      </c>
      <c r="BI396" s="169">
        <v>3</v>
      </c>
      <c r="BJ396" s="169">
        <v>5</v>
      </c>
      <c r="BK396" s="169">
        <v>5</v>
      </c>
      <c r="BL396" s="169">
        <v>4</v>
      </c>
      <c r="BM396" s="169">
        <v>4</v>
      </c>
      <c r="BN396" s="169">
        <v>4</v>
      </c>
      <c r="BO396" s="169">
        <v>4</v>
      </c>
      <c r="BP396" s="169">
        <v>4</v>
      </c>
      <c r="BQ396" s="169">
        <v>4</v>
      </c>
      <c r="BR396" s="169">
        <v>4</v>
      </c>
      <c r="BS396" s="169">
        <v>3</v>
      </c>
      <c r="BT396" s="169">
        <v>4</v>
      </c>
      <c r="BU396" s="169">
        <v>2</v>
      </c>
      <c r="BV396" s="169">
        <v>3</v>
      </c>
      <c r="BW396" s="169">
        <v>3</v>
      </c>
      <c r="BX396" s="169">
        <v>3</v>
      </c>
      <c r="BY396" s="169">
        <v>4</v>
      </c>
      <c r="BZ396" s="169">
        <v>5</v>
      </c>
      <c r="CA396" s="169">
        <v>5</v>
      </c>
      <c r="CB396" s="169">
        <v>5</v>
      </c>
      <c r="CC396" s="169">
        <v>4</v>
      </c>
      <c r="CD396" s="169">
        <v>4</v>
      </c>
      <c r="CE396" s="169">
        <v>4</v>
      </c>
      <c r="CF396" s="169">
        <v>5</v>
      </c>
      <c r="CG396" s="169">
        <v>4</v>
      </c>
      <c r="CH396" s="169">
        <v>5</v>
      </c>
      <c r="CI396" s="169">
        <v>4</v>
      </c>
      <c r="CJ396" s="169">
        <v>4</v>
      </c>
      <c r="CK396" s="169">
        <v>4</v>
      </c>
      <c r="CL396" s="169">
        <v>4</v>
      </c>
      <c r="CM396" s="103">
        <v>4</v>
      </c>
      <c r="CN396" s="103">
        <v>2</v>
      </c>
      <c r="DD396" s="242" t="b">
        <f t="shared" si="44"/>
        <v>1</v>
      </c>
      <c r="DE396" s="242" t="b">
        <f t="shared" si="45"/>
        <v>1</v>
      </c>
      <c r="DF396" s="242" t="b">
        <f t="shared" si="46"/>
        <v>1</v>
      </c>
      <c r="DG396" s="242" t="b">
        <f t="shared" si="47"/>
        <v>1</v>
      </c>
      <c r="DH396" s="242" t="b">
        <f t="shared" si="48"/>
        <v>1</v>
      </c>
    </row>
    <row r="397" spans="1:112" ht="16" x14ac:dyDescent="0.2">
      <c r="A397" s="20" t="s">
        <v>879</v>
      </c>
      <c r="B397" s="169">
        <v>2</v>
      </c>
      <c r="C397" s="169">
        <v>3</v>
      </c>
      <c r="D397" s="169">
        <v>13</v>
      </c>
      <c r="E397" s="169">
        <v>1</v>
      </c>
      <c r="F397" s="169"/>
      <c r="G397" s="169"/>
      <c r="H397" s="169"/>
      <c r="I397" s="169"/>
      <c r="J397" s="169"/>
      <c r="K397" s="169"/>
      <c r="L397" s="169"/>
      <c r="M397" s="169"/>
      <c r="N397" s="169"/>
      <c r="O397" s="169"/>
      <c r="P397" s="20">
        <f t="shared" si="42"/>
        <v>1</v>
      </c>
      <c r="R397" s="169">
        <v>1</v>
      </c>
      <c r="S397" s="169">
        <v>2</v>
      </c>
      <c r="T397" s="169"/>
      <c r="U397" s="169">
        <v>4</v>
      </c>
      <c r="V397" s="169"/>
      <c r="W397" s="169">
        <v>6</v>
      </c>
      <c r="X397" s="169">
        <v>7</v>
      </c>
      <c r="Y397" s="169"/>
      <c r="Z397" s="169">
        <v>9</v>
      </c>
      <c r="AA397" s="169"/>
      <c r="AB397" s="169"/>
      <c r="AC397" s="169">
        <v>12</v>
      </c>
      <c r="AD397" s="169"/>
      <c r="AE397" s="169"/>
      <c r="AF397" s="20">
        <f t="shared" si="43"/>
        <v>7</v>
      </c>
      <c r="AG397" s="169">
        <v>3</v>
      </c>
      <c r="AH397" s="169">
        <v>1</v>
      </c>
      <c r="AI397" s="169"/>
      <c r="AJ397" s="169">
        <v>2</v>
      </c>
      <c r="AK397" s="169"/>
      <c r="AL397" s="169">
        <v>7</v>
      </c>
      <c r="AM397" s="169">
        <v>6</v>
      </c>
      <c r="AN397" s="169"/>
      <c r="AO397" s="169">
        <v>4</v>
      </c>
      <c r="AP397" s="169"/>
      <c r="AQ397" s="169"/>
      <c r="AR397" s="169">
        <v>5</v>
      </c>
      <c r="AS397" s="169"/>
      <c r="AT397" s="169" t="s">
        <v>77</v>
      </c>
      <c r="AU397" s="169" t="s">
        <v>2105</v>
      </c>
      <c r="AV397" s="169" t="s">
        <v>2104</v>
      </c>
      <c r="AW397" s="169" t="s">
        <v>2103</v>
      </c>
      <c r="AX397" s="169"/>
      <c r="AY397" s="169">
        <v>3</v>
      </c>
      <c r="AZ397" s="169">
        <v>4</v>
      </c>
      <c r="BA397" s="169">
        <v>4</v>
      </c>
      <c r="BB397" s="169">
        <v>4</v>
      </c>
      <c r="BC397">
        <v>4</v>
      </c>
      <c r="BD397">
        <v>5</v>
      </c>
      <c r="BE397" s="169">
        <v>4</v>
      </c>
      <c r="BF397" s="169">
        <v>4</v>
      </c>
      <c r="BG397" s="169">
        <v>3</v>
      </c>
      <c r="BH397" s="169">
        <v>3</v>
      </c>
      <c r="BI397" s="169">
        <v>4</v>
      </c>
      <c r="BJ397" s="169">
        <v>5</v>
      </c>
      <c r="BK397" s="169">
        <v>4</v>
      </c>
      <c r="BL397" s="169">
        <v>5</v>
      </c>
      <c r="BM397" s="169">
        <v>5</v>
      </c>
      <c r="BN397" s="169">
        <v>5</v>
      </c>
      <c r="BO397" s="169">
        <v>5</v>
      </c>
      <c r="BP397" s="169">
        <v>4</v>
      </c>
      <c r="BQ397" s="169">
        <v>5</v>
      </c>
      <c r="BR397" s="169">
        <v>5</v>
      </c>
      <c r="BS397" s="169">
        <v>4</v>
      </c>
      <c r="BT397" s="169">
        <v>4</v>
      </c>
      <c r="BU397" s="169">
        <v>5</v>
      </c>
      <c r="BV397" s="169">
        <v>5</v>
      </c>
      <c r="BW397" s="169">
        <v>5</v>
      </c>
      <c r="BX397" s="169">
        <v>5</v>
      </c>
      <c r="BY397" s="169">
        <v>5</v>
      </c>
      <c r="BZ397" s="169">
        <v>5</v>
      </c>
      <c r="CA397" s="169">
        <v>5</v>
      </c>
      <c r="CB397" s="169">
        <v>5</v>
      </c>
      <c r="CC397" s="169">
        <v>5</v>
      </c>
      <c r="CD397" s="169">
        <v>4</v>
      </c>
      <c r="CE397" s="169">
        <v>5</v>
      </c>
      <c r="CF397" s="169">
        <v>4</v>
      </c>
      <c r="CG397" s="169">
        <v>4</v>
      </c>
      <c r="CH397" s="169">
        <v>4</v>
      </c>
      <c r="CI397" s="169">
        <v>4</v>
      </c>
      <c r="CJ397" s="169">
        <v>4</v>
      </c>
      <c r="CK397" s="169">
        <v>4</v>
      </c>
      <c r="CL397" s="169">
        <v>3</v>
      </c>
      <c r="CM397" s="103">
        <v>4</v>
      </c>
      <c r="CN397" s="103">
        <v>2</v>
      </c>
      <c r="DD397" s="242" t="b">
        <f t="shared" si="44"/>
        <v>1</v>
      </c>
      <c r="DE397" s="242" t="b">
        <f t="shared" si="45"/>
        <v>1</v>
      </c>
      <c r="DF397" s="242" t="b">
        <f t="shared" si="46"/>
        <v>1</v>
      </c>
      <c r="DG397" s="242" t="b">
        <f t="shared" si="47"/>
        <v>1</v>
      </c>
      <c r="DH397" s="242" t="b">
        <f t="shared" si="48"/>
        <v>1</v>
      </c>
    </row>
    <row r="398" spans="1:112" ht="16" x14ac:dyDescent="0.2">
      <c r="A398" s="20" t="s">
        <v>876</v>
      </c>
      <c r="B398" s="169">
        <v>2</v>
      </c>
      <c r="C398" s="169">
        <v>5</v>
      </c>
      <c r="D398" s="169">
        <v>9</v>
      </c>
      <c r="E398" s="169">
        <v>1</v>
      </c>
      <c r="F398" s="169">
        <v>2</v>
      </c>
      <c r="G398" s="169"/>
      <c r="H398" s="169"/>
      <c r="I398" s="169"/>
      <c r="J398" s="169"/>
      <c r="K398" s="169"/>
      <c r="L398" s="169"/>
      <c r="M398" s="169"/>
      <c r="N398" s="169"/>
      <c r="O398" s="169"/>
      <c r="P398" s="20">
        <f t="shared" si="42"/>
        <v>2</v>
      </c>
      <c r="R398" s="169"/>
      <c r="S398" s="169">
        <v>2</v>
      </c>
      <c r="T398" s="169">
        <v>3</v>
      </c>
      <c r="U398" s="169">
        <v>4</v>
      </c>
      <c r="V398" s="169">
        <v>5</v>
      </c>
      <c r="W398" s="169">
        <v>6</v>
      </c>
      <c r="X398" s="169">
        <v>7</v>
      </c>
      <c r="Y398" s="169">
        <v>8</v>
      </c>
      <c r="Z398" s="169">
        <v>9</v>
      </c>
      <c r="AA398" s="169">
        <v>10</v>
      </c>
      <c r="AB398" s="169">
        <v>11</v>
      </c>
      <c r="AC398" s="169">
        <v>12</v>
      </c>
      <c r="AD398" s="169"/>
      <c r="AE398" s="169"/>
      <c r="AF398" s="20">
        <f t="shared" si="43"/>
        <v>11</v>
      </c>
      <c r="AG398" s="169"/>
      <c r="AH398" s="169">
        <v>1</v>
      </c>
      <c r="AI398" s="169">
        <v>2</v>
      </c>
      <c r="AJ398" s="169">
        <v>3</v>
      </c>
      <c r="AK398" s="169">
        <v>8</v>
      </c>
      <c r="AL398" s="169">
        <v>4</v>
      </c>
      <c r="AM398" s="169">
        <v>5</v>
      </c>
      <c r="AN398" s="169">
        <v>7</v>
      </c>
      <c r="AO398" s="169">
        <v>10</v>
      </c>
      <c r="AP398" s="169">
        <v>11</v>
      </c>
      <c r="AQ398" s="169">
        <v>9</v>
      </c>
      <c r="AR398" s="169">
        <v>6</v>
      </c>
      <c r="AS398" s="169"/>
      <c r="AT398" s="169" t="s">
        <v>2102</v>
      </c>
      <c r="AU398" s="169" t="s">
        <v>778</v>
      </c>
      <c r="AV398" s="169"/>
      <c r="AW398" s="169"/>
      <c r="AX398" s="169"/>
      <c r="AY398" s="169">
        <v>3</v>
      </c>
      <c r="AZ398" s="169">
        <v>3</v>
      </c>
      <c r="BA398" s="169">
        <v>3</v>
      </c>
      <c r="BB398" s="169">
        <v>3</v>
      </c>
      <c r="BC398">
        <v>5</v>
      </c>
      <c r="BD398">
        <v>4</v>
      </c>
      <c r="BE398" s="169">
        <v>4</v>
      </c>
      <c r="BF398" s="169">
        <v>3</v>
      </c>
      <c r="BG398" s="169">
        <v>2</v>
      </c>
      <c r="BH398" s="169">
        <v>4</v>
      </c>
      <c r="BI398" s="169">
        <v>4</v>
      </c>
      <c r="BJ398" s="169">
        <v>5</v>
      </c>
      <c r="BK398" s="169">
        <v>5</v>
      </c>
      <c r="BL398" s="169">
        <v>5</v>
      </c>
      <c r="BM398" s="169">
        <v>4</v>
      </c>
      <c r="BN398" s="169">
        <v>4</v>
      </c>
      <c r="BO398" s="169">
        <v>4</v>
      </c>
      <c r="BP398" s="169">
        <v>4</v>
      </c>
      <c r="BQ398" s="169">
        <v>5</v>
      </c>
      <c r="BR398" s="169">
        <v>5</v>
      </c>
      <c r="BS398" s="169">
        <v>4</v>
      </c>
      <c r="BT398" s="169">
        <v>3</v>
      </c>
      <c r="BU398" s="169">
        <v>4</v>
      </c>
      <c r="BV398" s="169">
        <v>4</v>
      </c>
      <c r="BW398" s="169">
        <v>5</v>
      </c>
      <c r="BX398" s="169">
        <v>5</v>
      </c>
      <c r="BY398" s="169">
        <v>5</v>
      </c>
      <c r="BZ398" s="169">
        <v>5</v>
      </c>
      <c r="CA398" s="169">
        <v>5</v>
      </c>
      <c r="CB398" s="169">
        <v>4</v>
      </c>
      <c r="CC398" s="169">
        <v>4</v>
      </c>
      <c r="CD398" s="169">
        <v>2</v>
      </c>
      <c r="CE398" s="169">
        <v>4</v>
      </c>
      <c r="CF398" s="169">
        <v>4</v>
      </c>
      <c r="CG398" s="169">
        <v>4</v>
      </c>
      <c r="CH398" s="169">
        <v>4</v>
      </c>
      <c r="CI398" s="169">
        <v>4</v>
      </c>
      <c r="CJ398" s="169">
        <v>2</v>
      </c>
      <c r="CK398" s="169">
        <v>2</v>
      </c>
      <c r="CL398" s="169">
        <v>2</v>
      </c>
      <c r="CM398" s="103">
        <v>5</v>
      </c>
      <c r="CN398" s="103">
        <v>2</v>
      </c>
      <c r="DD398" s="242" t="b">
        <f t="shared" si="44"/>
        <v>1</v>
      </c>
      <c r="DE398" s="242" t="b">
        <f t="shared" si="45"/>
        <v>1</v>
      </c>
      <c r="DF398" s="242" t="b">
        <f t="shared" si="46"/>
        <v>1</v>
      </c>
      <c r="DG398" s="242" t="b">
        <f t="shared" si="47"/>
        <v>1</v>
      </c>
      <c r="DH398" s="242" t="b">
        <f t="shared" si="48"/>
        <v>1</v>
      </c>
    </row>
    <row r="399" spans="1:112" ht="16" x14ac:dyDescent="0.2">
      <c r="A399" s="20" t="s">
        <v>875</v>
      </c>
      <c r="B399" s="169">
        <v>1</v>
      </c>
      <c r="C399" s="169">
        <v>6</v>
      </c>
      <c r="D399" s="169">
        <v>12</v>
      </c>
      <c r="E399" s="169">
        <v>1</v>
      </c>
      <c r="F399" s="169"/>
      <c r="G399" s="169"/>
      <c r="H399" s="169"/>
      <c r="I399" s="169"/>
      <c r="J399" s="169"/>
      <c r="K399" s="169"/>
      <c r="L399" s="169"/>
      <c r="M399" s="169"/>
      <c r="N399" s="169"/>
      <c r="O399" s="169"/>
      <c r="P399" s="20">
        <f t="shared" si="42"/>
        <v>1</v>
      </c>
      <c r="R399" s="169">
        <v>1</v>
      </c>
      <c r="S399" s="169">
        <v>2</v>
      </c>
      <c r="T399" s="169">
        <v>3</v>
      </c>
      <c r="U399" s="169">
        <v>4</v>
      </c>
      <c r="V399" s="169">
        <v>5</v>
      </c>
      <c r="W399" s="169">
        <v>6</v>
      </c>
      <c r="X399" s="169">
        <v>7</v>
      </c>
      <c r="Y399" s="169">
        <v>8</v>
      </c>
      <c r="Z399" s="169">
        <v>9</v>
      </c>
      <c r="AA399" s="169">
        <v>10</v>
      </c>
      <c r="AB399" s="169">
        <v>11</v>
      </c>
      <c r="AC399" s="169">
        <v>12</v>
      </c>
      <c r="AD399" s="169">
        <v>13</v>
      </c>
      <c r="AE399" s="169"/>
      <c r="AF399" s="20">
        <f t="shared" si="43"/>
        <v>13</v>
      </c>
      <c r="AG399" s="169">
        <v>2</v>
      </c>
      <c r="AH399" s="169">
        <v>1</v>
      </c>
      <c r="AI399" s="169">
        <v>8</v>
      </c>
      <c r="AJ399" s="169">
        <v>10</v>
      </c>
      <c r="AK399" s="169">
        <v>13</v>
      </c>
      <c r="AL399" s="169">
        <v>3</v>
      </c>
      <c r="AM399" s="169">
        <v>7</v>
      </c>
      <c r="AN399" s="169">
        <v>4</v>
      </c>
      <c r="AO399" s="169">
        <v>5</v>
      </c>
      <c r="AP399" s="169">
        <v>9</v>
      </c>
      <c r="AQ399" s="169">
        <v>12</v>
      </c>
      <c r="AR399" s="169">
        <v>11</v>
      </c>
      <c r="AS399" s="169">
        <v>6</v>
      </c>
      <c r="AT399" s="169" t="s">
        <v>2101</v>
      </c>
      <c r="AU399" s="169" t="s">
        <v>69</v>
      </c>
      <c r="AV399" s="169" t="s">
        <v>380</v>
      </c>
      <c r="AW399" s="169"/>
      <c r="AX399" s="169"/>
      <c r="AY399" s="169">
        <v>4</v>
      </c>
      <c r="AZ399" s="169">
        <v>4</v>
      </c>
      <c r="BA399" s="169">
        <v>4</v>
      </c>
      <c r="BB399" s="169">
        <v>4</v>
      </c>
      <c r="BC399">
        <v>4</v>
      </c>
      <c r="BD399">
        <v>4</v>
      </c>
      <c r="BE399" s="169">
        <v>4</v>
      </c>
      <c r="BF399" s="169">
        <v>4</v>
      </c>
      <c r="BG399" s="169">
        <v>4</v>
      </c>
      <c r="BH399" s="169">
        <v>4</v>
      </c>
      <c r="BI399" s="169">
        <v>4</v>
      </c>
      <c r="BJ399" s="169">
        <v>4</v>
      </c>
      <c r="BK399" s="169">
        <v>4</v>
      </c>
      <c r="BL399" s="169">
        <v>4</v>
      </c>
      <c r="BM399" s="169">
        <v>4</v>
      </c>
      <c r="BN399" s="169">
        <v>4</v>
      </c>
      <c r="BO399" s="169">
        <v>4</v>
      </c>
      <c r="BP399" s="169">
        <v>4</v>
      </c>
      <c r="BQ399" s="169">
        <v>4</v>
      </c>
      <c r="BR399" s="169">
        <v>4</v>
      </c>
      <c r="BS399" s="169">
        <v>4</v>
      </c>
      <c r="BT399" s="169">
        <v>4</v>
      </c>
      <c r="BU399" s="169">
        <v>4</v>
      </c>
      <c r="BV399" s="169">
        <v>4</v>
      </c>
      <c r="BW399" s="169">
        <v>4</v>
      </c>
      <c r="BX399" s="169">
        <v>4</v>
      </c>
      <c r="BY399" s="169">
        <v>4</v>
      </c>
      <c r="BZ399" s="169">
        <v>4</v>
      </c>
      <c r="CA399" s="169">
        <v>4</v>
      </c>
      <c r="CB399" s="169">
        <v>4</v>
      </c>
      <c r="CC399" s="169">
        <v>4</v>
      </c>
      <c r="CD399" s="169">
        <v>2</v>
      </c>
      <c r="CE399" s="169">
        <v>3</v>
      </c>
      <c r="CF399" s="169">
        <v>3</v>
      </c>
      <c r="CG399" s="169">
        <v>3</v>
      </c>
      <c r="CH399" s="169">
        <v>4</v>
      </c>
      <c r="CI399" s="169">
        <v>4</v>
      </c>
      <c r="CJ399" s="169">
        <v>4</v>
      </c>
      <c r="CK399" s="169">
        <v>4</v>
      </c>
      <c r="CL399" s="169">
        <v>3</v>
      </c>
      <c r="CM399" s="103">
        <v>4</v>
      </c>
      <c r="CN399" s="103">
        <v>1</v>
      </c>
      <c r="DD399" s="242" t="b">
        <f t="shared" si="44"/>
        <v>1</v>
      </c>
      <c r="DE399" s="242" t="b">
        <f t="shared" si="45"/>
        <v>1</v>
      </c>
      <c r="DF399" s="242" t="b">
        <f t="shared" si="46"/>
        <v>1</v>
      </c>
      <c r="DG399" s="242" t="b">
        <f t="shared" si="47"/>
        <v>1</v>
      </c>
      <c r="DH399" s="242" t="b">
        <f t="shared" si="48"/>
        <v>1</v>
      </c>
    </row>
    <row r="400" spans="1:112" ht="16" x14ac:dyDescent="0.2">
      <c r="A400" s="20" t="s">
        <v>874</v>
      </c>
      <c r="B400" s="169">
        <v>2</v>
      </c>
      <c r="C400" s="169">
        <v>5</v>
      </c>
      <c r="D400" s="169">
        <v>9</v>
      </c>
      <c r="E400" s="169">
        <v>1</v>
      </c>
      <c r="F400" s="169"/>
      <c r="G400" s="169"/>
      <c r="H400" s="169"/>
      <c r="I400" s="169"/>
      <c r="J400" s="169"/>
      <c r="K400" s="169"/>
      <c r="L400" s="169"/>
      <c r="M400" s="169"/>
      <c r="N400" s="169"/>
      <c r="O400" s="169"/>
      <c r="P400" s="20">
        <f t="shared" si="42"/>
        <v>1</v>
      </c>
      <c r="R400" s="169"/>
      <c r="S400" s="169">
        <v>2</v>
      </c>
      <c r="T400" s="169"/>
      <c r="U400" s="169"/>
      <c r="V400" s="169">
        <v>5</v>
      </c>
      <c r="W400" s="169"/>
      <c r="X400" s="169">
        <v>7</v>
      </c>
      <c r="Y400" s="169"/>
      <c r="Z400" s="169"/>
      <c r="AA400" s="169">
        <v>10</v>
      </c>
      <c r="AB400" s="169"/>
      <c r="AC400" s="169">
        <v>12</v>
      </c>
      <c r="AD400" s="169">
        <v>13</v>
      </c>
      <c r="AE400" s="169"/>
      <c r="AF400" s="20">
        <f t="shared" si="43"/>
        <v>6</v>
      </c>
      <c r="AG400" s="169"/>
      <c r="AH400" s="169">
        <v>1</v>
      </c>
      <c r="AI400" s="169"/>
      <c r="AJ400" s="169"/>
      <c r="AK400" s="169">
        <v>6</v>
      </c>
      <c r="AL400" s="169"/>
      <c r="AM400" s="169">
        <v>3</v>
      </c>
      <c r="AN400" s="169"/>
      <c r="AO400" s="169"/>
      <c r="AP400" s="169">
        <v>2</v>
      </c>
      <c r="AQ400" s="169"/>
      <c r="AR400" s="169">
        <v>4</v>
      </c>
      <c r="AS400" s="169">
        <v>5</v>
      </c>
      <c r="AT400" s="169" t="s">
        <v>205</v>
      </c>
      <c r="AU400" s="169" t="s">
        <v>2100</v>
      </c>
      <c r="AV400" s="169"/>
      <c r="AW400" s="169"/>
      <c r="AX400" s="169"/>
      <c r="AY400" s="169">
        <v>3</v>
      </c>
      <c r="AZ400" s="169">
        <v>3</v>
      </c>
      <c r="BA400" s="169">
        <v>3</v>
      </c>
      <c r="BB400" s="169">
        <v>2</v>
      </c>
      <c r="BC400">
        <v>4</v>
      </c>
      <c r="BD400">
        <v>4</v>
      </c>
      <c r="BE400" s="169">
        <v>2</v>
      </c>
      <c r="BF400" s="169">
        <v>3</v>
      </c>
      <c r="BG400" s="169">
        <v>3</v>
      </c>
      <c r="BH400" s="169">
        <v>3</v>
      </c>
      <c r="BI400" s="169">
        <v>3</v>
      </c>
      <c r="BJ400" s="169">
        <v>3</v>
      </c>
      <c r="BK400" s="169">
        <v>5</v>
      </c>
      <c r="BL400" s="169">
        <v>5</v>
      </c>
      <c r="BM400" s="169">
        <v>5</v>
      </c>
      <c r="BN400" s="169">
        <v>5</v>
      </c>
      <c r="BO400" s="169">
        <v>5</v>
      </c>
      <c r="BP400" s="169">
        <v>5</v>
      </c>
      <c r="BQ400" s="169">
        <v>5</v>
      </c>
      <c r="BR400" s="169">
        <v>5</v>
      </c>
      <c r="BS400" s="169">
        <v>5</v>
      </c>
      <c r="BT400" s="169">
        <v>5</v>
      </c>
      <c r="BU400" s="169">
        <v>5</v>
      </c>
      <c r="BV400" s="169">
        <v>5</v>
      </c>
      <c r="BW400" s="169">
        <v>5</v>
      </c>
      <c r="BX400" s="169">
        <v>4</v>
      </c>
      <c r="BY400" s="169">
        <v>5</v>
      </c>
      <c r="BZ400" s="169">
        <v>5</v>
      </c>
      <c r="CA400" s="169">
        <v>4</v>
      </c>
      <c r="CB400" s="169">
        <v>5</v>
      </c>
      <c r="CC400" s="169">
        <v>5</v>
      </c>
      <c r="CD400" s="169">
        <v>3</v>
      </c>
      <c r="CE400" s="169">
        <v>4</v>
      </c>
      <c r="CF400" s="169">
        <v>4</v>
      </c>
      <c r="CG400" s="169">
        <v>4</v>
      </c>
      <c r="CH400" s="169">
        <v>4</v>
      </c>
      <c r="CI400" s="169">
        <v>4</v>
      </c>
      <c r="CJ400" s="169">
        <v>3</v>
      </c>
      <c r="CK400" s="169">
        <v>2</v>
      </c>
      <c r="CL400" s="169">
        <v>2</v>
      </c>
      <c r="CM400" s="103">
        <v>3</v>
      </c>
      <c r="CN400" s="103">
        <v>2</v>
      </c>
      <c r="DD400" s="242" t="b">
        <f t="shared" si="44"/>
        <v>1</v>
      </c>
      <c r="DE400" s="242" t="b">
        <f t="shared" si="45"/>
        <v>1</v>
      </c>
      <c r="DF400" s="242" t="b">
        <f t="shared" si="46"/>
        <v>1</v>
      </c>
      <c r="DG400" s="242" t="b">
        <f t="shared" si="47"/>
        <v>1</v>
      </c>
      <c r="DH400" s="242" t="b">
        <f t="shared" si="48"/>
        <v>1</v>
      </c>
    </row>
    <row r="401" spans="1:112" ht="16" x14ac:dyDescent="0.2">
      <c r="A401" s="20" t="s">
        <v>873</v>
      </c>
      <c r="B401" s="169">
        <v>1</v>
      </c>
      <c r="C401" s="169">
        <v>2</v>
      </c>
      <c r="D401" s="169">
        <v>2</v>
      </c>
      <c r="E401" s="169"/>
      <c r="F401" s="169"/>
      <c r="G401" s="169"/>
      <c r="H401" s="169"/>
      <c r="I401" s="169"/>
      <c r="J401" s="169"/>
      <c r="K401" s="169"/>
      <c r="L401" s="169"/>
      <c r="M401" s="169">
        <v>9</v>
      </c>
      <c r="N401" s="169"/>
      <c r="O401" s="169" t="s">
        <v>1839</v>
      </c>
      <c r="P401" s="20">
        <f t="shared" si="42"/>
        <v>1</v>
      </c>
      <c r="R401" s="169">
        <v>1</v>
      </c>
      <c r="S401" s="169">
        <v>2</v>
      </c>
      <c r="T401" s="169"/>
      <c r="U401" s="169">
        <v>4</v>
      </c>
      <c r="V401" s="169"/>
      <c r="W401" s="169"/>
      <c r="X401" s="169">
        <v>7</v>
      </c>
      <c r="Y401" s="169"/>
      <c r="Z401" s="169"/>
      <c r="AA401" s="169"/>
      <c r="AB401" s="169"/>
      <c r="AC401" s="169"/>
      <c r="AD401" s="169"/>
      <c r="AE401" s="169"/>
      <c r="AF401" s="20">
        <f t="shared" si="43"/>
        <v>4</v>
      </c>
      <c r="AG401" s="169">
        <v>4</v>
      </c>
      <c r="AH401" s="169">
        <v>2</v>
      </c>
      <c r="AI401" s="169"/>
      <c r="AJ401" s="169">
        <v>3</v>
      </c>
      <c r="AK401" s="169"/>
      <c r="AL401" s="169"/>
      <c r="AM401" s="169">
        <v>1</v>
      </c>
      <c r="AN401" s="169"/>
      <c r="AO401" s="169"/>
      <c r="AP401" s="169"/>
      <c r="AQ401" s="169"/>
      <c r="AR401" s="169"/>
      <c r="AS401" s="169"/>
      <c r="AT401" s="169" t="s">
        <v>2099</v>
      </c>
      <c r="AU401" s="169" t="s">
        <v>2098</v>
      </c>
      <c r="AV401" s="169"/>
      <c r="AW401" s="169"/>
      <c r="AX401" s="169"/>
      <c r="AY401" s="169">
        <v>4</v>
      </c>
      <c r="AZ401" s="169">
        <v>4</v>
      </c>
      <c r="BA401" s="169">
        <v>4</v>
      </c>
      <c r="BB401" s="169">
        <v>4</v>
      </c>
      <c r="BC401">
        <v>5</v>
      </c>
      <c r="BD401">
        <v>5</v>
      </c>
      <c r="BE401" s="169">
        <v>2</v>
      </c>
      <c r="BF401" s="169">
        <v>4</v>
      </c>
      <c r="BG401" s="169">
        <v>3</v>
      </c>
      <c r="BH401" s="169">
        <v>2</v>
      </c>
      <c r="BI401" s="169">
        <v>4</v>
      </c>
      <c r="BJ401" s="169">
        <v>4</v>
      </c>
      <c r="BK401" s="169">
        <v>5</v>
      </c>
      <c r="BL401" s="169">
        <v>5</v>
      </c>
      <c r="BM401" s="169">
        <v>5</v>
      </c>
      <c r="BN401" s="169">
        <v>4</v>
      </c>
      <c r="BO401" s="169">
        <v>5</v>
      </c>
      <c r="BP401" s="169">
        <v>5</v>
      </c>
      <c r="BQ401" s="169">
        <v>4</v>
      </c>
      <c r="BR401" s="169">
        <v>5</v>
      </c>
      <c r="BS401" s="169">
        <v>4</v>
      </c>
      <c r="BT401" s="169">
        <v>5</v>
      </c>
      <c r="BU401" s="169">
        <v>4</v>
      </c>
      <c r="BV401" s="169">
        <v>5</v>
      </c>
      <c r="BW401" s="169">
        <v>5</v>
      </c>
      <c r="BX401" s="169">
        <v>5</v>
      </c>
      <c r="BY401" s="169">
        <v>4</v>
      </c>
      <c r="BZ401" s="169">
        <v>5</v>
      </c>
      <c r="CA401" s="169">
        <v>5</v>
      </c>
      <c r="CB401" s="169">
        <v>4</v>
      </c>
      <c r="CC401" s="169">
        <v>5</v>
      </c>
      <c r="CD401" s="169">
        <v>4</v>
      </c>
      <c r="CE401" s="169">
        <v>4</v>
      </c>
      <c r="CF401" s="169">
        <v>5</v>
      </c>
      <c r="CG401" s="169">
        <v>5</v>
      </c>
      <c r="CH401" s="169">
        <v>5</v>
      </c>
      <c r="CI401" s="169">
        <v>5</v>
      </c>
      <c r="CJ401" s="169">
        <v>4</v>
      </c>
      <c r="CK401" s="169">
        <v>3</v>
      </c>
      <c r="CL401" s="169">
        <v>3</v>
      </c>
      <c r="CM401" s="103">
        <v>6</v>
      </c>
      <c r="CN401" s="103">
        <v>1</v>
      </c>
      <c r="DD401" s="242" t="b">
        <f t="shared" si="44"/>
        <v>1</v>
      </c>
      <c r="DE401" s="242" t="b">
        <f t="shared" si="45"/>
        <v>1</v>
      </c>
      <c r="DF401" s="242" t="b">
        <f t="shared" si="46"/>
        <v>1</v>
      </c>
      <c r="DG401" s="242" t="b">
        <f t="shared" si="47"/>
        <v>1</v>
      </c>
      <c r="DH401" s="242" t="b">
        <f t="shared" si="48"/>
        <v>1</v>
      </c>
    </row>
    <row r="402" spans="1:112" ht="16" x14ac:dyDescent="0.2">
      <c r="A402" s="20" t="s">
        <v>872</v>
      </c>
      <c r="B402" s="169">
        <v>1</v>
      </c>
      <c r="C402" s="169">
        <v>6</v>
      </c>
      <c r="D402" s="169">
        <v>6</v>
      </c>
      <c r="E402" s="169">
        <v>1</v>
      </c>
      <c r="F402" s="169"/>
      <c r="G402" s="169"/>
      <c r="H402" s="169"/>
      <c r="I402" s="169"/>
      <c r="J402" s="169"/>
      <c r="K402" s="169"/>
      <c r="L402" s="169"/>
      <c r="M402" s="169"/>
      <c r="N402" s="169"/>
      <c r="O402" s="169"/>
      <c r="P402" s="20">
        <f t="shared" si="42"/>
        <v>1</v>
      </c>
      <c r="R402" s="169"/>
      <c r="S402" s="169">
        <v>2</v>
      </c>
      <c r="T402" s="169"/>
      <c r="U402" s="169">
        <v>4</v>
      </c>
      <c r="V402" s="169"/>
      <c r="W402" s="169"/>
      <c r="X402" s="169">
        <v>7</v>
      </c>
      <c r="Y402" s="169"/>
      <c r="Z402" s="169">
        <v>9</v>
      </c>
      <c r="AA402" s="169"/>
      <c r="AB402" s="169"/>
      <c r="AC402" s="169"/>
      <c r="AD402" s="169"/>
      <c r="AE402" s="169"/>
      <c r="AF402" s="20">
        <f t="shared" si="43"/>
        <v>4</v>
      </c>
      <c r="AG402" s="169"/>
      <c r="AH402" s="169">
        <v>3</v>
      </c>
      <c r="AI402" s="169"/>
      <c r="AJ402" s="169">
        <v>4</v>
      </c>
      <c r="AK402" s="169"/>
      <c r="AL402" s="169"/>
      <c r="AM402" s="169">
        <v>2</v>
      </c>
      <c r="AN402" s="169"/>
      <c r="AO402" s="169">
        <v>1</v>
      </c>
      <c r="AP402" s="169"/>
      <c r="AQ402" s="169"/>
      <c r="AR402" s="169"/>
      <c r="AS402" s="169"/>
      <c r="AT402" s="169"/>
      <c r="AU402" s="169"/>
      <c r="AV402" s="169"/>
      <c r="AW402" s="169"/>
      <c r="AX402" s="169"/>
      <c r="AY402" s="169">
        <v>6</v>
      </c>
      <c r="AZ402" s="169">
        <v>4</v>
      </c>
      <c r="BA402" s="169">
        <v>4</v>
      </c>
      <c r="BB402" s="169">
        <v>4</v>
      </c>
      <c r="BC402">
        <v>4</v>
      </c>
      <c r="BD402">
        <v>5</v>
      </c>
      <c r="BE402" s="169">
        <v>4</v>
      </c>
      <c r="BF402" s="169">
        <v>3</v>
      </c>
      <c r="BG402" s="169">
        <v>3</v>
      </c>
      <c r="BH402" s="169">
        <v>4</v>
      </c>
      <c r="BI402" s="169">
        <v>5</v>
      </c>
      <c r="BJ402" s="169">
        <v>5</v>
      </c>
      <c r="BK402" s="169">
        <v>5</v>
      </c>
      <c r="BL402" s="169">
        <v>5</v>
      </c>
      <c r="BM402" s="169">
        <v>5</v>
      </c>
      <c r="BN402" s="169">
        <v>3</v>
      </c>
      <c r="BO402" s="169">
        <v>4</v>
      </c>
      <c r="BP402" s="169">
        <v>3</v>
      </c>
      <c r="BQ402" s="169">
        <v>3</v>
      </c>
      <c r="BR402" s="169">
        <v>3</v>
      </c>
      <c r="BS402" s="169">
        <v>4</v>
      </c>
      <c r="BT402" s="169">
        <v>3</v>
      </c>
      <c r="BU402" s="169">
        <v>4</v>
      </c>
      <c r="BV402" s="169">
        <v>5</v>
      </c>
      <c r="BW402" s="169">
        <v>5</v>
      </c>
      <c r="BX402" s="169">
        <v>4</v>
      </c>
      <c r="BY402" s="169">
        <v>5</v>
      </c>
      <c r="BZ402" s="169">
        <v>4</v>
      </c>
      <c r="CA402" s="169">
        <v>5</v>
      </c>
      <c r="CB402" s="169">
        <v>4</v>
      </c>
      <c r="CC402" s="169">
        <v>4</v>
      </c>
      <c r="CD402" s="169">
        <v>3</v>
      </c>
      <c r="CE402" s="169">
        <v>3</v>
      </c>
      <c r="CF402" s="169">
        <v>3</v>
      </c>
      <c r="CG402" s="169">
        <v>2</v>
      </c>
      <c r="CH402" s="169">
        <v>3</v>
      </c>
      <c r="CI402" s="169">
        <v>3</v>
      </c>
      <c r="CJ402" s="169">
        <v>2</v>
      </c>
      <c r="CK402" s="169">
        <v>2</v>
      </c>
      <c r="CL402" s="169">
        <v>2</v>
      </c>
      <c r="CM402" s="103">
        <v>2</v>
      </c>
      <c r="CN402" s="103">
        <v>1</v>
      </c>
      <c r="DD402" s="242" t="b">
        <f t="shared" si="44"/>
        <v>1</v>
      </c>
      <c r="DE402" s="242" t="b">
        <f t="shared" si="45"/>
        <v>1</v>
      </c>
      <c r="DF402" s="242" t="b">
        <f t="shared" si="46"/>
        <v>1</v>
      </c>
      <c r="DG402" s="242" t="b">
        <f t="shared" si="47"/>
        <v>1</v>
      </c>
      <c r="DH402" s="242" t="b">
        <f t="shared" si="48"/>
        <v>1</v>
      </c>
    </row>
    <row r="403" spans="1:112" ht="16" x14ac:dyDescent="0.2">
      <c r="A403" s="20" t="s">
        <v>871</v>
      </c>
      <c r="B403" s="169">
        <v>1</v>
      </c>
      <c r="C403" s="169">
        <v>2</v>
      </c>
      <c r="D403" s="169">
        <v>12</v>
      </c>
      <c r="E403" s="169">
        <v>1</v>
      </c>
      <c r="F403" s="169"/>
      <c r="G403" s="169"/>
      <c r="H403" s="169"/>
      <c r="I403" s="169"/>
      <c r="J403" s="169"/>
      <c r="K403" s="169"/>
      <c r="L403" s="169"/>
      <c r="M403" s="169"/>
      <c r="N403" s="169"/>
      <c r="O403" s="169"/>
      <c r="P403" s="20">
        <f t="shared" si="42"/>
        <v>1</v>
      </c>
      <c r="R403" s="169"/>
      <c r="S403" s="169">
        <v>2</v>
      </c>
      <c r="T403" s="169">
        <v>3</v>
      </c>
      <c r="U403" s="169">
        <v>4</v>
      </c>
      <c r="V403" s="169">
        <v>5</v>
      </c>
      <c r="W403" s="169">
        <v>6</v>
      </c>
      <c r="X403" s="169">
        <v>7</v>
      </c>
      <c r="Y403" s="169"/>
      <c r="Z403" s="169"/>
      <c r="AA403" s="169"/>
      <c r="AB403" s="169">
        <v>11</v>
      </c>
      <c r="AC403" s="169"/>
      <c r="AD403" s="169"/>
      <c r="AE403" s="169"/>
      <c r="AF403" s="20">
        <f t="shared" si="43"/>
        <v>7</v>
      </c>
      <c r="AG403" s="169"/>
      <c r="AH403" s="169">
        <v>1</v>
      </c>
      <c r="AI403" s="169">
        <v>6</v>
      </c>
      <c r="AJ403" s="169">
        <v>7</v>
      </c>
      <c r="AK403" s="169">
        <v>5</v>
      </c>
      <c r="AL403" s="169">
        <v>2</v>
      </c>
      <c r="AM403" s="169">
        <v>3</v>
      </c>
      <c r="AN403" s="169"/>
      <c r="AO403" s="169"/>
      <c r="AP403" s="169"/>
      <c r="AQ403" s="169">
        <v>4</v>
      </c>
      <c r="AR403" s="169"/>
      <c r="AS403" s="169"/>
      <c r="AT403" s="169"/>
      <c r="AU403" s="169"/>
      <c r="AV403" s="169"/>
      <c r="AW403" s="169"/>
      <c r="AX403" s="169"/>
      <c r="AY403" s="169">
        <v>4</v>
      </c>
      <c r="AZ403" s="169">
        <v>4</v>
      </c>
      <c r="BA403" s="169">
        <v>4</v>
      </c>
      <c r="BB403" s="169">
        <v>4</v>
      </c>
      <c r="BC403">
        <v>4</v>
      </c>
      <c r="BD403">
        <v>5</v>
      </c>
      <c r="BE403" s="169">
        <v>3</v>
      </c>
      <c r="BF403" s="169">
        <v>4</v>
      </c>
      <c r="BG403" s="169">
        <v>3</v>
      </c>
      <c r="BH403" s="169">
        <v>4</v>
      </c>
      <c r="BI403" s="169">
        <v>4</v>
      </c>
      <c r="BJ403" s="169">
        <v>5</v>
      </c>
      <c r="BK403" s="169">
        <v>5</v>
      </c>
      <c r="BL403" s="169">
        <v>5</v>
      </c>
      <c r="BM403" s="169">
        <v>5</v>
      </c>
      <c r="BN403" s="169">
        <v>5</v>
      </c>
      <c r="BO403" s="169">
        <v>5</v>
      </c>
      <c r="BP403" s="169">
        <v>5</v>
      </c>
      <c r="BQ403" s="169">
        <v>5</v>
      </c>
      <c r="BR403" s="169">
        <v>5</v>
      </c>
      <c r="BS403" s="169">
        <v>4</v>
      </c>
      <c r="BT403" s="169">
        <v>4</v>
      </c>
      <c r="BU403" s="169">
        <v>5</v>
      </c>
      <c r="BV403" s="169">
        <v>5</v>
      </c>
      <c r="BW403" s="169">
        <v>5</v>
      </c>
      <c r="BX403" s="169">
        <v>5</v>
      </c>
      <c r="BY403" s="169">
        <v>5</v>
      </c>
      <c r="BZ403" s="169">
        <v>5</v>
      </c>
      <c r="CA403" s="169">
        <v>5</v>
      </c>
      <c r="CB403" s="169">
        <v>5</v>
      </c>
      <c r="CC403" s="169">
        <v>5</v>
      </c>
      <c r="CD403" s="169">
        <v>5</v>
      </c>
      <c r="CE403" s="169">
        <v>5</v>
      </c>
      <c r="CF403" s="169">
        <v>5</v>
      </c>
      <c r="CG403" s="169">
        <v>5</v>
      </c>
      <c r="CH403" s="169">
        <v>5</v>
      </c>
      <c r="CI403" s="169">
        <v>5</v>
      </c>
      <c r="CJ403" s="169">
        <v>3</v>
      </c>
      <c r="CK403" s="169">
        <v>3</v>
      </c>
      <c r="CL403" s="169">
        <v>2</v>
      </c>
      <c r="CM403" s="103">
        <v>4</v>
      </c>
      <c r="CN403" s="103">
        <v>1</v>
      </c>
      <c r="DD403" s="242" t="b">
        <f t="shared" si="44"/>
        <v>1</v>
      </c>
      <c r="DE403" s="242" t="b">
        <f t="shared" si="45"/>
        <v>1</v>
      </c>
      <c r="DF403" s="242" t="b">
        <f t="shared" si="46"/>
        <v>1</v>
      </c>
      <c r="DG403" s="242" t="b">
        <f t="shared" si="47"/>
        <v>1</v>
      </c>
      <c r="DH403" s="242" t="b">
        <f t="shared" si="48"/>
        <v>1</v>
      </c>
    </row>
    <row r="404" spans="1:112" ht="16" x14ac:dyDescent="0.2">
      <c r="A404" s="20" t="s">
        <v>870</v>
      </c>
      <c r="B404" s="169">
        <v>1</v>
      </c>
      <c r="C404" s="169">
        <v>6</v>
      </c>
      <c r="D404" s="169">
        <v>1</v>
      </c>
      <c r="E404" s="169">
        <v>1</v>
      </c>
      <c r="F404" s="169"/>
      <c r="G404" s="169"/>
      <c r="H404" s="169"/>
      <c r="I404" s="169"/>
      <c r="J404" s="169"/>
      <c r="K404" s="169"/>
      <c r="L404" s="169"/>
      <c r="M404" s="169"/>
      <c r="N404" s="169"/>
      <c r="O404" s="169"/>
      <c r="P404" s="20">
        <f t="shared" si="42"/>
        <v>1</v>
      </c>
      <c r="R404" s="169"/>
      <c r="S404" s="169"/>
      <c r="T404" s="169"/>
      <c r="U404" s="169">
        <v>4</v>
      </c>
      <c r="V404" s="169"/>
      <c r="W404" s="169">
        <v>6</v>
      </c>
      <c r="X404" s="169"/>
      <c r="Y404" s="169"/>
      <c r="Z404" s="169"/>
      <c r="AA404" s="169"/>
      <c r="AB404" s="169"/>
      <c r="AC404" s="169">
        <v>12</v>
      </c>
      <c r="AD404" s="169"/>
      <c r="AE404" s="169"/>
      <c r="AF404" s="20">
        <f t="shared" si="43"/>
        <v>3</v>
      </c>
      <c r="AG404" s="169"/>
      <c r="AH404" s="169"/>
      <c r="AI404" s="169"/>
      <c r="AJ404" s="169">
        <v>1</v>
      </c>
      <c r="AK404" s="169"/>
      <c r="AL404" s="169">
        <v>2</v>
      </c>
      <c r="AM404" s="169"/>
      <c r="AN404" s="169"/>
      <c r="AO404" s="169"/>
      <c r="AP404" s="169"/>
      <c r="AQ404" s="169"/>
      <c r="AR404" s="169">
        <v>3</v>
      </c>
      <c r="AS404" s="169"/>
      <c r="AT404" s="169" t="s">
        <v>2097</v>
      </c>
      <c r="AU404" s="169" t="s">
        <v>232</v>
      </c>
      <c r="AV404" s="169"/>
      <c r="AW404" s="169"/>
      <c r="AX404" s="169"/>
      <c r="AY404" s="169">
        <v>6</v>
      </c>
      <c r="AZ404" s="169">
        <v>3</v>
      </c>
      <c r="BA404" s="169">
        <v>3</v>
      </c>
      <c r="BB404" s="169">
        <v>3</v>
      </c>
      <c r="BC404">
        <v>4</v>
      </c>
      <c r="BD404">
        <v>5</v>
      </c>
      <c r="BE404" s="169">
        <v>3</v>
      </c>
      <c r="BF404" s="169">
        <v>3</v>
      </c>
      <c r="BG404" s="169">
        <v>3</v>
      </c>
      <c r="BH404" s="169">
        <v>3</v>
      </c>
      <c r="BI404" s="169">
        <v>3</v>
      </c>
      <c r="BJ404" s="169">
        <v>3</v>
      </c>
      <c r="BK404" s="169">
        <v>3</v>
      </c>
      <c r="BL404" s="169">
        <v>3</v>
      </c>
      <c r="BM404" s="169">
        <v>3</v>
      </c>
      <c r="BN404" s="169">
        <v>3</v>
      </c>
      <c r="BO404" s="169">
        <v>3</v>
      </c>
      <c r="BP404" s="169">
        <v>3</v>
      </c>
      <c r="BQ404" s="169">
        <v>3</v>
      </c>
      <c r="BR404" s="169">
        <v>3</v>
      </c>
      <c r="BS404" s="169">
        <v>3</v>
      </c>
      <c r="BT404" s="169">
        <v>3</v>
      </c>
      <c r="BU404" s="169">
        <v>3</v>
      </c>
      <c r="BV404" s="169">
        <v>3</v>
      </c>
      <c r="BW404" s="169">
        <v>3</v>
      </c>
      <c r="BX404" s="169">
        <v>3</v>
      </c>
      <c r="BY404" s="169">
        <v>3</v>
      </c>
      <c r="BZ404" s="169">
        <v>3</v>
      </c>
      <c r="CA404" s="169">
        <v>3</v>
      </c>
      <c r="CB404" s="169">
        <v>3</v>
      </c>
      <c r="CC404" s="169">
        <v>3</v>
      </c>
      <c r="CD404" s="169">
        <v>3</v>
      </c>
      <c r="CE404" s="169">
        <v>3</v>
      </c>
      <c r="CF404" s="169">
        <v>3</v>
      </c>
      <c r="CG404" s="169">
        <v>3</v>
      </c>
      <c r="CH404" s="169">
        <v>3</v>
      </c>
      <c r="CI404" s="169">
        <v>3</v>
      </c>
      <c r="CJ404" s="169">
        <v>1</v>
      </c>
      <c r="CK404" s="169">
        <v>1</v>
      </c>
      <c r="CL404" s="169">
        <v>1</v>
      </c>
      <c r="CM404" s="103">
        <v>2</v>
      </c>
      <c r="CN404" s="103">
        <v>1</v>
      </c>
      <c r="DD404" s="242" t="b">
        <f t="shared" si="44"/>
        <v>1</v>
      </c>
      <c r="DE404" s="242" t="b">
        <f t="shared" si="45"/>
        <v>1</v>
      </c>
      <c r="DF404" s="242" t="b">
        <f t="shared" si="46"/>
        <v>1</v>
      </c>
      <c r="DG404" s="242" t="b">
        <f t="shared" si="47"/>
        <v>1</v>
      </c>
      <c r="DH404" s="242" t="b">
        <f t="shared" si="48"/>
        <v>1</v>
      </c>
    </row>
    <row r="405" spans="1:112" ht="16" x14ac:dyDescent="0.2">
      <c r="A405" s="20" t="s">
        <v>869</v>
      </c>
      <c r="B405" s="169">
        <v>1</v>
      </c>
      <c r="C405" s="169">
        <v>6</v>
      </c>
      <c r="D405" s="169">
        <v>6</v>
      </c>
      <c r="E405" s="169">
        <v>1</v>
      </c>
      <c r="F405" s="169"/>
      <c r="G405" s="169"/>
      <c r="H405" s="169"/>
      <c r="I405" s="169"/>
      <c r="J405" s="169"/>
      <c r="K405" s="169"/>
      <c r="L405" s="169"/>
      <c r="M405" s="169"/>
      <c r="N405" s="169"/>
      <c r="O405" s="169"/>
      <c r="P405" s="20">
        <f t="shared" si="42"/>
        <v>1</v>
      </c>
      <c r="R405" s="169"/>
      <c r="S405" s="169"/>
      <c r="T405" s="169"/>
      <c r="U405" s="169">
        <v>4</v>
      </c>
      <c r="V405" s="169"/>
      <c r="W405" s="169">
        <v>6</v>
      </c>
      <c r="X405" s="169"/>
      <c r="Y405" s="169"/>
      <c r="Z405" s="169"/>
      <c r="AA405" s="169"/>
      <c r="AB405" s="169"/>
      <c r="AC405" s="169"/>
      <c r="AD405" s="169">
        <v>13</v>
      </c>
      <c r="AE405" s="169"/>
      <c r="AF405" s="20">
        <f t="shared" si="43"/>
        <v>3</v>
      </c>
      <c r="AG405" s="169"/>
      <c r="AH405" s="169"/>
      <c r="AI405" s="169"/>
      <c r="AJ405" s="169">
        <v>3</v>
      </c>
      <c r="AK405" s="169"/>
      <c r="AL405" s="169">
        <v>1</v>
      </c>
      <c r="AM405" s="169"/>
      <c r="AN405" s="169"/>
      <c r="AO405" s="169"/>
      <c r="AP405" s="169"/>
      <c r="AQ405" s="169"/>
      <c r="AR405" s="169"/>
      <c r="AS405" s="169">
        <v>2</v>
      </c>
      <c r="AT405" s="169" t="s">
        <v>2096</v>
      </c>
      <c r="AU405" s="169"/>
      <c r="AV405" s="169"/>
      <c r="AW405" s="169"/>
      <c r="AX405" s="169"/>
      <c r="AY405" s="169">
        <v>4</v>
      </c>
      <c r="AZ405" s="169">
        <v>4</v>
      </c>
      <c r="BA405" s="169">
        <v>4</v>
      </c>
      <c r="BB405" s="169">
        <v>4</v>
      </c>
      <c r="BC405">
        <v>3</v>
      </c>
      <c r="BD405">
        <v>3</v>
      </c>
      <c r="BE405" s="169">
        <v>3</v>
      </c>
      <c r="BF405" s="169">
        <v>3</v>
      </c>
      <c r="BG405" s="169">
        <v>3</v>
      </c>
      <c r="BH405" s="169">
        <v>4</v>
      </c>
      <c r="BI405" s="169">
        <v>3</v>
      </c>
      <c r="BJ405" s="169">
        <v>4</v>
      </c>
      <c r="BK405" s="169">
        <v>3</v>
      </c>
      <c r="BL405" s="169">
        <v>2</v>
      </c>
      <c r="BM405" s="169">
        <v>3</v>
      </c>
      <c r="BN405" s="169">
        <v>3</v>
      </c>
      <c r="BO405" s="169">
        <v>3</v>
      </c>
      <c r="BP405" s="169">
        <v>3</v>
      </c>
      <c r="BQ405" s="169">
        <v>3</v>
      </c>
      <c r="BR405" s="169">
        <v>2</v>
      </c>
      <c r="BS405" s="169">
        <v>4</v>
      </c>
      <c r="BT405" s="169">
        <v>3</v>
      </c>
      <c r="BU405" s="169">
        <v>3</v>
      </c>
      <c r="BV405" s="169">
        <v>2</v>
      </c>
      <c r="BW405" s="169">
        <v>2</v>
      </c>
      <c r="BX405" s="169">
        <v>3</v>
      </c>
      <c r="BY405" s="169">
        <v>3</v>
      </c>
      <c r="BZ405" s="169">
        <v>3</v>
      </c>
      <c r="CA405" s="169">
        <v>4</v>
      </c>
      <c r="CB405" s="169">
        <v>3</v>
      </c>
      <c r="CC405" s="169">
        <v>3</v>
      </c>
      <c r="CD405" s="169">
        <v>3</v>
      </c>
      <c r="CE405" s="169">
        <v>3</v>
      </c>
      <c r="CF405" s="169">
        <v>4</v>
      </c>
      <c r="CG405" s="169">
        <v>5</v>
      </c>
      <c r="CH405" s="169">
        <v>4</v>
      </c>
      <c r="CI405" s="169">
        <v>3</v>
      </c>
      <c r="CJ405" s="169">
        <v>3</v>
      </c>
      <c r="CK405" s="169">
        <v>2</v>
      </c>
      <c r="CL405" s="169">
        <v>1</v>
      </c>
      <c r="CM405" s="103">
        <v>5</v>
      </c>
      <c r="CN405" s="103">
        <v>1</v>
      </c>
      <c r="DD405" s="242" t="b">
        <f t="shared" si="44"/>
        <v>1</v>
      </c>
      <c r="DE405" s="242" t="b">
        <f t="shared" si="45"/>
        <v>1</v>
      </c>
      <c r="DF405" s="242" t="b">
        <f t="shared" si="46"/>
        <v>1</v>
      </c>
      <c r="DG405" s="242" t="b">
        <f t="shared" si="47"/>
        <v>1</v>
      </c>
      <c r="DH405" s="242" t="b">
        <f t="shared" si="48"/>
        <v>1</v>
      </c>
    </row>
    <row r="406" spans="1:112" ht="16" x14ac:dyDescent="0.2">
      <c r="A406" s="20" t="s">
        <v>868</v>
      </c>
      <c r="B406" s="169">
        <v>2</v>
      </c>
      <c r="C406" s="169">
        <v>6</v>
      </c>
      <c r="D406" s="169">
        <v>2</v>
      </c>
      <c r="E406" s="169">
        <v>1</v>
      </c>
      <c r="F406" s="169"/>
      <c r="G406" s="169"/>
      <c r="H406" s="169"/>
      <c r="I406" s="169"/>
      <c r="J406" s="169"/>
      <c r="K406" s="169"/>
      <c r="L406" s="169"/>
      <c r="M406" s="169"/>
      <c r="N406" s="169"/>
      <c r="O406" s="169"/>
      <c r="P406" s="20">
        <f t="shared" si="42"/>
        <v>1</v>
      </c>
      <c r="R406" s="169"/>
      <c r="S406" s="169">
        <v>2</v>
      </c>
      <c r="T406" s="169"/>
      <c r="U406" s="169"/>
      <c r="V406" s="169"/>
      <c r="W406" s="169">
        <v>6</v>
      </c>
      <c r="X406" s="169">
        <v>7</v>
      </c>
      <c r="Y406" s="169"/>
      <c r="Z406" s="169">
        <v>9</v>
      </c>
      <c r="AA406" s="169"/>
      <c r="AB406" s="169">
        <v>11</v>
      </c>
      <c r="AC406" s="169"/>
      <c r="AD406" s="169">
        <v>13</v>
      </c>
      <c r="AE406" s="169"/>
      <c r="AF406" s="20">
        <f t="shared" si="43"/>
        <v>6</v>
      </c>
      <c r="AG406" s="169"/>
      <c r="AH406" s="169">
        <v>5</v>
      </c>
      <c r="AI406" s="169"/>
      <c r="AJ406" s="169"/>
      <c r="AK406" s="169"/>
      <c r="AL406" s="169">
        <v>2</v>
      </c>
      <c r="AM406" s="169">
        <v>3</v>
      </c>
      <c r="AN406" s="169"/>
      <c r="AO406" s="169">
        <v>6</v>
      </c>
      <c r="AP406" s="169"/>
      <c r="AQ406" s="169">
        <v>4</v>
      </c>
      <c r="AR406" s="169"/>
      <c r="AS406" s="169">
        <v>1</v>
      </c>
      <c r="AT406" s="169" t="s">
        <v>2095</v>
      </c>
      <c r="AU406" s="169" t="s">
        <v>39</v>
      </c>
      <c r="AV406" s="169"/>
      <c r="AW406" s="169"/>
      <c r="AX406" s="169"/>
      <c r="AY406" s="169">
        <v>4</v>
      </c>
      <c r="AZ406" s="169">
        <v>3</v>
      </c>
      <c r="BA406" s="169">
        <v>3</v>
      </c>
      <c r="BB406" s="169">
        <v>2</v>
      </c>
      <c r="BC406">
        <v>4</v>
      </c>
      <c r="BD406">
        <v>4</v>
      </c>
      <c r="BE406" s="169">
        <v>2</v>
      </c>
      <c r="BF406" s="169">
        <v>4</v>
      </c>
      <c r="BG406" s="169">
        <v>2</v>
      </c>
      <c r="BH406" s="169">
        <v>3</v>
      </c>
      <c r="BI406" s="169">
        <v>5</v>
      </c>
      <c r="BJ406" s="169">
        <v>5</v>
      </c>
      <c r="BK406" s="169">
        <v>4</v>
      </c>
      <c r="BL406" s="169">
        <v>5</v>
      </c>
      <c r="BM406" s="169">
        <v>5</v>
      </c>
      <c r="BN406" s="169">
        <v>5</v>
      </c>
      <c r="BO406" s="169">
        <v>5</v>
      </c>
      <c r="BP406" s="169">
        <v>4</v>
      </c>
      <c r="BQ406" s="169">
        <v>5</v>
      </c>
      <c r="BR406" s="169">
        <v>5</v>
      </c>
      <c r="BS406" s="169">
        <v>3</v>
      </c>
      <c r="BT406" s="169">
        <v>4</v>
      </c>
      <c r="BU406" s="169">
        <v>4</v>
      </c>
      <c r="BV406" s="169">
        <v>5</v>
      </c>
      <c r="BW406" s="169">
        <v>5</v>
      </c>
      <c r="BX406" s="169">
        <v>5</v>
      </c>
      <c r="BY406" s="169">
        <v>5</v>
      </c>
      <c r="BZ406" s="169">
        <v>4</v>
      </c>
      <c r="CA406" s="169">
        <v>4</v>
      </c>
      <c r="CB406" s="169">
        <v>5</v>
      </c>
      <c r="CC406" s="169">
        <v>5</v>
      </c>
      <c r="CD406" s="169">
        <v>3</v>
      </c>
      <c r="CE406" s="169">
        <v>4</v>
      </c>
      <c r="CF406" s="169">
        <v>4</v>
      </c>
      <c r="CG406" s="169">
        <v>4</v>
      </c>
      <c r="CH406" s="169">
        <v>4</v>
      </c>
      <c r="CI406" s="169">
        <v>4</v>
      </c>
      <c r="CJ406" s="169">
        <v>4</v>
      </c>
      <c r="CK406" s="169">
        <v>4</v>
      </c>
      <c r="CL406" s="169">
        <v>3</v>
      </c>
      <c r="CM406" s="103">
        <v>3</v>
      </c>
      <c r="CN406" s="103">
        <v>2</v>
      </c>
      <c r="DD406" s="242" t="b">
        <f t="shared" si="44"/>
        <v>1</v>
      </c>
      <c r="DE406" s="242" t="b">
        <f t="shared" si="45"/>
        <v>1</v>
      </c>
      <c r="DF406" s="242" t="b">
        <f t="shared" si="46"/>
        <v>1</v>
      </c>
      <c r="DG406" s="242" t="b">
        <f t="shared" si="47"/>
        <v>1</v>
      </c>
      <c r="DH406" s="242" t="b">
        <f t="shared" si="48"/>
        <v>1</v>
      </c>
    </row>
    <row r="407" spans="1:112" ht="16" x14ac:dyDescent="0.2">
      <c r="A407" s="20" t="s">
        <v>867</v>
      </c>
      <c r="B407" s="169">
        <v>2</v>
      </c>
      <c r="C407" s="169">
        <v>2</v>
      </c>
      <c r="D407" s="169">
        <v>3</v>
      </c>
      <c r="E407" s="169">
        <v>1</v>
      </c>
      <c r="F407" s="169"/>
      <c r="G407" s="169"/>
      <c r="H407" s="169"/>
      <c r="I407" s="169"/>
      <c r="J407" s="169"/>
      <c r="K407" s="169"/>
      <c r="L407" s="169"/>
      <c r="M407" s="169"/>
      <c r="N407" s="169"/>
      <c r="O407" s="169"/>
      <c r="P407" s="20">
        <f t="shared" si="42"/>
        <v>1</v>
      </c>
      <c r="R407" s="169"/>
      <c r="S407" s="169"/>
      <c r="T407" s="169"/>
      <c r="U407" s="169"/>
      <c r="V407" s="169"/>
      <c r="W407" s="169"/>
      <c r="X407" s="169"/>
      <c r="Y407" s="169"/>
      <c r="Z407" s="169"/>
      <c r="AA407" s="169"/>
      <c r="AB407" s="169"/>
      <c r="AC407" s="169"/>
      <c r="AD407" s="169"/>
      <c r="AE407" s="169">
        <v>14</v>
      </c>
      <c r="AF407" s="20">
        <f t="shared" si="43"/>
        <v>0</v>
      </c>
      <c r="AG407" s="169"/>
      <c r="AH407" s="169"/>
      <c r="AI407" s="169"/>
      <c r="AJ407" s="169"/>
      <c r="AK407" s="169"/>
      <c r="AL407" s="169"/>
      <c r="AM407" s="169"/>
      <c r="AN407" s="169"/>
      <c r="AO407" s="169"/>
      <c r="AP407" s="169"/>
      <c r="AQ407" s="169"/>
      <c r="AR407" s="169"/>
      <c r="AS407" s="169"/>
      <c r="AT407" s="169"/>
      <c r="AU407" s="169"/>
      <c r="AV407" s="169"/>
      <c r="AW407" s="169"/>
      <c r="AX407" s="169"/>
      <c r="AY407" s="169">
        <v>2</v>
      </c>
      <c r="AZ407" s="169">
        <v>4</v>
      </c>
      <c r="BA407" s="169">
        <v>3</v>
      </c>
      <c r="BB407" s="169">
        <v>2</v>
      </c>
      <c r="BC407">
        <v>4</v>
      </c>
      <c r="BD407">
        <v>3</v>
      </c>
      <c r="BE407" s="169">
        <v>2</v>
      </c>
      <c r="BF407" s="169">
        <v>2</v>
      </c>
      <c r="BG407" s="169">
        <v>2</v>
      </c>
      <c r="BH407" s="169">
        <v>4</v>
      </c>
      <c r="BI407" s="169">
        <v>4</v>
      </c>
      <c r="BJ407" s="169">
        <v>4</v>
      </c>
      <c r="BK407" s="169">
        <v>3</v>
      </c>
      <c r="BL407" s="169">
        <v>4</v>
      </c>
      <c r="BM407" s="169">
        <v>4</v>
      </c>
      <c r="BN407" s="169">
        <v>3</v>
      </c>
      <c r="BO407" s="169">
        <v>4</v>
      </c>
      <c r="BP407" s="169">
        <v>4</v>
      </c>
      <c r="BQ407" s="169">
        <v>4</v>
      </c>
      <c r="BR407" s="169">
        <v>4</v>
      </c>
      <c r="BS407" s="169">
        <v>2</v>
      </c>
      <c r="BT407" s="169">
        <v>1</v>
      </c>
      <c r="BU407" s="169">
        <v>2</v>
      </c>
      <c r="BV407" s="169">
        <v>2</v>
      </c>
      <c r="BW407" s="169">
        <v>4</v>
      </c>
      <c r="BX407" s="169">
        <v>3</v>
      </c>
      <c r="BY407" s="169">
        <v>4</v>
      </c>
      <c r="BZ407" s="169">
        <v>4</v>
      </c>
      <c r="CA407" s="169">
        <v>4</v>
      </c>
      <c r="CB407" s="169">
        <v>4</v>
      </c>
      <c r="CC407" s="169">
        <v>4</v>
      </c>
      <c r="CD407" s="169">
        <v>3</v>
      </c>
      <c r="CE407" s="169">
        <v>4</v>
      </c>
      <c r="CF407" s="169">
        <v>2</v>
      </c>
      <c r="CG407" s="169">
        <v>4</v>
      </c>
      <c r="CH407" s="169">
        <v>4</v>
      </c>
      <c r="CI407" s="169">
        <v>4</v>
      </c>
      <c r="CJ407" s="169">
        <v>2</v>
      </c>
      <c r="CK407" s="169">
        <v>2</v>
      </c>
      <c r="CL407" s="169">
        <v>3</v>
      </c>
      <c r="CM407" s="103">
        <v>3</v>
      </c>
      <c r="CN407" s="103">
        <v>2</v>
      </c>
      <c r="DD407" s="242" t="b">
        <f t="shared" si="44"/>
        <v>1</v>
      </c>
      <c r="DE407" s="242" t="b">
        <f t="shared" si="45"/>
        <v>1</v>
      </c>
      <c r="DF407" s="242" t="b">
        <f t="shared" si="46"/>
        <v>1</v>
      </c>
      <c r="DG407" s="242" t="b">
        <f t="shared" si="47"/>
        <v>1</v>
      </c>
      <c r="DH407" s="242" t="b">
        <f t="shared" si="48"/>
        <v>1</v>
      </c>
    </row>
    <row r="408" spans="1:112" ht="16" x14ac:dyDescent="0.2">
      <c r="A408" s="20" t="s">
        <v>866</v>
      </c>
      <c r="B408" s="169">
        <v>1</v>
      </c>
      <c r="C408" s="169">
        <v>3</v>
      </c>
      <c r="D408" s="169">
        <v>9</v>
      </c>
      <c r="E408" s="169">
        <v>1</v>
      </c>
      <c r="F408" s="169">
        <v>2</v>
      </c>
      <c r="G408" s="169"/>
      <c r="H408" s="169"/>
      <c r="I408" s="169"/>
      <c r="J408" s="169"/>
      <c r="K408" s="169"/>
      <c r="L408" s="169"/>
      <c r="M408" s="169"/>
      <c r="N408" s="169"/>
      <c r="O408" s="169"/>
      <c r="P408" s="20">
        <f t="shared" si="42"/>
        <v>2</v>
      </c>
      <c r="R408" s="169">
        <v>1</v>
      </c>
      <c r="S408" s="169"/>
      <c r="T408" s="169">
        <v>3</v>
      </c>
      <c r="U408" s="169"/>
      <c r="V408" s="169"/>
      <c r="W408" s="169"/>
      <c r="X408" s="169"/>
      <c r="Y408" s="169"/>
      <c r="Z408" s="169"/>
      <c r="AA408" s="169"/>
      <c r="AB408" s="169"/>
      <c r="AC408" s="169">
        <v>12</v>
      </c>
      <c r="AD408" s="169"/>
      <c r="AE408" s="169"/>
      <c r="AF408" s="20">
        <f t="shared" si="43"/>
        <v>3</v>
      </c>
      <c r="AG408" s="169">
        <v>3</v>
      </c>
      <c r="AH408" s="169"/>
      <c r="AI408" s="169">
        <v>2</v>
      </c>
      <c r="AJ408" s="169"/>
      <c r="AK408" s="169"/>
      <c r="AL408" s="169"/>
      <c r="AM408" s="169"/>
      <c r="AN408" s="169"/>
      <c r="AO408" s="169"/>
      <c r="AP408" s="169"/>
      <c r="AQ408" s="169"/>
      <c r="AR408" s="169">
        <v>1</v>
      </c>
      <c r="AS408" s="169"/>
      <c r="AT408" s="169" t="s">
        <v>228</v>
      </c>
      <c r="AU408" s="169"/>
      <c r="AV408" s="169"/>
      <c r="AW408" s="169"/>
      <c r="AX408" s="169"/>
      <c r="AY408" s="169">
        <v>5</v>
      </c>
      <c r="AZ408" s="169">
        <v>3</v>
      </c>
      <c r="BA408" s="169">
        <v>4</v>
      </c>
      <c r="BB408" s="169">
        <v>4</v>
      </c>
      <c r="BC408">
        <v>3</v>
      </c>
      <c r="BD408">
        <v>2</v>
      </c>
      <c r="BE408" s="169">
        <v>4</v>
      </c>
      <c r="BF408" s="169">
        <v>4</v>
      </c>
      <c r="BG408" s="169">
        <v>3</v>
      </c>
      <c r="BH408" s="169">
        <v>5</v>
      </c>
      <c r="BI408" s="169">
        <v>3</v>
      </c>
      <c r="BJ408" s="169">
        <v>4</v>
      </c>
      <c r="BK408" s="169">
        <v>3</v>
      </c>
      <c r="BL408" s="169">
        <v>4</v>
      </c>
      <c r="BM408" s="169">
        <v>4</v>
      </c>
      <c r="BN408" s="169">
        <v>3</v>
      </c>
      <c r="BO408" s="169">
        <v>4</v>
      </c>
      <c r="BP408" s="169">
        <v>4</v>
      </c>
      <c r="BQ408" s="169">
        <v>4</v>
      </c>
      <c r="BR408" s="169">
        <v>3</v>
      </c>
      <c r="BS408" s="169">
        <v>4</v>
      </c>
      <c r="BT408" s="169">
        <v>4</v>
      </c>
      <c r="BU408" s="169">
        <v>3</v>
      </c>
      <c r="BV408" s="169">
        <v>5</v>
      </c>
      <c r="BW408" s="169">
        <v>4</v>
      </c>
      <c r="BX408" s="169">
        <v>3</v>
      </c>
      <c r="BY408" s="169">
        <v>5</v>
      </c>
      <c r="BZ408" s="169">
        <v>4</v>
      </c>
      <c r="CA408" s="169">
        <v>3</v>
      </c>
      <c r="CB408" s="169">
        <v>3</v>
      </c>
      <c r="CC408" s="169">
        <v>4</v>
      </c>
      <c r="CD408" s="169">
        <v>4</v>
      </c>
      <c r="CE408" s="169">
        <v>3</v>
      </c>
      <c r="CF408" s="169">
        <v>4</v>
      </c>
      <c r="CG408" s="169">
        <v>2</v>
      </c>
      <c r="CH408" s="169">
        <v>3</v>
      </c>
      <c r="CI408" s="169">
        <v>3</v>
      </c>
      <c r="CJ408" s="169">
        <v>4</v>
      </c>
      <c r="CK408" s="169">
        <v>2</v>
      </c>
      <c r="CL408" s="169">
        <v>3</v>
      </c>
      <c r="CM408" s="103">
        <v>6</v>
      </c>
      <c r="CN408" s="103">
        <v>1</v>
      </c>
      <c r="DD408" s="242" t="b">
        <f t="shared" si="44"/>
        <v>1</v>
      </c>
      <c r="DE408" s="242" t="b">
        <f t="shared" si="45"/>
        <v>1</v>
      </c>
      <c r="DF408" s="242" t="b">
        <f t="shared" si="46"/>
        <v>1</v>
      </c>
      <c r="DG408" s="242" t="b">
        <f t="shared" si="47"/>
        <v>1</v>
      </c>
      <c r="DH408" s="242" t="b">
        <f t="shared" si="48"/>
        <v>1</v>
      </c>
    </row>
    <row r="409" spans="1:112" ht="16" x14ac:dyDescent="0.2">
      <c r="A409" s="20" t="s">
        <v>861</v>
      </c>
      <c r="B409" s="169">
        <v>2</v>
      </c>
      <c r="C409" s="169">
        <v>5</v>
      </c>
      <c r="D409" s="169">
        <v>3</v>
      </c>
      <c r="E409" s="169">
        <v>1</v>
      </c>
      <c r="F409" s="169"/>
      <c r="G409" s="169"/>
      <c r="H409" s="169"/>
      <c r="I409" s="169"/>
      <c r="J409" s="169"/>
      <c r="K409" s="169"/>
      <c r="L409" s="169"/>
      <c r="M409" s="169"/>
      <c r="N409" s="169"/>
      <c r="O409" s="169"/>
      <c r="P409" s="20">
        <f t="shared" si="42"/>
        <v>1</v>
      </c>
      <c r="R409" s="169"/>
      <c r="S409" s="169">
        <v>2</v>
      </c>
      <c r="T409" s="169">
        <v>3</v>
      </c>
      <c r="U409" s="169">
        <v>4</v>
      </c>
      <c r="V409" s="169"/>
      <c r="W409" s="169">
        <v>6</v>
      </c>
      <c r="X409" s="169">
        <v>7</v>
      </c>
      <c r="Y409" s="169">
        <v>8</v>
      </c>
      <c r="Z409" s="169"/>
      <c r="AA409" s="169">
        <v>10</v>
      </c>
      <c r="AB409" s="169">
        <v>11</v>
      </c>
      <c r="AC409" s="169">
        <v>12</v>
      </c>
      <c r="AD409" s="169">
        <v>13</v>
      </c>
      <c r="AE409" s="169"/>
      <c r="AF409" s="20">
        <f t="shared" si="43"/>
        <v>10</v>
      </c>
      <c r="AG409" s="169"/>
      <c r="AH409" s="169">
        <v>3</v>
      </c>
      <c r="AI409" s="169">
        <v>4</v>
      </c>
      <c r="AJ409" s="169">
        <v>10</v>
      </c>
      <c r="AK409" s="169"/>
      <c r="AL409" s="169">
        <v>8</v>
      </c>
      <c r="AM409" s="169">
        <v>5</v>
      </c>
      <c r="AN409" s="169">
        <v>9</v>
      </c>
      <c r="AO409" s="169"/>
      <c r="AP409" s="169">
        <v>6</v>
      </c>
      <c r="AQ409" s="169">
        <v>1</v>
      </c>
      <c r="AR409" s="169">
        <v>2</v>
      </c>
      <c r="AS409" s="169">
        <v>7</v>
      </c>
      <c r="AT409" s="169" t="s">
        <v>2094</v>
      </c>
      <c r="AU409" s="169"/>
      <c r="AV409" s="169"/>
      <c r="AW409" s="169"/>
      <c r="AX409" s="169"/>
      <c r="AY409" s="169">
        <v>1</v>
      </c>
      <c r="AZ409" s="169">
        <v>2</v>
      </c>
      <c r="BA409" s="169">
        <v>2</v>
      </c>
      <c r="BB409" s="169">
        <v>2</v>
      </c>
      <c r="BC409">
        <v>5</v>
      </c>
      <c r="BD409">
        <v>4</v>
      </c>
      <c r="BE409" s="169">
        <v>4</v>
      </c>
      <c r="BF409" s="169">
        <v>3</v>
      </c>
      <c r="BG409" s="169">
        <v>3</v>
      </c>
      <c r="BH409" s="169">
        <v>3</v>
      </c>
      <c r="BI409" s="169">
        <v>4</v>
      </c>
      <c r="BJ409" s="169">
        <v>4</v>
      </c>
      <c r="BK409" s="169">
        <v>4</v>
      </c>
      <c r="BL409" s="169">
        <v>4</v>
      </c>
      <c r="BM409" s="169">
        <v>3</v>
      </c>
      <c r="BN409" s="169">
        <v>3</v>
      </c>
      <c r="BO409" s="169">
        <v>3</v>
      </c>
      <c r="BP409" s="169">
        <v>3</v>
      </c>
      <c r="BQ409" s="169">
        <v>3</v>
      </c>
      <c r="BR409" s="169">
        <v>3</v>
      </c>
      <c r="BS409" s="169">
        <v>4</v>
      </c>
      <c r="BT409" s="169">
        <v>4</v>
      </c>
      <c r="BU409" s="169">
        <v>4</v>
      </c>
      <c r="BV409" s="169">
        <v>5</v>
      </c>
      <c r="BW409" s="169">
        <v>5</v>
      </c>
      <c r="BX409" s="169">
        <v>5</v>
      </c>
      <c r="BY409" s="169">
        <v>5</v>
      </c>
      <c r="BZ409" s="169">
        <v>5</v>
      </c>
      <c r="CA409" s="169">
        <v>5</v>
      </c>
      <c r="CB409" s="169">
        <v>4</v>
      </c>
      <c r="CC409" s="169">
        <v>4</v>
      </c>
      <c r="CD409" s="169">
        <v>3</v>
      </c>
      <c r="CE409" s="169">
        <v>1</v>
      </c>
      <c r="CF409" s="169">
        <v>2</v>
      </c>
      <c r="CG409" s="169">
        <v>3</v>
      </c>
      <c r="CH409" s="169">
        <v>3</v>
      </c>
      <c r="CI409" s="169">
        <v>2</v>
      </c>
      <c r="CJ409" s="169">
        <v>3</v>
      </c>
      <c r="CK409" s="169">
        <v>3</v>
      </c>
      <c r="CL409" s="169">
        <v>3</v>
      </c>
      <c r="CM409" s="103">
        <v>1</v>
      </c>
      <c r="CN409" s="103">
        <v>2</v>
      </c>
      <c r="DD409" s="242" t="b">
        <f t="shared" si="44"/>
        <v>1</v>
      </c>
      <c r="DE409" s="242" t="b">
        <f t="shared" si="45"/>
        <v>1</v>
      </c>
      <c r="DF409" s="242" t="b">
        <f t="shared" si="46"/>
        <v>1</v>
      </c>
      <c r="DG409" s="242" t="b">
        <f t="shared" si="47"/>
        <v>1</v>
      </c>
      <c r="DH409" s="242" t="b">
        <f t="shared" si="48"/>
        <v>1</v>
      </c>
    </row>
    <row r="410" spans="1:112" ht="16" x14ac:dyDescent="0.2">
      <c r="A410" s="20" t="s">
        <v>860</v>
      </c>
      <c r="B410" s="169">
        <v>1</v>
      </c>
      <c r="C410" s="169">
        <v>6</v>
      </c>
      <c r="D410" s="169">
        <v>1</v>
      </c>
      <c r="E410" s="169">
        <v>1</v>
      </c>
      <c r="F410" s="169"/>
      <c r="G410" s="169"/>
      <c r="H410" s="169"/>
      <c r="I410" s="169"/>
      <c r="J410" s="169"/>
      <c r="K410" s="169"/>
      <c r="L410" s="169"/>
      <c r="M410" s="169"/>
      <c r="N410" s="169"/>
      <c r="O410" s="169"/>
      <c r="P410" s="20">
        <f t="shared" si="42"/>
        <v>1</v>
      </c>
      <c r="R410" s="169">
        <v>1</v>
      </c>
      <c r="S410" s="169">
        <v>2</v>
      </c>
      <c r="T410" s="169">
        <v>3</v>
      </c>
      <c r="U410" s="169">
        <v>4</v>
      </c>
      <c r="V410" s="169">
        <v>5</v>
      </c>
      <c r="W410" s="169">
        <v>6</v>
      </c>
      <c r="X410" s="169">
        <v>7</v>
      </c>
      <c r="Y410" s="169">
        <v>8</v>
      </c>
      <c r="Z410" s="169">
        <v>9</v>
      </c>
      <c r="AA410" s="169">
        <v>10</v>
      </c>
      <c r="AB410" s="169">
        <v>11</v>
      </c>
      <c r="AC410" s="169">
        <v>12</v>
      </c>
      <c r="AD410" s="169"/>
      <c r="AE410" s="169"/>
      <c r="AF410" s="20">
        <f t="shared" si="43"/>
        <v>12</v>
      </c>
      <c r="AG410" s="169">
        <v>11</v>
      </c>
      <c r="AH410" s="169">
        <v>3</v>
      </c>
      <c r="AI410" s="169">
        <v>2</v>
      </c>
      <c r="AJ410" s="169">
        <v>6</v>
      </c>
      <c r="AK410" s="169">
        <v>10</v>
      </c>
      <c r="AL410" s="169">
        <v>4</v>
      </c>
      <c r="AM410" s="169">
        <v>9</v>
      </c>
      <c r="AN410" s="169">
        <v>5</v>
      </c>
      <c r="AO410" s="169">
        <v>8</v>
      </c>
      <c r="AP410" s="169">
        <v>12</v>
      </c>
      <c r="AQ410" s="169">
        <v>1</v>
      </c>
      <c r="AR410" s="169">
        <v>7</v>
      </c>
      <c r="AS410" s="169"/>
      <c r="AT410" s="169" t="s">
        <v>267</v>
      </c>
      <c r="AU410" s="169" t="s">
        <v>94</v>
      </c>
      <c r="AV410" s="169" t="s">
        <v>1741</v>
      </c>
      <c r="AW410" s="169" t="s">
        <v>2093</v>
      </c>
      <c r="AX410" s="169"/>
      <c r="AY410" s="169">
        <v>5</v>
      </c>
      <c r="AZ410" s="169">
        <v>3</v>
      </c>
      <c r="BA410" s="169">
        <v>3</v>
      </c>
      <c r="BB410" s="169">
        <v>3</v>
      </c>
      <c r="BC410">
        <v>5</v>
      </c>
      <c r="BD410">
        <v>5</v>
      </c>
      <c r="BE410" s="169">
        <v>4</v>
      </c>
      <c r="BF410" s="169">
        <v>4</v>
      </c>
      <c r="BG410" s="169">
        <v>4</v>
      </c>
      <c r="BH410" s="169">
        <v>4</v>
      </c>
      <c r="BI410" s="169">
        <v>5</v>
      </c>
      <c r="BJ410" s="169">
        <v>5</v>
      </c>
      <c r="BK410" s="169">
        <v>5</v>
      </c>
      <c r="BL410" s="169">
        <v>5</v>
      </c>
      <c r="BM410" s="169">
        <v>5</v>
      </c>
      <c r="BN410" s="169">
        <v>5</v>
      </c>
      <c r="BO410" s="169">
        <v>5</v>
      </c>
      <c r="BP410" s="169">
        <v>5</v>
      </c>
      <c r="BQ410" s="169">
        <v>5</v>
      </c>
      <c r="BR410" s="169">
        <v>5</v>
      </c>
      <c r="BS410" s="169">
        <v>5</v>
      </c>
      <c r="BT410" s="169">
        <v>5</v>
      </c>
      <c r="BU410" s="169">
        <v>5</v>
      </c>
      <c r="BV410" s="169">
        <v>5</v>
      </c>
      <c r="BW410" s="169">
        <v>5</v>
      </c>
      <c r="BX410" s="169">
        <v>5</v>
      </c>
      <c r="BY410" s="169">
        <v>5</v>
      </c>
      <c r="BZ410" s="169">
        <v>5</v>
      </c>
      <c r="CA410" s="169">
        <v>5</v>
      </c>
      <c r="CB410" s="169">
        <v>5</v>
      </c>
      <c r="CC410" s="169">
        <v>5</v>
      </c>
      <c r="CD410" s="169">
        <v>5</v>
      </c>
      <c r="CE410" s="169">
        <v>5</v>
      </c>
      <c r="CF410" s="169">
        <v>5</v>
      </c>
      <c r="CG410" s="169">
        <v>5</v>
      </c>
      <c r="CH410" s="169">
        <v>5</v>
      </c>
      <c r="CI410" s="169">
        <v>5</v>
      </c>
      <c r="CJ410" s="169">
        <v>3</v>
      </c>
      <c r="CK410" s="169">
        <v>3</v>
      </c>
      <c r="CL410" s="169">
        <v>4</v>
      </c>
      <c r="CM410" s="103">
        <v>2</v>
      </c>
      <c r="CN410" s="103">
        <v>1</v>
      </c>
      <c r="DD410" s="242" t="b">
        <f t="shared" si="44"/>
        <v>1</v>
      </c>
      <c r="DE410" s="242" t="b">
        <f t="shared" si="45"/>
        <v>1</v>
      </c>
      <c r="DF410" s="242" t="b">
        <f t="shared" si="46"/>
        <v>1</v>
      </c>
      <c r="DG410" s="242" t="b">
        <f t="shared" si="47"/>
        <v>1</v>
      </c>
      <c r="DH410" s="242" t="b">
        <f t="shared" si="48"/>
        <v>1</v>
      </c>
    </row>
    <row r="411" spans="1:112" ht="16" x14ac:dyDescent="0.2">
      <c r="A411" s="20" t="s">
        <v>858</v>
      </c>
      <c r="B411" s="169">
        <v>1</v>
      </c>
      <c r="C411" s="169">
        <v>2</v>
      </c>
      <c r="D411" s="169">
        <v>2</v>
      </c>
      <c r="E411" s="169"/>
      <c r="F411" s="169"/>
      <c r="G411" s="169"/>
      <c r="H411" s="169"/>
      <c r="I411" s="169"/>
      <c r="J411" s="169"/>
      <c r="K411" s="169"/>
      <c r="L411" s="169">
        <v>8</v>
      </c>
      <c r="M411" s="169"/>
      <c r="N411" s="169"/>
      <c r="O411" s="169"/>
      <c r="P411" s="20">
        <f t="shared" si="42"/>
        <v>1</v>
      </c>
      <c r="R411" s="169"/>
      <c r="S411" s="169">
        <v>2</v>
      </c>
      <c r="T411" s="169"/>
      <c r="U411" s="169"/>
      <c r="V411" s="169"/>
      <c r="W411" s="169"/>
      <c r="X411" s="169"/>
      <c r="Y411" s="169"/>
      <c r="Z411" s="169">
        <v>9</v>
      </c>
      <c r="AA411" s="169"/>
      <c r="AB411" s="169"/>
      <c r="AC411" s="169"/>
      <c r="AD411" s="169"/>
      <c r="AE411" s="169"/>
      <c r="AF411" s="20">
        <f t="shared" si="43"/>
        <v>2</v>
      </c>
      <c r="AG411" s="169"/>
      <c r="AH411" s="169">
        <v>1</v>
      </c>
      <c r="AI411" s="169"/>
      <c r="AJ411" s="169"/>
      <c r="AK411" s="169"/>
      <c r="AL411" s="169"/>
      <c r="AM411" s="169"/>
      <c r="AN411" s="169"/>
      <c r="AO411" s="169">
        <v>2</v>
      </c>
      <c r="AP411" s="169"/>
      <c r="AQ411" s="169"/>
      <c r="AR411" s="169"/>
      <c r="AS411" s="169"/>
      <c r="AT411" s="169" t="s">
        <v>366</v>
      </c>
      <c r="AU411" s="169" t="s">
        <v>44</v>
      </c>
      <c r="AV411" s="169" t="s">
        <v>247</v>
      </c>
      <c r="AW411" s="169" t="s">
        <v>1048</v>
      </c>
      <c r="AX411" s="169" t="s">
        <v>2092</v>
      </c>
      <c r="AY411" s="169">
        <v>5</v>
      </c>
      <c r="AZ411" s="169">
        <v>4</v>
      </c>
      <c r="BA411" s="169">
        <v>4</v>
      </c>
      <c r="BB411" s="169">
        <v>5</v>
      </c>
      <c r="BC411">
        <v>4</v>
      </c>
      <c r="BD411">
        <v>4</v>
      </c>
      <c r="BE411" s="169">
        <v>4</v>
      </c>
      <c r="BF411" s="169">
        <v>5</v>
      </c>
      <c r="BG411" s="169">
        <v>3</v>
      </c>
      <c r="BH411" s="169">
        <v>3</v>
      </c>
      <c r="BI411" s="169">
        <v>5</v>
      </c>
      <c r="BJ411" s="169">
        <v>5</v>
      </c>
      <c r="BK411" s="169">
        <v>4</v>
      </c>
      <c r="BL411" s="169">
        <v>5</v>
      </c>
      <c r="BM411" s="169">
        <v>3</v>
      </c>
      <c r="BN411" s="169">
        <v>4</v>
      </c>
      <c r="BO411" s="169">
        <v>3</v>
      </c>
      <c r="BP411" s="169">
        <v>4</v>
      </c>
      <c r="BQ411" s="169">
        <v>5</v>
      </c>
      <c r="BR411" s="169">
        <v>3</v>
      </c>
      <c r="BS411" s="169">
        <v>4</v>
      </c>
      <c r="BT411" s="169">
        <v>4</v>
      </c>
      <c r="BU411" s="169">
        <v>4</v>
      </c>
      <c r="BV411" s="169">
        <v>4</v>
      </c>
      <c r="BW411" s="169">
        <v>4</v>
      </c>
      <c r="BX411" s="169">
        <v>4</v>
      </c>
      <c r="BY411" s="169">
        <v>3</v>
      </c>
      <c r="BZ411" s="169">
        <v>4</v>
      </c>
      <c r="CA411" s="169">
        <v>4</v>
      </c>
      <c r="CB411" s="169">
        <v>4</v>
      </c>
      <c r="CC411" s="169">
        <v>4</v>
      </c>
      <c r="CD411" s="169">
        <v>5</v>
      </c>
      <c r="CE411" s="169">
        <v>4</v>
      </c>
      <c r="CF411" s="169">
        <v>5</v>
      </c>
      <c r="CG411" s="169">
        <v>5</v>
      </c>
      <c r="CH411" s="169">
        <v>4</v>
      </c>
      <c r="CI411" s="169">
        <v>4</v>
      </c>
      <c r="CJ411" s="169">
        <v>3</v>
      </c>
      <c r="CK411" s="169">
        <v>5</v>
      </c>
      <c r="CL411" s="169">
        <v>4</v>
      </c>
      <c r="CM411" s="103">
        <v>2</v>
      </c>
      <c r="CN411" s="103">
        <v>1</v>
      </c>
      <c r="DD411" s="242" t="b">
        <f t="shared" si="44"/>
        <v>1</v>
      </c>
      <c r="DE411" s="242" t="b">
        <f t="shared" si="45"/>
        <v>1</v>
      </c>
      <c r="DF411" s="242" t="b">
        <f t="shared" si="46"/>
        <v>1</v>
      </c>
      <c r="DG411" s="242" t="b">
        <f t="shared" si="47"/>
        <v>1</v>
      </c>
      <c r="DH411" s="242" t="b">
        <f t="shared" si="48"/>
        <v>1</v>
      </c>
    </row>
    <row r="412" spans="1:112" ht="16" x14ac:dyDescent="0.2">
      <c r="A412" s="20" t="s">
        <v>855</v>
      </c>
      <c r="B412" s="169">
        <v>2</v>
      </c>
      <c r="C412" s="169">
        <v>3</v>
      </c>
      <c r="D412" s="169">
        <v>3</v>
      </c>
      <c r="E412" s="169">
        <v>1</v>
      </c>
      <c r="F412" s="169"/>
      <c r="G412" s="169"/>
      <c r="H412" s="169"/>
      <c r="I412" s="169"/>
      <c r="J412" s="169"/>
      <c r="K412" s="169"/>
      <c r="L412" s="169"/>
      <c r="M412" s="169"/>
      <c r="N412" s="169"/>
      <c r="O412" s="169"/>
      <c r="P412" s="20">
        <f t="shared" si="42"/>
        <v>1</v>
      </c>
      <c r="R412" s="169"/>
      <c r="S412" s="169">
        <v>2</v>
      </c>
      <c r="T412" s="169">
        <v>3</v>
      </c>
      <c r="U412" s="169"/>
      <c r="V412" s="169"/>
      <c r="W412" s="169">
        <v>6</v>
      </c>
      <c r="X412" s="169"/>
      <c r="Y412" s="169"/>
      <c r="Z412" s="169"/>
      <c r="AA412" s="169"/>
      <c r="AB412" s="169">
        <v>11</v>
      </c>
      <c r="AC412" s="169">
        <v>12</v>
      </c>
      <c r="AD412" s="169"/>
      <c r="AE412" s="169"/>
      <c r="AF412" s="20">
        <f t="shared" si="43"/>
        <v>5</v>
      </c>
      <c r="AG412" s="169"/>
      <c r="AH412" s="169">
        <v>1</v>
      </c>
      <c r="AI412" s="169">
        <v>2</v>
      </c>
      <c r="AJ412" s="169"/>
      <c r="AK412" s="169"/>
      <c r="AL412" s="169">
        <v>3</v>
      </c>
      <c r="AM412" s="169"/>
      <c r="AN412" s="169"/>
      <c r="AO412" s="169"/>
      <c r="AP412" s="169"/>
      <c r="AQ412" s="169">
        <v>5</v>
      </c>
      <c r="AR412" s="169">
        <v>4</v>
      </c>
      <c r="AS412" s="169"/>
      <c r="AT412" s="169"/>
      <c r="AU412" s="169"/>
      <c r="AV412" s="169"/>
      <c r="AW412" s="169"/>
      <c r="AX412" s="169"/>
      <c r="AY412" s="169">
        <v>3</v>
      </c>
      <c r="AZ412" s="169">
        <v>5</v>
      </c>
      <c r="BA412" s="169">
        <v>5</v>
      </c>
      <c r="BB412" s="169">
        <v>4</v>
      </c>
      <c r="BC412">
        <v>3</v>
      </c>
      <c r="BD412">
        <v>3</v>
      </c>
      <c r="BE412" s="169">
        <v>3</v>
      </c>
      <c r="BF412" s="169">
        <v>3</v>
      </c>
      <c r="BG412" s="169">
        <v>1</v>
      </c>
      <c r="BH412" s="169">
        <v>4</v>
      </c>
      <c r="BI412" s="169">
        <v>4</v>
      </c>
      <c r="BJ412" s="169">
        <v>5</v>
      </c>
      <c r="BK412" s="169">
        <v>5</v>
      </c>
      <c r="BL412" s="169">
        <v>5</v>
      </c>
      <c r="BM412" s="169">
        <v>5</v>
      </c>
      <c r="BN412" s="169">
        <v>4</v>
      </c>
      <c r="BO412" s="169">
        <v>3</v>
      </c>
      <c r="BP412" s="169">
        <v>3</v>
      </c>
      <c r="BQ412" s="169">
        <v>3</v>
      </c>
      <c r="BR412" s="169">
        <v>4</v>
      </c>
      <c r="BS412" s="169">
        <v>3</v>
      </c>
      <c r="BT412" s="169">
        <v>4</v>
      </c>
      <c r="BU412" s="169">
        <v>4</v>
      </c>
      <c r="BV412" s="169">
        <v>3</v>
      </c>
      <c r="BW412" s="169">
        <v>5</v>
      </c>
      <c r="BX412" s="169">
        <v>4</v>
      </c>
      <c r="BY412" s="169">
        <v>4</v>
      </c>
      <c r="BZ412" s="169">
        <v>4</v>
      </c>
      <c r="CA412" s="169">
        <v>4</v>
      </c>
      <c r="CB412" s="169">
        <v>4</v>
      </c>
      <c r="CC412" s="169">
        <v>5</v>
      </c>
      <c r="CD412" s="169">
        <v>4</v>
      </c>
      <c r="CE412" s="169">
        <v>5</v>
      </c>
      <c r="CF412" s="169">
        <v>3</v>
      </c>
      <c r="CG412" s="169">
        <v>4</v>
      </c>
      <c r="CH412" s="169">
        <v>4</v>
      </c>
      <c r="CI412" s="169">
        <v>4</v>
      </c>
      <c r="CJ412" s="169">
        <v>3</v>
      </c>
      <c r="CK412" s="169">
        <v>2</v>
      </c>
      <c r="CL412" s="169">
        <v>3</v>
      </c>
      <c r="CM412" s="103">
        <v>5</v>
      </c>
      <c r="CN412" s="103">
        <v>2</v>
      </c>
      <c r="DD412" s="242" t="b">
        <f t="shared" si="44"/>
        <v>1</v>
      </c>
      <c r="DE412" s="242" t="b">
        <f t="shared" si="45"/>
        <v>1</v>
      </c>
      <c r="DF412" s="242" t="b">
        <f t="shared" si="46"/>
        <v>1</v>
      </c>
      <c r="DG412" s="242" t="b">
        <f t="shared" si="47"/>
        <v>1</v>
      </c>
      <c r="DH412" s="242" t="b">
        <f t="shared" si="48"/>
        <v>1</v>
      </c>
    </row>
    <row r="413" spans="1:112" ht="16" x14ac:dyDescent="0.2">
      <c r="A413" s="20" t="s">
        <v>852</v>
      </c>
      <c r="B413" s="169">
        <v>1</v>
      </c>
      <c r="C413" s="169">
        <v>6</v>
      </c>
      <c r="D413" s="169">
        <v>12</v>
      </c>
      <c r="E413" s="169">
        <v>1</v>
      </c>
      <c r="F413" s="169"/>
      <c r="G413" s="169"/>
      <c r="H413" s="169"/>
      <c r="I413" s="169"/>
      <c r="J413" s="169"/>
      <c r="K413" s="169"/>
      <c r="L413" s="169"/>
      <c r="M413" s="169"/>
      <c r="N413" s="169"/>
      <c r="O413" s="169"/>
      <c r="P413" s="20">
        <f t="shared" si="42"/>
        <v>1</v>
      </c>
      <c r="R413" s="169"/>
      <c r="S413" s="169">
        <v>2</v>
      </c>
      <c r="T413" s="169">
        <v>3</v>
      </c>
      <c r="U413" s="169"/>
      <c r="V413" s="169">
        <v>5</v>
      </c>
      <c r="W413" s="169">
        <v>6</v>
      </c>
      <c r="X413" s="169">
        <v>7</v>
      </c>
      <c r="Y413" s="169"/>
      <c r="Z413" s="169"/>
      <c r="AA413" s="169"/>
      <c r="AB413" s="169">
        <v>11</v>
      </c>
      <c r="AC413" s="169">
        <v>12</v>
      </c>
      <c r="AD413" s="169">
        <v>13</v>
      </c>
      <c r="AE413" s="169"/>
      <c r="AF413" s="20">
        <f t="shared" si="43"/>
        <v>8</v>
      </c>
      <c r="AG413" s="169"/>
      <c r="AH413" s="169">
        <v>2</v>
      </c>
      <c r="AI413" s="169">
        <v>8</v>
      </c>
      <c r="AJ413" s="169"/>
      <c r="AK413" s="169">
        <v>6</v>
      </c>
      <c r="AL413" s="169">
        <v>3</v>
      </c>
      <c r="AM413" s="169">
        <v>7</v>
      </c>
      <c r="AN413" s="169"/>
      <c r="AO413" s="169"/>
      <c r="AP413" s="169"/>
      <c r="AQ413" s="169">
        <v>5</v>
      </c>
      <c r="AR413" s="169">
        <v>4</v>
      </c>
      <c r="AS413" s="169">
        <v>1</v>
      </c>
      <c r="AT413" s="169" t="s">
        <v>541</v>
      </c>
      <c r="AU413" s="169" t="s">
        <v>287</v>
      </c>
      <c r="AV413" s="169" t="s">
        <v>44</v>
      </c>
      <c r="AW413" s="169"/>
      <c r="AX413" s="169"/>
      <c r="AY413" s="169">
        <v>3</v>
      </c>
      <c r="AZ413" s="169">
        <v>3</v>
      </c>
      <c r="BA413" s="169">
        <v>3</v>
      </c>
      <c r="BB413" s="169">
        <v>2</v>
      </c>
      <c r="BC413">
        <v>3</v>
      </c>
      <c r="BD413">
        <v>5</v>
      </c>
      <c r="BE413" s="169">
        <v>3</v>
      </c>
      <c r="BF413" s="169">
        <v>4</v>
      </c>
      <c r="BG413" s="169">
        <v>4</v>
      </c>
      <c r="BH413" s="169">
        <v>4</v>
      </c>
      <c r="BI413" s="169">
        <v>5</v>
      </c>
      <c r="BJ413" s="169">
        <v>4</v>
      </c>
      <c r="BK413" s="169">
        <v>5</v>
      </c>
      <c r="BL413" s="169">
        <v>5</v>
      </c>
      <c r="BM413" s="169">
        <v>5</v>
      </c>
      <c r="BN413" s="169">
        <v>5</v>
      </c>
      <c r="BO413" s="169">
        <v>4</v>
      </c>
      <c r="BP413" s="169">
        <v>5</v>
      </c>
      <c r="BQ413" s="169">
        <v>5</v>
      </c>
      <c r="BR413" s="169">
        <v>5</v>
      </c>
      <c r="BS413" s="169">
        <v>4</v>
      </c>
      <c r="BT413" s="169">
        <v>4</v>
      </c>
      <c r="BU413" s="169">
        <v>3</v>
      </c>
      <c r="BV413" s="169">
        <v>4</v>
      </c>
      <c r="BW413" s="169">
        <v>5</v>
      </c>
      <c r="BX413" s="169">
        <v>5</v>
      </c>
      <c r="BY413" s="169">
        <v>5</v>
      </c>
      <c r="BZ413" s="169">
        <v>5</v>
      </c>
      <c r="CA413" s="169">
        <v>5</v>
      </c>
      <c r="CB413" s="169">
        <v>4</v>
      </c>
      <c r="CC413" s="169">
        <v>4</v>
      </c>
      <c r="CD413" s="169">
        <v>3</v>
      </c>
      <c r="CE413" s="169">
        <v>4</v>
      </c>
      <c r="CF413" s="169">
        <v>4</v>
      </c>
      <c r="CG413" s="169">
        <v>4</v>
      </c>
      <c r="CH413" s="169">
        <v>5</v>
      </c>
      <c r="CI413" s="169">
        <v>5</v>
      </c>
      <c r="CJ413" s="169">
        <v>2</v>
      </c>
      <c r="CK413" s="169">
        <v>2</v>
      </c>
      <c r="CL413" s="169">
        <v>1</v>
      </c>
      <c r="CM413" s="103">
        <v>5</v>
      </c>
      <c r="CN413" s="103">
        <v>1</v>
      </c>
      <c r="DD413" s="242" t="b">
        <f t="shared" si="44"/>
        <v>1</v>
      </c>
      <c r="DE413" s="242" t="b">
        <f t="shared" si="45"/>
        <v>1</v>
      </c>
      <c r="DF413" s="242" t="b">
        <f t="shared" si="46"/>
        <v>1</v>
      </c>
      <c r="DG413" s="242" t="b">
        <f t="shared" si="47"/>
        <v>1</v>
      </c>
      <c r="DH413" s="242" t="b">
        <f t="shared" si="48"/>
        <v>1</v>
      </c>
    </row>
    <row r="414" spans="1:112" ht="16" x14ac:dyDescent="0.2">
      <c r="A414" s="20" t="s">
        <v>851</v>
      </c>
      <c r="B414" s="169">
        <v>1</v>
      </c>
      <c r="C414" s="169">
        <v>2</v>
      </c>
      <c r="D414" s="169">
        <v>12</v>
      </c>
      <c r="E414" s="169">
        <v>1</v>
      </c>
      <c r="F414" s="169"/>
      <c r="G414" s="169"/>
      <c r="H414" s="169"/>
      <c r="I414" s="169"/>
      <c r="J414" s="169"/>
      <c r="K414" s="169"/>
      <c r="L414" s="169"/>
      <c r="M414" s="169"/>
      <c r="N414" s="169"/>
      <c r="O414" s="169"/>
      <c r="P414" s="20">
        <f t="shared" si="42"/>
        <v>1</v>
      </c>
      <c r="R414" s="169"/>
      <c r="S414" s="169"/>
      <c r="T414" s="169"/>
      <c r="U414" s="169"/>
      <c r="V414" s="169"/>
      <c r="W414" s="169"/>
      <c r="X414" s="169"/>
      <c r="Y414" s="169"/>
      <c r="Z414" s="169"/>
      <c r="AA414" s="169"/>
      <c r="AB414" s="169"/>
      <c r="AC414" s="169"/>
      <c r="AD414" s="169"/>
      <c r="AE414" s="169">
        <v>14</v>
      </c>
      <c r="AF414" s="20">
        <f t="shared" si="43"/>
        <v>0</v>
      </c>
      <c r="AG414" s="169"/>
      <c r="AH414" s="169"/>
      <c r="AI414" s="169"/>
      <c r="AJ414" s="169"/>
      <c r="AK414" s="169"/>
      <c r="AL414" s="169"/>
      <c r="AM414" s="169"/>
      <c r="AN414" s="169"/>
      <c r="AO414" s="169"/>
      <c r="AP414" s="169"/>
      <c r="AQ414" s="169"/>
      <c r="AR414" s="169"/>
      <c r="AS414" s="169"/>
      <c r="AT414" s="169" t="s">
        <v>0</v>
      </c>
      <c r="AU414" s="169"/>
      <c r="AV414" s="169"/>
      <c r="AW414" s="169"/>
      <c r="AX414" s="169"/>
      <c r="AY414" s="169">
        <v>1</v>
      </c>
      <c r="AZ414" s="169">
        <v>1</v>
      </c>
      <c r="BA414" s="169">
        <v>1</v>
      </c>
      <c r="BB414" s="169">
        <v>1</v>
      </c>
      <c r="BC414">
        <v>3</v>
      </c>
      <c r="BD414">
        <v>3</v>
      </c>
      <c r="BE414" s="169">
        <v>3</v>
      </c>
      <c r="BF414" s="169">
        <v>3</v>
      </c>
      <c r="BG414" s="169">
        <v>3</v>
      </c>
      <c r="BH414" s="169">
        <v>3</v>
      </c>
      <c r="BI414" s="169">
        <v>3</v>
      </c>
      <c r="BJ414" s="169">
        <v>3</v>
      </c>
      <c r="BK414" s="169">
        <v>3</v>
      </c>
      <c r="BL414" s="169">
        <v>3</v>
      </c>
      <c r="BM414" s="169">
        <v>3</v>
      </c>
      <c r="BN414" s="169">
        <v>3</v>
      </c>
      <c r="BO414" s="169">
        <v>3</v>
      </c>
      <c r="BP414" s="169">
        <v>3</v>
      </c>
      <c r="BQ414" s="169">
        <v>3</v>
      </c>
      <c r="BR414" s="169">
        <v>3</v>
      </c>
      <c r="BS414" s="169">
        <v>3</v>
      </c>
      <c r="BT414" s="169">
        <v>3</v>
      </c>
      <c r="BU414" s="169">
        <v>3</v>
      </c>
      <c r="BV414" s="169">
        <v>3</v>
      </c>
      <c r="BW414" s="169">
        <v>3</v>
      </c>
      <c r="BX414" s="169">
        <v>3</v>
      </c>
      <c r="BY414" s="169">
        <v>3</v>
      </c>
      <c r="BZ414" s="169">
        <v>3</v>
      </c>
      <c r="CA414" s="169">
        <v>3</v>
      </c>
      <c r="CB414" s="169">
        <v>3</v>
      </c>
      <c r="CC414" s="169">
        <v>4</v>
      </c>
      <c r="CD414" s="169">
        <v>3</v>
      </c>
      <c r="CE414" s="169">
        <v>3</v>
      </c>
      <c r="CF414" s="169">
        <v>3</v>
      </c>
      <c r="CG414" s="169">
        <v>3</v>
      </c>
      <c r="CH414" s="169">
        <v>3</v>
      </c>
      <c r="CI414" s="169">
        <v>3</v>
      </c>
      <c r="CJ414" s="169">
        <v>3</v>
      </c>
      <c r="CK414" s="169">
        <v>3</v>
      </c>
      <c r="CL414" s="169">
        <v>3</v>
      </c>
      <c r="CM414" s="103">
        <v>4</v>
      </c>
      <c r="CN414" s="103">
        <v>1</v>
      </c>
      <c r="DD414" s="242" t="b">
        <f t="shared" si="44"/>
        <v>1</v>
      </c>
      <c r="DE414" s="242" t="b">
        <f t="shared" si="45"/>
        <v>1</v>
      </c>
      <c r="DF414" s="242" t="b">
        <f t="shared" si="46"/>
        <v>1</v>
      </c>
      <c r="DG414" s="242" t="b">
        <f t="shared" si="47"/>
        <v>1</v>
      </c>
      <c r="DH414" s="242" t="b">
        <f t="shared" si="48"/>
        <v>1</v>
      </c>
    </row>
    <row r="415" spans="1:112" ht="16" x14ac:dyDescent="0.2">
      <c r="A415" s="20" t="s">
        <v>850</v>
      </c>
      <c r="B415" s="169">
        <v>1</v>
      </c>
      <c r="C415" s="169">
        <v>4</v>
      </c>
      <c r="D415" s="169">
        <v>2</v>
      </c>
      <c r="E415" s="169"/>
      <c r="F415" s="169"/>
      <c r="G415" s="169"/>
      <c r="H415" s="169"/>
      <c r="I415" s="169"/>
      <c r="J415" s="169"/>
      <c r="K415" s="169">
        <v>7</v>
      </c>
      <c r="L415" s="169"/>
      <c r="M415" s="169"/>
      <c r="N415" s="169"/>
      <c r="O415" s="169"/>
      <c r="P415" s="20">
        <f t="shared" si="42"/>
        <v>1</v>
      </c>
      <c r="R415" s="169"/>
      <c r="S415" s="169"/>
      <c r="T415" s="169"/>
      <c r="U415" s="169">
        <v>4</v>
      </c>
      <c r="V415" s="169"/>
      <c r="W415" s="169"/>
      <c r="X415" s="169"/>
      <c r="Y415" s="169"/>
      <c r="Z415" s="169"/>
      <c r="AA415" s="169"/>
      <c r="AB415" s="169">
        <v>11</v>
      </c>
      <c r="AC415" s="169"/>
      <c r="AD415" s="169"/>
      <c r="AE415" s="169"/>
      <c r="AF415" s="20">
        <f t="shared" si="43"/>
        <v>2</v>
      </c>
      <c r="AG415" s="169"/>
      <c r="AH415" s="169"/>
      <c r="AI415" s="169"/>
      <c r="AJ415" s="169">
        <v>1</v>
      </c>
      <c r="AK415" s="169"/>
      <c r="AL415" s="169"/>
      <c r="AM415" s="169"/>
      <c r="AN415" s="169"/>
      <c r="AO415" s="169"/>
      <c r="AP415" s="169"/>
      <c r="AQ415" s="169">
        <v>2</v>
      </c>
      <c r="AR415" s="169"/>
      <c r="AS415" s="169"/>
      <c r="AT415" s="169" t="s">
        <v>1643</v>
      </c>
      <c r="AU415" s="169"/>
      <c r="AV415" s="169"/>
      <c r="AW415" s="169"/>
      <c r="AX415" s="169"/>
      <c r="AY415" s="169">
        <v>3</v>
      </c>
      <c r="AZ415" s="169">
        <v>4</v>
      </c>
      <c r="BA415" s="169">
        <v>3</v>
      </c>
      <c r="BB415" s="169">
        <v>4</v>
      </c>
      <c r="BC415">
        <v>3</v>
      </c>
      <c r="BD415">
        <v>4</v>
      </c>
      <c r="BE415" s="169">
        <v>3</v>
      </c>
      <c r="BF415" s="169">
        <v>4</v>
      </c>
      <c r="BG415" s="169">
        <v>3</v>
      </c>
      <c r="BH415" s="169">
        <v>4</v>
      </c>
      <c r="BI415" s="169">
        <v>3</v>
      </c>
      <c r="BJ415" s="169">
        <v>4</v>
      </c>
      <c r="BK415" s="169">
        <v>4</v>
      </c>
      <c r="BL415" s="169">
        <v>3</v>
      </c>
      <c r="BM415" s="169">
        <v>3</v>
      </c>
      <c r="BN415" s="169">
        <v>4</v>
      </c>
      <c r="BO415" s="169">
        <v>4</v>
      </c>
      <c r="BP415" s="169">
        <v>3</v>
      </c>
      <c r="BQ415" s="169">
        <v>3</v>
      </c>
      <c r="BR415" s="169">
        <v>4</v>
      </c>
      <c r="BS415" s="169">
        <v>3</v>
      </c>
      <c r="BT415" s="169">
        <v>4</v>
      </c>
      <c r="BU415" s="169">
        <v>3</v>
      </c>
      <c r="BV415" s="169">
        <v>4</v>
      </c>
      <c r="BW415" s="169">
        <v>3</v>
      </c>
      <c r="BX415" s="169">
        <v>4</v>
      </c>
      <c r="BY415" s="169">
        <v>3</v>
      </c>
      <c r="BZ415" s="169">
        <v>4</v>
      </c>
      <c r="CA415" s="169">
        <v>3</v>
      </c>
      <c r="CB415" s="169">
        <v>4</v>
      </c>
      <c r="CC415" s="169">
        <v>3</v>
      </c>
      <c r="CD415" s="169">
        <v>4</v>
      </c>
      <c r="CE415" s="169">
        <v>3</v>
      </c>
      <c r="CF415" s="169">
        <v>4</v>
      </c>
      <c r="CG415" s="169">
        <v>3</v>
      </c>
      <c r="CH415" s="169">
        <v>4</v>
      </c>
      <c r="CI415" s="169">
        <v>3</v>
      </c>
      <c r="CJ415" s="169">
        <v>3</v>
      </c>
      <c r="CK415" s="169">
        <v>4</v>
      </c>
      <c r="CL415" s="169">
        <v>4</v>
      </c>
      <c r="CM415" s="103">
        <v>4</v>
      </c>
      <c r="CN415" s="103">
        <v>1</v>
      </c>
      <c r="DD415" s="242" t="b">
        <f t="shared" si="44"/>
        <v>1</v>
      </c>
      <c r="DE415" s="242" t="b">
        <f t="shared" si="45"/>
        <v>1</v>
      </c>
      <c r="DF415" s="242" t="b">
        <f t="shared" si="46"/>
        <v>1</v>
      </c>
      <c r="DG415" s="242" t="b">
        <f t="shared" si="47"/>
        <v>1</v>
      </c>
      <c r="DH415" s="242" t="b">
        <f t="shared" si="48"/>
        <v>1</v>
      </c>
    </row>
    <row r="416" spans="1:112" ht="16" x14ac:dyDescent="0.2">
      <c r="A416" s="20" t="s">
        <v>849</v>
      </c>
      <c r="B416" s="169">
        <v>1</v>
      </c>
      <c r="C416" s="169">
        <v>6</v>
      </c>
      <c r="D416" s="169">
        <v>2</v>
      </c>
      <c r="E416" s="169">
        <v>1</v>
      </c>
      <c r="F416" s="169"/>
      <c r="G416" s="169"/>
      <c r="H416" s="169"/>
      <c r="I416" s="169"/>
      <c r="J416" s="169"/>
      <c r="K416" s="169"/>
      <c r="L416" s="169"/>
      <c r="M416" s="169"/>
      <c r="N416" s="169"/>
      <c r="O416" s="169"/>
      <c r="P416" s="20">
        <f t="shared" si="42"/>
        <v>1</v>
      </c>
      <c r="R416" s="169"/>
      <c r="S416" s="169"/>
      <c r="T416" s="169"/>
      <c r="U416" s="169"/>
      <c r="V416" s="169"/>
      <c r="W416" s="169">
        <v>6</v>
      </c>
      <c r="X416" s="169"/>
      <c r="Y416" s="169"/>
      <c r="Z416" s="169"/>
      <c r="AA416" s="169"/>
      <c r="AB416" s="169"/>
      <c r="AC416" s="169"/>
      <c r="AD416" s="169"/>
      <c r="AE416" s="169"/>
      <c r="AF416" s="20">
        <f t="shared" si="43"/>
        <v>1</v>
      </c>
      <c r="AG416" s="169"/>
      <c r="AH416" s="169"/>
      <c r="AI416" s="169"/>
      <c r="AJ416" s="169"/>
      <c r="AK416" s="169"/>
      <c r="AL416" s="169">
        <v>1</v>
      </c>
      <c r="AM416" s="169"/>
      <c r="AN416" s="169"/>
      <c r="AO416" s="169"/>
      <c r="AP416" s="169"/>
      <c r="AQ416" s="169"/>
      <c r="AR416" s="169"/>
      <c r="AS416" s="169"/>
      <c r="AT416" s="169"/>
      <c r="AU416" s="169"/>
      <c r="AV416" s="169"/>
      <c r="AW416" s="169"/>
      <c r="AX416" s="169"/>
      <c r="AY416" s="169">
        <v>6</v>
      </c>
      <c r="AZ416" s="169">
        <v>2</v>
      </c>
      <c r="BA416" s="169">
        <v>2</v>
      </c>
      <c r="BB416" s="169">
        <v>3</v>
      </c>
      <c r="BC416">
        <v>2</v>
      </c>
      <c r="BD416">
        <v>3</v>
      </c>
      <c r="BE416" s="169">
        <v>2</v>
      </c>
      <c r="BF416" s="169">
        <v>2</v>
      </c>
      <c r="BG416" s="169">
        <v>2</v>
      </c>
      <c r="BH416" s="169">
        <v>2</v>
      </c>
      <c r="BI416" s="169">
        <v>3</v>
      </c>
      <c r="BJ416" s="169">
        <v>3</v>
      </c>
      <c r="BK416" s="169">
        <v>3</v>
      </c>
      <c r="BL416" s="169">
        <v>4</v>
      </c>
      <c r="BM416" s="169">
        <v>3</v>
      </c>
      <c r="BN416" s="169">
        <v>3</v>
      </c>
      <c r="BO416" s="169">
        <v>3</v>
      </c>
      <c r="BP416" s="169">
        <v>3</v>
      </c>
      <c r="BQ416" s="169">
        <v>3</v>
      </c>
      <c r="BR416" s="169">
        <v>3</v>
      </c>
      <c r="BS416" s="169">
        <v>3</v>
      </c>
      <c r="BT416" s="169">
        <v>4</v>
      </c>
      <c r="BU416" s="169">
        <v>3</v>
      </c>
      <c r="BV416" s="169">
        <v>3</v>
      </c>
      <c r="BW416" s="169">
        <v>4</v>
      </c>
      <c r="BX416" s="169">
        <v>4</v>
      </c>
      <c r="BY416" s="169">
        <v>5</v>
      </c>
      <c r="BZ416" s="169">
        <v>3</v>
      </c>
      <c r="CA416" s="169">
        <v>3</v>
      </c>
      <c r="CB416" s="169">
        <v>3</v>
      </c>
      <c r="CC416" s="169">
        <v>3</v>
      </c>
      <c r="CD416" s="169">
        <v>2</v>
      </c>
      <c r="CE416" s="169">
        <v>4</v>
      </c>
      <c r="CF416" s="169">
        <v>3</v>
      </c>
      <c r="CG416" s="169">
        <v>3</v>
      </c>
      <c r="CH416" s="169">
        <v>4</v>
      </c>
      <c r="CI416" s="169">
        <v>4</v>
      </c>
      <c r="CJ416" s="169">
        <v>2</v>
      </c>
      <c r="CK416" s="169">
        <v>2</v>
      </c>
      <c r="CL416" s="169">
        <v>1</v>
      </c>
      <c r="CM416" s="103">
        <v>7</v>
      </c>
      <c r="CN416" s="103">
        <v>1</v>
      </c>
      <c r="DD416" s="242" t="b">
        <f t="shared" si="44"/>
        <v>1</v>
      </c>
      <c r="DE416" s="242" t="b">
        <f t="shared" si="45"/>
        <v>1</v>
      </c>
      <c r="DF416" s="242" t="b">
        <f t="shared" si="46"/>
        <v>1</v>
      </c>
      <c r="DG416" s="242" t="b">
        <f t="shared" si="47"/>
        <v>1</v>
      </c>
      <c r="DH416" s="242" t="b">
        <f t="shared" si="48"/>
        <v>1</v>
      </c>
    </row>
    <row r="417" spans="1:112" ht="16" x14ac:dyDescent="0.2">
      <c r="A417" s="20" t="s">
        <v>848</v>
      </c>
      <c r="B417" s="169">
        <v>1</v>
      </c>
      <c r="C417" s="169">
        <v>6</v>
      </c>
      <c r="D417" s="169">
        <v>3</v>
      </c>
      <c r="E417" s="169"/>
      <c r="F417" s="169"/>
      <c r="G417" s="169"/>
      <c r="H417" s="169"/>
      <c r="I417" s="169"/>
      <c r="J417" s="169"/>
      <c r="K417" s="169"/>
      <c r="L417" s="169"/>
      <c r="M417" s="169">
        <v>9</v>
      </c>
      <c r="N417" s="169"/>
      <c r="O417" s="169" t="s">
        <v>614</v>
      </c>
      <c r="P417" s="20">
        <f t="shared" si="42"/>
        <v>1</v>
      </c>
      <c r="R417" s="169"/>
      <c r="S417" s="169">
        <v>2</v>
      </c>
      <c r="T417" s="169"/>
      <c r="U417" s="169"/>
      <c r="V417" s="169"/>
      <c r="W417" s="169"/>
      <c r="X417" s="169"/>
      <c r="Y417" s="169"/>
      <c r="Z417" s="169"/>
      <c r="AA417" s="169"/>
      <c r="AB417" s="169"/>
      <c r="AC417" s="169"/>
      <c r="AD417" s="169"/>
      <c r="AE417" s="169"/>
      <c r="AF417" s="20">
        <f t="shared" si="43"/>
        <v>1</v>
      </c>
      <c r="AG417" s="169"/>
      <c r="AH417" s="169">
        <v>1</v>
      </c>
      <c r="AI417" s="169"/>
      <c r="AJ417" s="169"/>
      <c r="AK417" s="169"/>
      <c r="AL417" s="169"/>
      <c r="AM417" s="169"/>
      <c r="AN417" s="169"/>
      <c r="AO417" s="169"/>
      <c r="AP417" s="169"/>
      <c r="AQ417" s="169"/>
      <c r="AR417" s="169"/>
      <c r="AS417" s="169"/>
      <c r="AT417" s="169"/>
      <c r="AU417" s="169"/>
      <c r="AV417" s="169"/>
      <c r="AW417" s="169"/>
      <c r="AX417" s="169"/>
      <c r="AY417" s="169">
        <v>6</v>
      </c>
      <c r="AZ417" s="169">
        <v>1</v>
      </c>
      <c r="BA417" s="169">
        <v>1</v>
      </c>
      <c r="BB417" s="169">
        <v>1</v>
      </c>
      <c r="BC417">
        <v>3</v>
      </c>
      <c r="BD417">
        <v>4</v>
      </c>
      <c r="BE417" s="169">
        <v>3</v>
      </c>
      <c r="BF417" s="169">
        <v>3</v>
      </c>
      <c r="BG417" s="169">
        <v>3</v>
      </c>
      <c r="BH417" s="169">
        <v>3</v>
      </c>
      <c r="BI417" s="169">
        <v>4</v>
      </c>
      <c r="BJ417" s="169">
        <v>4</v>
      </c>
      <c r="BK417" s="169">
        <v>4</v>
      </c>
      <c r="BL417" s="169">
        <v>4</v>
      </c>
      <c r="BM417" s="169">
        <v>4</v>
      </c>
      <c r="BN417" s="169">
        <v>4</v>
      </c>
      <c r="BO417" s="169">
        <v>3</v>
      </c>
      <c r="BP417" s="169">
        <v>4</v>
      </c>
      <c r="BQ417" s="169">
        <v>4</v>
      </c>
      <c r="BR417" s="169">
        <v>4</v>
      </c>
      <c r="BS417" s="169">
        <v>4</v>
      </c>
      <c r="BT417" s="169">
        <v>4</v>
      </c>
      <c r="BU417" s="169">
        <v>2</v>
      </c>
      <c r="BV417" s="169">
        <v>4</v>
      </c>
      <c r="BW417" s="169">
        <v>5</v>
      </c>
      <c r="BX417" s="169">
        <v>5</v>
      </c>
      <c r="BY417" s="169">
        <v>5</v>
      </c>
      <c r="BZ417" s="169">
        <v>3</v>
      </c>
      <c r="CA417" s="169">
        <v>3</v>
      </c>
      <c r="CB417" s="169">
        <v>3</v>
      </c>
      <c r="CC417" s="169">
        <v>3</v>
      </c>
      <c r="CD417" s="169">
        <v>3</v>
      </c>
      <c r="CE417" s="169">
        <v>3</v>
      </c>
      <c r="CF417" s="169">
        <v>3</v>
      </c>
      <c r="CG417" s="169">
        <v>3</v>
      </c>
      <c r="CH417" s="169">
        <v>3</v>
      </c>
      <c r="CI417" s="169">
        <v>3</v>
      </c>
      <c r="CJ417" s="169">
        <v>2</v>
      </c>
      <c r="CK417" s="169">
        <v>2</v>
      </c>
      <c r="CL417" s="169">
        <v>2</v>
      </c>
      <c r="CM417" s="103">
        <v>1</v>
      </c>
      <c r="CN417" s="103">
        <v>1</v>
      </c>
      <c r="DD417" s="242" t="b">
        <f t="shared" si="44"/>
        <v>1</v>
      </c>
      <c r="DE417" s="242" t="b">
        <f t="shared" si="45"/>
        <v>1</v>
      </c>
      <c r="DF417" s="242" t="b">
        <f t="shared" si="46"/>
        <v>1</v>
      </c>
      <c r="DG417" s="242" t="b">
        <f t="shared" si="47"/>
        <v>1</v>
      </c>
      <c r="DH417" s="242" t="b">
        <f t="shared" si="48"/>
        <v>1</v>
      </c>
    </row>
    <row r="418" spans="1:112" ht="16" x14ac:dyDescent="0.2">
      <c r="A418" s="20" t="s">
        <v>847</v>
      </c>
      <c r="B418" s="169">
        <v>1</v>
      </c>
      <c r="C418" s="169">
        <v>5</v>
      </c>
      <c r="D418" s="169">
        <v>2</v>
      </c>
      <c r="E418" s="169"/>
      <c r="F418" s="169"/>
      <c r="G418" s="169"/>
      <c r="H418" s="169"/>
      <c r="I418" s="169"/>
      <c r="J418" s="169"/>
      <c r="K418" s="169">
        <v>7</v>
      </c>
      <c r="L418" s="169"/>
      <c r="M418" s="169"/>
      <c r="N418" s="169"/>
      <c r="O418" s="169"/>
      <c r="P418" s="20">
        <f t="shared" si="42"/>
        <v>1</v>
      </c>
      <c r="R418" s="169"/>
      <c r="S418" s="169">
        <v>2</v>
      </c>
      <c r="T418" s="169">
        <v>3</v>
      </c>
      <c r="U418" s="169">
        <v>4</v>
      </c>
      <c r="V418" s="169">
        <v>5</v>
      </c>
      <c r="W418" s="169">
        <v>6</v>
      </c>
      <c r="X418" s="169">
        <v>7</v>
      </c>
      <c r="Y418" s="169">
        <v>8</v>
      </c>
      <c r="Z418" s="169"/>
      <c r="AA418" s="169"/>
      <c r="AB418" s="169">
        <v>11</v>
      </c>
      <c r="AC418" s="169"/>
      <c r="AD418" s="169">
        <v>13</v>
      </c>
      <c r="AE418" s="169"/>
      <c r="AF418" s="20">
        <f t="shared" si="43"/>
        <v>9</v>
      </c>
      <c r="AG418" s="169"/>
      <c r="AH418" s="169">
        <v>1</v>
      </c>
      <c r="AI418" s="169">
        <v>3</v>
      </c>
      <c r="AJ418" s="169">
        <v>2</v>
      </c>
      <c r="AK418" s="169">
        <v>6</v>
      </c>
      <c r="AL418" s="169">
        <v>4</v>
      </c>
      <c r="AM418" s="169">
        <v>7</v>
      </c>
      <c r="AN418" s="169">
        <v>8</v>
      </c>
      <c r="AO418" s="169"/>
      <c r="AP418" s="169"/>
      <c r="AQ418" s="169">
        <v>5</v>
      </c>
      <c r="AR418" s="169"/>
      <c r="AS418" s="169">
        <v>9</v>
      </c>
      <c r="AT418" s="169" t="s">
        <v>533</v>
      </c>
      <c r="AU418" s="169" t="s">
        <v>73</v>
      </c>
      <c r="AV418" s="169" t="s">
        <v>128</v>
      </c>
      <c r="AW418" s="169"/>
      <c r="AX418" s="169"/>
      <c r="AY418" s="169">
        <v>6</v>
      </c>
      <c r="AZ418" s="169">
        <v>1</v>
      </c>
      <c r="BA418" s="169">
        <v>2</v>
      </c>
      <c r="BB418" s="169">
        <v>3</v>
      </c>
      <c r="BC418">
        <v>3</v>
      </c>
      <c r="BD418">
        <v>4</v>
      </c>
      <c r="BE418" s="169">
        <v>2</v>
      </c>
      <c r="BF418" s="169">
        <v>2</v>
      </c>
      <c r="BG418" s="169">
        <v>1</v>
      </c>
      <c r="BH418" s="169">
        <v>5</v>
      </c>
      <c r="BI418" s="169">
        <v>5</v>
      </c>
      <c r="BJ418" s="169">
        <v>5</v>
      </c>
      <c r="BK418" s="169">
        <v>4</v>
      </c>
      <c r="BL418" s="169">
        <v>5</v>
      </c>
      <c r="BM418" s="169">
        <v>5</v>
      </c>
      <c r="BN418" s="169">
        <v>5</v>
      </c>
      <c r="BO418" s="169">
        <v>5</v>
      </c>
      <c r="BP418" s="169">
        <v>5</v>
      </c>
      <c r="BQ418" s="169">
        <v>5</v>
      </c>
      <c r="BR418" s="169">
        <v>4</v>
      </c>
      <c r="BS418" s="169">
        <v>3</v>
      </c>
      <c r="BT418" s="169">
        <v>3</v>
      </c>
      <c r="BU418" s="169">
        <v>4</v>
      </c>
      <c r="BV418" s="169">
        <v>3</v>
      </c>
      <c r="BW418" s="169">
        <v>5</v>
      </c>
      <c r="BX418" s="169">
        <v>5</v>
      </c>
      <c r="BY418" s="169">
        <v>5</v>
      </c>
      <c r="BZ418" s="169">
        <v>4</v>
      </c>
      <c r="CA418" s="169">
        <v>2</v>
      </c>
      <c r="CB418" s="169">
        <v>3</v>
      </c>
      <c r="CC418" s="169">
        <v>3</v>
      </c>
      <c r="CD418" s="169">
        <v>3</v>
      </c>
      <c r="CE418" s="169">
        <v>3</v>
      </c>
      <c r="CF418" s="169">
        <v>3</v>
      </c>
      <c r="CG418" s="169">
        <v>2</v>
      </c>
      <c r="CH418" s="169">
        <v>3</v>
      </c>
      <c r="CI418" s="169">
        <v>3</v>
      </c>
      <c r="CJ418" s="169">
        <v>3</v>
      </c>
      <c r="CK418" s="169">
        <v>2</v>
      </c>
      <c r="CL418" s="169">
        <v>1</v>
      </c>
      <c r="CM418" s="103">
        <v>5</v>
      </c>
      <c r="CN418" s="103">
        <v>1</v>
      </c>
      <c r="DD418" s="242" t="b">
        <f t="shared" si="44"/>
        <v>1</v>
      </c>
      <c r="DE418" s="242" t="b">
        <f t="shared" si="45"/>
        <v>1</v>
      </c>
      <c r="DF418" s="242" t="b">
        <f t="shared" si="46"/>
        <v>1</v>
      </c>
      <c r="DG418" s="242" t="b">
        <f t="shared" si="47"/>
        <v>1</v>
      </c>
      <c r="DH418" s="242" t="b">
        <f t="shared" si="48"/>
        <v>1</v>
      </c>
    </row>
    <row r="419" spans="1:112" ht="16" x14ac:dyDescent="0.2">
      <c r="A419" s="20" t="s">
        <v>846</v>
      </c>
      <c r="B419" s="169">
        <v>1</v>
      </c>
      <c r="C419" s="169">
        <v>4</v>
      </c>
      <c r="D419" s="169">
        <v>8</v>
      </c>
      <c r="E419" s="169">
        <v>1</v>
      </c>
      <c r="F419" s="169"/>
      <c r="G419" s="169"/>
      <c r="H419" s="169"/>
      <c r="I419" s="169"/>
      <c r="J419" s="169"/>
      <c r="K419" s="169"/>
      <c r="L419" s="169"/>
      <c r="M419" s="169"/>
      <c r="N419" s="169"/>
      <c r="O419" s="169"/>
      <c r="P419" s="20">
        <f t="shared" si="42"/>
        <v>1</v>
      </c>
      <c r="R419" s="169"/>
      <c r="S419" s="169">
        <v>2</v>
      </c>
      <c r="T419" s="169">
        <v>3</v>
      </c>
      <c r="U419" s="169"/>
      <c r="V419" s="169">
        <v>5</v>
      </c>
      <c r="W419" s="169"/>
      <c r="X419" s="169"/>
      <c r="Y419" s="169">
        <v>8</v>
      </c>
      <c r="Z419" s="169"/>
      <c r="AA419" s="169">
        <v>10</v>
      </c>
      <c r="AB419" s="169">
        <v>11</v>
      </c>
      <c r="AC419" s="169">
        <v>12</v>
      </c>
      <c r="AD419" s="169"/>
      <c r="AE419" s="169"/>
      <c r="AF419" s="20">
        <f t="shared" si="43"/>
        <v>7</v>
      </c>
      <c r="AG419" s="169"/>
      <c r="AH419" s="169">
        <v>1</v>
      </c>
      <c r="AI419" s="169">
        <v>5</v>
      </c>
      <c r="AJ419" s="169"/>
      <c r="AK419" s="169">
        <v>6</v>
      </c>
      <c r="AL419" s="169"/>
      <c r="AM419" s="169"/>
      <c r="AN419" s="169">
        <v>4</v>
      </c>
      <c r="AO419" s="169"/>
      <c r="AP419" s="169">
        <v>7</v>
      </c>
      <c r="AQ419" s="169">
        <v>2</v>
      </c>
      <c r="AR419" s="169">
        <v>3</v>
      </c>
      <c r="AS419" s="169"/>
      <c r="AT419" s="169"/>
      <c r="AU419" s="169"/>
      <c r="AV419" s="169"/>
      <c r="AW419" s="169"/>
      <c r="AX419" s="169"/>
      <c r="AY419" s="169">
        <v>4</v>
      </c>
      <c r="AZ419" s="169">
        <v>4</v>
      </c>
      <c r="BA419" s="169">
        <v>4</v>
      </c>
      <c r="BB419" s="169">
        <v>4</v>
      </c>
      <c r="BC419">
        <v>5</v>
      </c>
      <c r="BD419">
        <v>5</v>
      </c>
      <c r="BE419" s="169">
        <v>3</v>
      </c>
      <c r="BF419" s="169">
        <v>3</v>
      </c>
      <c r="BG419" s="169">
        <v>3</v>
      </c>
      <c r="BH419" s="169">
        <v>3</v>
      </c>
      <c r="BI419" s="169">
        <v>3</v>
      </c>
      <c r="BJ419" s="169">
        <v>4</v>
      </c>
      <c r="BK419" s="169">
        <v>5</v>
      </c>
      <c r="BL419" s="169">
        <v>5</v>
      </c>
      <c r="BM419" s="169">
        <v>4</v>
      </c>
      <c r="BN419" s="169">
        <v>4</v>
      </c>
      <c r="BO419" s="169">
        <v>4</v>
      </c>
      <c r="BP419" s="169">
        <v>4</v>
      </c>
      <c r="BQ419" s="169">
        <v>4</v>
      </c>
      <c r="BR419" s="169">
        <v>5</v>
      </c>
      <c r="BS419" s="169">
        <v>4</v>
      </c>
      <c r="BT419" s="169">
        <v>4</v>
      </c>
      <c r="BU419" s="169">
        <v>4</v>
      </c>
      <c r="BV419" s="169">
        <v>4</v>
      </c>
      <c r="BW419" s="169">
        <v>5</v>
      </c>
      <c r="BX419" s="169">
        <v>4</v>
      </c>
      <c r="BY419" s="169">
        <v>5</v>
      </c>
      <c r="BZ419" s="169">
        <v>5</v>
      </c>
      <c r="CA419" s="169">
        <v>3</v>
      </c>
      <c r="CB419" s="169">
        <v>4</v>
      </c>
      <c r="CC419" s="169">
        <v>4</v>
      </c>
      <c r="CD419" s="169">
        <v>4</v>
      </c>
      <c r="CE419" s="169">
        <v>5</v>
      </c>
      <c r="CF419" s="169">
        <v>4</v>
      </c>
      <c r="CG419" s="169">
        <v>4</v>
      </c>
      <c r="CH419" s="169">
        <v>5</v>
      </c>
      <c r="CI419" s="169">
        <v>5</v>
      </c>
      <c r="CJ419" s="169">
        <v>3</v>
      </c>
      <c r="CK419" s="169">
        <v>3</v>
      </c>
      <c r="CL419" s="169">
        <v>3</v>
      </c>
      <c r="CM419" s="103">
        <v>7</v>
      </c>
      <c r="CN419" s="103">
        <v>1</v>
      </c>
      <c r="DD419" s="242" t="b">
        <f t="shared" si="44"/>
        <v>1</v>
      </c>
      <c r="DE419" s="242" t="b">
        <f t="shared" si="45"/>
        <v>1</v>
      </c>
      <c r="DF419" s="242" t="b">
        <f t="shared" si="46"/>
        <v>1</v>
      </c>
      <c r="DG419" s="242" t="b">
        <f t="shared" si="47"/>
        <v>1</v>
      </c>
      <c r="DH419" s="242" t="b">
        <f t="shared" si="48"/>
        <v>1</v>
      </c>
    </row>
    <row r="420" spans="1:112" ht="16" x14ac:dyDescent="0.2">
      <c r="A420" s="20" t="s">
        <v>845</v>
      </c>
      <c r="B420" s="169">
        <v>2</v>
      </c>
      <c r="C420" s="169">
        <v>3</v>
      </c>
      <c r="D420" s="169">
        <v>7</v>
      </c>
      <c r="E420" s="169"/>
      <c r="F420" s="169">
        <v>2</v>
      </c>
      <c r="G420" s="169"/>
      <c r="H420" s="169"/>
      <c r="I420" s="169"/>
      <c r="J420" s="169"/>
      <c r="K420" s="169"/>
      <c r="L420" s="169"/>
      <c r="M420" s="169">
        <v>9</v>
      </c>
      <c r="N420" s="169"/>
      <c r="O420" s="169" t="s">
        <v>2091</v>
      </c>
      <c r="P420" s="20">
        <f t="shared" si="42"/>
        <v>2</v>
      </c>
      <c r="R420" s="169"/>
      <c r="S420" s="169">
        <v>2</v>
      </c>
      <c r="T420" s="169"/>
      <c r="U420" s="169">
        <v>4</v>
      </c>
      <c r="V420" s="169">
        <v>5</v>
      </c>
      <c r="W420" s="169">
        <v>6</v>
      </c>
      <c r="X420" s="169">
        <v>7</v>
      </c>
      <c r="Y420" s="169">
        <v>8</v>
      </c>
      <c r="Z420" s="169"/>
      <c r="AA420" s="169"/>
      <c r="AB420" s="169">
        <v>11</v>
      </c>
      <c r="AC420" s="169">
        <v>12</v>
      </c>
      <c r="AD420" s="169"/>
      <c r="AE420" s="169"/>
      <c r="AF420" s="20">
        <f t="shared" si="43"/>
        <v>8</v>
      </c>
      <c r="AG420" s="169"/>
      <c r="AH420" s="169">
        <v>6</v>
      </c>
      <c r="AI420" s="169"/>
      <c r="AJ420" s="169">
        <v>7</v>
      </c>
      <c r="AK420" s="169">
        <v>5</v>
      </c>
      <c r="AL420" s="169">
        <v>4</v>
      </c>
      <c r="AM420" s="169">
        <v>1</v>
      </c>
      <c r="AN420" s="169">
        <v>2</v>
      </c>
      <c r="AO420" s="169"/>
      <c r="AP420" s="169"/>
      <c r="AQ420" s="169">
        <v>8</v>
      </c>
      <c r="AR420" s="169">
        <v>3</v>
      </c>
      <c r="AS420" s="169"/>
      <c r="AT420" s="169" t="s">
        <v>67</v>
      </c>
      <c r="AU420" s="169" t="s">
        <v>1783</v>
      </c>
      <c r="AV420" s="169" t="s">
        <v>1799</v>
      </c>
      <c r="AW420" s="169" t="s">
        <v>2090</v>
      </c>
      <c r="AX420" s="169" t="s">
        <v>310</v>
      </c>
      <c r="AY420" s="169">
        <v>4</v>
      </c>
      <c r="AZ420" s="169">
        <v>4</v>
      </c>
      <c r="BA420" s="169">
        <v>4</v>
      </c>
      <c r="BB420" s="169">
        <v>4</v>
      </c>
      <c r="BC420">
        <v>2</v>
      </c>
      <c r="BD420">
        <v>4</v>
      </c>
      <c r="BE420" s="169">
        <v>4</v>
      </c>
      <c r="BF420" s="169">
        <v>3</v>
      </c>
      <c r="BG420" s="169">
        <v>4</v>
      </c>
      <c r="BH420" s="169">
        <v>4</v>
      </c>
      <c r="BI420" s="169">
        <v>5</v>
      </c>
      <c r="BJ420" s="169">
        <v>5</v>
      </c>
      <c r="BK420" s="169">
        <v>4</v>
      </c>
      <c r="BL420" s="169">
        <v>5</v>
      </c>
      <c r="BM420" s="169">
        <v>4</v>
      </c>
      <c r="BN420" s="169">
        <v>5</v>
      </c>
      <c r="BO420" s="169">
        <v>4</v>
      </c>
      <c r="BP420" s="169">
        <v>4</v>
      </c>
      <c r="BQ420" s="169">
        <v>5</v>
      </c>
      <c r="BR420" s="169">
        <v>5</v>
      </c>
      <c r="BS420" s="169">
        <v>3</v>
      </c>
      <c r="BT420" s="169">
        <v>3</v>
      </c>
      <c r="BU420" s="169">
        <v>5</v>
      </c>
      <c r="BV420" s="169">
        <v>5</v>
      </c>
      <c r="BW420" s="169">
        <v>5</v>
      </c>
      <c r="BX420" s="169">
        <v>5</v>
      </c>
      <c r="BY420" s="169">
        <v>5</v>
      </c>
      <c r="BZ420" s="169">
        <v>4</v>
      </c>
      <c r="CA420" s="169">
        <v>4</v>
      </c>
      <c r="CB420" s="169">
        <v>4</v>
      </c>
      <c r="CC420" s="169">
        <v>3</v>
      </c>
      <c r="CD420" s="169">
        <v>3</v>
      </c>
      <c r="CE420" s="169">
        <v>4</v>
      </c>
      <c r="CF420" s="169">
        <v>3</v>
      </c>
      <c r="CG420" s="169">
        <v>4</v>
      </c>
      <c r="CH420" s="169">
        <v>5</v>
      </c>
      <c r="CI420" s="169">
        <v>4</v>
      </c>
      <c r="CJ420" s="169">
        <v>4</v>
      </c>
      <c r="CK420" s="169">
        <v>2</v>
      </c>
      <c r="CL420" s="169">
        <v>4</v>
      </c>
      <c r="CM420" s="103">
        <v>3</v>
      </c>
      <c r="CN420" s="103">
        <v>2</v>
      </c>
      <c r="DD420" s="242" t="b">
        <f t="shared" si="44"/>
        <v>1</v>
      </c>
      <c r="DE420" s="242" t="b">
        <f t="shared" si="45"/>
        <v>1</v>
      </c>
      <c r="DF420" s="242" t="b">
        <f t="shared" si="46"/>
        <v>1</v>
      </c>
      <c r="DG420" s="242" t="b">
        <f t="shared" si="47"/>
        <v>1</v>
      </c>
      <c r="DH420" s="242" t="b">
        <f t="shared" si="48"/>
        <v>1</v>
      </c>
    </row>
    <row r="421" spans="1:112" ht="16" x14ac:dyDescent="0.2">
      <c r="A421" s="20" t="s">
        <v>844</v>
      </c>
      <c r="B421" s="169">
        <v>2</v>
      </c>
      <c r="C421" s="169">
        <v>2</v>
      </c>
      <c r="D421" s="169">
        <v>12</v>
      </c>
      <c r="E421" s="169">
        <v>1</v>
      </c>
      <c r="F421" s="169">
        <v>2</v>
      </c>
      <c r="G421" s="169"/>
      <c r="H421" s="169"/>
      <c r="I421" s="169"/>
      <c r="J421" s="169"/>
      <c r="K421" s="169"/>
      <c r="L421" s="169"/>
      <c r="M421" s="169"/>
      <c r="N421" s="169"/>
      <c r="O421" s="169"/>
      <c r="P421" s="20">
        <f t="shared" si="42"/>
        <v>2</v>
      </c>
      <c r="R421" s="169"/>
      <c r="S421" s="169">
        <v>2</v>
      </c>
      <c r="T421" s="169"/>
      <c r="U421" s="169">
        <v>4</v>
      </c>
      <c r="V421" s="169"/>
      <c r="W421" s="169">
        <v>6</v>
      </c>
      <c r="X421" s="169"/>
      <c r="Y421" s="169"/>
      <c r="Z421" s="169"/>
      <c r="AA421" s="169">
        <v>10</v>
      </c>
      <c r="AB421" s="169"/>
      <c r="AC421" s="169"/>
      <c r="AD421" s="169"/>
      <c r="AE421" s="169"/>
      <c r="AF421" s="20">
        <f t="shared" si="43"/>
        <v>4</v>
      </c>
      <c r="AG421" s="169"/>
      <c r="AH421" s="169">
        <v>1</v>
      </c>
      <c r="AI421" s="169"/>
      <c r="AJ421" s="169">
        <v>4</v>
      </c>
      <c r="AK421" s="169"/>
      <c r="AL421" s="169">
        <v>2</v>
      </c>
      <c r="AM421" s="169"/>
      <c r="AN421" s="169"/>
      <c r="AO421" s="169"/>
      <c r="AP421" s="169">
        <v>3</v>
      </c>
      <c r="AQ421" s="169"/>
      <c r="AR421" s="169"/>
      <c r="AS421" s="169"/>
      <c r="AT421" s="169" t="s">
        <v>201</v>
      </c>
      <c r="AU421" s="169"/>
      <c r="AV421" s="169"/>
      <c r="AW421" s="169"/>
      <c r="AX421" s="169"/>
      <c r="AY421" s="169">
        <v>6</v>
      </c>
      <c r="AZ421" s="169">
        <v>5</v>
      </c>
      <c r="BA421" s="169">
        <v>4</v>
      </c>
      <c r="BB421" s="169">
        <v>5</v>
      </c>
      <c r="BC421">
        <v>3</v>
      </c>
      <c r="BD421">
        <v>3</v>
      </c>
      <c r="BE421" s="169">
        <v>4</v>
      </c>
      <c r="BF421" s="169">
        <v>4</v>
      </c>
      <c r="BG421" s="169">
        <v>4</v>
      </c>
      <c r="BH421" s="169">
        <v>5</v>
      </c>
      <c r="BI421" s="169">
        <v>5</v>
      </c>
      <c r="BJ421" s="169">
        <v>5</v>
      </c>
      <c r="BK421" s="169">
        <v>5</v>
      </c>
      <c r="BL421" s="169">
        <v>5</v>
      </c>
      <c r="BM421" s="169">
        <v>5</v>
      </c>
      <c r="BN421" s="169">
        <v>5</v>
      </c>
      <c r="BO421" s="169">
        <v>5</v>
      </c>
      <c r="BP421" s="169">
        <v>5</v>
      </c>
      <c r="BQ421" s="169">
        <v>5</v>
      </c>
      <c r="BR421" s="169">
        <v>5</v>
      </c>
      <c r="BS421" s="169">
        <v>5</v>
      </c>
      <c r="BT421" s="169">
        <v>4</v>
      </c>
      <c r="BU421" s="169">
        <v>5</v>
      </c>
      <c r="BV421" s="169">
        <v>4</v>
      </c>
      <c r="BW421" s="169">
        <v>5</v>
      </c>
      <c r="BX421" s="169">
        <v>5</v>
      </c>
      <c r="BY421" s="169">
        <v>5</v>
      </c>
      <c r="BZ421" s="169">
        <v>4</v>
      </c>
      <c r="CA421" s="169">
        <v>4</v>
      </c>
      <c r="CB421" s="169">
        <v>5</v>
      </c>
      <c r="CC421" s="169">
        <v>5</v>
      </c>
      <c r="CD421" s="169">
        <v>4</v>
      </c>
      <c r="CE421" s="169">
        <v>5</v>
      </c>
      <c r="CF421" s="169">
        <v>4</v>
      </c>
      <c r="CG421" s="169">
        <v>4</v>
      </c>
      <c r="CH421" s="169">
        <v>5</v>
      </c>
      <c r="CI421" s="169">
        <v>4</v>
      </c>
      <c r="CJ421" s="169">
        <v>2</v>
      </c>
      <c r="CK421" s="169">
        <v>2</v>
      </c>
      <c r="CL421" s="169">
        <v>1</v>
      </c>
      <c r="CM421" s="103">
        <v>4</v>
      </c>
      <c r="CN421" s="103">
        <v>2</v>
      </c>
      <c r="DD421" s="242" t="b">
        <f t="shared" si="44"/>
        <v>1</v>
      </c>
      <c r="DE421" s="242" t="b">
        <f t="shared" si="45"/>
        <v>1</v>
      </c>
      <c r="DF421" s="242" t="b">
        <f t="shared" si="46"/>
        <v>1</v>
      </c>
      <c r="DG421" s="242" t="b">
        <f t="shared" si="47"/>
        <v>1</v>
      </c>
      <c r="DH421" s="242" t="b">
        <f t="shared" si="48"/>
        <v>1</v>
      </c>
    </row>
    <row r="422" spans="1:112" ht="16" x14ac:dyDescent="0.2">
      <c r="A422" s="20" t="s">
        <v>843</v>
      </c>
      <c r="B422" s="169">
        <v>2</v>
      </c>
      <c r="C422" s="169">
        <v>3</v>
      </c>
      <c r="D422" s="169">
        <v>2</v>
      </c>
      <c r="E422" s="169"/>
      <c r="F422" s="169"/>
      <c r="G422" s="169"/>
      <c r="H422" s="169"/>
      <c r="I422" s="169"/>
      <c r="J422" s="169"/>
      <c r="K422" s="169"/>
      <c r="L422" s="169"/>
      <c r="M422" s="169">
        <v>9</v>
      </c>
      <c r="N422" s="169"/>
      <c r="O422" s="169" t="s">
        <v>343</v>
      </c>
      <c r="P422" s="20">
        <f t="shared" si="42"/>
        <v>1</v>
      </c>
      <c r="R422" s="169"/>
      <c r="S422" s="169">
        <v>2</v>
      </c>
      <c r="T422" s="169">
        <v>3</v>
      </c>
      <c r="U422" s="169">
        <v>4</v>
      </c>
      <c r="V422" s="169">
        <v>5</v>
      </c>
      <c r="W422" s="169">
        <v>6</v>
      </c>
      <c r="X422" s="169">
        <v>7</v>
      </c>
      <c r="Y422" s="169">
        <v>8</v>
      </c>
      <c r="Z422" s="169"/>
      <c r="AA422" s="169"/>
      <c r="AB422" s="169">
        <v>11</v>
      </c>
      <c r="AC422" s="169">
        <v>12</v>
      </c>
      <c r="AD422" s="169"/>
      <c r="AE422" s="169"/>
      <c r="AF422" s="20">
        <f t="shared" si="43"/>
        <v>9</v>
      </c>
      <c r="AG422" s="169"/>
      <c r="AH422" s="169">
        <v>1</v>
      </c>
      <c r="AI422" s="169">
        <v>7</v>
      </c>
      <c r="AJ422" s="169">
        <v>9</v>
      </c>
      <c r="AK422" s="169">
        <v>8</v>
      </c>
      <c r="AL422" s="169">
        <v>3</v>
      </c>
      <c r="AM422" s="169">
        <v>2</v>
      </c>
      <c r="AN422" s="169">
        <v>6</v>
      </c>
      <c r="AO422" s="169"/>
      <c r="AP422" s="169"/>
      <c r="AQ422" s="169">
        <v>4</v>
      </c>
      <c r="AR422" s="169">
        <v>5</v>
      </c>
      <c r="AS422" s="169"/>
      <c r="AT422" s="169" t="s">
        <v>2089</v>
      </c>
      <c r="AU422" s="169" t="s">
        <v>67</v>
      </c>
      <c r="AV422" s="169" t="s">
        <v>114</v>
      </c>
      <c r="AW422" s="169" t="s">
        <v>480</v>
      </c>
      <c r="AX422" s="169" t="s">
        <v>987</v>
      </c>
      <c r="AY422" s="169">
        <v>4</v>
      </c>
      <c r="AZ422" s="169">
        <v>3</v>
      </c>
      <c r="BA422" s="169">
        <v>3</v>
      </c>
      <c r="BB422" s="169">
        <v>4</v>
      </c>
      <c r="BC422">
        <v>5</v>
      </c>
      <c r="BD422">
        <v>5</v>
      </c>
      <c r="BE422" s="169">
        <v>4</v>
      </c>
      <c r="BF422" s="169">
        <v>4</v>
      </c>
      <c r="BG422" s="169">
        <v>4</v>
      </c>
      <c r="BH422" s="169">
        <v>4</v>
      </c>
      <c r="BI422" s="169">
        <v>5</v>
      </c>
      <c r="BJ422" s="169">
        <v>5</v>
      </c>
      <c r="BK422" s="169">
        <v>5</v>
      </c>
      <c r="BL422" s="169">
        <v>5</v>
      </c>
      <c r="BM422" s="169">
        <v>5</v>
      </c>
      <c r="BN422" s="169">
        <v>5</v>
      </c>
      <c r="BO422" s="169">
        <v>4</v>
      </c>
      <c r="BP422" s="169">
        <v>5</v>
      </c>
      <c r="BQ422" s="169">
        <v>5</v>
      </c>
      <c r="BR422" s="169">
        <v>5</v>
      </c>
      <c r="BS422" s="169">
        <v>5</v>
      </c>
      <c r="BT422" s="169">
        <v>4</v>
      </c>
      <c r="BU422" s="169">
        <v>5</v>
      </c>
      <c r="BV422" s="169">
        <v>5</v>
      </c>
      <c r="BW422" s="169">
        <v>5</v>
      </c>
      <c r="BX422" s="169">
        <v>5</v>
      </c>
      <c r="BY422" s="169">
        <v>5</v>
      </c>
      <c r="BZ422" s="169">
        <v>5</v>
      </c>
      <c r="CA422" s="169">
        <v>5</v>
      </c>
      <c r="CB422" s="169">
        <v>4</v>
      </c>
      <c r="CC422" s="169">
        <v>4</v>
      </c>
      <c r="CD422" s="169">
        <v>5</v>
      </c>
      <c r="CE422" s="169">
        <v>5</v>
      </c>
      <c r="CF422" s="169">
        <v>5</v>
      </c>
      <c r="CG422" s="169">
        <v>5</v>
      </c>
      <c r="CH422" s="169">
        <v>5</v>
      </c>
      <c r="CI422" s="169">
        <v>5</v>
      </c>
      <c r="CJ422" s="169">
        <v>3</v>
      </c>
      <c r="CK422" s="169">
        <v>2</v>
      </c>
      <c r="CL422" s="169">
        <v>2</v>
      </c>
      <c r="CM422" s="103">
        <v>6</v>
      </c>
      <c r="CN422" s="103">
        <v>2</v>
      </c>
      <c r="DD422" s="242" t="b">
        <f t="shared" si="44"/>
        <v>1</v>
      </c>
      <c r="DE422" s="242" t="b">
        <f t="shared" si="45"/>
        <v>1</v>
      </c>
      <c r="DF422" s="242" t="b">
        <f t="shared" si="46"/>
        <v>1</v>
      </c>
      <c r="DG422" s="242" t="b">
        <f t="shared" si="47"/>
        <v>1</v>
      </c>
      <c r="DH422" s="242" t="b">
        <f t="shared" si="48"/>
        <v>1</v>
      </c>
    </row>
    <row r="423" spans="1:112" ht="16" x14ac:dyDescent="0.2">
      <c r="A423" s="20" t="s">
        <v>842</v>
      </c>
      <c r="B423" s="169">
        <v>1</v>
      </c>
      <c r="C423" s="169">
        <v>5</v>
      </c>
      <c r="D423" s="169">
        <v>11</v>
      </c>
      <c r="E423" s="169">
        <v>1</v>
      </c>
      <c r="F423" s="169"/>
      <c r="G423" s="169"/>
      <c r="H423" s="169"/>
      <c r="I423" s="169"/>
      <c r="J423" s="169"/>
      <c r="K423" s="169"/>
      <c r="L423" s="169"/>
      <c r="M423" s="169"/>
      <c r="N423" s="169"/>
      <c r="O423" s="169"/>
      <c r="P423" s="20">
        <f t="shared" si="42"/>
        <v>1</v>
      </c>
      <c r="R423" s="169"/>
      <c r="S423" s="169">
        <v>2</v>
      </c>
      <c r="T423" s="169">
        <v>3</v>
      </c>
      <c r="U423" s="169"/>
      <c r="V423" s="169"/>
      <c r="W423" s="169">
        <v>6</v>
      </c>
      <c r="X423" s="169"/>
      <c r="Y423" s="169"/>
      <c r="Z423" s="169"/>
      <c r="AA423" s="169"/>
      <c r="AB423" s="169"/>
      <c r="AC423" s="169"/>
      <c r="AD423" s="169"/>
      <c r="AE423" s="169"/>
      <c r="AF423" s="20">
        <f t="shared" si="43"/>
        <v>3</v>
      </c>
      <c r="AG423" s="169"/>
      <c r="AH423" s="169">
        <v>1</v>
      </c>
      <c r="AI423" s="169">
        <v>3</v>
      </c>
      <c r="AJ423" s="169"/>
      <c r="AK423" s="169"/>
      <c r="AL423" s="169">
        <v>2</v>
      </c>
      <c r="AM423" s="169"/>
      <c r="AN423" s="169"/>
      <c r="AO423" s="169"/>
      <c r="AP423" s="169"/>
      <c r="AQ423" s="169"/>
      <c r="AR423" s="169"/>
      <c r="AS423" s="169"/>
      <c r="AT423" s="169" t="s">
        <v>2088</v>
      </c>
      <c r="AU423" s="169" t="s">
        <v>2087</v>
      </c>
      <c r="AV423" s="169"/>
      <c r="AW423" s="169"/>
      <c r="AX423" s="169"/>
      <c r="AY423" s="169">
        <v>6</v>
      </c>
      <c r="AZ423" s="169">
        <v>3</v>
      </c>
      <c r="BA423" s="169">
        <v>3</v>
      </c>
      <c r="BB423" s="169">
        <v>3</v>
      </c>
      <c r="BC423">
        <v>4</v>
      </c>
      <c r="BD423">
        <v>4</v>
      </c>
      <c r="BE423" s="169">
        <v>3</v>
      </c>
      <c r="BF423" s="169">
        <v>3</v>
      </c>
      <c r="BG423" s="169">
        <v>3</v>
      </c>
      <c r="BH423" s="169">
        <v>3</v>
      </c>
      <c r="BI423" s="169">
        <v>4</v>
      </c>
      <c r="BJ423" s="169">
        <v>4</v>
      </c>
      <c r="BK423" s="169">
        <v>4</v>
      </c>
      <c r="BL423" s="169">
        <v>4</v>
      </c>
      <c r="BM423" s="169">
        <v>4</v>
      </c>
      <c r="BN423" s="169">
        <v>3</v>
      </c>
      <c r="BO423" s="169">
        <v>4</v>
      </c>
      <c r="BP423" s="169">
        <v>3</v>
      </c>
      <c r="BQ423" s="169">
        <v>4</v>
      </c>
      <c r="BR423" s="169">
        <v>4</v>
      </c>
      <c r="BS423" s="169">
        <v>3</v>
      </c>
      <c r="BT423" s="169">
        <v>4</v>
      </c>
      <c r="BU423" s="169">
        <v>3</v>
      </c>
      <c r="BV423" s="169">
        <v>4</v>
      </c>
      <c r="BW423" s="169">
        <v>4</v>
      </c>
      <c r="BX423" s="169">
        <v>4</v>
      </c>
      <c r="BY423" s="169">
        <v>4</v>
      </c>
      <c r="BZ423" s="169">
        <v>4</v>
      </c>
      <c r="CA423" s="169">
        <v>4</v>
      </c>
      <c r="CB423" s="169">
        <v>4</v>
      </c>
      <c r="CC423" s="169">
        <v>3</v>
      </c>
      <c r="CD423" s="169">
        <v>3</v>
      </c>
      <c r="CE423" s="169">
        <v>4</v>
      </c>
      <c r="CF423" s="169">
        <v>3</v>
      </c>
      <c r="CG423" s="169">
        <v>3</v>
      </c>
      <c r="CH423" s="169">
        <v>4</v>
      </c>
      <c r="CI423" s="169">
        <v>3</v>
      </c>
      <c r="CJ423" s="169">
        <v>2</v>
      </c>
      <c r="CK423" s="169">
        <v>2</v>
      </c>
      <c r="CL423" s="169">
        <v>2</v>
      </c>
      <c r="CM423" s="103">
        <v>4</v>
      </c>
      <c r="CN423" s="103">
        <v>1</v>
      </c>
      <c r="DD423" s="242" t="b">
        <f t="shared" si="44"/>
        <v>1</v>
      </c>
      <c r="DE423" s="242" t="b">
        <f t="shared" si="45"/>
        <v>1</v>
      </c>
      <c r="DF423" s="242" t="b">
        <f t="shared" si="46"/>
        <v>1</v>
      </c>
      <c r="DG423" s="242" t="b">
        <f t="shared" si="47"/>
        <v>1</v>
      </c>
      <c r="DH423" s="242" t="b">
        <f t="shared" si="48"/>
        <v>1</v>
      </c>
    </row>
    <row r="424" spans="1:112" ht="16" x14ac:dyDescent="0.2">
      <c r="A424" s="20" t="s">
        <v>841</v>
      </c>
      <c r="B424" s="169">
        <v>1</v>
      </c>
      <c r="C424" s="169">
        <v>5</v>
      </c>
      <c r="D424" s="169">
        <v>4</v>
      </c>
      <c r="E424" s="169">
        <v>1</v>
      </c>
      <c r="F424" s="169"/>
      <c r="G424" s="169"/>
      <c r="H424" s="169"/>
      <c r="I424" s="169"/>
      <c r="J424" s="169"/>
      <c r="K424" s="169"/>
      <c r="L424" s="169"/>
      <c r="M424" s="169"/>
      <c r="N424" s="169"/>
      <c r="O424" s="169"/>
      <c r="P424" s="20">
        <f t="shared" si="42"/>
        <v>1</v>
      </c>
      <c r="R424" s="169"/>
      <c r="S424" s="169">
        <v>2</v>
      </c>
      <c r="T424" s="169"/>
      <c r="U424" s="169">
        <v>4</v>
      </c>
      <c r="V424" s="169">
        <v>5</v>
      </c>
      <c r="W424" s="169"/>
      <c r="X424" s="169"/>
      <c r="Y424" s="169"/>
      <c r="Z424" s="169"/>
      <c r="AA424" s="169"/>
      <c r="AB424" s="169">
        <v>11</v>
      </c>
      <c r="AC424" s="169">
        <v>12</v>
      </c>
      <c r="AD424" s="169">
        <v>13</v>
      </c>
      <c r="AE424" s="169"/>
      <c r="AF424" s="20">
        <f t="shared" si="43"/>
        <v>6</v>
      </c>
      <c r="AG424" s="169"/>
      <c r="AH424" s="169">
        <v>3</v>
      </c>
      <c r="AI424" s="169"/>
      <c r="AJ424" s="169">
        <v>6</v>
      </c>
      <c r="AK424" s="169">
        <v>5</v>
      </c>
      <c r="AL424" s="169"/>
      <c r="AM424" s="169"/>
      <c r="AN424" s="169"/>
      <c r="AO424" s="169"/>
      <c r="AP424" s="169"/>
      <c r="AQ424" s="169">
        <v>2</v>
      </c>
      <c r="AR424" s="169">
        <v>1</v>
      </c>
      <c r="AS424" s="169">
        <v>4</v>
      </c>
      <c r="AT424" s="169" t="s">
        <v>287</v>
      </c>
      <c r="AU424" s="169" t="s">
        <v>69</v>
      </c>
      <c r="AV424" s="169"/>
      <c r="AW424" s="169"/>
      <c r="AX424" s="169"/>
      <c r="AY424" s="169">
        <v>3</v>
      </c>
      <c r="AZ424" s="169">
        <v>2</v>
      </c>
      <c r="BA424" s="169">
        <v>3</v>
      </c>
      <c r="BB424" s="169">
        <v>2</v>
      </c>
      <c r="BC424">
        <v>3</v>
      </c>
      <c r="BD424">
        <v>5</v>
      </c>
      <c r="BE424" s="169">
        <v>3</v>
      </c>
      <c r="BF424" s="169">
        <v>3</v>
      </c>
      <c r="BG424" s="169">
        <v>3</v>
      </c>
      <c r="BH424" s="169">
        <v>3</v>
      </c>
      <c r="BI424" s="169">
        <v>3</v>
      </c>
      <c r="BJ424" s="169">
        <v>3</v>
      </c>
      <c r="BK424" s="169">
        <v>3</v>
      </c>
      <c r="BL424" s="169">
        <v>3</v>
      </c>
      <c r="BM424" s="169">
        <v>3</v>
      </c>
      <c r="BN424" s="169">
        <v>3</v>
      </c>
      <c r="BO424" s="169">
        <v>3</v>
      </c>
      <c r="BP424" s="169">
        <v>3</v>
      </c>
      <c r="BQ424" s="169">
        <v>3</v>
      </c>
      <c r="BR424" s="169">
        <v>3</v>
      </c>
      <c r="BS424" s="169">
        <v>4</v>
      </c>
      <c r="BT424" s="169">
        <v>4</v>
      </c>
      <c r="BU424" s="169">
        <v>4</v>
      </c>
      <c r="BV424" s="169">
        <v>4</v>
      </c>
      <c r="BW424" s="169">
        <v>5</v>
      </c>
      <c r="BX424" s="169">
        <v>5</v>
      </c>
      <c r="BY424" s="169">
        <v>5</v>
      </c>
      <c r="BZ424" s="169">
        <v>4</v>
      </c>
      <c r="CA424" s="169">
        <v>3</v>
      </c>
      <c r="CB424" s="169">
        <v>3</v>
      </c>
      <c r="CC424" s="169">
        <v>3</v>
      </c>
      <c r="CD424" s="169">
        <v>2</v>
      </c>
      <c r="CE424" s="169">
        <v>3</v>
      </c>
      <c r="CF424" s="169">
        <v>2</v>
      </c>
      <c r="CG424" s="169">
        <v>4</v>
      </c>
      <c r="CH424" s="169">
        <v>3</v>
      </c>
      <c r="CI424" s="169">
        <v>4</v>
      </c>
      <c r="CJ424" s="169">
        <v>1</v>
      </c>
      <c r="CK424" s="169">
        <v>1</v>
      </c>
      <c r="CL424" s="169">
        <v>1</v>
      </c>
      <c r="CM424" s="103">
        <v>3</v>
      </c>
      <c r="CN424" s="103">
        <v>1</v>
      </c>
      <c r="DD424" s="242" t="b">
        <f t="shared" si="44"/>
        <v>1</v>
      </c>
      <c r="DE424" s="242" t="b">
        <f t="shared" si="45"/>
        <v>1</v>
      </c>
      <c r="DF424" s="242" t="b">
        <f t="shared" si="46"/>
        <v>1</v>
      </c>
      <c r="DG424" s="242" t="b">
        <f t="shared" si="47"/>
        <v>1</v>
      </c>
      <c r="DH424" s="242" t="b">
        <f t="shared" si="48"/>
        <v>1</v>
      </c>
    </row>
    <row r="425" spans="1:112" ht="16" x14ac:dyDescent="0.2">
      <c r="A425" s="20" t="s">
        <v>840</v>
      </c>
      <c r="B425" s="169">
        <v>1</v>
      </c>
      <c r="C425" s="169">
        <v>6</v>
      </c>
      <c r="D425" s="169">
        <v>3</v>
      </c>
      <c r="E425" s="169">
        <v>1</v>
      </c>
      <c r="F425" s="169"/>
      <c r="G425" s="169"/>
      <c r="H425" s="169"/>
      <c r="I425" s="169"/>
      <c r="J425" s="169"/>
      <c r="K425" s="169"/>
      <c r="L425" s="169"/>
      <c r="M425" s="169"/>
      <c r="N425" s="169"/>
      <c r="O425" s="169"/>
      <c r="P425" s="20">
        <f t="shared" si="42"/>
        <v>1</v>
      </c>
      <c r="R425" s="169"/>
      <c r="S425" s="169"/>
      <c r="T425" s="169"/>
      <c r="U425" s="169">
        <v>4</v>
      </c>
      <c r="V425" s="169"/>
      <c r="W425" s="169">
        <v>6</v>
      </c>
      <c r="X425" s="169"/>
      <c r="Y425" s="169"/>
      <c r="Z425" s="169"/>
      <c r="AA425" s="169"/>
      <c r="AB425" s="169">
        <v>11</v>
      </c>
      <c r="AC425" s="169"/>
      <c r="AD425" s="169"/>
      <c r="AE425" s="169"/>
      <c r="AF425" s="20">
        <f t="shared" si="43"/>
        <v>3</v>
      </c>
      <c r="AG425" s="169"/>
      <c r="AH425" s="169"/>
      <c r="AI425" s="169"/>
      <c r="AJ425" s="169">
        <v>3</v>
      </c>
      <c r="AK425" s="169"/>
      <c r="AL425" s="169">
        <v>1</v>
      </c>
      <c r="AM425" s="169"/>
      <c r="AN425" s="169"/>
      <c r="AO425" s="169"/>
      <c r="AP425" s="169"/>
      <c r="AQ425" s="169">
        <v>2</v>
      </c>
      <c r="AR425" s="169"/>
      <c r="AS425" s="169"/>
      <c r="AT425" s="169" t="s">
        <v>392</v>
      </c>
      <c r="AU425" s="169" t="s">
        <v>2086</v>
      </c>
      <c r="AV425" s="169" t="s">
        <v>2085</v>
      </c>
      <c r="AW425" s="169" t="s">
        <v>2084</v>
      </c>
      <c r="AX425" s="169"/>
      <c r="AY425" s="169">
        <v>6</v>
      </c>
      <c r="AZ425" s="169">
        <v>4</v>
      </c>
      <c r="BA425" s="169">
        <v>3</v>
      </c>
      <c r="BB425" s="169">
        <v>3</v>
      </c>
      <c r="BC425">
        <v>4</v>
      </c>
      <c r="BD425">
        <v>4</v>
      </c>
      <c r="BE425" s="169">
        <v>3</v>
      </c>
      <c r="BF425" s="169">
        <v>4</v>
      </c>
      <c r="BG425" s="169">
        <v>3</v>
      </c>
      <c r="BH425" s="169">
        <v>3</v>
      </c>
      <c r="BI425" s="169">
        <v>4</v>
      </c>
      <c r="BJ425" s="169">
        <v>4</v>
      </c>
      <c r="BK425" s="169">
        <v>4</v>
      </c>
      <c r="BL425" s="169">
        <v>4</v>
      </c>
      <c r="BM425" s="169">
        <v>3</v>
      </c>
      <c r="BN425" s="169">
        <v>3</v>
      </c>
      <c r="BO425" s="169">
        <v>3</v>
      </c>
      <c r="BP425" s="169">
        <v>4</v>
      </c>
      <c r="BQ425" s="169">
        <v>4</v>
      </c>
      <c r="BR425" s="169">
        <v>3</v>
      </c>
      <c r="BS425" s="169">
        <v>3</v>
      </c>
      <c r="BT425" s="169">
        <v>3</v>
      </c>
      <c r="BU425" s="169">
        <v>4</v>
      </c>
      <c r="BV425" s="169">
        <v>3</v>
      </c>
      <c r="BW425" s="169">
        <v>3</v>
      </c>
      <c r="BX425" s="169">
        <v>3</v>
      </c>
      <c r="BY425" s="169">
        <v>4</v>
      </c>
      <c r="BZ425" s="169">
        <v>4</v>
      </c>
      <c r="CA425" s="169">
        <v>3</v>
      </c>
      <c r="CB425" s="169">
        <v>3</v>
      </c>
      <c r="CC425" s="169">
        <v>3</v>
      </c>
      <c r="CD425" s="169">
        <v>3</v>
      </c>
      <c r="CE425" s="169">
        <v>4</v>
      </c>
      <c r="CF425" s="169">
        <v>3</v>
      </c>
      <c r="CG425" s="169">
        <v>4</v>
      </c>
      <c r="CH425" s="169">
        <v>3</v>
      </c>
      <c r="CI425" s="169">
        <v>3</v>
      </c>
      <c r="CJ425" s="169">
        <v>3</v>
      </c>
      <c r="CK425" s="169">
        <v>3</v>
      </c>
      <c r="CL425" s="169">
        <v>3</v>
      </c>
      <c r="CM425" s="103">
        <v>7</v>
      </c>
      <c r="CN425" s="103">
        <v>1</v>
      </c>
      <c r="DD425" s="242" t="b">
        <f t="shared" si="44"/>
        <v>1</v>
      </c>
      <c r="DE425" s="242" t="b">
        <f t="shared" si="45"/>
        <v>1</v>
      </c>
      <c r="DF425" s="242" t="b">
        <f t="shared" si="46"/>
        <v>1</v>
      </c>
      <c r="DG425" s="242" t="b">
        <f t="shared" si="47"/>
        <v>1</v>
      </c>
      <c r="DH425" s="242" t="b">
        <f t="shared" si="48"/>
        <v>1</v>
      </c>
    </row>
    <row r="426" spans="1:112" ht="16" x14ac:dyDescent="0.2">
      <c r="A426" s="20" t="s">
        <v>838</v>
      </c>
      <c r="B426" s="169">
        <v>1</v>
      </c>
      <c r="C426" s="169">
        <v>3</v>
      </c>
      <c r="D426" s="169">
        <v>8</v>
      </c>
      <c r="E426" s="169">
        <v>1</v>
      </c>
      <c r="F426" s="169"/>
      <c r="G426" s="169"/>
      <c r="H426" s="169"/>
      <c r="I426" s="169"/>
      <c r="J426" s="169"/>
      <c r="K426" s="169"/>
      <c r="L426" s="169"/>
      <c r="M426" s="169"/>
      <c r="N426" s="169"/>
      <c r="O426" s="169"/>
      <c r="P426" s="20">
        <f t="shared" si="42"/>
        <v>1</v>
      </c>
      <c r="R426" s="169"/>
      <c r="S426" s="169">
        <v>2</v>
      </c>
      <c r="T426" s="169"/>
      <c r="U426" s="169">
        <v>4</v>
      </c>
      <c r="V426" s="169">
        <v>5</v>
      </c>
      <c r="W426" s="169">
        <v>6</v>
      </c>
      <c r="X426" s="169"/>
      <c r="Y426" s="169"/>
      <c r="Z426" s="169"/>
      <c r="AA426" s="169"/>
      <c r="AB426" s="169">
        <v>11</v>
      </c>
      <c r="AC426" s="169"/>
      <c r="AD426" s="169"/>
      <c r="AE426" s="169"/>
      <c r="AF426" s="20">
        <f t="shared" si="43"/>
        <v>5</v>
      </c>
      <c r="AG426" s="169"/>
      <c r="AH426" s="169">
        <v>3</v>
      </c>
      <c r="AI426" s="169"/>
      <c r="AJ426" s="169">
        <v>5</v>
      </c>
      <c r="AK426" s="169">
        <v>2</v>
      </c>
      <c r="AL426" s="169">
        <v>1</v>
      </c>
      <c r="AM426" s="169"/>
      <c r="AN426" s="169"/>
      <c r="AO426" s="169"/>
      <c r="AP426" s="169"/>
      <c r="AQ426" s="169">
        <v>4</v>
      </c>
      <c r="AR426" s="169"/>
      <c r="AS426" s="169"/>
      <c r="AT426" s="169"/>
      <c r="AU426" s="169"/>
      <c r="AV426" s="169"/>
      <c r="AW426" s="169"/>
      <c r="AX426" s="169"/>
      <c r="AY426" s="169">
        <v>3</v>
      </c>
      <c r="AZ426" s="169">
        <v>3</v>
      </c>
      <c r="BA426" s="169">
        <v>4</v>
      </c>
      <c r="BB426" s="169">
        <v>4</v>
      </c>
      <c r="BC426">
        <v>4</v>
      </c>
      <c r="BD426">
        <v>4</v>
      </c>
      <c r="BE426" s="169">
        <v>3</v>
      </c>
      <c r="BF426" s="169">
        <v>4</v>
      </c>
      <c r="BG426" s="169">
        <v>4</v>
      </c>
      <c r="BH426" s="169">
        <v>3</v>
      </c>
      <c r="BI426" s="169">
        <v>4</v>
      </c>
      <c r="BJ426" s="169">
        <v>5</v>
      </c>
      <c r="BK426" s="169">
        <v>4</v>
      </c>
      <c r="BL426" s="169">
        <v>4</v>
      </c>
      <c r="BM426" s="169">
        <v>3</v>
      </c>
      <c r="BN426" s="169">
        <v>4</v>
      </c>
      <c r="BO426" s="169">
        <v>3</v>
      </c>
      <c r="BP426" s="169">
        <v>4</v>
      </c>
      <c r="BQ426" s="169">
        <v>4</v>
      </c>
      <c r="BR426" s="169">
        <v>3</v>
      </c>
      <c r="BS426" s="169">
        <v>4</v>
      </c>
      <c r="BT426" s="169">
        <v>4</v>
      </c>
      <c r="BU426" s="169">
        <v>3</v>
      </c>
      <c r="BV426" s="169">
        <v>3</v>
      </c>
      <c r="BW426" s="169">
        <v>4</v>
      </c>
      <c r="BX426" s="169">
        <v>3</v>
      </c>
      <c r="BY426" s="169">
        <v>4</v>
      </c>
      <c r="BZ426" s="169">
        <v>4</v>
      </c>
      <c r="CA426" s="169">
        <v>4</v>
      </c>
      <c r="CB426" s="169">
        <v>3</v>
      </c>
      <c r="CC426" s="169">
        <v>4</v>
      </c>
      <c r="CD426" s="169">
        <v>3</v>
      </c>
      <c r="CE426" s="169">
        <v>4</v>
      </c>
      <c r="CF426" s="169">
        <v>4</v>
      </c>
      <c r="CG426" s="169">
        <v>3</v>
      </c>
      <c r="CH426" s="169">
        <v>3</v>
      </c>
      <c r="CI426" s="169">
        <v>4</v>
      </c>
      <c r="CJ426" s="169">
        <v>4</v>
      </c>
      <c r="CK426" s="169">
        <v>4</v>
      </c>
      <c r="CL426" s="169">
        <v>4</v>
      </c>
      <c r="CM426" s="103">
        <v>5</v>
      </c>
      <c r="CN426" s="103">
        <v>1</v>
      </c>
      <c r="DD426" s="242" t="b">
        <f t="shared" si="44"/>
        <v>1</v>
      </c>
      <c r="DE426" s="242" t="b">
        <f t="shared" si="45"/>
        <v>1</v>
      </c>
      <c r="DF426" s="242" t="b">
        <f t="shared" si="46"/>
        <v>1</v>
      </c>
      <c r="DG426" s="242" t="b">
        <f t="shared" si="47"/>
        <v>1</v>
      </c>
      <c r="DH426" s="242" t="b">
        <f t="shared" si="48"/>
        <v>1</v>
      </c>
    </row>
    <row r="427" spans="1:112" ht="16" x14ac:dyDescent="0.2">
      <c r="A427" s="20" t="s">
        <v>837</v>
      </c>
      <c r="B427" s="169">
        <v>2</v>
      </c>
      <c r="C427" s="169">
        <v>3</v>
      </c>
      <c r="D427" s="169">
        <v>6</v>
      </c>
      <c r="E427" s="169">
        <v>1</v>
      </c>
      <c r="F427" s="169"/>
      <c r="G427" s="169"/>
      <c r="H427" s="169"/>
      <c r="I427" s="169"/>
      <c r="J427" s="169"/>
      <c r="K427" s="169"/>
      <c r="L427" s="169"/>
      <c r="M427" s="169"/>
      <c r="N427" s="169"/>
      <c r="O427" s="169"/>
      <c r="P427" s="20">
        <f t="shared" si="42"/>
        <v>1</v>
      </c>
      <c r="R427" s="169"/>
      <c r="S427" s="169">
        <v>2</v>
      </c>
      <c r="T427" s="169">
        <v>3</v>
      </c>
      <c r="U427" s="169"/>
      <c r="V427" s="169"/>
      <c r="W427" s="169">
        <v>6</v>
      </c>
      <c r="X427" s="169">
        <v>7</v>
      </c>
      <c r="Y427" s="169">
        <v>8</v>
      </c>
      <c r="Z427" s="169"/>
      <c r="AA427" s="169">
        <v>10</v>
      </c>
      <c r="AB427" s="169">
        <v>11</v>
      </c>
      <c r="AC427" s="169">
        <v>12</v>
      </c>
      <c r="AD427" s="169"/>
      <c r="AE427" s="169"/>
      <c r="AF427" s="20">
        <f t="shared" si="43"/>
        <v>8</v>
      </c>
      <c r="AG427" s="169"/>
      <c r="AH427" s="169">
        <v>1</v>
      </c>
      <c r="AI427" s="169">
        <v>3</v>
      </c>
      <c r="AJ427" s="169"/>
      <c r="AK427" s="169"/>
      <c r="AL427" s="169">
        <v>4</v>
      </c>
      <c r="AM427" s="169">
        <v>6</v>
      </c>
      <c r="AN427" s="169">
        <v>2</v>
      </c>
      <c r="AO427" s="169"/>
      <c r="AP427" s="169">
        <v>7</v>
      </c>
      <c r="AQ427" s="169">
        <v>8</v>
      </c>
      <c r="AR427" s="169">
        <v>5</v>
      </c>
      <c r="AS427" s="169"/>
      <c r="AT427" s="169" t="s">
        <v>67</v>
      </c>
      <c r="AU427" s="169"/>
      <c r="AV427" s="169"/>
      <c r="AW427" s="169"/>
      <c r="AX427" s="169"/>
      <c r="AY427" s="169">
        <v>3</v>
      </c>
      <c r="AZ427" s="169">
        <v>3</v>
      </c>
      <c r="BA427" s="169">
        <v>3</v>
      </c>
      <c r="BB427" s="169">
        <v>3</v>
      </c>
      <c r="BC427">
        <v>4</v>
      </c>
      <c r="BD427">
        <v>5</v>
      </c>
      <c r="BE427" s="169">
        <v>3</v>
      </c>
      <c r="BF427" s="169">
        <v>3</v>
      </c>
      <c r="BG427" s="169">
        <v>3</v>
      </c>
      <c r="BH427" s="169">
        <v>3</v>
      </c>
      <c r="BI427" s="169">
        <v>4</v>
      </c>
      <c r="BJ427" s="169">
        <v>4</v>
      </c>
      <c r="BK427" s="169">
        <v>4</v>
      </c>
      <c r="BL427" s="169">
        <v>4</v>
      </c>
      <c r="BM427" s="169">
        <v>4</v>
      </c>
      <c r="BN427" s="169">
        <v>4</v>
      </c>
      <c r="BO427" s="169">
        <v>4</v>
      </c>
      <c r="BP427" s="169">
        <v>4</v>
      </c>
      <c r="BQ427" s="169">
        <v>5</v>
      </c>
      <c r="BR427" s="169">
        <v>3</v>
      </c>
      <c r="BS427" s="169">
        <v>3</v>
      </c>
      <c r="BT427" s="169">
        <v>2</v>
      </c>
      <c r="BU427" s="169">
        <v>3</v>
      </c>
      <c r="BV427" s="169">
        <v>5</v>
      </c>
      <c r="BW427" s="169">
        <v>5</v>
      </c>
      <c r="BX427" s="169">
        <v>5</v>
      </c>
      <c r="BY427" s="169">
        <v>5</v>
      </c>
      <c r="BZ427" s="169">
        <v>4</v>
      </c>
      <c r="CA427" s="169">
        <v>3</v>
      </c>
      <c r="CB427" s="169">
        <v>3</v>
      </c>
      <c r="CC427" s="169">
        <v>3</v>
      </c>
      <c r="CD427" s="169">
        <v>1</v>
      </c>
      <c r="CE427" s="169">
        <v>2</v>
      </c>
      <c r="CF427" s="169">
        <v>2</v>
      </c>
      <c r="CG427" s="169">
        <v>4</v>
      </c>
      <c r="CH427" s="169">
        <v>3</v>
      </c>
      <c r="CI427" s="169">
        <v>3</v>
      </c>
      <c r="CJ427" s="169">
        <v>2</v>
      </c>
      <c r="CK427" s="169">
        <v>2</v>
      </c>
      <c r="CL427" s="169">
        <v>2</v>
      </c>
      <c r="CM427" s="103">
        <v>3</v>
      </c>
      <c r="CN427" s="103">
        <v>2</v>
      </c>
      <c r="DD427" s="242" t="b">
        <f t="shared" si="44"/>
        <v>1</v>
      </c>
      <c r="DE427" s="242" t="b">
        <f t="shared" si="45"/>
        <v>1</v>
      </c>
      <c r="DF427" s="242" t="b">
        <f t="shared" si="46"/>
        <v>1</v>
      </c>
      <c r="DG427" s="242" t="b">
        <f t="shared" si="47"/>
        <v>1</v>
      </c>
      <c r="DH427" s="242" t="b">
        <f t="shared" si="48"/>
        <v>1</v>
      </c>
    </row>
    <row r="428" spans="1:112" ht="16" x14ac:dyDescent="0.2">
      <c r="A428" s="20" t="s">
        <v>836</v>
      </c>
      <c r="B428" s="169">
        <v>1</v>
      </c>
      <c r="C428" s="169">
        <v>5</v>
      </c>
      <c r="D428" s="169">
        <v>13</v>
      </c>
      <c r="E428" s="169">
        <v>1</v>
      </c>
      <c r="F428" s="169"/>
      <c r="G428" s="169"/>
      <c r="H428" s="169"/>
      <c r="I428" s="169"/>
      <c r="J428" s="169"/>
      <c r="K428" s="169"/>
      <c r="L428" s="169"/>
      <c r="M428" s="169"/>
      <c r="N428" s="169"/>
      <c r="O428" s="169"/>
      <c r="P428" s="20">
        <f t="shared" si="42"/>
        <v>1</v>
      </c>
      <c r="R428" s="169"/>
      <c r="S428" s="169">
        <v>2</v>
      </c>
      <c r="T428" s="169"/>
      <c r="U428" s="169">
        <v>4</v>
      </c>
      <c r="V428" s="169"/>
      <c r="W428" s="169">
        <v>6</v>
      </c>
      <c r="X428" s="169">
        <v>7</v>
      </c>
      <c r="Y428" s="169"/>
      <c r="Z428" s="169"/>
      <c r="AA428" s="169">
        <v>10</v>
      </c>
      <c r="AB428" s="169"/>
      <c r="AC428" s="169">
        <v>12</v>
      </c>
      <c r="AD428" s="169"/>
      <c r="AE428" s="169"/>
      <c r="AF428" s="20">
        <f t="shared" si="43"/>
        <v>6</v>
      </c>
      <c r="AG428" s="169"/>
      <c r="AH428" s="169">
        <v>2</v>
      </c>
      <c r="AI428" s="169"/>
      <c r="AJ428" s="169">
        <v>1</v>
      </c>
      <c r="AK428" s="169"/>
      <c r="AL428" s="169">
        <v>3</v>
      </c>
      <c r="AM428" s="169">
        <v>4</v>
      </c>
      <c r="AN428" s="169"/>
      <c r="AO428" s="169"/>
      <c r="AP428" s="169">
        <v>6</v>
      </c>
      <c r="AQ428" s="169"/>
      <c r="AR428" s="169">
        <v>5</v>
      </c>
      <c r="AS428" s="169"/>
      <c r="AT428" s="169" t="s">
        <v>1879</v>
      </c>
      <c r="AU428" s="169" t="s">
        <v>44</v>
      </c>
      <c r="AV428" s="169" t="s">
        <v>2083</v>
      </c>
      <c r="AW428" s="169" t="s">
        <v>2082</v>
      </c>
      <c r="AX428" s="169" t="s">
        <v>2081</v>
      </c>
      <c r="AY428" s="169">
        <v>5</v>
      </c>
      <c r="AZ428" s="169">
        <v>5</v>
      </c>
      <c r="BA428" s="169">
        <v>5</v>
      </c>
      <c r="BB428" s="169">
        <v>5</v>
      </c>
      <c r="BC428">
        <v>5</v>
      </c>
      <c r="BD428">
        <v>5</v>
      </c>
      <c r="BE428" s="169">
        <v>5</v>
      </c>
      <c r="BF428" s="169">
        <v>5</v>
      </c>
      <c r="BG428" s="169">
        <v>5</v>
      </c>
      <c r="BH428" s="169">
        <v>5</v>
      </c>
      <c r="BI428" s="169">
        <v>5</v>
      </c>
      <c r="BJ428" s="169">
        <v>5</v>
      </c>
      <c r="BK428" s="169">
        <v>5</v>
      </c>
      <c r="BL428" s="169">
        <v>5</v>
      </c>
      <c r="BM428" s="169">
        <v>5</v>
      </c>
      <c r="BN428" s="169">
        <v>5</v>
      </c>
      <c r="BO428" s="169">
        <v>5</v>
      </c>
      <c r="BP428" s="169">
        <v>4</v>
      </c>
      <c r="BQ428" s="169">
        <v>5</v>
      </c>
      <c r="BR428" s="169">
        <v>5</v>
      </c>
      <c r="BS428" s="169">
        <v>5</v>
      </c>
      <c r="BT428" s="169">
        <v>5</v>
      </c>
      <c r="BU428" s="169">
        <v>5</v>
      </c>
      <c r="BV428" s="169">
        <v>5</v>
      </c>
      <c r="BW428" s="169">
        <v>5</v>
      </c>
      <c r="BX428" s="169">
        <v>5</v>
      </c>
      <c r="BY428" s="169">
        <v>5</v>
      </c>
      <c r="BZ428" s="169">
        <v>5</v>
      </c>
      <c r="CA428" s="169">
        <v>5</v>
      </c>
      <c r="CB428" s="169">
        <v>5</v>
      </c>
      <c r="CC428" s="169">
        <v>5</v>
      </c>
      <c r="CD428" s="169">
        <v>5</v>
      </c>
      <c r="CE428" s="169">
        <v>5</v>
      </c>
      <c r="CF428" s="169">
        <v>5</v>
      </c>
      <c r="CG428" s="169">
        <v>5</v>
      </c>
      <c r="CH428" s="169">
        <v>5</v>
      </c>
      <c r="CI428" s="169">
        <v>5</v>
      </c>
      <c r="CJ428" s="169">
        <v>5</v>
      </c>
      <c r="CK428" s="169">
        <v>5</v>
      </c>
      <c r="CL428" s="169">
        <v>5</v>
      </c>
      <c r="CM428" s="103">
        <v>2</v>
      </c>
      <c r="CN428" s="103">
        <v>1</v>
      </c>
      <c r="DD428" s="242" t="b">
        <f t="shared" si="44"/>
        <v>1</v>
      </c>
      <c r="DE428" s="242" t="b">
        <f t="shared" si="45"/>
        <v>1</v>
      </c>
      <c r="DF428" s="242" t="b">
        <f t="shared" si="46"/>
        <v>1</v>
      </c>
      <c r="DG428" s="242" t="b">
        <f t="shared" si="47"/>
        <v>1</v>
      </c>
      <c r="DH428" s="242" t="b">
        <f t="shared" si="48"/>
        <v>1</v>
      </c>
    </row>
    <row r="429" spans="1:112" ht="16" x14ac:dyDescent="0.2">
      <c r="A429" s="20" t="s">
        <v>835</v>
      </c>
      <c r="B429" s="169">
        <v>1</v>
      </c>
      <c r="C429" s="169">
        <v>5</v>
      </c>
      <c r="D429" s="169">
        <v>3</v>
      </c>
      <c r="E429" s="169">
        <v>1</v>
      </c>
      <c r="F429" s="169"/>
      <c r="G429" s="169"/>
      <c r="H429" s="169"/>
      <c r="I429" s="169"/>
      <c r="J429" s="169"/>
      <c r="K429" s="169"/>
      <c r="L429" s="169"/>
      <c r="M429" s="169"/>
      <c r="N429" s="169"/>
      <c r="O429" s="169"/>
      <c r="P429" s="20">
        <f t="shared" si="42"/>
        <v>1</v>
      </c>
      <c r="R429" s="169"/>
      <c r="S429" s="169"/>
      <c r="T429" s="169"/>
      <c r="U429" s="169"/>
      <c r="V429" s="169"/>
      <c r="W429" s="169"/>
      <c r="X429" s="169"/>
      <c r="Y429" s="169"/>
      <c r="Z429" s="169"/>
      <c r="AA429" s="169"/>
      <c r="AB429" s="169"/>
      <c r="AC429" s="169"/>
      <c r="AD429" s="169"/>
      <c r="AE429" s="169"/>
      <c r="AF429" s="20">
        <f t="shared" si="43"/>
        <v>0</v>
      </c>
      <c r="AG429" s="169"/>
      <c r="AH429" s="169"/>
      <c r="AI429" s="169"/>
      <c r="AJ429" s="169"/>
      <c r="AK429" s="169"/>
      <c r="AL429" s="169"/>
      <c r="AM429" s="169"/>
      <c r="AN429" s="169"/>
      <c r="AO429" s="169"/>
      <c r="AP429" s="169"/>
      <c r="AQ429" s="169"/>
      <c r="AR429" s="169"/>
      <c r="AS429" s="169"/>
      <c r="AT429" s="169" t="s">
        <v>2080</v>
      </c>
      <c r="AU429" s="169" t="s">
        <v>2079</v>
      </c>
      <c r="AV429" s="169" t="s">
        <v>2078</v>
      </c>
      <c r="AW429" s="169" t="s">
        <v>2077</v>
      </c>
      <c r="AX429" s="169" t="s">
        <v>1842</v>
      </c>
      <c r="AY429" s="169">
        <v>5</v>
      </c>
      <c r="AZ429" s="169">
        <v>4</v>
      </c>
      <c r="BA429" s="169">
        <v>4</v>
      </c>
      <c r="BB429" s="169">
        <v>4</v>
      </c>
      <c r="BC429">
        <v>3</v>
      </c>
      <c r="BD429">
        <v>4</v>
      </c>
      <c r="BE429" s="169">
        <v>1</v>
      </c>
      <c r="BF429" s="169">
        <v>1</v>
      </c>
      <c r="BG429" s="169">
        <v>1</v>
      </c>
      <c r="BH429" s="169">
        <v>4</v>
      </c>
      <c r="BI429" s="169">
        <v>3</v>
      </c>
      <c r="BJ429" s="169">
        <v>4</v>
      </c>
      <c r="BK429" s="169">
        <v>4</v>
      </c>
      <c r="BL429" s="169">
        <v>4</v>
      </c>
      <c r="BM429" s="169">
        <v>4</v>
      </c>
      <c r="BN429" s="169">
        <v>4</v>
      </c>
      <c r="BO429" s="169">
        <v>3</v>
      </c>
      <c r="BP429" s="169">
        <v>4</v>
      </c>
      <c r="BQ429" s="169">
        <v>4</v>
      </c>
      <c r="BR429" s="169">
        <v>4</v>
      </c>
      <c r="BS429" s="169">
        <v>1</v>
      </c>
      <c r="BT429" s="169">
        <v>3</v>
      </c>
      <c r="BU429" s="169">
        <v>4</v>
      </c>
      <c r="BV429" s="169">
        <v>4</v>
      </c>
      <c r="BW429" s="169">
        <v>4</v>
      </c>
      <c r="BX429" s="169">
        <v>4</v>
      </c>
      <c r="BY429" s="169">
        <v>4</v>
      </c>
      <c r="BZ429" s="169">
        <v>3</v>
      </c>
      <c r="CA429" s="169">
        <v>3</v>
      </c>
      <c r="CB429" s="169">
        <v>2</v>
      </c>
      <c r="CC429" s="169">
        <v>4</v>
      </c>
      <c r="CD429" s="169">
        <v>3</v>
      </c>
      <c r="CE429" s="169">
        <v>4</v>
      </c>
      <c r="CF429" s="169">
        <v>3</v>
      </c>
      <c r="CG429" s="169">
        <v>3</v>
      </c>
      <c r="CH429" s="169">
        <v>4</v>
      </c>
      <c r="CI429" s="169">
        <v>3</v>
      </c>
      <c r="CJ429" s="169">
        <v>4</v>
      </c>
      <c r="CK429" s="169">
        <v>3</v>
      </c>
      <c r="CL429" s="169">
        <v>3</v>
      </c>
      <c r="CM429" s="103">
        <v>6</v>
      </c>
      <c r="CN429" s="103">
        <v>1</v>
      </c>
      <c r="DD429" s="242" t="b">
        <f t="shared" si="44"/>
        <v>1</v>
      </c>
      <c r="DE429" s="242" t="b">
        <f t="shared" si="45"/>
        <v>1</v>
      </c>
      <c r="DF429" s="242" t="b">
        <f t="shared" si="46"/>
        <v>1</v>
      </c>
      <c r="DG429" s="242" t="b">
        <f t="shared" si="47"/>
        <v>1</v>
      </c>
      <c r="DH429" s="242" t="b">
        <f t="shared" si="48"/>
        <v>1</v>
      </c>
    </row>
    <row r="430" spans="1:112" ht="16" x14ac:dyDescent="0.2">
      <c r="A430" s="20" t="s">
        <v>834</v>
      </c>
      <c r="B430" s="169">
        <v>1</v>
      </c>
      <c r="C430" s="169">
        <v>3</v>
      </c>
      <c r="D430" s="169">
        <v>8</v>
      </c>
      <c r="E430" s="169">
        <v>1</v>
      </c>
      <c r="F430" s="169"/>
      <c r="G430" s="169"/>
      <c r="H430" s="169"/>
      <c r="I430" s="169"/>
      <c r="J430" s="169"/>
      <c r="K430" s="169"/>
      <c r="L430" s="169"/>
      <c r="M430" s="169"/>
      <c r="N430" s="169"/>
      <c r="O430" s="169"/>
      <c r="P430" s="20">
        <f t="shared" si="42"/>
        <v>1</v>
      </c>
      <c r="R430" s="169"/>
      <c r="S430" s="169">
        <v>2</v>
      </c>
      <c r="T430" s="169"/>
      <c r="U430" s="169"/>
      <c r="V430" s="169">
        <v>5</v>
      </c>
      <c r="W430" s="169">
        <v>6</v>
      </c>
      <c r="X430" s="169"/>
      <c r="Y430" s="169"/>
      <c r="Z430" s="169"/>
      <c r="AA430" s="169"/>
      <c r="AB430" s="169"/>
      <c r="AC430" s="169"/>
      <c r="AD430" s="169">
        <v>13</v>
      </c>
      <c r="AE430" s="169"/>
      <c r="AF430" s="20">
        <f t="shared" si="43"/>
        <v>4</v>
      </c>
      <c r="AG430" s="169"/>
      <c r="AH430" s="169">
        <v>2</v>
      </c>
      <c r="AI430" s="169"/>
      <c r="AJ430" s="169"/>
      <c r="AK430" s="169">
        <v>3</v>
      </c>
      <c r="AL430" s="169">
        <v>1</v>
      </c>
      <c r="AM430" s="169"/>
      <c r="AN430" s="169"/>
      <c r="AO430" s="169"/>
      <c r="AP430" s="169"/>
      <c r="AQ430" s="169"/>
      <c r="AR430" s="169"/>
      <c r="AS430" s="169">
        <v>4</v>
      </c>
      <c r="AT430" s="169"/>
      <c r="AU430" s="169"/>
      <c r="AV430" s="169"/>
      <c r="AW430" s="169"/>
      <c r="AX430" s="169"/>
      <c r="AY430" s="169">
        <v>4</v>
      </c>
      <c r="AZ430" s="169">
        <v>4</v>
      </c>
      <c r="BA430" s="169">
        <v>4</v>
      </c>
      <c r="BB430" s="169">
        <v>3</v>
      </c>
      <c r="BC430">
        <v>4</v>
      </c>
      <c r="BD430">
        <v>4</v>
      </c>
      <c r="BE430" s="169">
        <v>4</v>
      </c>
      <c r="BF430" s="169">
        <v>4</v>
      </c>
      <c r="BG430" s="169">
        <v>4</v>
      </c>
      <c r="BH430" s="169">
        <v>3</v>
      </c>
      <c r="BI430" s="169">
        <v>5</v>
      </c>
      <c r="BJ430" s="169">
        <v>4</v>
      </c>
      <c r="BK430" s="169">
        <v>4</v>
      </c>
      <c r="BL430" s="169">
        <v>4</v>
      </c>
      <c r="BM430" s="169">
        <v>4</v>
      </c>
      <c r="BN430" s="169">
        <v>4</v>
      </c>
      <c r="BO430" s="169">
        <v>3</v>
      </c>
      <c r="BP430" s="169">
        <v>5</v>
      </c>
      <c r="BQ430" s="169">
        <v>4</v>
      </c>
      <c r="BR430" s="169">
        <v>5</v>
      </c>
      <c r="BS430" s="169">
        <v>4</v>
      </c>
      <c r="BT430" s="169">
        <v>4</v>
      </c>
      <c r="BU430" s="169">
        <v>4</v>
      </c>
      <c r="BV430" s="169">
        <v>5</v>
      </c>
      <c r="BW430" s="169">
        <v>5</v>
      </c>
      <c r="BX430" s="169">
        <v>4</v>
      </c>
      <c r="BY430" s="169">
        <v>4</v>
      </c>
      <c r="BZ430" s="169">
        <v>4</v>
      </c>
      <c r="CA430" s="169">
        <v>3</v>
      </c>
      <c r="CB430" s="169">
        <v>4</v>
      </c>
      <c r="CC430" s="169">
        <v>4</v>
      </c>
      <c r="CD430" s="169">
        <v>4</v>
      </c>
      <c r="CE430" s="169">
        <v>4</v>
      </c>
      <c r="CF430" s="169">
        <v>4</v>
      </c>
      <c r="CG430" s="169">
        <v>4</v>
      </c>
      <c r="CH430" s="169">
        <v>3</v>
      </c>
      <c r="CI430" s="169">
        <v>3</v>
      </c>
      <c r="CJ430" s="169">
        <v>4</v>
      </c>
      <c r="CK430" s="169">
        <v>4</v>
      </c>
      <c r="CL430" s="169">
        <v>3</v>
      </c>
      <c r="CM430" s="103">
        <v>5</v>
      </c>
      <c r="CN430" s="103">
        <v>1</v>
      </c>
      <c r="DD430" s="242" t="b">
        <f t="shared" si="44"/>
        <v>1</v>
      </c>
      <c r="DE430" s="242" t="b">
        <f t="shared" si="45"/>
        <v>1</v>
      </c>
      <c r="DF430" s="242" t="b">
        <f t="shared" si="46"/>
        <v>1</v>
      </c>
      <c r="DG430" s="242" t="b">
        <f t="shared" si="47"/>
        <v>1</v>
      </c>
      <c r="DH430" s="242" t="b">
        <f t="shared" si="48"/>
        <v>1</v>
      </c>
    </row>
    <row r="431" spans="1:112" ht="16" x14ac:dyDescent="0.2">
      <c r="A431" s="20" t="s">
        <v>833</v>
      </c>
      <c r="B431" s="169">
        <v>2</v>
      </c>
      <c r="C431" s="169">
        <v>6</v>
      </c>
      <c r="D431" s="169">
        <v>12</v>
      </c>
      <c r="E431" s="169">
        <v>1</v>
      </c>
      <c r="F431" s="169"/>
      <c r="G431" s="169"/>
      <c r="H431" s="169"/>
      <c r="I431" s="169"/>
      <c r="J431" s="169"/>
      <c r="K431" s="169"/>
      <c r="L431" s="169"/>
      <c r="M431" s="169"/>
      <c r="N431" s="169"/>
      <c r="O431" s="169"/>
      <c r="P431" s="20">
        <f t="shared" si="42"/>
        <v>1</v>
      </c>
      <c r="R431" s="169"/>
      <c r="S431" s="169">
        <v>2</v>
      </c>
      <c r="T431" s="169"/>
      <c r="U431" s="169">
        <v>4</v>
      </c>
      <c r="V431" s="169"/>
      <c r="W431" s="169"/>
      <c r="X431" s="169">
        <v>7</v>
      </c>
      <c r="Y431" s="169"/>
      <c r="Z431" s="169"/>
      <c r="AA431" s="169"/>
      <c r="AB431" s="169">
        <v>11</v>
      </c>
      <c r="AC431" s="169"/>
      <c r="AD431" s="169"/>
      <c r="AE431" s="169"/>
      <c r="AF431" s="20">
        <f t="shared" si="43"/>
        <v>4</v>
      </c>
      <c r="AG431" s="169"/>
      <c r="AH431" s="169">
        <v>1</v>
      </c>
      <c r="AI431" s="169"/>
      <c r="AJ431" s="169">
        <v>2</v>
      </c>
      <c r="AK431" s="169"/>
      <c r="AL431" s="169"/>
      <c r="AM431" s="169">
        <v>4</v>
      </c>
      <c r="AN431" s="169"/>
      <c r="AO431" s="169"/>
      <c r="AP431" s="169"/>
      <c r="AQ431" s="169">
        <v>3</v>
      </c>
      <c r="AR431" s="169"/>
      <c r="AS431" s="169"/>
      <c r="AT431" s="169"/>
      <c r="AU431" s="169"/>
      <c r="AV431" s="169"/>
      <c r="AW431" s="169"/>
      <c r="AX431" s="169"/>
      <c r="AY431" s="169">
        <v>4</v>
      </c>
      <c r="AZ431" s="169">
        <v>5</v>
      </c>
      <c r="BA431" s="169">
        <v>5</v>
      </c>
      <c r="BB431" s="169">
        <v>5</v>
      </c>
      <c r="BC431">
        <v>4</v>
      </c>
      <c r="BD431">
        <v>5</v>
      </c>
      <c r="BE431" s="169">
        <v>3</v>
      </c>
      <c r="BF431" s="169">
        <v>3</v>
      </c>
      <c r="BG431" s="169">
        <v>3</v>
      </c>
      <c r="BH431" s="169">
        <v>3</v>
      </c>
      <c r="BI431" s="169">
        <v>4</v>
      </c>
      <c r="BJ431" s="169">
        <v>5</v>
      </c>
      <c r="BK431" s="169">
        <v>5</v>
      </c>
      <c r="BL431" s="169">
        <v>5</v>
      </c>
      <c r="BM431" s="169">
        <v>5</v>
      </c>
      <c r="BN431" s="169">
        <v>5</v>
      </c>
      <c r="BO431" s="169">
        <v>5</v>
      </c>
      <c r="BP431" s="169">
        <v>4</v>
      </c>
      <c r="BQ431" s="169">
        <v>5</v>
      </c>
      <c r="BR431" s="169">
        <v>3</v>
      </c>
      <c r="BS431" s="169">
        <v>3</v>
      </c>
      <c r="BT431" s="169">
        <v>4</v>
      </c>
      <c r="BU431" s="169">
        <v>3</v>
      </c>
      <c r="BV431" s="169">
        <v>4</v>
      </c>
      <c r="BW431" s="169">
        <v>4</v>
      </c>
      <c r="BX431" s="169">
        <v>5</v>
      </c>
      <c r="BY431" s="169">
        <v>5</v>
      </c>
      <c r="BZ431" s="169">
        <v>3</v>
      </c>
      <c r="CA431" s="169">
        <v>3</v>
      </c>
      <c r="CB431" s="169">
        <v>3</v>
      </c>
      <c r="CC431" s="169">
        <v>5</v>
      </c>
      <c r="CD431" s="169">
        <v>3</v>
      </c>
      <c r="CE431" s="169">
        <v>5</v>
      </c>
      <c r="CF431" s="169">
        <v>3</v>
      </c>
      <c r="CG431" s="169">
        <v>3</v>
      </c>
      <c r="CH431" s="169">
        <v>5</v>
      </c>
      <c r="CI431" s="169">
        <v>5</v>
      </c>
      <c r="CJ431" s="169">
        <v>3</v>
      </c>
      <c r="CK431" s="169">
        <v>3</v>
      </c>
      <c r="CL431" s="169">
        <v>3</v>
      </c>
      <c r="CM431" s="103">
        <v>5</v>
      </c>
      <c r="CN431" s="103">
        <v>2</v>
      </c>
      <c r="DD431" s="242" t="b">
        <f t="shared" si="44"/>
        <v>1</v>
      </c>
      <c r="DE431" s="242" t="b">
        <f t="shared" si="45"/>
        <v>1</v>
      </c>
      <c r="DF431" s="242" t="b">
        <f t="shared" si="46"/>
        <v>1</v>
      </c>
      <c r="DG431" s="242" t="b">
        <f t="shared" si="47"/>
        <v>1</v>
      </c>
      <c r="DH431" s="242" t="b">
        <f t="shared" si="48"/>
        <v>1</v>
      </c>
    </row>
    <row r="432" spans="1:112" ht="16" x14ac:dyDescent="0.2">
      <c r="A432" s="20" t="s">
        <v>832</v>
      </c>
      <c r="B432" s="169">
        <v>1</v>
      </c>
      <c r="C432" s="169">
        <v>2</v>
      </c>
      <c r="D432" s="169">
        <v>3</v>
      </c>
      <c r="E432" s="169">
        <v>1</v>
      </c>
      <c r="F432" s="169"/>
      <c r="G432" s="169"/>
      <c r="H432" s="169"/>
      <c r="I432" s="169"/>
      <c r="J432" s="169"/>
      <c r="K432" s="169"/>
      <c r="L432" s="169"/>
      <c r="M432" s="169"/>
      <c r="N432" s="169"/>
      <c r="O432" s="169"/>
      <c r="P432" s="20">
        <f t="shared" si="42"/>
        <v>1</v>
      </c>
      <c r="R432" s="169"/>
      <c r="S432" s="169">
        <v>2</v>
      </c>
      <c r="T432" s="169">
        <v>3</v>
      </c>
      <c r="U432" s="169"/>
      <c r="V432" s="169">
        <v>5</v>
      </c>
      <c r="W432" s="169">
        <v>6</v>
      </c>
      <c r="X432" s="169">
        <v>7</v>
      </c>
      <c r="Y432" s="169">
        <v>8</v>
      </c>
      <c r="Z432" s="169"/>
      <c r="AA432" s="169"/>
      <c r="AB432" s="169">
        <v>11</v>
      </c>
      <c r="AC432" s="169"/>
      <c r="AD432" s="169"/>
      <c r="AE432" s="169"/>
      <c r="AF432" s="20">
        <f t="shared" si="43"/>
        <v>7</v>
      </c>
      <c r="AG432" s="169"/>
      <c r="AH432" s="169">
        <v>1</v>
      </c>
      <c r="AI432" s="169">
        <v>2</v>
      </c>
      <c r="AJ432" s="169"/>
      <c r="AK432" s="169">
        <v>5</v>
      </c>
      <c r="AL432" s="169">
        <v>6</v>
      </c>
      <c r="AM432" s="169">
        <v>3</v>
      </c>
      <c r="AN432" s="169">
        <v>4</v>
      </c>
      <c r="AO432" s="169"/>
      <c r="AP432" s="169"/>
      <c r="AQ432" s="169">
        <v>7</v>
      </c>
      <c r="AR432" s="169"/>
      <c r="AS432" s="169"/>
      <c r="AT432" s="169"/>
      <c r="AU432" s="169"/>
      <c r="AV432" s="169"/>
      <c r="AW432" s="169"/>
      <c r="AX432" s="169"/>
      <c r="AY432" s="169">
        <v>6</v>
      </c>
      <c r="AZ432" s="169">
        <v>5</v>
      </c>
      <c r="BA432" s="169">
        <v>5</v>
      </c>
      <c r="BB432" s="169">
        <v>5</v>
      </c>
      <c r="BC432">
        <v>5</v>
      </c>
      <c r="BD432">
        <v>5</v>
      </c>
      <c r="BE432" s="169">
        <v>3</v>
      </c>
      <c r="BF432" s="169">
        <v>3</v>
      </c>
      <c r="BG432" s="169">
        <v>3</v>
      </c>
      <c r="BH432" s="169">
        <v>3</v>
      </c>
      <c r="BI432" s="169">
        <v>5</v>
      </c>
      <c r="BJ432" s="169">
        <v>5</v>
      </c>
      <c r="BK432" s="169">
        <v>4</v>
      </c>
      <c r="BL432" s="169">
        <v>5</v>
      </c>
      <c r="BM432" s="169">
        <v>3</v>
      </c>
      <c r="BN432" s="169">
        <v>3</v>
      </c>
      <c r="BO432" s="169">
        <v>4</v>
      </c>
      <c r="BP432" s="169">
        <v>4</v>
      </c>
      <c r="BQ432" s="169">
        <v>4</v>
      </c>
      <c r="BR432" s="169">
        <v>4</v>
      </c>
      <c r="BS432" s="169">
        <v>4</v>
      </c>
      <c r="BT432" s="169">
        <v>3</v>
      </c>
      <c r="BU432" s="169">
        <v>2</v>
      </c>
      <c r="BV432" s="169">
        <v>3</v>
      </c>
      <c r="BW432" s="169">
        <v>3</v>
      </c>
      <c r="BX432" s="169">
        <v>4</v>
      </c>
      <c r="BY432" s="169">
        <v>4</v>
      </c>
      <c r="BZ432" s="169">
        <v>5</v>
      </c>
      <c r="CA432" s="169">
        <v>4</v>
      </c>
      <c r="CB432" s="169">
        <v>5</v>
      </c>
      <c r="CC432" s="169">
        <v>4</v>
      </c>
      <c r="CD432" s="169">
        <v>4</v>
      </c>
      <c r="CE432" s="169">
        <v>3</v>
      </c>
      <c r="CF432" s="169">
        <v>3</v>
      </c>
      <c r="CG432" s="169">
        <v>4</v>
      </c>
      <c r="CH432" s="169">
        <v>5</v>
      </c>
      <c r="CI432" s="169">
        <v>4</v>
      </c>
      <c r="CJ432" s="169">
        <v>3</v>
      </c>
      <c r="CK432" s="169">
        <v>3</v>
      </c>
      <c r="CL432" s="169">
        <v>1</v>
      </c>
      <c r="CM432" s="103">
        <v>5</v>
      </c>
      <c r="CN432" s="103">
        <v>1</v>
      </c>
      <c r="DD432" s="242" t="b">
        <f t="shared" si="44"/>
        <v>1</v>
      </c>
      <c r="DE432" s="242" t="b">
        <f t="shared" si="45"/>
        <v>1</v>
      </c>
      <c r="DF432" s="242" t="b">
        <f t="shared" si="46"/>
        <v>1</v>
      </c>
      <c r="DG432" s="242" t="b">
        <f t="shared" si="47"/>
        <v>1</v>
      </c>
      <c r="DH432" s="242" t="b">
        <f t="shared" si="48"/>
        <v>1</v>
      </c>
    </row>
    <row r="433" spans="1:112" ht="16" x14ac:dyDescent="0.2">
      <c r="A433" s="20" t="s">
        <v>830</v>
      </c>
      <c r="B433" s="169">
        <v>1</v>
      </c>
      <c r="C433" s="169">
        <v>6</v>
      </c>
      <c r="D433" s="169">
        <v>4</v>
      </c>
      <c r="E433" s="169">
        <v>1</v>
      </c>
      <c r="F433" s="169"/>
      <c r="G433" s="169"/>
      <c r="H433" s="169"/>
      <c r="I433" s="169"/>
      <c r="J433" s="169"/>
      <c r="K433" s="169"/>
      <c r="L433" s="169"/>
      <c r="M433" s="169"/>
      <c r="N433" s="169"/>
      <c r="O433" s="169"/>
      <c r="P433" s="20">
        <f t="shared" si="42"/>
        <v>1</v>
      </c>
      <c r="R433" s="169"/>
      <c r="S433" s="169"/>
      <c r="T433" s="169">
        <v>3</v>
      </c>
      <c r="U433" s="169">
        <v>4</v>
      </c>
      <c r="V433" s="169"/>
      <c r="W433" s="169">
        <v>6</v>
      </c>
      <c r="X433" s="169">
        <v>7</v>
      </c>
      <c r="Y433" s="169"/>
      <c r="Z433" s="169"/>
      <c r="AA433" s="169"/>
      <c r="AB433" s="169">
        <v>11</v>
      </c>
      <c r="AC433" s="169">
        <v>12</v>
      </c>
      <c r="AD433" s="169"/>
      <c r="AE433" s="169"/>
      <c r="AF433" s="20">
        <f t="shared" si="43"/>
        <v>6</v>
      </c>
      <c r="AG433" s="169"/>
      <c r="AH433" s="169"/>
      <c r="AI433" s="169">
        <v>2</v>
      </c>
      <c r="AJ433" s="169">
        <v>4</v>
      </c>
      <c r="AK433" s="169"/>
      <c r="AL433" s="169">
        <v>3</v>
      </c>
      <c r="AM433" s="169">
        <v>5</v>
      </c>
      <c r="AN433" s="169"/>
      <c r="AO433" s="169"/>
      <c r="AP433" s="169"/>
      <c r="AQ433" s="169">
        <v>7</v>
      </c>
      <c r="AR433" s="169">
        <v>6</v>
      </c>
      <c r="AS433" s="169"/>
      <c r="AT433" s="169" t="s">
        <v>122</v>
      </c>
      <c r="AU433" s="169" t="s">
        <v>239</v>
      </c>
      <c r="AV433" s="169" t="s">
        <v>7</v>
      </c>
      <c r="AW433" s="169" t="s">
        <v>2076</v>
      </c>
      <c r="AX433" s="169" t="s">
        <v>69</v>
      </c>
      <c r="AY433" s="169">
        <v>6</v>
      </c>
      <c r="AZ433" s="169">
        <v>4</v>
      </c>
      <c r="BA433" s="169">
        <v>4</v>
      </c>
      <c r="BB433" s="169">
        <v>4</v>
      </c>
      <c r="BC433">
        <v>5</v>
      </c>
      <c r="BD433">
        <v>4</v>
      </c>
      <c r="BE433" s="169">
        <v>2</v>
      </c>
      <c r="BF433" s="169">
        <v>2</v>
      </c>
      <c r="BG433" s="169">
        <v>2</v>
      </c>
      <c r="BH433" s="169">
        <v>2</v>
      </c>
      <c r="BI433" s="169">
        <v>4</v>
      </c>
      <c r="BJ433" s="169">
        <v>5</v>
      </c>
      <c r="BK433" s="169">
        <v>4</v>
      </c>
      <c r="BL433" s="169">
        <v>5</v>
      </c>
      <c r="BM433" s="169">
        <v>5</v>
      </c>
      <c r="BN433" s="169">
        <v>5</v>
      </c>
      <c r="BO433" s="169">
        <v>5</v>
      </c>
      <c r="BP433" s="169">
        <v>4</v>
      </c>
      <c r="BQ433" s="169">
        <v>5</v>
      </c>
      <c r="BR433" s="169">
        <v>5</v>
      </c>
      <c r="BS433" s="169">
        <v>4</v>
      </c>
      <c r="BT433" s="169">
        <v>4</v>
      </c>
      <c r="BU433" s="169">
        <v>4</v>
      </c>
      <c r="BV433" s="169">
        <v>5</v>
      </c>
      <c r="BW433" s="169">
        <v>5</v>
      </c>
      <c r="BX433" s="169">
        <v>5</v>
      </c>
      <c r="BY433" s="169">
        <v>5</v>
      </c>
      <c r="BZ433" s="169">
        <v>4</v>
      </c>
      <c r="CA433" s="169">
        <v>4</v>
      </c>
      <c r="CB433" s="169">
        <v>4</v>
      </c>
      <c r="CC433" s="169">
        <v>5</v>
      </c>
      <c r="CD433" s="169">
        <v>3</v>
      </c>
      <c r="CE433" s="169">
        <v>4</v>
      </c>
      <c r="CF433" s="169">
        <v>4</v>
      </c>
      <c r="CG433" s="169">
        <v>4</v>
      </c>
      <c r="CH433" s="169">
        <v>4</v>
      </c>
      <c r="CI433" s="169">
        <v>4</v>
      </c>
      <c r="CJ433" s="169">
        <v>4</v>
      </c>
      <c r="CK433" s="169">
        <v>4</v>
      </c>
      <c r="CL433" s="169">
        <v>2</v>
      </c>
      <c r="CM433" s="103">
        <v>2</v>
      </c>
      <c r="CN433" s="103">
        <v>1</v>
      </c>
      <c r="DD433" s="242" t="b">
        <f t="shared" si="44"/>
        <v>1</v>
      </c>
      <c r="DE433" s="242" t="b">
        <f t="shared" si="45"/>
        <v>1</v>
      </c>
      <c r="DF433" s="242" t="b">
        <f t="shared" si="46"/>
        <v>1</v>
      </c>
      <c r="DG433" s="242" t="b">
        <f t="shared" si="47"/>
        <v>1</v>
      </c>
      <c r="DH433" s="242" t="b">
        <f t="shared" si="48"/>
        <v>1</v>
      </c>
    </row>
    <row r="434" spans="1:112" ht="16" x14ac:dyDescent="0.2">
      <c r="A434" s="20" t="s">
        <v>827</v>
      </c>
      <c r="B434" s="169">
        <v>2</v>
      </c>
      <c r="C434" s="169">
        <v>6</v>
      </c>
      <c r="D434" s="169">
        <v>12</v>
      </c>
      <c r="E434" s="169">
        <v>1</v>
      </c>
      <c r="F434" s="169"/>
      <c r="G434" s="169"/>
      <c r="H434" s="169"/>
      <c r="I434" s="169"/>
      <c r="J434" s="169"/>
      <c r="K434" s="169"/>
      <c r="L434" s="169"/>
      <c r="M434" s="169"/>
      <c r="N434" s="169"/>
      <c r="O434" s="169"/>
      <c r="P434" s="20">
        <f t="shared" si="42"/>
        <v>1</v>
      </c>
      <c r="R434" s="169"/>
      <c r="S434" s="169">
        <v>2</v>
      </c>
      <c r="T434" s="169"/>
      <c r="U434" s="169">
        <v>4</v>
      </c>
      <c r="V434" s="169"/>
      <c r="W434" s="169"/>
      <c r="X434" s="169"/>
      <c r="Y434" s="169"/>
      <c r="Z434" s="169"/>
      <c r="AA434" s="169"/>
      <c r="AB434" s="169">
        <v>11</v>
      </c>
      <c r="AC434" s="169">
        <v>12</v>
      </c>
      <c r="AD434" s="169"/>
      <c r="AE434" s="169"/>
      <c r="AF434" s="20">
        <f t="shared" si="43"/>
        <v>4</v>
      </c>
      <c r="AG434" s="169"/>
      <c r="AH434" s="169">
        <v>2</v>
      </c>
      <c r="AI434" s="169"/>
      <c r="AJ434" s="169">
        <v>1</v>
      </c>
      <c r="AK434" s="169"/>
      <c r="AL434" s="169"/>
      <c r="AM434" s="169"/>
      <c r="AN434" s="169"/>
      <c r="AO434" s="169"/>
      <c r="AP434" s="169"/>
      <c r="AQ434" s="169">
        <v>4</v>
      </c>
      <c r="AR434" s="169">
        <v>3</v>
      </c>
      <c r="AS434" s="169"/>
      <c r="AT434" s="169" t="s">
        <v>94</v>
      </c>
      <c r="AU434" s="169" t="s">
        <v>2075</v>
      </c>
      <c r="AV434" s="169"/>
      <c r="AW434" s="169"/>
      <c r="AX434" s="169"/>
      <c r="AY434" s="169">
        <v>5</v>
      </c>
      <c r="AZ434" s="169">
        <v>3</v>
      </c>
      <c r="BA434" s="169">
        <v>3</v>
      </c>
      <c r="BB434" s="169">
        <v>3</v>
      </c>
      <c r="BC434">
        <v>3</v>
      </c>
      <c r="BD434">
        <v>4</v>
      </c>
      <c r="BE434" s="169">
        <v>3</v>
      </c>
      <c r="BF434" s="169">
        <v>3</v>
      </c>
      <c r="BG434" s="169">
        <v>3</v>
      </c>
      <c r="BH434" s="169">
        <v>3</v>
      </c>
      <c r="BI434" s="169">
        <v>3</v>
      </c>
      <c r="BJ434" s="169">
        <v>3</v>
      </c>
      <c r="BK434" s="169">
        <v>3</v>
      </c>
      <c r="BL434" s="169">
        <v>3</v>
      </c>
      <c r="BM434" s="169">
        <v>3</v>
      </c>
      <c r="BN434" s="169">
        <v>3</v>
      </c>
      <c r="BO434" s="169">
        <v>3</v>
      </c>
      <c r="BP434" s="169">
        <v>3</v>
      </c>
      <c r="BQ434" s="169">
        <v>3</v>
      </c>
      <c r="BR434" s="169">
        <v>3</v>
      </c>
      <c r="BS434" s="169">
        <v>3</v>
      </c>
      <c r="BT434" s="169">
        <v>3</v>
      </c>
      <c r="BU434" s="169">
        <v>3</v>
      </c>
      <c r="BV434" s="169">
        <v>3</v>
      </c>
      <c r="BW434" s="169">
        <v>3</v>
      </c>
      <c r="BX434" s="169">
        <v>3</v>
      </c>
      <c r="BY434" s="169">
        <v>3</v>
      </c>
      <c r="BZ434" s="169">
        <v>3</v>
      </c>
      <c r="CA434" s="169">
        <v>3</v>
      </c>
      <c r="CB434" s="169">
        <v>3</v>
      </c>
      <c r="CC434" s="169">
        <v>3</v>
      </c>
      <c r="CD434" s="169">
        <v>4</v>
      </c>
      <c r="CE434" s="169">
        <v>4</v>
      </c>
      <c r="CF434" s="169">
        <v>4</v>
      </c>
      <c r="CG434" s="169">
        <v>4</v>
      </c>
      <c r="CH434" s="169">
        <v>4</v>
      </c>
      <c r="CI434" s="169">
        <v>4</v>
      </c>
      <c r="CJ434" s="169">
        <v>3</v>
      </c>
      <c r="CK434" s="169">
        <v>2</v>
      </c>
      <c r="CL434" s="169">
        <v>2</v>
      </c>
      <c r="CM434" s="103">
        <v>2</v>
      </c>
      <c r="CN434" s="103">
        <v>2</v>
      </c>
      <c r="DD434" s="242" t="b">
        <f t="shared" si="44"/>
        <v>1</v>
      </c>
      <c r="DE434" s="242" t="b">
        <f t="shared" si="45"/>
        <v>1</v>
      </c>
      <c r="DF434" s="242" t="b">
        <f t="shared" si="46"/>
        <v>1</v>
      </c>
      <c r="DG434" s="242" t="b">
        <f t="shared" si="47"/>
        <v>1</v>
      </c>
      <c r="DH434" s="242" t="b">
        <f t="shared" si="48"/>
        <v>1</v>
      </c>
    </row>
    <row r="435" spans="1:112" ht="16" x14ac:dyDescent="0.2">
      <c r="A435" s="20" t="s">
        <v>826</v>
      </c>
      <c r="B435" s="169">
        <v>2</v>
      </c>
      <c r="C435" s="169">
        <v>6</v>
      </c>
      <c r="D435" s="169">
        <v>7</v>
      </c>
      <c r="E435" s="169">
        <v>1</v>
      </c>
      <c r="F435" s="169"/>
      <c r="G435" s="169"/>
      <c r="H435" s="169"/>
      <c r="I435" s="169"/>
      <c r="J435" s="169"/>
      <c r="K435" s="169"/>
      <c r="L435" s="169"/>
      <c r="M435" s="169"/>
      <c r="N435" s="169"/>
      <c r="O435" s="169"/>
      <c r="P435" s="20">
        <f t="shared" si="42"/>
        <v>1</v>
      </c>
      <c r="R435" s="169"/>
      <c r="S435" s="169"/>
      <c r="T435" s="169"/>
      <c r="U435" s="169"/>
      <c r="V435" s="169"/>
      <c r="W435" s="169"/>
      <c r="X435" s="169"/>
      <c r="Y435" s="169"/>
      <c r="Z435" s="169"/>
      <c r="AA435" s="169"/>
      <c r="AB435" s="169"/>
      <c r="AC435" s="169"/>
      <c r="AD435" s="169"/>
      <c r="AE435" s="169">
        <v>14</v>
      </c>
      <c r="AF435" s="20">
        <f t="shared" si="43"/>
        <v>0</v>
      </c>
      <c r="AG435" s="169"/>
      <c r="AH435" s="169"/>
      <c r="AI435" s="169"/>
      <c r="AJ435" s="169"/>
      <c r="AK435" s="169"/>
      <c r="AL435" s="169"/>
      <c r="AM435" s="169"/>
      <c r="AN435" s="169"/>
      <c r="AO435" s="169"/>
      <c r="AP435" s="169"/>
      <c r="AQ435" s="169"/>
      <c r="AR435" s="169"/>
      <c r="AS435" s="169"/>
      <c r="AT435" s="169"/>
      <c r="AU435" s="169"/>
      <c r="AV435" s="169"/>
      <c r="AW435" s="169"/>
      <c r="AX435" s="169"/>
      <c r="AY435" s="169">
        <v>6</v>
      </c>
      <c r="AZ435" s="169">
        <v>3</v>
      </c>
      <c r="BA435" s="169">
        <v>3</v>
      </c>
      <c r="BB435" s="169">
        <v>3</v>
      </c>
      <c r="BC435">
        <v>4</v>
      </c>
      <c r="BD435">
        <v>4</v>
      </c>
      <c r="BE435" s="169">
        <v>3</v>
      </c>
      <c r="BF435" s="169">
        <v>3</v>
      </c>
      <c r="BG435" s="169">
        <v>3</v>
      </c>
      <c r="BH435" s="169">
        <v>3</v>
      </c>
      <c r="BI435" s="169">
        <v>4</v>
      </c>
      <c r="BJ435" s="169">
        <v>4</v>
      </c>
      <c r="BK435" s="169">
        <v>4</v>
      </c>
      <c r="BL435" s="169">
        <v>4</v>
      </c>
      <c r="BM435" s="169">
        <v>3</v>
      </c>
      <c r="BN435" s="169">
        <v>3</v>
      </c>
      <c r="BO435" s="169">
        <v>3</v>
      </c>
      <c r="BP435" s="169">
        <v>3</v>
      </c>
      <c r="BQ435" s="169">
        <v>3</v>
      </c>
      <c r="BR435" s="169">
        <v>3</v>
      </c>
      <c r="BS435" s="169">
        <v>3</v>
      </c>
      <c r="BT435" s="169">
        <v>3</v>
      </c>
      <c r="BU435" s="169">
        <v>3</v>
      </c>
      <c r="BV435" s="169">
        <v>3</v>
      </c>
      <c r="BW435" s="169">
        <v>3</v>
      </c>
      <c r="BX435" s="169">
        <v>3</v>
      </c>
      <c r="BY435" s="169">
        <v>3</v>
      </c>
      <c r="BZ435" s="169">
        <v>3</v>
      </c>
      <c r="CA435" s="169">
        <v>3</v>
      </c>
      <c r="CB435" s="169">
        <v>3</v>
      </c>
      <c r="CC435" s="169">
        <v>3</v>
      </c>
      <c r="CD435" s="169">
        <v>3</v>
      </c>
      <c r="CE435" s="169">
        <v>3</v>
      </c>
      <c r="CF435" s="169">
        <v>3</v>
      </c>
      <c r="CG435" s="169">
        <v>3</v>
      </c>
      <c r="CH435" s="169">
        <v>3</v>
      </c>
      <c r="CI435" s="169">
        <v>3</v>
      </c>
      <c r="CJ435" s="169">
        <v>3</v>
      </c>
      <c r="CK435" s="169">
        <v>3</v>
      </c>
      <c r="CL435" s="169">
        <v>3</v>
      </c>
      <c r="CM435" s="103">
        <v>7</v>
      </c>
      <c r="CN435" s="103">
        <v>2</v>
      </c>
      <c r="DD435" s="242" t="b">
        <f t="shared" si="44"/>
        <v>1</v>
      </c>
      <c r="DE435" s="242" t="b">
        <f t="shared" si="45"/>
        <v>1</v>
      </c>
      <c r="DF435" s="242" t="b">
        <f t="shared" si="46"/>
        <v>1</v>
      </c>
      <c r="DG435" s="242" t="b">
        <f t="shared" si="47"/>
        <v>1</v>
      </c>
      <c r="DH435" s="242" t="b">
        <f t="shared" si="48"/>
        <v>1</v>
      </c>
    </row>
    <row r="436" spans="1:112" ht="16" x14ac:dyDescent="0.2">
      <c r="A436" s="20" t="s">
        <v>825</v>
      </c>
      <c r="B436" s="169">
        <v>2</v>
      </c>
      <c r="C436" s="169">
        <v>6</v>
      </c>
      <c r="D436" s="169">
        <v>12</v>
      </c>
      <c r="E436" s="169">
        <v>1</v>
      </c>
      <c r="F436" s="169"/>
      <c r="G436" s="169"/>
      <c r="H436" s="169"/>
      <c r="I436" s="169"/>
      <c r="J436" s="169"/>
      <c r="K436" s="169"/>
      <c r="L436" s="169"/>
      <c r="M436" s="169"/>
      <c r="N436" s="169"/>
      <c r="O436" s="169"/>
      <c r="P436" s="20">
        <f t="shared" si="42"/>
        <v>1</v>
      </c>
      <c r="R436" s="169">
        <v>1</v>
      </c>
      <c r="S436" s="169">
        <v>2</v>
      </c>
      <c r="T436" s="169">
        <v>3</v>
      </c>
      <c r="U436" s="169">
        <v>4</v>
      </c>
      <c r="V436" s="169">
        <v>5</v>
      </c>
      <c r="W436" s="169">
        <v>6</v>
      </c>
      <c r="X436" s="169">
        <v>7</v>
      </c>
      <c r="Y436" s="169">
        <v>8</v>
      </c>
      <c r="Z436" s="169">
        <v>9</v>
      </c>
      <c r="AA436" s="169">
        <v>10</v>
      </c>
      <c r="AB436" s="169">
        <v>11</v>
      </c>
      <c r="AC436" s="169">
        <v>12</v>
      </c>
      <c r="AD436" s="169">
        <v>13</v>
      </c>
      <c r="AE436" s="169"/>
      <c r="AF436" s="20">
        <f t="shared" si="43"/>
        <v>13</v>
      </c>
      <c r="AG436" s="169">
        <v>10</v>
      </c>
      <c r="AH436" s="169">
        <v>1</v>
      </c>
      <c r="AI436" s="169">
        <v>4</v>
      </c>
      <c r="AJ436" s="169">
        <v>11</v>
      </c>
      <c r="AK436" s="169">
        <v>13</v>
      </c>
      <c r="AL436" s="169">
        <v>2</v>
      </c>
      <c r="AM436" s="169">
        <v>3</v>
      </c>
      <c r="AN436" s="169">
        <v>9</v>
      </c>
      <c r="AO436" s="169">
        <v>7</v>
      </c>
      <c r="AP436" s="169">
        <v>12</v>
      </c>
      <c r="AQ436" s="169">
        <v>6</v>
      </c>
      <c r="AR436" s="169">
        <v>5</v>
      </c>
      <c r="AS436" s="169">
        <v>8</v>
      </c>
      <c r="AT436" s="169" t="s">
        <v>254</v>
      </c>
      <c r="AU436" s="169" t="s">
        <v>287</v>
      </c>
      <c r="AV436" s="169" t="s">
        <v>309</v>
      </c>
      <c r="AW436" s="169"/>
      <c r="AX436" s="169"/>
      <c r="AY436" s="169">
        <v>4</v>
      </c>
      <c r="AZ436" s="169">
        <v>4</v>
      </c>
      <c r="BA436" s="169">
        <v>4</v>
      </c>
      <c r="BB436" s="169">
        <v>4</v>
      </c>
      <c r="BC436">
        <v>5</v>
      </c>
      <c r="BD436">
        <v>3</v>
      </c>
      <c r="BE436" s="169">
        <v>5</v>
      </c>
      <c r="BF436" s="169">
        <v>4</v>
      </c>
      <c r="BG436" s="169">
        <v>4</v>
      </c>
      <c r="BH436" s="169">
        <v>5</v>
      </c>
      <c r="BI436" s="169">
        <v>5</v>
      </c>
      <c r="BJ436" s="169">
        <v>5</v>
      </c>
      <c r="BK436" s="169">
        <v>5</v>
      </c>
      <c r="BL436" s="169">
        <v>5</v>
      </c>
      <c r="BM436" s="169">
        <v>5</v>
      </c>
      <c r="BN436" s="169">
        <v>5</v>
      </c>
      <c r="BO436" s="169">
        <v>5</v>
      </c>
      <c r="BP436" s="169">
        <v>5</v>
      </c>
      <c r="BQ436" s="169">
        <v>5</v>
      </c>
      <c r="BR436" s="169">
        <v>5</v>
      </c>
      <c r="BS436" s="169">
        <v>5</v>
      </c>
      <c r="BT436" s="169">
        <v>5</v>
      </c>
      <c r="BU436" s="169">
        <v>5</v>
      </c>
      <c r="BV436" s="169">
        <v>5</v>
      </c>
      <c r="BW436" s="169">
        <v>5</v>
      </c>
      <c r="BX436" s="169">
        <v>5</v>
      </c>
      <c r="BY436" s="169">
        <v>5</v>
      </c>
      <c r="BZ436" s="169">
        <v>5</v>
      </c>
      <c r="CA436" s="169">
        <v>5</v>
      </c>
      <c r="CB436" s="169">
        <v>5</v>
      </c>
      <c r="CC436" s="169">
        <v>5</v>
      </c>
      <c r="CD436" s="169">
        <v>4</v>
      </c>
      <c r="CE436" s="169">
        <v>4</v>
      </c>
      <c r="CF436" s="169">
        <v>4</v>
      </c>
      <c r="CG436" s="169">
        <v>5</v>
      </c>
      <c r="CH436" s="169">
        <v>4</v>
      </c>
      <c r="CI436" s="169">
        <v>4</v>
      </c>
      <c r="CJ436" s="169">
        <v>2</v>
      </c>
      <c r="CK436" s="169">
        <v>2</v>
      </c>
      <c r="CL436" s="169">
        <v>2</v>
      </c>
      <c r="CM436" s="103">
        <v>1</v>
      </c>
      <c r="CN436" s="103">
        <v>2</v>
      </c>
      <c r="DD436" s="242" t="b">
        <f t="shared" si="44"/>
        <v>1</v>
      </c>
      <c r="DE436" s="242" t="b">
        <f t="shared" si="45"/>
        <v>1</v>
      </c>
      <c r="DF436" s="242" t="b">
        <f t="shared" si="46"/>
        <v>1</v>
      </c>
      <c r="DG436" s="242" t="b">
        <f t="shared" si="47"/>
        <v>1</v>
      </c>
      <c r="DH436" s="242" t="b">
        <f t="shared" si="48"/>
        <v>1</v>
      </c>
    </row>
    <row r="437" spans="1:112" ht="16" x14ac:dyDescent="0.2">
      <c r="A437" s="20" t="s">
        <v>824</v>
      </c>
      <c r="B437" s="169">
        <v>1</v>
      </c>
      <c r="C437" s="169">
        <v>6</v>
      </c>
      <c r="D437" s="169">
        <v>6</v>
      </c>
      <c r="E437" s="169"/>
      <c r="F437" s="169"/>
      <c r="G437" s="169"/>
      <c r="H437" s="169"/>
      <c r="I437" s="169"/>
      <c r="J437" s="169"/>
      <c r="K437" s="169"/>
      <c r="L437" s="169"/>
      <c r="M437" s="169">
        <v>9</v>
      </c>
      <c r="N437" s="169"/>
      <c r="O437" s="169" t="s">
        <v>2074</v>
      </c>
      <c r="P437" s="20">
        <f t="shared" si="42"/>
        <v>1</v>
      </c>
      <c r="R437" s="169"/>
      <c r="S437" s="169">
        <v>2</v>
      </c>
      <c r="T437" s="169"/>
      <c r="U437" s="169">
        <v>4</v>
      </c>
      <c r="V437" s="169"/>
      <c r="W437" s="169"/>
      <c r="X437" s="169"/>
      <c r="Y437" s="169"/>
      <c r="Z437" s="169"/>
      <c r="AA437" s="169"/>
      <c r="AB437" s="169"/>
      <c r="AC437" s="169">
        <v>12</v>
      </c>
      <c r="AD437" s="169"/>
      <c r="AE437" s="169"/>
      <c r="AF437" s="20">
        <f t="shared" si="43"/>
        <v>3</v>
      </c>
      <c r="AG437" s="169"/>
      <c r="AH437" s="169">
        <v>2</v>
      </c>
      <c r="AI437" s="169"/>
      <c r="AJ437" s="169">
        <v>1</v>
      </c>
      <c r="AK437" s="169"/>
      <c r="AL437" s="169"/>
      <c r="AM437" s="169"/>
      <c r="AN437" s="169"/>
      <c r="AO437" s="169"/>
      <c r="AP437" s="169"/>
      <c r="AQ437" s="169"/>
      <c r="AR437" s="169">
        <v>3</v>
      </c>
      <c r="AS437" s="169"/>
      <c r="AT437" s="169" t="s">
        <v>500</v>
      </c>
      <c r="AU437" s="169"/>
      <c r="AV437" s="169"/>
      <c r="AW437" s="169"/>
      <c r="AX437" s="169"/>
      <c r="AY437" s="169">
        <v>4</v>
      </c>
      <c r="AZ437" s="169">
        <v>3</v>
      </c>
      <c r="BA437" s="169">
        <v>4</v>
      </c>
      <c r="BB437" s="169">
        <v>4</v>
      </c>
      <c r="BC437">
        <v>5</v>
      </c>
      <c r="BD437">
        <v>5</v>
      </c>
      <c r="BE437" s="169">
        <v>4</v>
      </c>
      <c r="BF437" s="169">
        <v>4</v>
      </c>
      <c r="BG437" s="169">
        <v>5</v>
      </c>
      <c r="BH437" s="169">
        <v>4</v>
      </c>
      <c r="BI437" s="169">
        <v>4</v>
      </c>
      <c r="BJ437" s="169">
        <v>4</v>
      </c>
      <c r="BK437" s="169">
        <v>5</v>
      </c>
      <c r="BL437" s="169">
        <v>4</v>
      </c>
      <c r="BM437" s="169">
        <v>4</v>
      </c>
      <c r="BN437" s="169">
        <v>4</v>
      </c>
      <c r="BO437" s="169">
        <v>4</v>
      </c>
      <c r="BP437" s="169">
        <v>4</v>
      </c>
      <c r="BQ437" s="169">
        <v>4</v>
      </c>
      <c r="BR437" s="169">
        <v>4</v>
      </c>
      <c r="BS437" s="169">
        <v>5</v>
      </c>
      <c r="BT437" s="169">
        <v>4</v>
      </c>
      <c r="BU437" s="169">
        <v>4</v>
      </c>
      <c r="BV437" s="169">
        <v>4</v>
      </c>
      <c r="BW437" s="169">
        <v>4</v>
      </c>
      <c r="BX437" s="169">
        <v>4</v>
      </c>
      <c r="BY437" s="169">
        <v>5</v>
      </c>
      <c r="BZ437" s="169">
        <v>5</v>
      </c>
      <c r="CA437" s="169">
        <v>4</v>
      </c>
      <c r="CB437" s="169">
        <v>4</v>
      </c>
      <c r="CC437" s="169">
        <v>4</v>
      </c>
      <c r="CD437" s="169">
        <v>4</v>
      </c>
      <c r="CE437" s="169">
        <v>4</v>
      </c>
      <c r="CF437" s="169">
        <v>4</v>
      </c>
      <c r="CG437" s="169">
        <v>4</v>
      </c>
      <c r="CH437" s="169">
        <v>4</v>
      </c>
      <c r="CI437" s="169">
        <v>4</v>
      </c>
      <c r="CJ437" s="169">
        <v>4</v>
      </c>
      <c r="CK437" s="169">
        <v>3</v>
      </c>
      <c r="CL437" s="169">
        <v>3</v>
      </c>
      <c r="CM437" s="103">
        <v>4</v>
      </c>
      <c r="CN437" s="103">
        <v>1</v>
      </c>
      <c r="DD437" s="242" t="b">
        <f t="shared" si="44"/>
        <v>1</v>
      </c>
      <c r="DE437" s="242" t="b">
        <f t="shared" si="45"/>
        <v>1</v>
      </c>
      <c r="DF437" s="242" t="b">
        <f t="shared" si="46"/>
        <v>1</v>
      </c>
      <c r="DG437" s="242" t="b">
        <f t="shared" si="47"/>
        <v>1</v>
      </c>
      <c r="DH437" s="242" t="b">
        <f t="shared" si="48"/>
        <v>1</v>
      </c>
    </row>
    <row r="438" spans="1:112" ht="16" x14ac:dyDescent="0.2">
      <c r="A438" s="20" t="s">
        <v>823</v>
      </c>
      <c r="B438" s="169">
        <v>1</v>
      </c>
      <c r="C438" s="169">
        <v>2</v>
      </c>
      <c r="D438" s="169">
        <v>2</v>
      </c>
      <c r="E438" s="169"/>
      <c r="F438" s="169"/>
      <c r="G438" s="169"/>
      <c r="H438" s="169"/>
      <c r="I438" s="169"/>
      <c r="J438" s="169"/>
      <c r="K438" s="169"/>
      <c r="L438" s="169"/>
      <c r="M438" s="169">
        <v>9</v>
      </c>
      <c r="N438" s="169"/>
      <c r="O438" s="169" t="s">
        <v>601</v>
      </c>
      <c r="P438" s="20">
        <f t="shared" si="42"/>
        <v>1</v>
      </c>
      <c r="R438" s="169"/>
      <c r="S438" s="169">
        <v>2</v>
      </c>
      <c r="T438" s="169"/>
      <c r="U438" s="169"/>
      <c r="V438" s="169"/>
      <c r="W438" s="169">
        <v>6</v>
      </c>
      <c r="X438" s="169"/>
      <c r="Y438" s="169"/>
      <c r="Z438" s="169"/>
      <c r="AA438" s="169"/>
      <c r="AB438" s="169">
        <v>11</v>
      </c>
      <c r="AC438" s="169"/>
      <c r="AD438" s="169"/>
      <c r="AE438" s="169"/>
      <c r="AF438" s="20">
        <f t="shared" si="43"/>
        <v>3</v>
      </c>
      <c r="AG438" s="169"/>
      <c r="AH438" s="169">
        <v>1</v>
      </c>
      <c r="AI438" s="169"/>
      <c r="AJ438" s="169"/>
      <c r="AK438" s="169"/>
      <c r="AL438" s="169">
        <v>3</v>
      </c>
      <c r="AM438" s="169"/>
      <c r="AN438" s="169"/>
      <c r="AO438" s="169"/>
      <c r="AP438" s="169"/>
      <c r="AQ438" s="169">
        <v>2</v>
      </c>
      <c r="AR438" s="169"/>
      <c r="AS438" s="169"/>
      <c r="AT438" s="169" t="s">
        <v>580</v>
      </c>
      <c r="AU438" s="169" t="s">
        <v>865</v>
      </c>
      <c r="AV438" s="169"/>
      <c r="AW438" s="169"/>
      <c r="AX438" s="169"/>
      <c r="AY438" s="169">
        <v>3</v>
      </c>
      <c r="AZ438" s="169">
        <v>3</v>
      </c>
      <c r="BA438" s="169">
        <v>3</v>
      </c>
      <c r="BB438" s="169">
        <v>3</v>
      </c>
      <c r="BC438">
        <v>3</v>
      </c>
      <c r="BD438">
        <v>3</v>
      </c>
      <c r="BE438" s="169">
        <v>4</v>
      </c>
      <c r="BF438" s="169">
        <v>4</v>
      </c>
      <c r="BG438" s="169">
        <v>4</v>
      </c>
      <c r="BH438" s="169">
        <v>4</v>
      </c>
      <c r="BI438" s="169">
        <v>4</v>
      </c>
      <c r="BJ438" s="169">
        <v>4</v>
      </c>
      <c r="BK438" s="169">
        <v>4</v>
      </c>
      <c r="BL438" s="169">
        <v>4</v>
      </c>
      <c r="BM438" s="169">
        <v>4</v>
      </c>
      <c r="BN438" s="169">
        <v>4</v>
      </c>
      <c r="BO438" s="169">
        <v>3</v>
      </c>
      <c r="BP438" s="169">
        <v>4</v>
      </c>
      <c r="BQ438" s="169">
        <v>4</v>
      </c>
      <c r="BR438" s="169">
        <v>4</v>
      </c>
      <c r="BS438" s="169">
        <v>4</v>
      </c>
      <c r="BT438" s="169">
        <v>4</v>
      </c>
      <c r="BU438" s="169">
        <v>4</v>
      </c>
      <c r="BV438" s="169">
        <v>3</v>
      </c>
      <c r="BW438" s="169">
        <v>4</v>
      </c>
      <c r="BX438" s="169">
        <v>4</v>
      </c>
      <c r="BY438" s="169">
        <v>4</v>
      </c>
      <c r="BZ438" s="169">
        <v>4</v>
      </c>
      <c r="CA438" s="169">
        <v>4</v>
      </c>
      <c r="CB438" s="169">
        <v>3</v>
      </c>
      <c r="CC438" s="169">
        <v>3</v>
      </c>
      <c r="CD438" s="169">
        <v>3</v>
      </c>
      <c r="CE438" s="169">
        <v>3</v>
      </c>
      <c r="CF438" s="169">
        <v>4</v>
      </c>
      <c r="CG438" s="169">
        <v>4</v>
      </c>
      <c r="CH438" s="169">
        <v>3</v>
      </c>
      <c r="CI438" s="169">
        <v>4</v>
      </c>
      <c r="CJ438" s="169">
        <v>4</v>
      </c>
      <c r="CK438" s="169">
        <v>4</v>
      </c>
      <c r="CL438" s="169">
        <v>3</v>
      </c>
      <c r="CM438" s="103">
        <v>4</v>
      </c>
      <c r="CN438" s="103">
        <v>1</v>
      </c>
      <c r="DD438" s="242" t="b">
        <f t="shared" si="44"/>
        <v>1</v>
      </c>
      <c r="DE438" s="242" t="b">
        <f t="shared" si="45"/>
        <v>1</v>
      </c>
      <c r="DF438" s="242" t="b">
        <f t="shared" si="46"/>
        <v>1</v>
      </c>
      <c r="DG438" s="242" t="b">
        <f t="shared" si="47"/>
        <v>1</v>
      </c>
      <c r="DH438" s="242" t="b">
        <f t="shared" si="48"/>
        <v>1</v>
      </c>
    </row>
    <row r="439" spans="1:112" ht="16" x14ac:dyDescent="0.2">
      <c r="A439" s="20" t="s">
        <v>822</v>
      </c>
      <c r="B439" s="169">
        <v>2</v>
      </c>
      <c r="C439" s="169">
        <v>2</v>
      </c>
      <c r="D439" s="169">
        <v>3</v>
      </c>
      <c r="E439" s="169">
        <v>1</v>
      </c>
      <c r="F439" s="169"/>
      <c r="G439" s="169"/>
      <c r="H439" s="169"/>
      <c r="I439" s="169"/>
      <c r="J439" s="169"/>
      <c r="K439" s="169"/>
      <c r="L439" s="169"/>
      <c r="M439" s="169"/>
      <c r="N439" s="169"/>
      <c r="O439" s="169"/>
      <c r="P439" s="20">
        <f t="shared" si="42"/>
        <v>1</v>
      </c>
      <c r="R439" s="169"/>
      <c r="S439" s="169">
        <v>2</v>
      </c>
      <c r="T439" s="169"/>
      <c r="U439" s="169"/>
      <c r="V439" s="169"/>
      <c r="W439" s="169"/>
      <c r="X439" s="169"/>
      <c r="Y439" s="169"/>
      <c r="Z439" s="169"/>
      <c r="AA439" s="169"/>
      <c r="AB439" s="169">
        <v>11</v>
      </c>
      <c r="AC439" s="169">
        <v>12</v>
      </c>
      <c r="AD439" s="169"/>
      <c r="AE439" s="169"/>
      <c r="AF439" s="20">
        <f t="shared" si="43"/>
        <v>3</v>
      </c>
      <c r="AG439" s="169"/>
      <c r="AH439" s="169">
        <v>2</v>
      </c>
      <c r="AI439" s="169"/>
      <c r="AJ439" s="169"/>
      <c r="AK439" s="169"/>
      <c r="AL439" s="169"/>
      <c r="AM439" s="169"/>
      <c r="AN439" s="169"/>
      <c r="AO439" s="169"/>
      <c r="AP439" s="169"/>
      <c r="AQ439" s="169">
        <v>1</v>
      </c>
      <c r="AR439" s="169">
        <v>3</v>
      </c>
      <c r="AS439" s="169"/>
      <c r="AT439" s="169" t="s">
        <v>273</v>
      </c>
      <c r="AU439" s="169"/>
      <c r="AV439" s="169"/>
      <c r="AW439" s="169"/>
      <c r="AX439" s="169"/>
      <c r="AY439" s="169">
        <v>3</v>
      </c>
      <c r="AZ439" s="169">
        <v>2</v>
      </c>
      <c r="BA439" s="169">
        <v>2</v>
      </c>
      <c r="BB439" s="169">
        <v>2</v>
      </c>
      <c r="BC439">
        <v>4</v>
      </c>
      <c r="BD439">
        <v>4</v>
      </c>
      <c r="BE439" s="169">
        <v>3</v>
      </c>
      <c r="BF439" s="169">
        <v>3</v>
      </c>
      <c r="BG439" s="169">
        <v>3</v>
      </c>
      <c r="BH439" s="169">
        <v>3</v>
      </c>
      <c r="BI439" s="169">
        <v>3</v>
      </c>
      <c r="BJ439" s="169">
        <v>4</v>
      </c>
      <c r="BK439" s="169">
        <v>4</v>
      </c>
      <c r="BL439" s="169">
        <v>4</v>
      </c>
      <c r="BM439" s="169">
        <v>4</v>
      </c>
      <c r="BN439" s="169">
        <v>4</v>
      </c>
      <c r="BO439" s="169">
        <v>3</v>
      </c>
      <c r="BP439" s="169">
        <v>3</v>
      </c>
      <c r="BQ439" s="169">
        <v>3</v>
      </c>
      <c r="BR439" s="169">
        <v>4</v>
      </c>
      <c r="BS439" s="169">
        <v>4</v>
      </c>
      <c r="BT439" s="169">
        <v>4</v>
      </c>
      <c r="BU439" s="169">
        <v>4</v>
      </c>
      <c r="BV439" s="169">
        <v>4</v>
      </c>
      <c r="BW439" s="169">
        <v>4</v>
      </c>
      <c r="BX439" s="169">
        <v>4</v>
      </c>
      <c r="BY439" s="169">
        <v>4</v>
      </c>
      <c r="BZ439" s="169">
        <v>4</v>
      </c>
      <c r="CA439" s="169">
        <v>4</v>
      </c>
      <c r="CB439" s="169">
        <v>4</v>
      </c>
      <c r="CC439" s="169">
        <v>4</v>
      </c>
      <c r="CD439" s="169">
        <v>3</v>
      </c>
      <c r="CE439" s="169">
        <v>3</v>
      </c>
      <c r="CF439" s="169">
        <v>3</v>
      </c>
      <c r="CG439" s="169">
        <v>3</v>
      </c>
      <c r="CH439" s="169">
        <v>3</v>
      </c>
      <c r="CI439" s="169">
        <v>3</v>
      </c>
      <c r="CJ439" s="169">
        <v>3</v>
      </c>
      <c r="CK439" s="169">
        <v>3</v>
      </c>
      <c r="CL439" s="169">
        <v>3</v>
      </c>
      <c r="CM439" s="103">
        <v>1</v>
      </c>
      <c r="CN439" s="103">
        <v>2</v>
      </c>
      <c r="DD439" s="242" t="b">
        <f t="shared" si="44"/>
        <v>1</v>
      </c>
      <c r="DE439" s="242" t="b">
        <f t="shared" si="45"/>
        <v>1</v>
      </c>
      <c r="DF439" s="242" t="b">
        <f t="shared" si="46"/>
        <v>1</v>
      </c>
      <c r="DG439" s="242" t="b">
        <f t="shared" si="47"/>
        <v>1</v>
      </c>
      <c r="DH439" s="242" t="b">
        <f t="shared" si="48"/>
        <v>1</v>
      </c>
    </row>
    <row r="440" spans="1:112" ht="16" x14ac:dyDescent="0.2">
      <c r="A440" s="20" t="s">
        <v>821</v>
      </c>
      <c r="B440" s="169">
        <v>1</v>
      </c>
      <c r="C440" s="169">
        <v>6</v>
      </c>
      <c r="D440" s="169">
        <v>3</v>
      </c>
      <c r="E440" s="169">
        <v>1</v>
      </c>
      <c r="F440" s="169"/>
      <c r="G440" s="169"/>
      <c r="H440" s="169"/>
      <c r="I440" s="169"/>
      <c r="J440" s="169"/>
      <c r="K440" s="169"/>
      <c r="L440" s="169"/>
      <c r="M440" s="169"/>
      <c r="N440" s="169"/>
      <c r="O440" s="169"/>
      <c r="P440" s="20">
        <f t="shared" si="42"/>
        <v>1</v>
      </c>
      <c r="R440" s="169"/>
      <c r="S440" s="169"/>
      <c r="T440" s="169"/>
      <c r="U440" s="169"/>
      <c r="V440" s="169"/>
      <c r="W440" s="169">
        <v>6</v>
      </c>
      <c r="X440" s="169"/>
      <c r="Y440" s="169"/>
      <c r="Z440" s="169">
        <v>9</v>
      </c>
      <c r="AA440" s="169"/>
      <c r="AB440" s="169"/>
      <c r="AC440" s="169"/>
      <c r="AD440" s="169"/>
      <c r="AE440" s="169"/>
      <c r="AF440" s="20">
        <f t="shared" si="43"/>
        <v>2</v>
      </c>
      <c r="AG440" s="169"/>
      <c r="AH440" s="169"/>
      <c r="AI440" s="169"/>
      <c r="AJ440" s="169"/>
      <c r="AK440" s="169"/>
      <c r="AL440" s="169">
        <v>1</v>
      </c>
      <c r="AM440" s="169"/>
      <c r="AN440" s="169"/>
      <c r="AO440" s="169">
        <v>2</v>
      </c>
      <c r="AP440" s="169"/>
      <c r="AQ440" s="169"/>
      <c r="AR440" s="169"/>
      <c r="AS440" s="169"/>
      <c r="AT440" s="169" t="s">
        <v>1202</v>
      </c>
      <c r="AU440" s="169" t="s">
        <v>62</v>
      </c>
      <c r="AV440" s="169"/>
      <c r="AW440" s="169"/>
      <c r="AX440" s="169"/>
      <c r="AY440" s="169">
        <v>5</v>
      </c>
      <c r="AZ440" s="169">
        <v>4</v>
      </c>
      <c r="BA440" s="169">
        <v>4</v>
      </c>
      <c r="BB440" s="169">
        <v>4</v>
      </c>
      <c r="BC440">
        <v>4</v>
      </c>
      <c r="BD440">
        <v>4</v>
      </c>
      <c r="BE440" s="169">
        <v>4</v>
      </c>
      <c r="BF440" s="169">
        <v>3</v>
      </c>
      <c r="BG440" s="169">
        <v>3</v>
      </c>
      <c r="BH440" s="169">
        <v>4</v>
      </c>
      <c r="BI440" s="169">
        <v>4</v>
      </c>
      <c r="BJ440" s="169">
        <v>4</v>
      </c>
      <c r="BK440" s="169">
        <v>4</v>
      </c>
      <c r="BL440" s="169">
        <v>4</v>
      </c>
      <c r="BM440" s="169">
        <v>5</v>
      </c>
      <c r="BN440" s="169">
        <v>4</v>
      </c>
      <c r="BO440" s="169">
        <v>5</v>
      </c>
      <c r="BP440" s="169">
        <v>4</v>
      </c>
      <c r="BQ440" s="169">
        <v>5</v>
      </c>
      <c r="BR440" s="169">
        <v>4</v>
      </c>
      <c r="BS440" s="169">
        <v>4</v>
      </c>
      <c r="BT440" s="169">
        <v>4</v>
      </c>
      <c r="BU440" s="169">
        <v>4</v>
      </c>
      <c r="BV440" s="169">
        <v>5</v>
      </c>
      <c r="BW440" s="169">
        <v>4</v>
      </c>
      <c r="BX440" s="169">
        <v>5</v>
      </c>
      <c r="BY440" s="169">
        <v>5</v>
      </c>
      <c r="BZ440" s="169">
        <v>4</v>
      </c>
      <c r="CA440" s="169">
        <v>4</v>
      </c>
      <c r="CB440" s="169">
        <v>4</v>
      </c>
      <c r="CC440" s="169">
        <v>4</v>
      </c>
      <c r="CD440" s="169">
        <v>2</v>
      </c>
      <c r="CE440" s="169">
        <v>5</v>
      </c>
      <c r="CF440" s="169">
        <v>3</v>
      </c>
      <c r="CG440" s="169">
        <v>4</v>
      </c>
      <c r="CH440" s="169">
        <v>4</v>
      </c>
      <c r="CI440" s="169">
        <v>4</v>
      </c>
      <c r="CJ440" s="169">
        <v>4</v>
      </c>
      <c r="CK440" s="169">
        <v>5</v>
      </c>
      <c r="CL440" s="169">
        <v>4</v>
      </c>
      <c r="CM440" s="103">
        <v>2</v>
      </c>
      <c r="CN440" s="103">
        <v>1</v>
      </c>
      <c r="DD440" s="242" t="b">
        <f t="shared" si="44"/>
        <v>1</v>
      </c>
      <c r="DE440" s="242" t="b">
        <f t="shared" si="45"/>
        <v>1</v>
      </c>
      <c r="DF440" s="242" t="b">
        <f t="shared" si="46"/>
        <v>1</v>
      </c>
      <c r="DG440" s="242" t="b">
        <f t="shared" si="47"/>
        <v>1</v>
      </c>
      <c r="DH440" s="242" t="b">
        <f t="shared" si="48"/>
        <v>1</v>
      </c>
    </row>
    <row r="441" spans="1:112" ht="16" x14ac:dyDescent="0.2">
      <c r="A441" s="20" t="s">
        <v>820</v>
      </c>
      <c r="B441" s="169">
        <v>1</v>
      </c>
      <c r="C441" s="169">
        <v>3</v>
      </c>
      <c r="D441" s="169">
        <v>2</v>
      </c>
      <c r="E441" s="169">
        <v>1</v>
      </c>
      <c r="F441" s="169"/>
      <c r="G441" s="169"/>
      <c r="H441" s="169"/>
      <c r="I441" s="169"/>
      <c r="J441" s="169"/>
      <c r="K441" s="169"/>
      <c r="L441" s="169"/>
      <c r="M441" s="169"/>
      <c r="N441" s="169"/>
      <c r="O441" s="169"/>
      <c r="P441" s="20">
        <f t="shared" si="42"/>
        <v>1</v>
      </c>
      <c r="R441" s="169">
        <v>1</v>
      </c>
      <c r="S441" s="169">
        <v>2</v>
      </c>
      <c r="T441" s="169">
        <v>3</v>
      </c>
      <c r="U441" s="169">
        <v>4</v>
      </c>
      <c r="V441" s="169">
        <v>5</v>
      </c>
      <c r="W441" s="169">
        <v>6</v>
      </c>
      <c r="X441" s="169">
        <v>7</v>
      </c>
      <c r="Y441" s="169">
        <v>8</v>
      </c>
      <c r="Z441" s="169">
        <v>9</v>
      </c>
      <c r="AA441" s="169">
        <v>10</v>
      </c>
      <c r="AB441" s="169">
        <v>11</v>
      </c>
      <c r="AC441" s="169">
        <v>12</v>
      </c>
      <c r="AD441" s="169">
        <v>13</v>
      </c>
      <c r="AE441" s="169"/>
      <c r="AF441" s="20">
        <f t="shared" si="43"/>
        <v>13</v>
      </c>
      <c r="AG441" s="169">
        <v>13</v>
      </c>
      <c r="AH441" s="169">
        <v>12</v>
      </c>
      <c r="AI441" s="169">
        <v>9</v>
      </c>
      <c r="AJ441" s="169">
        <v>11</v>
      </c>
      <c r="AK441" s="169">
        <v>4</v>
      </c>
      <c r="AL441" s="169">
        <v>8</v>
      </c>
      <c r="AM441" s="169">
        <v>2</v>
      </c>
      <c r="AN441" s="169">
        <v>1</v>
      </c>
      <c r="AO441" s="169">
        <v>7</v>
      </c>
      <c r="AP441" s="169">
        <v>10</v>
      </c>
      <c r="AQ441" s="169">
        <v>3</v>
      </c>
      <c r="AR441" s="169">
        <v>6</v>
      </c>
      <c r="AS441" s="169">
        <v>5</v>
      </c>
      <c r="AT441" s="169" t="s">
        <v>327</v>
      </c>
      <c r="AU441" s="169" t="s">
        <v>2073</v>
      </c>
      <c r="AV441" s="169"/>
      <c r="AW441" s="169"/>
      <c r="AX441" s="169"/>
      <c r="AY441" s="169">
        <v>5</v>
      </c>
      <c r="AZ441" s="169">
        <v>4</v>
      </c>
      <c r="BA441" s="169">
        <v>4</v>
      </c>
      <c r="BB441" s="169">
        <v>4</v>
      </c>
      <c r="BC441">
        <v>5</v>
      </c>
      <c r="BD441">
        <v>5</v>
      </c>
      <c r="BE441" s="169">
        <v>4</v>
      </c>
      <c r="BF441" s="169">
        <v>3</v>
      </c>
      <c r="BG441" s="169">
        <v>4</v>
      </c>
      <c r="BH441" s="169">
        <v>4</v>
      </c>
      <c r="BI441" s="169">
        <v>4</v>
      </c>
      <c r="BJ441" s="169">
        <v>3</v>
      </c>
      <c r="BK441" s="169">
        <v>4</v>
      </c>
      <c r="BL441" s="169">
        <v>4</v>
      </c>
      <c r="BM441" s="169">
        <v>4</v>
      </c>
      <c r="BN441" s="169">
        <v>4</v>
      </c>
      <c r="BO441" s="169">
        <v>5</v>
      </c>
      <c r="BP441" s="169">
        <v>3</v>
      </c>
      <c r="BQ441" s="169">
        <v>4</v>
      </c>
      <c r="BR441" s="169">
        <v>4</v>
      </c>
      <c r="BS441" s="169">
        <v>4</v>
      </c>
      <c r="BT441" s="169">
        <v>5</v>
      </c>
      <c r="BU441" s="169">
        <v>4</v>
      </c>
      <c r="BV441" s="169">
        <v>4</v>
      </c>
      <c r="BW441" s="169">
        <v>4</v>
      </c>
      <c r="BX441" s="169">
        <v>3</v>
      </c>
      <c r="BY441" s="169">
        <v>4</v>
      </c>
      <c r="BZ441" s="169">
        <v>4</v>
      </c>
      <c r="CA441" s="169">
        <v>3</v>
      </c>
      <c r="CB441" s="169">
        <v>3</v>
      </c>
      <c r="CC441" s="169">
        <v>4</v>
      </c>
      <c r="CD441" s="169">
        <v>5</v>
      </c>
      <c r="CE441" s="169">
        <v>4</v>
      </c>
      <c r="CF441" s="169">
        <v>4</v>
      </c>
      <c r="CG441" s="169">
        <v>5</v>
      </c>
      <c r="CH441" s="169">
        <v>4</v>
      </c>
      <c r="CI441" s="169">
        <v>4</v>
      </c>
      <c r="CJ441" s="169">
        <v>5</v>
      </c>
      <c r="CK441" s="169">
        <v>4</v>
      </c>
      <c r="CL441" s="169">
        <v>4</v>
      </c>
      <c r="CM441" s="103">
        <v>6</v>
      </c>
      <c r="CN441" s="103">
        <v>1</v>
      </c>
      <c r="DD441" s="242" t="b">
        <f t="shared" si="44"/>
        <v>1</v>
      </c>
      <c r="DE441" s="242" t="b">
        <f t="shared" si="45"/>
        <v>1</v>
      </c>
      <c r="DF441" s="242" t="b">
        <f t="shared" si="46"/>
        <v>1</v>
      </c>
      <c r="DG441" s="242" t="b">
        <f t="shared" si="47"/>
        <v>1</v>
      </c>
      <c r="DH441" s="242" t="b">
        <f t="shared" si="48"/>
        <v>1</v>
      </c>
    </row>
    <row r="442" spans="1:112" ht="16" x14ac:dyDescent="0.2">
      <c r="A442" s="20" t="s">
        <v>819</v>
      </c>
      <c r="B442" s="169">
        <v>1</v>
      </c>
      <c r="C442" s="169">
        <v>2</v>
      </c>
      <c r="D442" s="169">
        <v>2</v>
      </c>
      <c r="E442" s="169">
        <v>1</v>
      </c>
      <c r="F442" s="169"/>
      <c r="G442" s="169"/>
      <c r="H442" s="169"/>
      <c r="I442" s="169"/>
      <c r="J442" s="169"/>
      <c r="K442" s="169"/>
      <c r="L442" s="169"/>
      <c r="M442" s="169"/>
      <c r="N442" s="169"/>
      <c r="O442" s="169"/>
      <c r="P442" s="20">
        <f t="shared" si="42"/>
        <v>1</v>
      </c>
      <c r="R442" s="169"/>
      <c r="S442" s="169">
        <v>2</v>
      </c>
      <c r="T442" s="169">
        <v>3</v>
      </c>
      <c r="U442" s="169"/>
      <c r="V442" s="169"/>
      <c r="W442" s="169"/>
      <c r="X442" s="169"/>
      <c r="Y442" s="169"/>
      <c r="Z442" s="169"/>
      <c r="AA442" s="169"/>
      <c r="AB442" s="169"/>
      <c r="AC442" s="169"/>
      <c r="AD442" s="169"/>
      <c r="AE442" s="169"/>
      <c r="AF442" s="20">
        <f t="shared" si="43"/>
        <v>2</v>
      </c>
      <c r="AG442" s="169"/>
      <c r="AH442" s="169">
        <v>1</v>
      </c>
      <c r="AI442" s="169">
        <v>2</v>
      </c>
      <c r="AJ442" s="169"/>
      <c r="AK442" s="169"/>
      <c r="AL442" s="169"/>
      <c r="AM442" s="169"/>
      <c r="AN442" s="169"/>
      <c r="AO442" s="169"/>
      <c r="AP442" s="169"/>
      <c r="AQ442" s="169"/>
      <c r="AR442" s="169"/>
      <c r="AS442" s="169"/>
      <c r="AT442" s="169"/>
      <c r="AU442" s="169"/>
      <c r="AV442" s="169"/>
      <c r="AW442" s="169"/>
      <c r="AX442" s="169"/>
      <c r="AY442" s="169">
        <v>4</v>
      </c>
      <c r="AZ442" s="169">
        <v>3</v>
      </c>
      <c r="BA442" s="169">
        <v>4</v>
      </c>
      <c r="BB442" s="169">
        <v>3</v>
      </c>
      <c r="BC442">
        <v>3</v>
      </c>
      <c r="BD442">
        <v>4</v>
      </c>
      <c r="BE442" s="169">
        <v>3</v>
      </c>
      <c r="BF442" s="169">
        <v>2</v>
      </c>
      <c r="BG442" s="169">
        <v>4</v>
      </c>
      <c r="BH442" s="169">
        <v>4</v>
      </c>
      <c r="BI442" s="169">
        <v>4</v>
      </c>
      <c r="BJ442" s="169">
        <v>4</v>
      </c>
      <c r="BK442" s="169">
        <v>3</v>
      </c>
      <c r="BL442" s="169">
        <v>5</v>
      </c>
      <c r="BM442" s="169">
        <v>3</v>
      </c>
      <c r="BN442" s="169">
        <v>3</v>
      </c>
      <c r="BO442" s="169">
        <v>3</v>
      </c>
      <c r="BP442" s="169">
        <v>3</v>
      </c>
      <c r="BQ442" s="169">
        <v>5</v>
      </c>
      <c r="BR442" s="169">
        <v>4</v>
      </c>
      <c r="BS442" s="169">
        <v>3</v>
      </c>
      <c r="BT442" s="169">
        <v>3</v>
      </c>
      <c r="BU442" s="169">
        <v>4</v>
      </c>
      <c r="BV442" s="169">
        <v>2</v>
      </c>
      <c r="BW442" s="169">
        <v>4</v>
      </c>
      <c r="BX442" s="169">
        <v>3</v>
      </c>
      <c r="BY442" s="169">
        <v>3</v>
      </c>
      <c r="BZ442" s="169">
        <v>3</v>
      </c>
      <c r="CA442" s="169">
        <v>3</v>
      </c>
      <c r="CB442" s="169">
        <v>4</v>
      </c>
      <c r="CC442" s="169">
        <v>4</v>
      </c>
      <c r="CD442" s="169">
        <v>4</v>
      </c>
      <c r="CE442" s="169">
        <v>3</v>
      </c>
      <c r="CF442" s="169">
        <v>5</v>
      </c>
      <c r="CG442" s="169">
        <v>3</v>
      </c>
      <c r="CH442" s="169">
        <v>3</v>
      </c>
      <c r="CI442" s="169">
        <v>3</v>
      </c>
      <c r="CJ442" s="169">
        <v>3</v>
      </c>
      <c r="CK442" s="169">
        <v>3</v>
      </c>
      <c r="CL442" s="169">
        <v>4</v>
      </c>
      <c r="CM442" s="103">
        <v>4</v>
      </c>
      <c r="CN442" s="103">
        <v>1</v>
      </c>
      <c r="DD442" s="242" t="b">
        <f t="shared" si="44"/>
        <v>1</v>
      </c>
      <c r="DE442" s="242" t="b">
        <f t="shared" si="45"/>
        <v>1</v>
      </c>
      <c r="DF442" s="242" t="b">
        <f t="shared" si="46"/>
        <v>1</v>
      </c>
      <c r="DG442" s="242" t="b">
        <f t="shared" si="47"/>
        <v>1</v>
      </c>
      <c r="DH442" s="242" t="b">
        <f t="shared" si="48"/>
        <v>1</v>
      </c>
    </row>
    <row r="443" spans="1:112" ht="16" x14ac:dyDescent="0.2">
      <c r="A443" s="20" t="s">
        <v>818</v>
      </c>
      <c r="B443" s="169">
        <v>1</v>
      </c>
      <c r="C443" s="169">
        <v>3</v>
      </c>
      <c r="D443" s="169">
        <v>13</v>
      </c>
      <c r="E443" s="169">
        <v>1</v>
      </c>
      <c r="F443" s="169"/>
      <c r="G443" s="169"/>
      <c r="H443" s="169"/>
      <c r="I443" s="169"/>
      <c r="J443" s="169"/>
      <c r="K443" s="169"/>
      <c r="L443" s="169"/>
      <c r="M443" s="169"/>
      <c r="N443" s="169"/>
      <c r="O443" s="169"/>
      <c r="P443" s="20">
        <f t="shared" si="42"/>
        <v>1</v>
      </c>
      <c r="R443" s="169"/>
      <c r="S443" s="169">
        <v>2</v>
      </c>
      <c r="T443" s="169"/>
      <c r="U443" s="169"/>
      <c r="V443" s="169">
        <v>5</v>
      </c>
      <c r="W443" s="169"/>
      <c r="X443" s="169"/>
      <c r="Y443" s="169"/>
      <c r="Z443" s="169"/>
      <c r="AA443" s="169"/>
      <c r="AB443" s="169"/>
      <c r="AC443" s="169"/>
      <c r="AD443" s="169"/>
      <c r="AE443" s="169"/>
      <c r="AF443" s="20">
        <f t="shared" si="43"/>
        <v>2</v>
      </c>
      <c r="AG443" s="169"/>
      <c r="AH443" s="169">
        <v>1</v>
      </c>
      <c r="AI443" s="169"/>
      <c r="AJ443" s="169"/>
      <c r="AK443" s="169">
        <v>2</v>
      </c>
      <c r="AL443" s="169"/>
      <c r="AM443" s="169"/>
      <c r="AN443" s="169"/>
      <c r="AO443" s="169"/>
      <c r="AP443" s="169"/>
      <c r="AQ443" s="169"/>
      <c r="AR443" s="169"/>
      <c r="AS443" s="169"/>
      <c r="AT443" s="169"/>
      <c r="AU443" s="169"/>
      <c r="AV443" s="169"/>
      <c r="AW443" s="169"/>
      <c r="AX443" s="169"/>
      <c r="AY443" s="169">
        <v>2</v>
      </c>
      <c r="AZ443" s="169">
        <v>2</v>
      </c>
      <c r="BA443" s="169">
        <v>2</v>
      </c>
      <c r="BB443" s="169">
        <v>3</v>
      </c>
      <c r="BC443">
        <v>4</v>
      </c>
      <c r="BD443">
        <v>4</v>
      </c>
      <c r="BE443" s="169">
        <v>4</v>
      </c>
      <c r="BF443" s="169">
        <v>4</v>
      </c>
      <c r="BG443" s="169">
        <v>4</v>
      </c>
      <c r="BH443" s="169">
        <v>4</v>
      </c>
      <c r="BI443" s="169">
        <v>4</v>
      </c>
      <c r="BJ443" s="169">
        <v>4</v>
      </c>
      <c r="BK443" s="169">
        <v>4</v>
      </c>
      <c r="BL443" s="169">
        <v>4</v>
      </c>
      <c r="BM443" s="169">
        <v>4</v>
      </c>
      <c r="BN443" s="169">
        <v>4</v>
      </c>
      <c r="BO443" s="169">
        <v>4</v>
      </c>
      <c r="BP443" s="169">
        <v>4</v>
      </c>
      <c r="BQ443" s="169">
        <v>4</v>
      </c>
      <c r="BR443" s="169">
        <v>4</v>
      </c>
      <c r="BS443" s="169">
        <v>4</v>
      </c>
      <c r="BT443" s="169">
        <v>4</v>
      </c>
      <c r="BU443" s="169">
        <v>4</v>
      </c>
      <c r="BV443" s="169">
        <v>4</v>
      </c>
      <c r="BW443" s="169">
        <v>4</v>
      </c>
      <c r="BX443" s="169">
        <v>4</v>
      </c>
      <c r="BY443" s="169">
        <v>4</v>
      </c>
      <c r="BZ443" s="169">
        <v>4</v>
      </c>
      <c r="CA443" s="169">
        <v>4</v>
      </c>
      <c r="CB443" s="169">
        <v>4</v>
      </c>
      <c r="CC443" s="169">
        <v>5</v>
      </c>
      <c r="CD443" s="169">
        <v>4</v>
      </c>
      <c r="CE443" s="169">
        <v>4</v>
      </c>
      <c r="CF443" s="169">
        <v>4</v>
      </c>
      <c r="CG443" s="169">
        <v>4</v>
      </c>
      <c r="CH443" s="169">
        <v>4</v>
      </c>
      <c r="CI443" s="169">
        <v>4</v>
      </c>
      <c r="CJ443" s="169">
        <v>2</v>
      </c>
      <c r="CK443" s="169">
        <v>2</v>
      </c>
      <c r="CL443" s="169">
        <v>2</v>
      </c>
      <c r="CM443" s="103">
        <v>3</v>
      </c>
      <c r="CN443" s="103">
        <v>1</v>
      </c>
      <c r="DD443" s="242" t="b">
        <f t="shared" si="44"/>
        <v>1</v>
      </c>
      <c r="DE443" s="242" t="b">
        <f t="shared" si="45"/>
        <v>1</v>
      </c>
      <c r="DF443" s="242" t="b">
        <f t="shared" si="46"/>
        <v>1</v>
      </c>
      <c r="DG443" s="242" t="b">
        <f t="shared" si="47"/>
        <v>1</v>
      </c>
      <c r="DH443" s="242" t="b">
        <f t="shared" si="48"/>
        <v>1</v>
      </c>
    </row>
    <row r="444" spans="1:112" ht="16" x14ac:dyDescent="0.2">
      <c r="A444" s="20" t="s">
        <v>817</v>
      </c>
      <c r="B444" s="169">
        <v>2</v>
      </c>
      <c r="C444" s="169">
        <v>1</v>
      </c>
      <c r="D444" s="169">
        <v>3</v>
      </c>
      <c r="E444" s="169">
        <v>1</v>
      </c>
      <c r="F444" s="169"/>
      <c r="G444" s="169"/>
      <c r="H444" s="169"/>
      <c r="I444" s="169"/>
      <c r="J444" s="169"/>
      <c r="K444" s="169"/>
      <c r="L444" s="169"/>
      <c r="M444" s="169"/>
      <c r="N444" s="169"/>
      <c r="O444" s="169"/>
      <c r="P444" s="20">
        <f t="shared" si="42"/>
        <v>1</v>
      </c>
      <c r="R444" s="169"/>
      <c r="S444" s="169">
        <v>2</v>
      </c>
      <c r="T444" s="169">
        <v>3</v>
      </c>
      <c r="U444" s="169">
        <v>4</v>
      </c>
      <c r="V444" s="169">
        <v>5</v>
      </c>
      <c r="W444" s="169">
        <v>6</v>
      </c>
      <c r="X444" s="169">
        <v>7</v>
      </c>
      <c r="Y444" s="169">
        <v>8</v>
      </c>
      <c r="Z444" s="169"/>
      <c r="AA444" s="169"/>
      <c r="AB444" s="169">
        <v>11</v>
      </c>
      <c r="AC444" s="169">
        <v>12</v>
      </c>
      <c r="AD444" s="169"/>
      <c r="AE444" s="169"/>
      <c r="AF444" s="20">
        <f t="shared" si="43"/>
        <v>9</v>
      </c>
      <c r="AG444" s="169"/>
      <c r="AH444" s="169">
        <v>2</v>
      </c>
      <c r="AI444" s="169">
        <v>8</v>
      </c>
      <c r="AJ444" s="169">
        <v>3</v>
      </c>
      <c r="AK444" s="169">
        <v>7</v>
      </c>
      <c r="AL444" s="169">
        <v>1</v>
      </c>
      <c r="AM444" s="169">
        <v>4</v>
      </c>
      <c r="AN444" s="169">
        <v>5</v>
      </c>
      <c r="AO444" s="169"/>
      <c r="AP444" s="169"/>
      <c r="AQ444" s="169">
        <v>9</v>
      </c>
      <c r="AR444" s="169">
        <v>6</v>
      </c>
      <c r="AS444" s="169"/>
      <c r="AT444" s="169" t="s">
        <v>327</v>
      </c>
      <c r="AU444" s="169"/>
      <c r="AV444" s="169"/>
      <c r="AW444" s="169"/>
      <c r="AX444" s="169"/>
      <c r="AY444" s="169">
        <v>2</v>
      </c>
      <c r="AZ444" s="169">
        <v>3</v>
      </c>
      <c r="BA444" s="169">
        <v>3</v>
      </c>
      <c r="BB444" s="169">
        <v>4</v>
      </c>
      <c r="BC444">
        <v>2</v>
      </c>
      <c r="BD444">
        <v>4</v>
      </c>
      <c r="BE444" s="169">
        <v>4</v>
      </c>
      <c r="BF444" s="169">
        <v>3</v>
      </c>
      <c r="BG444" s="169">
        <v>3</v>
      </c>
      <c r="BH444" s="169">
        <v>4</v>
      </c>
      <c r="BI444" s="169">
        <v>5</v>
      </c>
      <c r="BJ444" s="169">
        <v>5</v>
      </c>
      <c r="BK444" s="169">
        <v>5</v>
      </c>
      <c r="BL444" s="169">
        <v>5</v>
      </c>
      <c r="BM444" s="169">
        <v>3</v>
      </c>
      <c r="BN444" s="169">
        <v>5</v>
      </c>
      <c r="BO444" s="169">
        <v>5</v>
      </c>
      <c r="BP444" s="169">
        <v>5</v>
      </c>
      <c r="BQ444" s="169">
        <v>5</v>
      </c>
      <c r="BR444" s="169">
        <v>5</v>
      </c>
      <c r="BS444" s="169">
        <v>4</v>
      </c>
      <c r="BT444" s="169">
        <v>4</v>
      </c>
      <c r="BU444" s="169">
        <v>5</v>
      </c>
      <c r="BV444" s="169">
        <v>5</v>
      </c>
      <c r="BW444" s="169">
        <v>5</v>
      </c>
      <c r="BX444" s="169">
        <v>5</v>
      </c>
      <c r="BY444" s="169">
        <v>5</v>
      </c>
      <c r="BZ444" s="169">
        <v>5</v>
      </c>
      <c r="CA444" s="169">
        <v>5</v>
      </c>
      <c r="CB444" s="169">
        <v>5</v>
      </c>
      <c r="CC444" s="169">
        <v>5</v>
      </c>
      <c r="CD444" s="169">
        <v>2</v>
      </c>
      <c r="CE444" s="169">
        <v>4</v>
      </c>
      <c r="CF444" s="169">
        <v>2</v>
      </c>
      <c r="CG444" s="169">
        <v>3</v>
      </c>
      <c r="CH444" s="169">
        <v>3</v>
      </c>
      <c r="CI444" s="169">
        <v>4</v>
      </c>
      <c r="CJ444" s="169">
        <v>2</v>
      </c>
      <c r="CK444" s="169">
        <v>2</v>
      </c>
      <c r="CL444" s="169">
        <v>1</v>
      </c>
      <c r="CM444" s="103">
        <v>4</v>
      </c>
      <c r="CN444" s="103">
        <v>2</v>
      </c>
      <c r="DD444" s="242" t="b">
        <f t="shared" si="44"/>
        <v>1</v>
      </c>
      <c r="DE444" s="242" t="b">
        <f t="shared" si="45"/>
        <v>1</v>
      </c>
      <c r="DF444" s="242" t="b">
        <f t="shared" si="46"/>
        <v>1</v>
      </c>
      <c r="DG444" s="242" t="b">
        <f t="shared" si="47"/>
        <v>1</v>
      </c>
      <c r="DH444" s="242" t="b">
        <f t="shared" si="48"/>
        <v>1</v>
      </c>
    </row>
    <row r="445" spans="1:112" ht="16" x14ac:dyDescent="0.2">
      <c r="A445" s="20" t="s">
        <v>816</v>
      </c>
      <c r="B445" s="169">
        <v>1</v>
      </c>
      <c r="C445" s="169">
        <v>5</v>
      </c>
      <c r="D445" s="169">
        <v>12</v>
      </c>
      <c r="E445" s="169">
        <v>1</v>
      </c>
      <c r="F445" s="169"/>
      <c r="G445" s="169"/>
      <c r="H445" s="169"/>
      <c r="I445" s="169"/>
      <c r="J445" s="169"/>
      <c r="K445" s="169"/>
      <c r="L445" s="169"/>
      <c r="M445" s="169"/>
      <c r="N445" s="169"/>
      <c r="O445" s="169"/>
      <c r="P445" s="20">
        <f t="shared" si="42"/>
        <v>1</v>
      </c>
      <c r="R445" s="169">
        <v>1</v>
      </c>
      <c r="S445" s="169">
        <v>2</v>
      </c>
      <c r="T445" s="169">
        <v>3</v>
      </c>
      <c r="U445" s="169"/>
      <c r="V445" s="169">
        <v>5</v>
      </c>
      <c r="W445" s="169">
        <v>6</v>
      </c>
      <c r="X445" s="169">
        <v>7</v>
      </c>
      <c r="Y445" s="169">
        <v>8</v>
      </c>
      <c r="Z445" s="169"/>
      <c r="AA445" s="169">
        <v>10</v>
      </c>
      <c r="AB445" s="169">
        <v>11</v>
      </c>
      <c r="AC445" s="169">
        <v>12</v>
      </c>
      <c r="AD445" s="169"/>
      <c r="AE445" s="169"/>
      <c r="AF445" s="20">
        <f t="shared" si="43"/>
        <v>10</v>
      </c>
      <c r="AG445" s="169">
        <v>3</v>
      </c>
      <c r="AH445" s="169">
        <v>1</v>
      </c>
      <c r="AI445" s="169">
        <v>7</v>
      </c>
      <c r="AJ445" s="169"/>
      <c r="AK445" s="169">
        <v>6</v>
      </c>
      <c r="AL445" s="169">
        <v>5</v>
      </c>
      <c r="AM445" s="169">
        <v>2</v>
      </c>
      <c r="AN445" s="169">
        <v>4</v>
      </c>
      <c r="AO445" s="169"/>
      <c r="AP445" s="169">
        <v>10</v>
      </c>
      <c r="AQ445" s="169">
        <v>8</v>
      </c>
      <c r="AR445" s="169">
        <v>9</v>
      </c>
      <c r="AS445" s="169"/>
      <c r="AT445" s="169" t="s">
        <v>1728</v>
      </c>
      <c r="AU445" s="169" t="s">
        <v>267</v>
      </c>
      <c r="AV445" s="169" t="s">
        <v>2072</v>
      </c>
      <c r="AW445" s="169"/>
      <c r="AX445" s="169"/>
      <c r="AY445" s="169">
        <v>5</v>
      </c>
      <c r="AZ445" s="169">
        <v>3</v>
      </c>
      <c r="BA445" s="169">
        <v>3</v>
      </c>
      <c r="BB445" s="169">
        <v>4</v>
      </c>
      <c r="BC445">
        <v>4</v>
      </c>
      <c r="BD445">
        <v>5</v>
      </c>
      <c r="BE445" s="169">
        <v>2</v>
      </c>
      <c r="BF445" s="169">
        <v>4</v>
      </c>
      <c r="BG445" s="169">
        <v>3</v>
      </c>
      <c r="BH445" s="169">
        <v>4</v>
      </c>
      <c r="BI445" s="169">
        <v>4</v>
      </c>
      <c r="BJ445" s="169">
        <v>4</v>
      </c>
      <c r="BK445" s="169">
        <v>5</v>
      </c>
      <c r="BL445" s="169">
        <v>5</v>
      </c>
      <c r="BM445" s="169">
        <v>5</v>
      </c>
      <c r="BN445" s="169">
        <v>5</v>
      </c>
      <c r="BO445" s="169">
        <v>5</v>
      </c>
      <c r="BP445" s="169">
        <v>4</v>
      </c>
      <c r="BQ445" s="169">
        <v>4</v>
      </c>
      <c r="BR445" s="169">
        <v>4</v>
      </c>
      <c r="BS445" s="169">
        <v>3</v>
      </c>
      <c r="BT445" s="169">
        <v>3</v>
      </c>
      <c r="BU445" s="169">
        <v>3</v>
      </c>
      <c r="BV445" s="169">
        <v>4</v>
      </c>
      <c r="BW445" s="169">
        <v>5</v>
      </c>
      <c r="BX445" s="169">
        <v>5</v>
      </c>
      <c r="BY445" s="169">
        <v>5</v>
      </c>
      <c r="BZ445" s="169">
        <v>5</v>
      </c>
      <c r="CA445" s="169">
        <v>4</v>
      </c>
      <c r="CB445" s="169">
        <v>4</v>
      </c>
      <c r="CC445" s="169">
        <v>4</v>
      </c>
      <c r="CD445" s="169">
        <v>3</v>
      </c>
      <c r="CE445" s="169">
        <v>4</v>
      </c>
      <c r="CF445" s="169">
        <v>4</v>
      </c>
      <c r="CG445" s="169">
        <v>4</v>
      </c>
      <c r="CH445" s="169">
        <v>4</v>
      </c>
      <c r="CI445" s="169">
        <v>4</v>
      </c>
      <c r="CJ445" s="169">
        <v>3</v>
      </c>
      <c r="CK445" s="169">
        <v>3</v>
      </c>
      <c r="CL445" s="169">
        <v>3</v>
      </c>
      <c r="CM445" s="103">
        <v>1</v>
      </c>
      <c r="CN445" s="103">
        <v>1</v>
      </c>
      <c r="DD445" s="242" t="b">
        <f t="shared" si="44"/>
        <v>1</v>
      </c>
      <c r="DE445" s="242" t="b">
        <f t="shared" si="45"/>
        <v>1</v>
      </c>
      <c r="DF445" s="242" t="b">
        <f t="shared" si="46"/>
        <v>1</v>
      </c>
      <c r="DG445" s="242" t="b">
        <f t="shared" si="47"/>
        <v>1</v>
      </c>
      <c r="DH445" s="242" t="b">
        <f t="shared" si="48"/>
        <v>1</v>
      </c>
    </row>
    <row r="446" spans="1:112" ht="16" x14ac:dyDescent="0.2">
      <c r="A446" s="20" t="s">
        <v>815</v>
      </c>
      <c r="B446" s="169">
        <v>2</v>
      </c>
      <c r="C446" s="169">
        <v>6</v>
      </c>
      <c r="D446" s="169">
        <v>12</v>
      </c>
      <c r="E446" s="169">
        <v>1</v>
      </c>
      <c r="F446" s="169"/>
      <c r="G446" s="169"/>
      <c r="H446" s="169"/>
      <c r="I446" s="169"/>
      <c r="J446" s="169"/>
      <c r="K446" s="169"/>
      <c r="L446" s="169"/>
      <c r="M446" s="169"/>
      <c r="N446" s="169"/>
      <c r="O446" s="169"/>
      <c r="P446" s="20">
        <f t="shared" si="42"/>
        <v>1</v>
      </c>
      <c r="R446" s="169"/>
      <c r="S446" s="169"/>
      <c r="T446" s="169"/>
      <c r="U446" s="169"/>
      <c r="V446" s="169"/>
      <c r="W446" s="169"/>
      <c r="X446" s="169"/>
      <c r="Y446" s="169"/>
      <c r="Z446" s="169"/>
      <c r="AA446" s="169"/>
      <c r="AB446" s="169"/>
      <c r="AC446" s="169"/>
      <c r="AD446" s="169"/>
      <c r="AE446" s="169">
        <v>14</v>
      </c>
      <c r="AF446" s="20">
        <f t="shared" si="43"/>
        <v>0</v>
      </c>
      <c r="AG446" s="169"/>
      <c r="AH446" s="169"/>
      <c r="AI446" s="169"/>
      <c r="AJ446" s="169"/>
      <c r="AK446" s="169"/>
      <c r="AL446" s="169"/>
      <c r="AM446" s="169"/>
      <c r="AN446" s="169"/>
      <c r="AO446" s="169"/>
      <c r="AP446" s="169"/>
      <c r="AQ446" s="169"/>
      <c r="AR446" s="169"/>
      <c r="AS446" s="169"/>
      <c r="AT446" s="169"/>
      <c r="AU446" s="169"/>
      <c r="AV446" s="169"/>
      <c r="AW446" s="169"/>
      <c r="AX446" s="169"/>
      <c r="AY446" s="169">
        <v>6</v>
      </c>
      <c r="AZ446" s="169">
        <v>3</v>
      </c>
      <c r="BA446" s="169">
        <v>2</v>
      </c>
      <c r="BB446" s="169">
        <v>2</v>
      </c>
      <c r="BC446">
        <v>2</v>
      </c>
      <c r="BD446">
        <v>3</v>
      </c>
      <c r="BE446" s="169">
        <v>2</v>
      </c>
      <c r="BF446" s="169">
        <v>2</v>
      </c>
      <c r="BG446" s="169">
        <v>2</v>
      </c>
      <c r="BH446" s="169">
        <v>2</v>
      </c>
      <c r="BI446" s="169">
        <v>2</v>
      </c>
      <c r="BJ446" s="169">
        <v>3</v>
      </c>
      <c r="BK446" s="169">
        <v>3</v>
      </c>
      <c r="BL446" s="169">
        <v>3</v>
      </c>
      <c r="BM446" s="169">
        <v>2</v>
      </c>
      <c r="BN446" s="169">
        <v>2</v>
      </c>
      <c r="BO446" s="169">
        <v>2</v>
      </c>
      <c r="BP446" s="169">
        <v>2</v>
      </c>
      <c r="BQ446" s="169">
        <v>3</v>
      </c>
      <c r="BR446" s="169">
        <v>2</v>
      </c>
      <c r="BS446" s="169">
        <v>2</v>
      </c>
      <c r="BT446" s="169">
        <v>2</v>
      </c>
      <c r="BU446" s="169">
        <v>2</v>
      </c>
      <c r="BV446" s="169">
        <v>3</v>
      </c>
      <c r="BW446" s="169">
        <v>3</v>
      </c>
      <c r="BX446" s="169">
        <v>3</v>
      </c>
      <c r="BY446" s="169">
        <v>4</v>
      </c>
      <c r="BZ446" s="169">
        <v>2</v>
      </c>
      <c r="CA446" s="169">
        <v>2</v>
      </c>
      <c r="CB446" s="169">
        <v>3</v>
      </c>
      <c r="CC446" s="169">
        <v>3</v>
      </c>
      <c r="CD446" s="169">
        <v>2</v>
      </c>
      <c r="CE446" s="169">
        <v>2</v>
      </c>
      <c r="CF446" s="169">
        <v>2</v>
      </c>
      <c r="CG446" s="169">
        <v>3</v>
      </c>
      <c r="CH446" s="169">
        <v>2</v>
      </c>
      <c r="CI446" s="169">
        <v>2</v>
      </c>
      <c r="CJ446" s="169">
        <v>2</v>
      </c>
      <c r="CK446" s="169">
        <v>1</v>
      </c>
      <c r="CL446" s="169">
        <v>2</v>
      </c>
      <c r="CM446" s="103">
        <v>7</v>
      </c>
      <c r="CN446" s="103">
        <v>2</v>
      </c>
      <c r="DD446" s="242" t="b">
        <f t="shared" si="44"/>
        <v>1</v>
      </c>
      <c r="DE446" s="242" t="b">
        <f t="shared" si="45"/>
        <v>1</v>
      </c>
      <c r="DF446" s="242" t="b">
        <f t="shared" si="46"/>
        <v>1</v>
      </c>
      <c r="DG446" s="242" t="b">
        <f t="shared" si="47"/>
        <v>1</v>
      </c>
      <c r="DH446" s="242" t="b">
        <f t="shared" si="48"/>
        <v>1</v>
      </c>
    </row>
    <row r="447" spans="1:112" ht="16" x14ac:dyDescent="0.2">
      <c r="A447" s="20" t="s">
        <v>814</v>
      </c>
      <c r="B447" s="169">
        <v>2</v>
      </c>
      <c r="C447" s="169">
        <v>2</v>
      </c>
      <c r="D447" s="169">
        <v>14</v>
      </c>
      <c r="E447" s="169">
        <v>1</v>
      </c>
      <c r="F447" s="169"/>
      <c r="G447" s="169"/>
      <c r="H447" s="169"/>
      <c r="I447" s="169"/>
      <c r="J447" s="169"/>
      <c r="K447" s="169"/>
      <c r="L447" s="169"/>
      <c r="M447" s="169"/>
      <c r="N447" s="169"/>
      <c r="O447" s="169"/>
      <c r="P447" s="20">
        <f t="shared" si="42"/>
        <v>1</v>
      </c>
      <c r="R447" s="169"/>
      <c r="S447" s="169"/>
      <c r="T447" s="169">
        <v>3</v>
      </c>
      <c r="U447" s="169"/>
      <c r="V447" s="169">
        <v>5</v>
      </c>
      <c r="W447" s="169">
        <v>6</v>
      </c>
      <c r="X447" s="169"/>
      <c r="Y447" s="169"/>
      <c r="Z447" s="169"/>
      <c r="AA447" s="169"/>
      <c r="AB447" s="169"/>
      <c r="AC447" s="169"/>
      <c r="AD447" s="169"/>
      <c r="AE447" s="169"/>
      <c r="AF447" s="20">
        <f t="shared" si="43"/>
        <v>3</v>
      </c>
      <c r="AG447" s="169"/>
      <c r="AH447" s="169"/>
      <c r="AI447" s="169">
        <v>1</v>
      </c>
      <c r="AJ447" s="169"/>
      <c r="AK447" s="169">
        <v>2</v>
      </c>
      <c r="AL447" s="169">
        <v>3</v>
      </c>
      <c r="AM447" s="169"/>
      <c r="AN447" s="169"/>
      <c r="AO447" s="169"/>
      <c r="AP447" s="169"/>
      <c r="AQ447" s="169"/>
      <c r="AR447" s="169"/>
      <c r="AS447" s="169"/>
      <c r="AT447" s="169" t="s">
        <v>2071</v>
      </c>
      <c r="AU447" s="169"/>
      <c r="AV447" s="169"/>
      <c r="AW447" s="169"/>
      <c r="AX447" s="169"/>
      <c r="AY447" s="169">
        <v>6</v>
      </c>
      <c r="AZ447" s="169">
        <v>2</v>
      </c>
      <c r="BA447" s="169">
        <v>2</v>
      </c>
      <c r="BB447" s="169">
        <v>2</v>
      </c>
      <c r="BC447">
        <v>3</v>
      </c>
      <c r="BD447">
        <v>5</v>
      </c>
      <c r="BE447" s="169">
        <v>4</v>
      </c>
      <c r="BF447" s="169">
        <v>4</v>
      </c>
      <c r="BG447" s="169">
        <v>3</v>
      </c>
      <c r="BH447" s="169">
        <v>3</v>
      </c>
      <c r="BI447" s="169">
        <v>4</v>
      </c>
      <c r="BJ447" s="169">
        <v>4</v>
      </c>
      <c r="BK447" s="169">
        <v>4</v>
      </c>
      <c r="BL447" s="169">
        <v>4</v>
      </c>
      <c r="BM447" s="169">
        <v>4</v>
      </c>
      <c r="BN447" s="169">
        <v>4</v>
      </c>
      <c r="BO447" s="169">
        <v>3</v>
      </c>
      <c r="BP447" s="169">
        <v>4</v>
      </c>
      <c r="BQ447" s="169">
        <v>4</v>
      </c>
      <c r="BR447" s="169">
        <v>4</v>
      </c>
      <c r="BS447" s="169">
        <v>4</v>
      </c>
      <c r="BT447" s="169">
        <v>3</v>
      </c>
      <c r="BU447" s="169">
        <v>3</v>
      </c>
      <c r="BV447" s="169">
        <v>3</v>
      </c>
      <c r="BW447" s="169">
        <v>4</v>
      </c>
      <c r="BX447" s="169">
        <v>4</v>
      </c>
      <c r="BY447" s="169">
        <v>4</v>
      </c>
      <c r="BZ447" s="169">
        <v>5</v>
      </c>
      <c r="CA447" s="169">
        <v>4</v>
      </c>
      <c r="CB447" s="169">
        <v>4</v>
      </c>
      <c r="CC447" s="169">
        <v>4</v>
      </c>
      <c r="CD447" s="169">
        <v>3</v>
      </c>
      <c r="CE447" s="169">
        <v>4</v>
      </c>
      <c r="CF447" s="169">
        <v>3</v>
      </c>
      <c r="CG447" s="169">
        <v>4</v>
      </c>
      <c r="CH447" s="169">
        <v>4</v>
      </c>
      <c r="CI447" s="169">
        <v>4</v>
      </c>
      <c r="CJ447" s="169">
        <v>1</v>
      </c>
      <c r="CK447" s="169">
        <v>1</v>
      </c>
      <c r="CL447" s="169">
        <v>1</v>
      </c>
      <c r="CM447" s="103">
        <v>5</v>
      </c>
      <c r="CN447" s="103">
        <v>2</v>
      </c>
      <c r="DD447" s="242" t="b">
        <f t="shared" si="44"/>
        <v>1</v>
      </c>
      <c r="DE447" s="242" t="b">
        <f t="shared" si="45"/>
        <v>1</v>
      </c>
      <c r="DF447" s="242" t="b">
        <f t="shared" si="46"/>
        <v>1</v>
      </c>
      <c r="DG447" s="242" t="b">
        <f t="shared" si="47"/>
        <v>1</v>
      </c>
      <c r="DH447" s="242" t="b">
        <f t="shared" si="48"/>
        <v>1</v>
      </c>
    </row>
    <row r="448" spans="1:112" ht="16" x14ac:dyDescent="0.2">
      <c r="A448" s="20" t="s">
        <v>813</v>
      </c>
      <c r="B448" s="169">
        <v>2</v>
      </c>
      <c r="C448" s="169">
        <v>3</v>
      </c>
      <c r="D448" s="169">
        <v>13</v>
      </c>
      <c r="E448" s="169">
        <v>1</v>
      </c>
      <c r="F448" s="169"/>
      <c r="G448" s="169"/>
      <c r="H448" s="169"/>
      <c r="I448" s="169"/>
      <c r="J448" s="169"/>
      <c r="K448" s="169"/>
      <c r="L448" s="169"/>
      <c r="M448" s="169"/>
      <c r="N448" s="169"/>
      <c r="O448" s="169"/>
      <c r="P448" s="20">
        <f t="shared" si="42"/>
        <v>1</v>
      </c>
      <c r="R448" s="169"/>
      <c r="S448" s="169">
        <v>2</v>
      </c>
      <c r="T448" s="169">
        <v>3</v>
      </c>
      <c r="U448" s="169"/>
      <c r="V448" s="169">
        <v>5</v>
      </c>
      <c r="W448" s="169">
        <v>6</v>
      </c>
      <c r="X448" s="169">
        <v>7</v>
      </c>
      <c r="Y448" s="169">
        <v>8</v>
      </c>
      <c r="Z448" s="169"/>
      <c r="AA448" s="169">
        <v>10</v>
      </c>
      <c r="AB448" s="169">
        <v>11</v>
      </c>
      <c r="AC448" s="169">
        <v>12</v>
      </c>
      <c r="AD448" s="169">
        <v>13</v>
      </c>
      <c r="AE448" s="169"/>
      <c r="AF448" s="20">
        <f t="shared" si="43"/>
        <v>10</v>
      </c>
      <c r="AG448" s="169"/>
      <c r="AH448" s="169">
        <v>1</v>
      </c>
      <c r="AI448" s="169">
        <v>2</v>
      </c>
      <c r="AJ448" s="169"/>
      <c r="AK448" s="169">
        <v>7</v>
      </c>
      <c r="AL448" s="169">
        <v>3</v>
      </c>
      <c r="AM448" s="169">
        <v>4</v>
      </c>
      <c r="AN448" s="169">
        <v>9</v>
      </c>
      <c r="AO448" s="169"/>
      <c r="AP448" s="169">
        <v>6</v>
      </c>
      <c r="AQ448" s="169">
        <v>8</v>
      </c>
      <c r="AR448" s="169">
        <v>5</v>
      </c>
      <c r="AS448" s="169">
        <v>10</v>
      </c>
      <c r="AT448" s="169" t="s">
        <v>2070</v>
      </c>
      <c r="AU448" s="169"/>
      <c r="AV448" s="169"/>
      <c r="AW448" s="169"/>
      <c r="AX448" s="169"/>
      <c r="AY448" s="169">
        <v>6</v>
      </c>
      <c r="AZ448" s="169">
        <v>3</v>
      </c>
      <c r="BA448" s="169">
        <v>3</v>
      </c>
      <c r="BB448" s="169">
        <v>2</v>
      </c>
      <c r="BC448">
        <v>3</v>
      </c>
      <c r="BD448">
        <v>4</v>
      </c>
      <c r="BE448" s="169">
        <v>3</v>
      </c>
      <c r="BF448" s="169">
        <v>3</v>
      </c>
      <c r="BG448" s="169">
        <v>3</v>
      </c>
      <c r="BH448" s="169">
        <v>3</v>
      </c>
      <c r="BI448" s="169">
        <v>4</v>
      </c>
      <c r="BJ448" s="169">
        <v>4</v>
      </c>
      <c r="BK448" s="169">
        <v>5</v>
      </c>
      <c r="BL448" s="169">
        <v>5</v>
      </c>
      <c r="BM448" s="169">
        <v>4</v>
      </c>
      <c r="BN448" s="169">
        <v>4</v>
      </c>
      <c r="BO448" s="169">
        <v>3</v>
      </c>
      <c r="BP448" s="169">
        <v>3</v>
      </c>
      <c r="BQ448" s="169">
        <v>3</v>
      </c>
      <c r="BR448" s="169">
        <v>3</v>
      </c>
      <c r="BS448" s="169">
        <v>3</v>
      </c>
      <c r="BT448" s="169">
        <v>4</v>
      </c>
      <c r="BU448" s="169">
        <v>4</v>
      </c>
      <c r="BV448" s="169">
        <v>4</v>
      </c>
      <c r="BW448" s="169">
        <v>4</v>
      </c>
      <c r="BX448" s="169">
        <v>4</v>
      </c>
      <c r="BY448" s="169">
        <v>4</v>
      </c>
      <c r="BZ448" s="169">
        <v>4</v>
      </c>
      <c r="CA448" s="169">
        <v>3</v>
      </c>
      <c r="CB448" s="169">
        <v>3</v>
      </c>
      <c r="CC448" s="169">
        <v>3</v>
      </c>
      <c r="CD448" s="169">
        <v>3</v>
      </c>
      <c r="CE448" s="169">
        <v>4</v>
      </c>
      <c r="CF448" s="169">
        <v>4</v>
      </c>
      <c r="CG448" s="169">
        <v>4</v>
      </c>
      <c r="CH448" s="169">
        <v>4</v>
      </c>
      <c r="CI448" s="169">
        <v>4</v>
      </c>
      <c r="CJ448" s="169">
        <v>2</v>
      </c>
      <c r="CK448" s="169">
        <v>2</v>
      </c>
      <c r="CL448" s="169">
        <v>3</v>
      </c>
      <c r="CM448" s="103">
        <v>7</v>
      </c>
      <c r="CN448" s="103">
        <v>2</v>
      </c>
      <c r="DD448" s="242" t="b">
        <f t="shared" si="44"/>
        <v>1</v>
      </c>
      <c r="DE448" s="242" t="b">
        <f t="shared" si="45"/>
        <v>1</v>
      </c>
      <c r="DF448" s="242" t="b">
        <f t="shared" si="46"/>
        <v>1</v>
      </c>
      <c r="DG448" s="242" t="b">
        <f t="shared" si="47"/>
        <v>1</v>
      </c>
      <c r="DH448" s="242" t="b">
        <f t="shared" si="48"/>
        <v>1</v>
      </c>
    </row>
    <row r="449" spans="1:112" ht="16" x14ac:dyDescent="0.2">
      <c r="A449" s="20" t="s">
        <v>812</v>
      </c>
      <c r="B449" s="169">
        <v>2</v>
      </c>
      <c r="C449" s="169">
        <v>2</v>
      </c>
      <c r="D449" s="169">
        <v>12</v>
      </c>
      <c r="E449" s="169">
        <v>1</v>
      </c>
      <c r="F449" s="169"/>
      <c r="G449" s="169"/>
      <c r="H449" s="169"/>
      <c r="I449" s="169"/>
      <c r="J449" s="169"/>
      <c r="K449" s="169"/>
      <c r="L449" s="169"/>
      <c r="M449" s="169"/>
      <c r="N449" s="169"/>
      <c r="O449" s="169"/>
      <c r="P449" s="20">
        <f t="shared" si="42"/>
        <v>1</v>
      </c>
      <c r="R449" s="169"/>
      <c r="S449" s="169">
        <v>2</v>
      </c>
      <c r="T449" s="169">
        <v>3</v>
      </c>
      <c r="U449" s="169"/>
      <c r="V449" s="169"/>
      <c r="W449" s="169">
        <v>6</v>
      </c>
      <c r="X449" s="169">
        <v>7</v>
      </c>
      <c r="Y449" s="169"/>
      <c r="Z449" s="169">
        <v>9</v>
      </c>
      <c r="AA449" s="169">
        <v>10</v>
      </c>
      <c r="AB449" s="169"/>
      <c r="AC449" s="169"/>
      <c r="AD449" s="169"/>
      <c r="AE449" s="169"/>
      <c r="AF449" s="20">
        <f t="shared" si="43"/>
        <v>6</v>
      </c>
      <c r="AG449" s="169"/>
      <c r="AH449" s="169">
        <v>4</v>
      </c>
      <c r="AI449" s="169">
        <v>6</v>
      </c>
      <c r="AJ449" s="169"/>
      <c r="AK449" s="169"/>
      <c r="AL449" s="169">
        <v>1</v>
      </c>
      <c r="AM449" s="169">
        <v>3</v>
      </c>
      <c r="AN449" s="169"/>
      <c r="AO449" s="169">
        <v>2</v>
      </c>
      <c r="AP449" s="169">
        <v>5</v>
      </c>
      <c r="AQ449" s="169"/>
      <c r="AR449" s="169"/>
      <c r="AS449" s="169"/>
      <c r="AT449" s="169" t="s">
        <v>2069</v>
      </c>
      <c r="AU449" s="169" t="s">
        <v>2068</v>
      </c>
      <c r="AV449" s="169" t="s">
        <v>44</v>
      </c>
      <c r="AW449" s="169" t="s">
        <v>50</v>
      </c>
      <c r="AX449" s="169"/>
      <c r="AY449" s="169">
        <v>4</v>
      </c>
      <c r="AZ449" s="169">
        <v>3</v>
      </c>
      <c r="BA449" s="169">
        <v>3</v>
      </c>
      <c r="BB449" s="169">
        <v>2</v>
      </c>
      <c r="BC449">
        <v>4</v>
      </c>
      <c r="BD449">
        <v>4</v>
      </c>
      <c r="BE449" s="169">
        <v>4</v>
      </c>
      <c r="BF449" s="169">
        <v>4</v>
      </c>
      <c r="BG449" s="169">
        <v>3</v>
      </c>
      <c r="BH449" s="169">
        <v>2</v>
      </c>
      <c r="BI449" s="169">
        <v>2</v>
      </c>
      <c r="BJ449" s="169">
        <v>4</v>
      </c>
      <c r="BK449" s="169">
        <v>4</v>
      </c>
      <c r="BL449" s="169">
        <v>4</v>
      </c>
      <c r="BM449" s="169">
        <v>4</v>
      </c>
      <c r="BN449" s="169">
        <v>4</v>
      </c>
      <c r="BO449" s="169">
        <v>5</v>
      </c>
      <c r="BP449" s="169">
        <v>4</v>
      </c>
      <c r="BQ449" s="169">
        <v>4</v>
      </c>
      <c r="BR449" s="169">
        <v>4</v>
      </c>
      <c r="BS449" s="169">
        <v>4</v>
      </c>
      <c r="BT449" s="169">
        <v>4</v>
      </c>
      <c r="BU449" s="169">
        <v>4</v>
      </c>
      <c r="BV449" s="169">
        <v>5</v>
      </c>
      <c r="BW449" s="169">
        <v>5</v>
      </c>
      <c r="BX449" s="169">
        <v>5</v>
      </c>
      <c r="BY449" s="169">
        <v>5</v>
      </c>
      <c r="BZ449" s="169">
        <v>5</v>
      </c>
      <c r="CA449" s="169">
        <v>5</v>
      </c>
      <c r="CB449" s="169">
        <v>5</v>
      </c>
      <c r="CC449" s="169">
        <v>4</v>
      </c>
      <c r="CD449" s="169">
        <v>4</v>
      </c>
      <c r="CE449" s="169">
        <v>4</v>
      </c>
      <c r="CF449" s="169">
        <v>4</v>
      </c>
      <c r="CG449" s="169">
        <v>4</v>
      </c>
      <c r="CH449" s="169">
        <v>4</v>
      </c>
      <c r="CI449" s="169">
        <v>3</v>
      </c>
      <c r="CJ449" s="169">
        <v>3</v>
      </c>
      <c r="CK449" s="169">
        <v>3</v>
      </c>
      <c r="CL449" s="169">
        <v>4</v>
      </c>
      <c r="CM449" s="103">
        <v>7</v>
      </c>
      <c r="CN449" s="103">
        <v>2</v>
      </c>
      <c r="DD449" s="242" t="b">
        <f t="shared" si="44"/>
        <v>1</v>
      </c>
      <c r="DE449" s="242" t="b">
        <f t="shared" si="45"/>
        <v>1</v>
      </c>
      <c r="DF449" s="242" t="b">
        <f t="shared" si="46"/>
        <v>1</v>
      </c>
      <c r="DG449" s="242" t="b">
        <f t="shared" si="47"/>
        <v>1</v>
      </c>
      <c r="DH449" s="242" t="b">
        <f t="shared" si="48"/>
        <v>1</v>
      </c>
    </row>
    <row r="450" spans="1:112" ht="16" x14ac:dyDescent="0.2">
      <c r="A450" s="20" t="s">
        <v>811</v>
      </c>
      <c r="B450" s="169">
        <v>2</v>
      </c>
      <c r="C450" s="169">
        <v>6</v>
      </c>
      <c r="D450" s="169">
        <v>9</v>
      </c>
      <c r="E450" s="169">
        <v>1</v>
      </c>
      <c r="F450" s="169"/>
      <c r="G450" s="169"/>
      <c r="H450" s="169"/>
      <c r="I450" s="169"/>
      <c r="J450" s="169"/>
      <c r="K450" s="169"/>
      <c r="L450" s="169"/>
      <c r="M450" s="169"/>
      <c r="N450" s="169"/>
      <c r="O450" s="169"/>
      <c r="P450" s="20">
        <f t="shared" si="42"/>
        <v>1</v>
      </c>
      <c r="R450" s="169"/>
      <c r="S450" s="169">
        <v>2</v>
      </c>
      <c r="T450" s="169"/>
      <c r="U450" s="169"/>
      <c r="V450" s="169"/>
      <c r="W450" s="169">
        <v>6</v>
      </c>
      <c r="X450" s="169">
        <v>7</v>
      </c>
      <c r="Y450" s="169"/>
      <c r="Z450" s="169"/>
      <c r="AA450" s="169">
        <v>10</v>
      </c>
      <c r="AB450" s="169"/>
      <c r="AC450" s="169"/>
      <c r="AD450" s="169"/>
      <c r="AE450" s="169"/>
      <c r="AF450" s="20">
        <f t="shared" si="43"/>
        <v>4</v>
      </c>
      <c r="AG450" s="169"/>
      <c r="AH450" s="169">
        <v>4</v>
      </c>
      <c r="AI450" s="169"/>
      <c r="AJ450" s="169"/>
      <c r="AK450" s="169"/>
      <c r="AL450" s="169">
        <v>2</v>
      </c>
      <c r="AM450" s="169">
        <v>3</v>
      </c>
      <c r="AN450" s="169"/>
      <c r="AO450" s="169"/>
      <c r="AP450" s="169">
        <v>1</v>
      </c>
      <c r="AQ450" s="169"/>
      <c r="AR450" s="169"/>
      <c r="AS450" s="169"/>
      <c r="AT450" s="169"/>
      <c r="AU450" s="169"/>
      <c r="AV450" s="169"/>
      <c r="AW450" s="169"/>
      <c r="AX450" s="169"/>
      <c r="AY450" s="169">
        <v>6</v>
      </c>
      <c r="AZ450" s="169">
        <v>4</v>
      </c>
      <c r="BA450" s="169">
        <v>4</v>
      </c>
      <c r="BB450" s="169">
        <v>3</v>
      </c>
      <c r="BC450">
        <v>4</v>
      </c>
      <c r="BD450">
        <v>3</v>
      </c>
      <c r="BE450" s="169">
        <v>3</v>
      </c>
      <c r="BF450" s="169">
        <v>3</v>
      </c>
      <c r="BG450" s="169">
        <v>3</v>
      </c>
      <c r="BH450" s="169">
        <v>3</v>
      </c>
      <c r="BI450" s="169">
        <v>3</v>
      </c>
      <c r="BJ450" s="169">
        <v>4</v>
      </c>
      <c r="BK450" s="169">
        <v>4</v>
      </c>
      <c r="BL450" s="169">
        <v>4</v>
      </c>
      <c r="BM450" s="169">
        <v>3</v>
      </c>
      <c r="BN450" s="169">
        <v>3</v>
      </c>
      <c r="BO450" s="169">
        <v>3</v>
      </c>
      <c r="BP450" s="169">
        <v>3</v>
      </c>
      <c r="BQ450" s="169">
        <v>3</v>
      </c>
      <c r="BR450" s="169">
        <v>3</v>
      </c>
      <c r="BS450" s="169">
        <v>4</v>
      </c>
      <c r="BT450" s="169">
        <v>4</v>
      </c>
      <c r="BU450" s="169">
        <v>4</v>
      </c>
      <c r="BV450" s="169">
        <v>4</v>
      </c>
      <c r="BW450" s="169">
        <v>4</v>
      </c>
      <c r="BX450" s="169">
        <v>4</v>
      </c>
      <c r="BY450" s="169">
        <v>4</v>
      </c>
      <c r="BZ450" s="169">
        <v>4</v>
      </c>
      <c r="CA450" s="169">
        <v>3</v>
      </c>
      <c r="CB450" s="169">
        <v>3</v>
      </c>
      <c r="CC450" s="169">
        <v>4</v>
      </c>
      <c r="CD450" s="169">
        <v>3</v>
      </c>
      <c r="CE450" s="169">
        <v>4</v>
      </c>
      <c r="CF450" s="169">
        <v>3</v>
      </c>
      <c r="CG450" s="169">
        <v>4</v>
      </c>
      <c r="CH450" s="169">
        <v>4</v>
      </c>
      <c r="CI450" s="169">
        <v>4</v>
      </c>
      <c r="CJ450" s="169">
        <v>3</v>
      </c>
      <c r="CK450" s="169">
        <v>3</v>
      </c>
      <c r="CL450" s="169">
        <v>3</v>
      </c>
      <c r="CM450" s="103">
        <v>7</v>
      </c>
      <c r="CN450" s="103">
        <v>2</v>
      </c>
      <c r="DD450" s="242" t="b">
        <f t="shared" si="44"/>
        <v>1</v>
      </c>
      <c r="DE450" s="242" t="b">
        <f t="shared" si="45"/>
        <v>1</v>
      </c>
      <c r="DF450" s="242" t="b">
        <f t="shared" si="46"/>
        <v>1</v>
      </c>
      <c r="DG450" s="242" t="b">
        <f t="shared" si="47"/>
        <v>1</v>
      </c>
      <c r="DH450" s="242" t="b">
        <f t="shared" si="48"/>
        <v>1</v>
      </c>
    </row>
    <row r="451" spans="1:112" ht="16" x14ac:dyDescent="0.2">
      <c r="A451" s="20" t="s">
        <v>810</v>
      </c>
      <c r="B451" s="169">
        <v>1</v>
      </c>
      <c r="C451" s="169">
        <v>3</v>
      </c>
      <c r="D451" s="169">
        <v>9</v>
      </c>
      <c r="E451" s="169">
        <v>1</v>
      </c>
      <c r="F451" s="169"/>
      <c r="G451" s="169"/>
      <c r="H451" s="169"/>
      <c r="I451" s="169"/>
      <c r="J451" s="169"/>
      <c r="K451" s="169"/>
      <c r="L451" s="169"/>
      <c r="M451" s="169"/>
      <c r="N451" s="169"/>
      <c r="O451" s="169"/>
      <c r="P451" s="20">
        <f t="shared" si="42"/>
        <v>1</v>
      </c>
      <c r="R451" s="169"/>
      <c r="S451" s="169">
        <v>2</v>
      </c>
      <c r="T451" s="169">
        <v>3</v>
      </c>
      <c r="U451" s="169"/>
      <c r="V451" s="169">
        <v>5</v>
      </c>
      <c r="W451" s="169">
        <v>6</v>
      </c>
      <c r="X451" s="169"/>
      <c r="Y451" s="169"/>
      <c r="Z451" s="169">
        <v>9</v>
      </c>
      <c r="AA451" s="169"/>
      <c r="AB451" s="169">
        <v>11</v>
      </c>
      <c r="AC451" s="169"/>
      <c r="AD451" s="169"/>
      <c r="AE451" s="169"/>
      <c r="AF451" s="20">
        <f t="shared" si="43"/>
        <v>6</v>
      </c>
      <c r="AG451" s="169"/>
      <c r="AH451" s="169">
        <v>1</v>
      </c>
      <c r="AI451" s="169">
        <v>2</v>
      </c>
      <c r="AJ451" s="169"/>
      <c r="AK451" s="169">
        <v>3</v>
      </c>
      <c r="AL451" s="169">
        <v>5</v>
      </c>
      <c r="AM451" s="169"/>
      <c r="AN451" s="169"/>
      <c r="AO451" s="169">
        <v>6</v>
      </c>
      <c r="AP451" s="169"/>
      <c r="AQ451" s="169">
        <v>4</v>
      </c>
      <c r="AR451" s="169"/>
      <c r="AS451" s="169"/>
      <c r="AT451" s="169" t="s">
        <v>79</v>
      </c>
      <c r="AU451" s="169"/>
      <c r="AV451" s="169"/>
      <c r="AW451" s="169"/>
      <c r="AX451" s="169"/>
      <c r="AY451" s="169">
        <v>6</v>
      </c>
      <c r="AZ451" s="169">
        <v>4</v>
      </c>
      <c r="BA451" s="169">
        <v>4</v>
      </c>
      <c r="BB451" s="169">
        <v>4</v>
      </c>
      <c r="BC451">
        <v>4</v>
      </c>
      <c r="BD451">
        <v>3</v>
      </c>
      <c r="BE451" s="169">
        <v>4</v>
      </c>
      <c r="BF451" s="169">
        <v>5</v>
      </c>
      <c r="BG451" s="169">
        <v>5</v>
      </c>
      <c r="BH451" s="169">
        <v>4</v>
      </c>
      <c r="BI451" s="169">
        <v>5</v>
      </c>
      <c r="BJ451" s="169">
        <v>4</v>
      </c>
      <c r="BK451" s="169">
        <v>4</v>
      </c>
      <c r="BL451" s="169">
        <v>5</v>
      </c>
      <c r="BM451" s="169">
        <v>5</v>
      </c>
      <c r="BN451" s="169">
        <v>3</v>
      </c>
      <c r="BO451" s="169">
        <v>4</v>
      </c>
      <c r="BP451" s="169">
        <v>4</v>
      </c>
      <c r="BQ451" s="169">
        <v>3</v>
      </c>
      <c r="BR451" s="169">
        <v>4</v>
      </c>
      <c r="BS451" s="169">
        <v>4</v>
      </c>
      <c r="BT451" s="169">
        <v>5</v>
      </c>
      <c r="BU451" s="169">
        <v>5</v>
      </c>
      <c r="BV451" s="169">
        <v>4</v>
      </c>
      <c r="BW451" s="169">
        <v>4</v>
      </c>
      <c r="BX451" s="169">
        <v>4</v>
      </c>
      <c r="BY451" s="169">
        <v>5</v>
      </c>
      <c r="BZ451" s="169">
        <v>3</v>
      </c>
      <c r="CA451" s="169">
        <v>3</v>
      </c>
      <c r="CB451" s="169">
        <v>4</v>
      </c>
      <c r="CC451" s="169">
        <v>5</v>
      </c>
      <c r="CD451" s="169">
        <v>4</v>
      </c>
      <c r="CE451" s="169">
        <v>5</v>
      </c>
      <c r="CF451" s="169">
        <v>4</v>
      </c>
      <c r="CG451" s="169">
        <v>4</v>
      </c>
      <c r="CH451" s="169">
        <v>5</v>
      </c>
      <c r="CI451" s="169">
        <v>5</v>
      </c>
      <c r="CJ451" s="169">
        <v>3</v>
      </c>
      <c r="CK451" s="169">
        <v>4</v>
      </c>
      <c r="CL451" s="169">
        <v>2</v>
      </c>
      <c r="CM451" s="103">
        <v>6</v>
      </c>
      <c r="CN451" s="103">
        <v>1</v>
      </c>
      <c r="DD451" s="242" t="b">
        <f t="shared" si="44"/>
        <v>1</v>
      </c>
      <c r="DE451" s="242" t="b">
        <f t="shared" si="45"/>
        <v>1</v>
      </c>
      <c r="DF451" s="242" t="b">
        <f t="shared" si="46"/>
        <v>1</v>
      </c>
      <c r="DG451" s="242" t="b">
        <f t="shared" si="47"/>
        <v>1</v>
      </c>
      <c r="DH451" s="242" t="b">
        <f t="shared" si="48"/>
        <v>1</v>
      </c>
    </row>
    <row r="452" spans="1:112" ht="16" x14ac:dyDescent="0.2">
      <c r="A452" s="20" t="s">
        <v>809</v>
      </c>
      <c r="B452" s="169">
        <v>1</v>
      </c>
      <c r="C452" s="169">
        <v>3</v>
      </c>
      <c r="D452" s="169">
        <v>4</v>
      </c>
      <c r="E452" s="169">
        <v>1</v>
      </c>
      <c r="F452" s="169"/>
      <c r="G452" s="169"/>
      <c r="H452" s="169"/>
      <c r="I452" s="169"/>
      <c r="J452" s="169"/>
      <c r="K452" s="169"/>
      <c r="L452" s="169"/>
      <c r="M452" s="169"/>
      <c r="N452" s="169"/>
      <c r="O452" s="169"/>
      <c r="P452" s="20">
        <f t="shared" si="42"/>
        <v>1</v>
      </c>
      <c r="R452" s="169"/>
      <c r="S452" s="169">
        <v>2</v>
      </c>
      <c r="T452" s="169"/>
      <c r="U452" s="169"/>
      <c r="V452" s="169"/>
      <c r="W452" s="169"/>
      <c r="X452" s="169"/>
      <c r="Y452" s="169"/>
      <c r="Z452" s="169"/>
      <c r="AA452" s="169"/>
      <c r="AB452" s="169"/>
      <c r="AC452" s="169"/>
      <c r="AD452" s="169"/>
      <c r="AE452" s="169"/>
      <c r="AF452" s="20">
        <f t="shared" si="43"/>
        <v>1</v>
      </c>
      <c r="AG452" s="169"/>
      <c r="AH452" s="169">
        <v>1</v>
      </c>
      <c r="AI452" s="169"/>
      <c r="AJ452" s="169"/>
      <c r="AK452" s="169"/>
      <c r="AL452" s="169"/>
      <c r="AM452" s="169"/>
      <c r="AN452" s="169"/>
      <c r="AO452" s="169"/>
      <c r="AP452" s="169"/>
      <c r="AQ452" s="169"/>
      <c r="AR452" s="169"/>
      <c r="AS452" s="169"/>
      <c r="AT452" s="169"/>
      <c r="AU452" s="169"/>
      <c r="AV452" s="169"/>
      <c r="AW452" s="169"/>
      <c r="AX452" s="169"/>
      <c r="AY452" s="169">
        <v>1</v>
      </c>
      <c r="AZ452" s="169">
        <v>1</v>
      </c>
      <c r="BA452" s="169">
        <v>1</v>
      </c>
      <c r="BB452" s="169">
        <v>1</v>
      </c>
      <c r="BC452">
        <v>3</v>
      </c>
      <c r="BD452">
        <v>4</v>
      </c>
      <c r="BE452" s="169">
        <v>3</v>
      </c>
      <c r="BF452" s="169">
        <v>1</v>
      </c>
      <c r="BG452" s="169">
        <v>2</v>
      </c>
      <c r="BH452" s="169">
        <v>3</v>
      </c>
      <c r="BI452" s="169">
        <v>4</v>
      </c>
      <c r="BJ452" s="169">
        <v>5</v>
      </c>
      <c r="BK452" s="169">
        <v>1</v>
      </c>
      <c r="BL452" s="169">
        <v>4</v>
      </c>
      <c r="BM452" s="169">
        <v>3</v>
      </c>
      <c r="BN452" s="169">
        <v>5</v>
      </c>
      <c r="BO452" s="169">
        <v>5</v>
      </c>
      <c r="BP452" s="169">
        <v>5</v>
      </c>
      <c r="BQ452" s="169">
        <v>5</v>
      </c>
      <c r="BR452" s="169">
        <v>4</v>
      </c>
      <c r="BS452" s="169">
        <v>3</v>
      </c>
      <c r="BT452" s="169">
        <v>4</v>
      </c>
      <c r="BU452" s="169">
        <v>2</v>
      </c>
      <c r="BV452" s="169">
        <v>4</v>
      </c>
      <c r="BW452" s="169">
        <v>5</v>
      </c>
      <c r="BX452" s="169">
        <v>4</v>
      </c>
      <c r="BY452" s="169">
        <v>4</v>
      </c>
      <c r="BZ452" s="169">
        <v>2</v>
      </c>
      <c r="CA452" s="169">
        <v>5</v>
      </c>
      <c r="CB452" s="169">
        <v>3</v>
      </c>
      <c r="CC452" s="169">
        <v>3</v>
      </c>
      <c r="CD452" s="169">
        <v>1</v>
      </c>
      <c r="CE452" s="169">
        <v>2</v>
      </c>
      <c r="CF452" s="169">
        <v>1</v>
      </c>
      <c r="CG452" s="169">
        <v>1</v>
      </c>
      <c r="CH452" s="169">
        <v>2</v>
      </c>
      <c r="CI452" s="169">
        <v>3</v>
      </c>
      <c r="CJ452" s="169">
        <v>1</v>
      </c>
      <c r="CK452" s="169">
        <v>1</v>
      </c>
      <c r="CL452" s="169">
        <v>1</v>
      </c>
      <c r="CM452" s="103">
        <v>4</v>
      </c>
      <c r="CN452" s="103">
        <v>1</v>
      </c>
      <c r="DD452" s="242" t="b">
        <f t="shared" si="44"/>
        <v>1</v>
      </c>
      <c r="DE452" s="242" t="b">
        <f t="shared" si="45"/>
        <v>1</v>
      </c>
      <c r="DF452" s="242" t="b">
        <f t="shared" si="46"/>
        <v>1</v>
      </c>
      <c r="DG452" s="242" t="b">
        <f t="shared" si="47"/>
        <v>1</v>
      </c>
      <c r="DH452" s="242" t="b">
        <f t="shared" si="48"/>
        <v>1</v>
      </c>
    </row>
    <row r="453" spans="1:112" ht="16" x14ac:dyDescent="0.2">
      <c r="A453" s="20" t="s">
        <v>808</v>
      </c>
      <c r="B453" s="169">
        <v>2</v>
      </c>
      <c r="C453" s="169">
        <v>6</v>
      </c>
      <c r="D453" s="169">
        <v>6</v>
      </c>
      <c r="E453" s="169">
        <v>1</v>
      </c>
      <c r="F453" s="169"/>
      <c r="G453" s="169"/>
      <c r="H453" s="169"/>
      <c r="I453" s="169"/>
      <c r="J453" s="169"/>
      <c r="K453" s="169"/>
      <c r="L453" s="169"/>
      <c r="M453" s="169"/>
      <c r="N453" s="169"/>
      <c r="O453" s="169"/>
      <c r="P453" s="20">
        <f t="shared" ref="P453:P516" si="49">COUNT(E453:O453)</f>
        <v>1</v>
      </c>
      <c r="R453" s="169"/>
      <c r="S453" s="169">
        <v>2</v>
      </c>
      <c r="T453" s="169">
        <v>3</v>
      </c>
      <c r="U453" s="169"/>
      <c r="V453" s="169">
        <v>5</v>
      </c>
      <c r="W453" s="169">
        <v>6</v>
      </c>
      <c r="X453" s="169">
        <v>7</v>
      </c>
      <c r="Y453" s="169">
        <v>8</v>
      </c>
      <c r="Z453" s="169"/>
      <c r="AA453" s="169"/>
      <c r="AB453" s="169">
        <v>11</v>
      </c>
      <c r="AC453" s="169">
        <v>12</v>
      </c>
      <c r="AD453" s="169"/>
      <c r="AE453" s="169"/>
      <c r="AF453" s="20">
        <f t="shared" ref="AF453:AF516" si="50">COUNT(R453:AD453)</f>
        <v>8</v>
      </c>
      <c r="AG453" s="169"/>
      <c r="AH453" s="169">
        <v>6</v>
      </c>
      <c r="AI453" s="169">
        <v>5</v>
      </c>
      <c r="AJ453" s="169"/>
      <c r="AK453" s="169">
        <v>7</v>
      </c>
      <c r="AL453" s="169">
        <v>3</v>
      </c>
      <c r="AM453" s="169">
        <v>2</v>
      </c>
      <c r="AN453" s="169">
        <v>8</v>
      </c>
      <c r="AO453" s="169"/>
      <c r="AP453" s="169"/>
      <c r="AQ453" s="169">
        <v>4</v>
      </c>
      <c r="AR453" s="169">
        <v>1</v>
      </c>
      <c r="AS453" s="169"/>
      <c r="AT453" s="169" t="s">
        <v>2067</v>
      </c>
      <c r="AU453" s="169" t="s">
        <v>2066</v>
      </c>
      <c r="AV453" s="169" t="s">
        <v>2065</v>
      </c>
      <c r="AW453" s="169" t="s">
        <v>167</v>
      </c>
      <c r="AX453" s="169"/>
      <c r="AY453" s="169">
        <v>5</v>
      </c>
      <c r="AZ453" s="169">
        <v>5</v>
      </c>
      <c r="BA453" s="169">
        <v>5</v>
      </c>
      <c r="BB453" s="169">
        <v>5</v>
      </c>
      <c r="BC453">
        <v>5</v>
      </c>
      <c r="BD453">
        <v>5</v>
      </c>
      <c r="BE453" s="169">
        <v>5</v>
      </c>
      <c r="BF453" s="169">
        <v>4</v>
      </c>
      <c r="BG453" s="169">
        <v>3</v>
      </c>
      <c r="BH453" s="169">
        <v>5</v>
      </c>
      <c r="BI453" s="169">
        <v>5</v>
      </c>
      <c r="BJ453" s="169">
        <v>5</v>
      </c>
      <c r="BK453" s="169">
        <v>5</v>
      </c>
      <c r="BL453" s="169">
        <v>5</v>
      </c>
      <c r="BM453" s="169">
        <v>5</v>
      </c>
      <c r="BN453" s="169">
        <v>5</v>
      </c>
      <c r="BO453" s="169">
        <v>5</v>
      </c>
      <c r="BP453" s="169">
        <v>5</v>
      </c>
      <c r="BQ453" s="169">
        <v>5</v>
      </c>
      <c r="BR453" s="169">
        <v>5</v>
      </c>
      <c r="BS453" s="169">
        <v>5</v>
      </c>
      <c r="BT453" s="169">
        <v>5</v>
      </c>
      <c r="BU453" s="169">
        <v>5</v>
      </c>
      <c r="BV453" s="169">
        <v>5</v>
      </c>
      <c r="BW453" s="169">
        <v>5</v>
      </c>
      <c r="BX453" s="169">
        <v>5</v>
      </c>
      <c r="BY453" s="169">
        <v>5</v>
      </c>
      <c r="BZ453" s="169">
        <v>5</v>
      </c>
      <c r="CA453" s="169">
        <v>5</v>
      </c>
      <c r="CB453" s="169">
        <v>5</v>
      </c>
      <c r="CC453" s="169">
        <v>5</v>
      </c>
      <c r="CD453" s="169">
        <v>3</v>
      </c>
      <c r="CE453" s="169">
        <v>5</v>
      </c>
      <c r="CF453" s="169">
        <v>5</v>
      </c>
      <c r="CG453" s="169">
        <v>5</v>
      </c>
      <c r="CH453" s="169">
        <v>5</v>
      </c>
      <c r="CI453" s="169">
        <v>5</v>
      </c>
      <c r="CJ453" s="169">
        <v>4</v>
      </c>
      <c r="CK453" s="169">
        <v>4</v>
      </c>
      <c r="CL453" s="169">
        <v>4</v>
      </c>
      <c r="CM453" s="103">
        <v>2</v>
      </c>
      <c r="CN453" s="103">
        <v>2</v>
      </c>
      <c r="DD453" s="242" t="b">
        <f t="shared" ref="DD453:DD516" si="51">ISBLANK(CX453)</f>
        <v>1</v>
      </c>
      <c r="DE453" s="242" t="b">
        <f t="shared" ref="DE453:DE516" si="52">ISBLANK(CY453)</f>
        <v>1</v>
      </c>
      <c r="DF453" s="242" t="b">
        <f t="shared" ref="DF453:DF516" si="53">ISBLANK(CZ453)</f>
        <v>1</v>
      </c>
      <c r="DG453" s="242" t="b">
        <f t="shared" ref="DG453:DG516" si="54">ISBLANK(DA453)</f>
        <v>1</v>
      </c>
      <c r="DH453" s="242" t="b">
        <f t="shared" ref="DH453:DH516" si="55">ISBLANK(DB453)</f>
        <v>1</v>
      </c>
    </row>
    <row r="454" spans="1:112" ht="16" x14ac:dyDescent="0.2">
      <c r="A454" s="20" t="s">
        <v>807</v>
      </c>
      <c r="B454" s="169">
        <v>1</v>
      </c>
      <c r="C454" s="169">
        <v>1</v>
      </c>
      <c r="D454" s="169">
        <v>9</v>
      </c>
      <c r="E454" s="169">
        <v>1</v>
      </c>
      <c r="F454" s="169"/>
      <c r="G454" s="169"/>
      <c r="H454" s="169"/>
      <c r="I454" s="169"/>
      <c r="J454" s="169"/>
      <c r="K454" s="169"/>
      <c r="L454" s="169">
        <v>8</v>
      </c>
      <c r="M454" s="169"/>
      <c r="N454" s="169"/>
      <c r="O454" s="169"/>
      <c r="P454" s="20">
        <f t="shared" si="49"/>
        <v>2</v>
      </c>
      <c r="R454" s="169">
        <v>1</v>
      </c>
      <c r="S454" s="169">
        <v>2</v>
      </c>
      <c r="T454" s="169"/>
      <c r="U454" s="169"/>
      <c r="V454" s="169">
        <v>5</v>
      </c>
      <c r="W454" s="169">
        <v>6</v>
      </c>
      <c r="X454" s="169">
        <v>7</v>
      </c>
      <c r="Y454" s="169"/>
      <c r="Z454" s="169"/>
      <c r="AA454" s="169"/>
      <c r="AB454" s="169">
        <v>11</v>
      </c>
      <c r="AC454" s="169">
        <v>12</v>
      </c>
      <c r="AD454" s="169"/>
      <c r="AE454" s="169"/>
      <c r="AF454" s="20">
        <f t="shared" si="50"/>
        <v>7</v>
      </c>
      <c r="AG454" s="169">
        <v>3</v>
      </c>
      <c r="AH454" s="169">
        <v>2</v>
      </c>
      <c r="AI454" s="169"/>
      <c r="AJ454" s="169"/>
      <c r="AK454" s="169">
        <v>7</v>
      </c>
      <c r="AL454" s="169">
        <v>1</v>
      </c>
      <c r="AM454" s="169">
        <v>6</v>
      </c>
      <c r="AN454" s="169"/>
      <c r="AO454" s="169"/>
      <c r="AP454" s="169"/>
      <c r="AQ454" s="169">
        <v>5</v>
      </c>
      <c r="AR454" s="169">
        <v>4</v>
      </c>
      <c r="AS454" s="169"/>
      <c r="AT454" s="169" t="s">
        <v>2064</v>
      </c>
      <c r="AU454" s="169"/>
      <c r="AV454" s="169"/>
      <c r="AW454" s="169"/>
      <c r="AX454" s="169"/>
      <c r="AY454" s="169">
        <v>3</v>
      </c>
      <c r="AZ454" s="169">
        <v>2</v>
      </c>
      <c r="BA454" s="169">
        <v>2</v>
      </c>
      <c r="BB454" s="169">
        <v>4</v>
      </c>
      <c r="BC454">
        <v>3</v>
      </c>
      <c r="BD454">
        <v>4</v>
      </c>
      <c r="BE454" s="169">
        <v>4</v>
      </c>
      <c r="BF454" s="169">
        <v>3</v>
      </c>
      <c r="BG454" s="169">
        <v>2</v>
      </c>
      <c r="BH454" s="169">
        <v>1</v>
      </c>
      <c r="BI454" s="169">
        <v>3</v>
      </c>
      <c r="BJ454" s="169">
        <v>5</v>
      </c>
      <c r="BK454" s="169">
        <v>4</v>
      </c>
      <c r="BL454" s="169">
        <v>3</v>
      </c>
      <c r="BM454" s="169">
        <v>4</v>
      </c>
      <c r="BN454" s="169">
        <v>4</v>
      </c>
      <c r="BO454" s="169">
        <v>4</v>
      </c>
      <c r="BP454" s="169">
        <v>4</v>
      </c>
      <c r="BQ454" s="169">
        <v>3</v>
      </c>
      <c r="BR454" s="169">
        <v>5</v>
      </c>
      <c r="BS454" s="169">
        <v>2</v>
      </c>
      <c r="BT454" s="169">
        <v>4</v>
      </c>
      <c r="BU454" s="169">
        <v>4</v>
      </c>
      <c r="BV454" s="169">
        <v>3</v>
      </c>
      <c r="BW454" s="169">
        <v>4</v>
      </c>
      <c r="BX454" s="169">
        <v>4</v>
      </c>
      <c r="BY454" s="169">
        <v>4</v>
      </c>
      <c r="BZ454" s="169">
        <v>5</v>
      </c>
      <c r="CA454" s="169">
        <v>3</v>
      </c>
      <c r="CB454" s="169">
        <v>3</v>
      </c>
      <c r="CC454" s="169">
        <v>2</v>
      </c>
      <c r="CD454" s="169">
        <v>3</v>
      </c>
      <c r="CE454" s="169">
        <v>2</v>
      </c>
      <c r="CF454" s="169">
        <v>3</v>
      </c>
      <c r="CG454" s="169">
        <v>3</v>
      </c>
      <c r="CH454" s="169">
        <v>4</v>
      </c>
      <c r="CI454" s="169">
        <v>4</v>
      </c>
      <c r="CJ454" s="169">
        <v>4</v>
      </c>
      <c r="CK454" s="169">
        <v>3</v>
      </c>
      <c r="CL454" s="169">
        <v>3</v>
      </c>
      <c r="CM454" s="103">
        <v>5</v>
      </c>
      <c r="CN454" s="103">
        <v>1</v>
      </c>
      <c r="DD454" s="242" t="b">
        <f t="shared" si="51"/>
        <v>1</v>
      </c>
      <c r="DE454" s="242" t="b">
        <f t="shared" si="52"/>
        <v>1</v>
      </c>
      <c r="DF454" s="242" t="b">
        <f t="shared" si="53"/>
        <v>1</v>
      </c>
      <c r="DG454" s="242" t="b">
        <f t="shared" si="54"/>
        <v>1</v>
      </c>
      <c r="DH454" s="242" t="b">
        <f t="shared" si="55"/>
        <v>1</v>
      </c>
    </row>
    <row r="455" spans="1:112" ht="16" x14ac:dyDescent="0.2">
      <c r="A455" s="20" t="s">
        <v>805</v>
      </c>
      <c r="B455" s="169">
        <v>1</v>
      </c>
      <c r="C455" s="169">
        <v>3</v>
      </c>
      <c r="D455" s="169">
        <v>6</v>
      </c>
      <c r="E455" s="169"/>
      <c r="F455" s="169"/>
      <c r="G455" s="169"/>
      <c r="H455" s="169"/>
      <c r="I455" s="169"/>
      <c r="J455" s="169"/>
      <c r="K455" s="169"/>
      <c r="L455" s="169"/>
      <c r="M455" s="169">
        <v>9</v>
      </c>
      <c r="N455" s="169"/>
      <c r="O455" s="169" t="s">
        <v>2063</v>
      </c>
      <c r="P455" s="20">
        <f t="shared" si="49"/>
        <v>1</v>
      </c>
      <c r="R455" s="169"/>
      <c r="S455" s="169">
        <v>2</v>
      </c>
      <c r="T455" s="169"/>
      <c r="U455" s="169"/>
      <c r="V455" s="169"/>
      <c r="W455" s="169"/>
      <c r="X455" s="169"/>
      <c r="Y455" s="169"/>
      <c r="Z455" s="169"/>
      <c r="AA455" s="169"/>
      <c r="AB455" s="169"/>
      <c r="AC455" s="169"/>
      <c r="AD455" s="169"/>
      <c r="AE455" s="169"/>
      <c r="AF455" s="20">
        <f t="shared" si="50"/>
        <v>1</v>
      </c>
      <c r="AG455" s="169"/>
      <c r="AH455" s="169">
        <v>1</v>
      </c>
      <c r="AI455" s="169"/>
      <c r="AJ455" s="169"/>
      <c r="AK455" s="169"/>
      <c r="AL455" s="169"/>
      <c r="AM455" s="169"/>
      <c r="AN455" s="169"/>
      <c r="AO455" s="169"/>
      <c r="AP455" s="169"/>
      <c r="AQ455" s="169"/>
      <c r="AR455" s="169"/>
      <c r="AS455" s="169"/>
      <c r="AT455" s="169" t="s">
        <v>71</v>
      </c>
      <c r="AU455" s="169"/>
      <c r="AV455" s="169"/>
      <c r="AW455" s="169"/>
      <c r="AX455" s="169"/>
      <c r="AY455" s="169">
        <v>4</v>
      </c>
      <c r="AZ455" s="169">
        <v>5</v>
      </c>
      <c r="BA455" s="169">
        <v>5</v>
      </c>
      <c r="BB455" s="169">
        <v>5</v>
      </c>
      <c r="BC455">
        <v>4</v>
      </c>
      <c r="BD455">
        <v>4</v>
      </c>
      <c r="BE455" s="169">
        <v>4</v>
      </c>
      <c r="BF455" s="169">
        <v>3</v>
      </c>
      <c r="BG455" s="169">
        <v>3</v>
      </c>
      <c r="BH455" s="169">
        <v>3</v>
      </c>
      <c r="BI455" s="169">
        <v>4</v>
      </c>
      <c r="BJ455" s="169">
        <v>3</v>
      </c>
      <c r="BK455" s="169">
        <v>3</v>
      </c>
      <c r="BL455" s="169">
        <v>4</v>
      </c>
      <c r="BM455" s="169">
        <v>4</v>
      </c>
      <c r="BN455" s="169">
        <v>3</v>
      </c>
      <c r="BO455" s="169">
        <v>4</v>
      </c>
      <c r="BP455" s="169">
        <v>5</v>
      </c>
      <c r="BQ455" s="169">
        <v>4</v>
      </c>
      <c r="BR455" s="169">
        <v>4</v>
      </c>
      <c r="BS455" s="169">
        <v>4</v>
      </c>
      <c r="BT455" s="169">
        <v>4</v>
      </c>
      <c r="BU455" s="169">
        <v>4</v>
      </c>
      <c r="BV455" s="169">
        <v>3</v>
      </c>
      <c r="BW455" s="169">
        <v>4</v>
      </c>
      <c r="BX455" s="169">
        <v>4</v>
      </c>
      <c r="BY455" s="169">
        <v>4</v>
      </c>
      <c r="BZ455" s="169">
        <v>4</v>
      </c>
      <c r="CA455" s="169">
        <v>4</v>
      </c>
      <c r="CB455" s="169">
        <v>4</v>
      </c>
      <c r="CC455" s="169">
        <v>4</v>
      </c>
      <c r="CD455" s="169">
        <v>4</v>
      </c>
      <c r="CE455" s="169">
        <v>4</v>
      </c>
      <c r="CF455" s="169">
        <v>4</v>
      </c>
      <c r="CG455" s="169">
        <v>4</v>
      </c>
      <c r="CH455" s="169">
        <v>4</v>
      </c>
      <c r="CI455" s="169">
        <v>4</v>
      </c>
      <c r="CJ455" s="169">
        <v>4</v>
      </c>
      <c r="CK455" s="169">
        <v>4</v>
      </c>
      <c r="CL455" s="169">
        <v>4</v>
      </c>
      <c r="CM455" s="103">
        <v>3</v>
      </c>
      <c r="CN455" s="103">
        <v>1</v>
      </c>
      <c r="DD455" s="242" t="b">
        <f t="shared" si="51"/>
        <v>1</v>
      </c>
      <c r="DE455" s="242" t="b">
        <f t="shared" si="52"/>
        <v>1</v>
      </c>
      <c r="DF455" s="242" t="b">
        <f t="shared" si="53"/>
        <v>1</v>
      </c>
      <c r="DG455" s="242" t="b">
        <f t="shared" si="54"/>
        <v>1</v>
      </c>
      <c r="DH455" s="242" t="b">
        <f t="shared" si="55"/>
        <v>1</v>
      </c>
    </row>
    <row r="456" spans="1:112" ht="16" x14ac:dyDescent="0.2">
      <c r="A456" s="20" t="s">
        <v>803</v>
      </c>
      <c r="B456" s="169">
        <v>1</v>
      </c>
      <c r="C456" s="169">
        <v>6</v>
      </c>
      <c r="D456" s="169">
        <v>8</v>
      </c>
      <c r="E456" s="169">
        <v>1</v>
      </c>
      <c r="F456" s="169"/>
      <c r="G456" s="169"/>
      <c r="H456" s="169"/>
      <c r="I456" s="169"/>
      <c r="J456" s="169"/>
      <c r="K456" s="169"/>
      <c r="L456" s="169"/>
      <c r="M456" s="169"/>
      <c r="N456" s="169"/>
      <c r="O456" s="169"/>
      <c r="P456" s="20">
        <f t="shared" si="49"/>
        <v>1</v>
      </c>
      <c r="R456" s="169">
        <v>1</v>
      </c>
      <c r="S456" s="169">
        <v>2</v>
      </c>
      <c r="T456" s="169">
        <v>3</v>
      </c>
      <c r="U456" s="169">
        <v>4</v>
      </c>
      <c r="V456" s="169"/>
      <c r="W456" s="169">
        <v>6</v>
      </c>
      <c r="X456" s="169">
        <v>7</v>
      </c>
      <c r="Y456" s="169">
        <v>8</v>
      </c>
      <c r="Z456" s="169">
        <v>9</v>
      </c>
      <c r="AA456" s="169">
        <v>10</v>
      </c>
      <c r="AB456" s="169">
        <v>11</v>
      </c>
      <c r="AC456" s="169">
        <v>12</v>
      </c>
      <c r="AD456" s="169">
        <v>13</v>
      </c>
      <c r="AE456" s="169"/>
      <c r="AF456" s="20">
        <f t="shared" si="50"/>
        <v>12</v>
      </c>
      <c r="AG456" s="169">
        <v>1</v>
      </c>
      <c r="AH456" s="169">
        <v>3</v>
      </c>
      <c r="AI456" s="169">
        <v>8</v>
      </c>
      <c r="AJ456" s="169">
        <v>5</v>
      </c>
      <c r="AK456" s="169"/>
      <c r="AL456" s="169">
        <v>10</v>
      </c>
      <c r="AM456" s="169">
        <v>6</v>
      </c>
      <c r="AN456" s="169">
        <v>11</v>
      </c>
      <c r="AO456" s="169">
        <v>12</v>
      </c>
      <c r="AP456" s="169">
        <v>7</v>
      </c>
      <c r="AQ456" s="169">
        <v>2</v>
      </c>
      <c r="AR456" s="169">
        <v>4</v>
      </c>
      <c r="AS456" s="169">
        <v>9</v>
      </c>
      <c r="AT456" s="169" t="s">
        <v>2062</v>
      </c>
      <c r="AU456" s="169" t="s">
        <v>2061</v>
      </c>
      <c r="AV456" s="169" t="s">
        <v>1728</v>
      </c>
      <c r="AW456" s="169" t="s">
        <v>2060</v>
      </c>
      <c r="AX456" s="169" t="s">
        <v>397</v>
      </c>
      <c r="AY456" s="169">
        <v>6</v>
      </c>
      <c r="AZ456" s="169">
        <v>1</v>
      </c>
      <c r="BA456" s="169">
        <v>2</v>
      </c>
      <c r="BB456" s="169">
        <v>3</v>
      </c>
      <c r="BC456">
        <v>4</v>
      </c>
      <c r="BD456">
        <v>5</v>
      </c>
      <c r="BE456" s="169">
        <v>5</v>
      </c>
      <c r="BF456" s="169">
        <v>5</v>
      </c>
      <c r="BG456" s="169">
        <v>5</v>
      </c>
      <c r="BH456" s="169">
        <v>5</v>
      </c>
      <c r="BI456" s="169">
        <v>5</v>
      </c>
      <c r="BJ456" s="169">
        <v>5</v>
      </c>
      <c r="BK456" s="169">
        <v>5</v>
      </c>
      <c r="BL456" s="169">
        <v>5</v>
      </c>
      <c r="BM456" s="169">
        <v>5</v>
      </c>
      <c r="BN456" s="169">
        <v>5</v>
      </c>
      <c r="BO456" s="169">
        <v>5</v>
      </c>
      <c r="BP456" s="169">
        <v>5</v>
      </c>
      <c r="BQ456" s="169">
        <v>5</v>
      </c>
      <c r="BR456" s="169">
        <v>5</v>
      </c>
      <c r="BS456" s="169">
        <v>5</v>
      </c>
      <c r="BT456" s="169">
        <v>5</v>
      </c>
      <c r="BU456" s="169">
        <v>5</v>
      </c>
      <c r="BV456" s="169">
        <v>5</v>
      </c>
      <c r="BW456" s="169">
        <v>5</v>
      </c>
      <c r="BX456" s="169">
        <v>5</v>
      </c>
      <c r="BY456" s="169">
        <v>5</v>
      </c>
      <c r="BZ456" s="169">
        <v>5</v>
      </c>
      <c r="CA456" s="169">
        <v>5</v>
      </c>
      <c r="CB456" s="169">
        <v>5</v>
      </c>
      <c r="CC456" s="169">
        <v>5</v>
      </c>
      <c r="CD456" s="169">
        <v>5</v>
      </c>
      <c r="CE456" s="169">
        <v>5</v>
      </c>
      <c r="CF456" s="169">
        <v>4</v>
      </c>
      <c r="CG456" s="169">
        <v>5</v>
      </c>
      <c r="CH456" s="169">
        <v>5</v>
      </c>
      <c r="CI456" s="169">
        <v>5</v>
      </c>
      <c r="CJ456" s="169">
        <v>2</v>
      </c>
      <c r="CK456" s="169">
        <v>2</v>
      </c>
      <c r="CL456" s="169">
        <v>2</v>
      </c>
      <c r="CM456" s="103">
        <v>1</v>
      </c>
      <c r="CN456" s="103">
        <v>1</v>
      </c>
      <c r="DD456" s="242" t="b">
        <f t="shared" si="51"/>
        <v>1</v>
      </c>
      <c r="DE456" s="242" t="b">
        <f t="shared" si="52"/>
        <v>1</v>
      </c>
      <c r="DF456" s="242" t="b">
        <f t="shared" si="53"/>
        <v>1</v>
      </c>
      <c r="DG456" s="242" t="b">
        <f t="shared" si="54"/>
        <v>1</v>
      </c>
      <c r="DH456" s="242" t="b">
        <f t="shared" si="55"/>
        <v>1</v>
      </c>
    </row>
    <row r="457" spans="1:112" ht="16" x14ac:dyDescent="0.2">
      <c r="A457" s="20" t="s">
        <v>801</v>
      </c>
      <c r="B457" s="169">
        <v>1</v>
      </c>
      <c r="C457" s="169">
        <v>3</v>
      </c>
      <c r="D457" s="169">
        <v>6</v>
      </c>
      <c r="E457" s="169">
        <v>1</v>
      </c>
      <c r="F457" s="169"/>
      <c r="G457" s="169"/>
      <c r="H457" s="169"/>
      <c r="I457" s="169"/>
      <c r="J457" s="169"/>
      <c r="K457" s="169"/>
      <c r="L457" s="169"/>
      <c r="M457" s="169"/>
      <c r="N457" s="169"/>
      <c r="O457" s="169"/>
      <c r="P457" s="20">
        <f t="shared" si="49"/>
        <v>1</v>
      </c>
      <c r="R457" s="169"/>
      <c r="S457" s="169">
        <v>2</v>
      </c>
      <c r="T457" s="169"/>
      <c r="U457" s="169"/>
      <c r="V457" s="169">
        <v>5</v>
      </c>
      <c r="W457" s="169"/>
      <c r="X457" s="169"/>
      <c r="Y457" s="169"/>
      <c r="Z457" s="169"/>
      <c r="AA457" s="169"/>
      <c r="AB457" s="169"/>
      <c r="AC457" s="169"/>
      <c r="AD457" s="169"/>
      <c r="AE457" s="169"/>
      <c r="AF457" s="20">
        <f t="shared" si="50"/>
        <v>2</v>
      </c>
      <c r="AG457" s="169"/>
      <c r="AH457" s="169">
        <v>1</v>
      </c>
      <c r="AI457" s="169"/>
      <c r="AJ457" s="169"/>
      <c r="AK457" s="169">
        <v>2</v>
      </c>
      <c r="AL457" s="169"/>
      <c r="AM457" s="169"/>
      <c r="AN457" s="169"/>
      <c r="AO457" s="169"/>
      <c r="AP457" s="169"/>
      <c r="AQ457" s="169"/>
      <c r="AR457" s="169"/>
      <c r="AS457" s="169"/>
      <c r="AT457" s="169" t="s">
        <v>1312</v>
      </c>
      <c r="AU457" s="169" t="s">
        <v>205</v>
      </c>
      <c r="AV457" s="169"/>
      <c r="AW457" s="169"/>
      <c r="AX457" s="169"/>
      <c r="AY457" s="169">
        <v>3</v>
      </c>
      <c r="AZ457" s="169">
        <v>3</v>
      </c>
      <c r="BA457" s="169">
        <v>2</v>
      </c>
      <c r="BB457" s="169">
        <v>3</v>
      </c>
      <c r="BC457">
        <v>3</v>
      </c>
      <c r="BD457">
        <v>4</v>
      </c>
      <c r="BE457" s="169">
        <v>2</v>
      </c>
      <c r="BF457" s="169">
        <v>3</v>
      </c>
      <c r="BG457" s="169">
        <v>3</v>
      </c>
      <c r="BH457" s="169">
        <v>3</v>
      </c>
      <c r="BI457" s="169">
        <v>3</v>
      </c>
      <c r="BJ457" s="169">
        <v>3</v>
      </c>
      <c r="BK457" s="169">
        <v>2</v>
      </c>
      <c r="BL457" s="169">
        <v>4</v>
      </c>
      <c r="BM457" s="169">
        <v>3</v>
      </c>
      <c r="BN457" s="169">
        <v>3</v>
      </c>
      <c r="BO457" s="169">
        <v>3</v>
      </c>
      <c r="BP457" s="169">
        <v>3</v>
      </c>
      <c r="BQ457" s="169">
        <v>2</v>
      </c>
      <c r="BR457" s="169">
        <v>4</v>
      </c>
      <c r="BS457" s="169">
        <v>3</v>
      </c>
      <c r="BT457" s="169">
        <v>3</v>
      </c>
      <c r="BU457" s="169">
        <v>3</v>
      </c>
      <c r="BV457" s="169">
        <v>3</v>
      </c>
      <c r="BW457" s="169">
        <v>3</v>
      </c>
      <c r="BX457" s="169">
        <v>3</v>
      </c>
      <c r="BY457" s="169">
        <v>3</v>
      </c>
      <c r="BZ457" s="169">
        <v>3</v>
      </c>
      <c r="CA457" s="169">
        <v>3</v>
      </c>
      <c r="CB457" s="169">
        <v>3</v>
      </c>
      <c r="CC457" s="169">
        <v>3</v>
      </c>
      <c r="CD457" s="169">
        <v>3</v>
      </c>
      <c r="CE457" s="169">
        <v>3</v>
      </c>
      <c r="CF457" s="169">
        <v>3</v>
      </c>
      <c r="CG457" s="169">
        <v>4</v>
      </c>
      <c r="CH457" s="169">
        <v>3</v>
      </c>
      <c r="CI457" s="169">
        <v>4</v>
      </c>
      <c r="CJ457" s="169">
        <v>3</v>
      </c>
      <c r="CK457" s="169">
        <v>3</v>
      </c>
      <c r="CL457" s="169">
        <v>2</v>
      </c>
      <c r="CM457" s="103">
        <v>7</v>
      </c>
      <c r="CN457" s="103">
        <v>1</v>
      </c>
      <c r="DD457" s="242" t="b">
        <f t="shared" si="51"/>
        <v>1</v>
      </c>
      <c r="DE457" s="242" t="b">
        <f t="shared" si="52"/>
        <v>1</v>
      </c>
      <c r="DF457" s="242" t="b">
        <f t="shared" si="53"/>
        <v>1</v>
      </c>
      <c r="DG457" s="242" t="b">
        <f t="shared" si="54"/>
        <v>1</v>
      </c>
      <c r="DH457" s="242" t="b">
        <f t="shared" si="55"/>
        <v>1</v>
      </c>
    </row>
    <row r="458" spans="1:112" ht="16" x14ac:dyDescent="0.2">
      <c r="A458" s="20" t="s">
        <v>800</v>
      </c>
      <c r="B458" s="169">
        <v>2</v>
      </c>
      <c r="C458" s="169">
        <v>4</v>
      </c>
      <c r="D458" s="169">
        <v>12</v>
      </c>
      <c r="E458" s="169">
        <v>1</v>
      </c>
      <c r="F458" s="169"/>
      <c r="G458" s="169"/>
      <c r="H458" s="169"/>
      <c r="I458" s="169"/>
      <c r="J458" s="169"/>
      <c r="K458" s="169"/>
      <c r="L458" s="169"/>
      <c r="M458" s="169"/>
      <c r="N458" s="169"/>
      <c r="O458" s="169"/>
      <c r="P458" s="20">
        <f t="shared" si="49"/>
        <v>1</v>
      </c>
      <c r="R458" s="169"/>
      <c r="S458" s="169">
        <v>2</v>
      </c>
      <c r="T458" s="169">
        <v>3</v>
      </c>
      <c r="U458" s="169">
        <v>4</v>
      </c>
      <c r="V458" s="169">
        <v>5</v>
      </c>
      <c r="W458" s="169">
        <v>6</v>
      </c>
      <c r="X458" s="169">
        <v>7</v>
      </c>
      <c r="Y458" s="169"/>
      <c r="Z458" s="169"/>
      <c r="AA458" s="169"/>
      <c r="AB458" s="169"/>
      <c r="AC458" s="169">
        <v>12</v>
      </c>
      <c r="AD458" s="169"/>
      <c r="AE458" s="169"/>
      <c r="AF458" s="20">
        <f t="shared" si="50"/>
        <v>7</v>
      </c>
      <c r="AG458" s="169"/>
      <c r="AH458" s="169">
        <v>1</v>
      </c>
      <c r="AI458" s="169">
        <v>7</v>
      </c>
      <c r="AJ458" s="169">
        <v>2</v>
      </c>
      <c r="AK458" s="169">
        <v>3</v>
      </c>
      <c r="AL458" s="169">
        <v>4</v>
      </c>
      <c r="AM458" s="169">
        <v>5</v>
      </c>
      <c r="AN458" s="169"/>
      <c r="AO458" s="169"/>
      <c r="AP458" s="169"/>
      <c r="AQ458" s="169"/>
      <c r="AR458" s="169">
        <v>6</v>
      </c>
      <c r="AS458" s="169"/>
      <c r="AT458" s="169" t="s">
        <v>891</v>
      </c>
      <c r="AU458" s="169" t="s">
        <v>2059</v>
      </c>
      <c r="AV458" s="169"/>
      <c r="AW458" s="169"/>
      <c r="AX458" s="169"/>
      <c r="AY458" s="169">
        <v>6</v>
      </c>
      <c r="AZ458" s="169">
        <v>3</v>
      </c>
      <c r="BA458" s="169">
        <v>3</v>
      </c>
      <c r="BB458" s="169">
        <v>3</v>
      </c>
      <c r="BC458">
        <v>4</v>
      </c>
      <c r="BD458">
        <v>5</v>
      </c>
      <c r="BE458" s="169">
        <v>3</v>
      </c>
      <c r="BF458" s="169">
        <v>3</v>
      </c>
      <c r="BG458" s="169">
        <v>2</v>
      </c>
      <c r="BH458" s="169">
        <v>4</v>
      </c>
      <c r="BI458" s="169">
        <v>4</v>
      </c>
      <c r="BJ458" s="169">
        <v>4</v>
      </c>
      <c r="BK458" s="169">
        <v>4</v>
      </c>
      <c r="BL458" s="169">
        <v>4</v>
      </c>
      <c r="BM458" s="169">
        <v>4</v>
      </c>
      <c r="BN458" s="169">
        <v>4</v>
      </c>
      <c r="BO458" s="169">
        <v>4</v>
      </c>
      <c r="BP458" s="169">
        <v>4</v>
      </c>
      <c r="BQ458" s="169">
        <v>4</v>
      </c>
      <c r="BR458" s="169">
        <v>4</v>
      </c>
      <c r="BS458" s="169">
        <v>4</v>
      </c>
      <c r="BT458" s="169">
        <v>4</v>
      </c>
      <c r="BU458" s="169">
        <v>5</v>
      </c>
      <c r="BV458" s="169">
        <v>5</v>
      </c>
      <c r="BW458" s="169">
        <v>5</v>
      </c>
      <c r="BX458" s="169">
        <v>5</v>
      </c>
      <c r="BY458" s="169">
        <v>5</v>
      </c>
      <c r="BZ458" s="169">
        <v>4</v>
      </c>
      <c r="CA458" s="169">
        <v>4</v>
      </c>
      <c r="CB458" s="169">
        <v>4</v>
      </c>
      <c r="CC458" s="169">
        <v>5</v>
      </c>
      <c r="CD458" s="169">
        <v>3</v>
      </c>
      <c r="CE458" s="169">
        <v>3</v>
      </c>
      <c r="CF458" s="169">
        <v>3</v>
      </c>
      <c r="CG458" s="169">
        <v>3</v>
      </c>
      <c r="CH458" s="169">
        <v>3</v>
      </c>
      <c r="CI458" s="169">
        <v>3</v>
      </c>
      <c r="CJ458" s="169">
        <v>2</v>
      </c>
      <c r="CK458" s="169">
        <v>2</v>
      </c>
      <c r="CL458" s="169">
        <v>2</v>
      </c>
      <c r="CM458" s="103">
        <v>2</v>
      </c>
      <c r="CN458" s="103">
        <v>2</v>
      </c>
      <c r="DD458" s="242" t="b">
        <f t="shared" si="51"/>
        <v>1</v>
      </c>
      <c r="DE458" s="242" t="b">
        <f t="shared" si="52"/>
        <v>1</v>
      </c>
      <c r="DF458" s="242" t="b">
        <f t="shared" si="53"/>
        <v>1</v>
      </c>
      <c r="DG458" s="242" t="b">
        <f t="shared" si="54"/>
        <v>1</v>
      </c>
      <c r="DH458" s="242" t="b">
        <f t="shared" si="55"/>
        <v>1</v>
      </c>
    </row>
    <row r="459" spans="1:112" ht="16" x14ac:dyDescent="0.2">
      <c r="A459" s="20" t="s">
        <v>799</v>
      </c>
      <c r="B459" s="169">
        <v>1</v>
      </c>
      <c r="C459" s="169">
        <v>6</v>
      </c>
      <c r="D459" s="169">
        <v>13</v>
      </c>
      <c r="E459" s="169">
        <v>1</v>
      </c>
      <c r="F459" s="169"/>
      <c r="G459" s="169"/>
      <c r="H459" s="169"/>
      <c r="I459" s="169"/>
      <c r="J459" s="169"/>
      <c r="K459" s="169"/>
      <c r="L459" s="169"/>
      <c r="M459" s="169"/>
      <c r="N459" s="169"/>
      <c r="O459" s="169"/>
      <c r="P459" s="20">
        <f t="shared" si="49"/>
        <v>1</v>
      </c>
      <c r="R459" s="169">
        <v>1</v>
      </c>
      <c r="S459" s="169">
        <v>2</v>
      </c>
      <c r="T459" s="169">
        <v>3</v>
      </c>
      <c r="U459" s="169">
        <v>4</v>
      </c>
      <c r="V459" s="169">
        <v>5</v>
      </c>
      <c r="W459" s="169">
        <v>6</v>
      </c>
      <c r="X459" s="169">
        <v>7</v>
      </c>
      <c r="Y459" s="169">
        <v>8</v>
      </c>
      <c r="Z459" s="169">
        <v>9</v>
      </c>
      <c r="AA459" s="169"/>
      <c r="AB459" s="169">
        <v>11</v>
      </c>
      <c r="AC459" s="169">
        <v>12</v>
      </c>
      <c r="AD459" s="169"/>
      <c r="AE459" s="169"/>
      <c r="AF459" s="20">
        <f t="shared" si="50"/>
        <v>11</v>
      </c>
      <c r="AG459" s="169">
        <v>10</v>
      </c>
      <c r="AH459" s="169">
        <v>1</v>
      </c>
      <c r="AI459" s="169">
        <v>7</v>
      </c>
      <c r="AJ459" s="169">
        <v>4</v>
      </c>
      <c r="AK459" s="169">
        <v>6</v>
      </c>
      <c r="AL459" s="169">
        <v>5</v>
      </c>
      <c r="AM459" s="169">
        <v>2</v>
      </c>
      <c r="AN459" s="169">
        <v>8</v>
      </c>
      <c r="AO459" s="169">
        <v>11</v>
      </c>
      <c r="AP459" s="169"/>
      <c r="AQ459" s="169">
        <v>9</v>
      </c>
      <c r="AR459" s="169">
        <v>3</v>
      </c>
      <c r="AS459" s="169"/>
      <c r="AT459" s="169"/>
      <c r="AU459" s="169"/>
      <c r="AV459" s="169"/>
      <c r="AW459" s="169"/>
      <c r="AX459" s="169"/>
      <c r="AY459" s="169">
        <v>6</v>
      </c>
      <c r="AZ459" s="169">
        <v>4</v>
      </c>
      <c r="BA459" s="169">
        <v>4</v>
      </c>
      <c r="BB459" s="169">
        <v>4</v>
      </c>
      <c r="BC459">
        <v>5</v>
      </c>
      <c r="BD459">
        <v>5</v>
      </c>
      <c r="BE459" s="169">
        <v>3</v>
      </c>
      <c r="BF459" s="169">
        <v>4</v>
      </c>
      <c r="BG459" s="169">
        <v>4</v>
      </c>
      <c r="BH459" s="169">
        <v>5</v>
      </c>
      <c r="BI459" s="169">
        <v>4</v>
      </c>
      <c r="BJ459" s="169">
        <v>4</v>
      </c>
      <c r="BK459" s="169">
        <v>4</v>
      </c>
      <c r="BL459" s="169">
        <v>5</v>
      </c>
      <c r="BM459" s="169">
        <v>4</v>
      </c>
      <c r="BN459" s="169">
        <v>5</v>
      </c>
      <c r="BO459" s="169">
        <v>5</v>
      </c>
      <c r="BP459" s="169">
        <v>4</v>
      </c>
      <c r="BQ459" s="169">
        <v>5</v>
      </c>
      <c r="BR459" s="169">
        <v>4</v>
      </c>
      <c r="BS459" s="169">
        <v>3</v>
      </c>
      <c r="BT459" s="169">
        <v>4</v>
      </c>
      <c r="BU459" s="169">
        <v>5</v>
      </c>
      <c r="BV459" s="169">
        <v>5</v>
      </c>
      <c r="BW459" s="169">
        <v>5</v>
      </c>
      <c r="BX459" s="169">
        <v>5</v>
      </c>
      <c r="BY459" s="169">
        <v>5</v>
      </c>
      <c r="BZ459" s="169">
        <v>4</v>
      </c>
      <c r="CA459" s="169">
        <v>4</v>
      </c>
      <c r="CB459" s="169">
        <v>4</v>
      </c>
      <c r="CC459" s="169">
        <v>5</v>
      </c>
      <c r="CD459" s="169">
        <v>3</v>
      </c>
      <c r="CE459" s="169">
        <v>4</v>
      </c>
      <c r="CF459" s="169">
        <v>4</v>
      </c>
      <c r="CG459" s="169">
        <v>4</v>
      </c>
      <c r="CH459" s="169">
        <v>4</v>
      </c>
      <c r="CI459" s="169">
        <v>3</v>
      </c>
      <c r="CJ459" s="169">
        <v>4</v>
      </c>
      <c r="CK459" s="169">
        <v>3</v>
      </c>
      <c r="CL459" s="169">
        <v>2</v>
      </c>
      <c r="CM459" s="103">
        <v>6</v>
      </c>
      <c r="CN459" s="103">
        <v>1</v>
      </c>
      <c r="DD459" s="242" t="b">
        <f t="shared" si="51"/>
        <v>1</v>
      </c>
      <c r="DE459" s="242" t="b">
        <f t="shared" si="52"/>
        <v>1</v>
      </c>
      <c r="DF459" s="242" t="b">
        <f t="shared" si="53"/>
        <v>1</v>
      </c>
      <c r="DG459" s="242" t="b">
        <f t="shared" si="54"/>
        <v>1</v>
      </c>
      <c r="DH459" s="242" t="b">
        <f t="shared" si="55"/>
        <v>1</v>
      </c>
    </row>
    <row r="460" spans="1:112" ht="16" x14ac:dyDescent="0.2">
      <c r="A460" s="20" t="s">
        <v>798</v>
      </c>
      <c r="B460" s="169">
        <v>2</v>
      </c>
      <c r="C460" s="169">
        <v>3</v>
      </c>
      <c r="D460" s="169">
        <v>12</v>
      </c>
      <c r="E460" s="169">
        <v>1</v>
      </c>
      <c r="F460" s="169"/>
      <c r="G460" s="169"/>
      <c r="H460" s="169"/>
      <c r="I460" s="169"/>
      <c r="J460" s="169"/>
      <c r="K460" s="169"/>
      <c r="L460" s="169"/>
      <c r="M460" s="169"/>
      <c r="N460" s="169"/>
      <c r="O460" s="169"/>
      <c r="P460" s="20">
        <f t="shared" si="49"/>
        <v>1</v>
      </c>
      <c r="R460" s="169"/>
      <c r="S460" s="169">
        <v>2</v>
      </c>
      <c r="T460" s="169">
        <v>3</v>
      </c>
      <c r="U460" s="169">
        <v>4</v>
      </c>
      <c r="V460" s="169"/>
      <c r="W460" s="169"/>
      <c r="X460" s="169"/>
      <c r="Y460" s="169"/>
      <c r="Z460" s="169"/>
      <c r="AA460" s="169"/>
      <c r="AB460" s="169"/>
      <c r="AC460" s="169"/>
      <c r="AD460" s="169"/>
      <c r="AE460" s="169"/>
      <c r="AF460" s="20">
        <f t="shared" si="50"/>
        <v>3</v>
      </c>
      <c r="AG460" s="169"/>
      <c r="AH460" s="169">
        <v>1</v>
      </c>
      <c r="AI460" s="169">
        <v>2</v>
      </c>
      <c r="AJ460" s="169">
        <v>3</v>
      </c>
      <c r="AK460" s="169"/>
      <c r="AL460" s="169"/>
      <c r="AM460" s="169"/>
      <c r="AN460" s="169"/>
      <c r="AO460" s="169"/>
      <c r="AP460" s="169"/>
      <c r="AQ460" s="169"/>
      <c r="AR460" s="169"/>
      <c r="AS460" s="169"/>
      <c r="AT460" s="169" t="s">
        <v>79</v>
      </c>
      <c r="AU460" s="169" t="s">
        <v>67</v>
      </c>
      <c r="AV460" s="169"/>
      <c r="AW460" s="169"/>
      <c r="AX460" s="169"/>
      <c r="AY460" s="169">
        <v>4</v>
      </c>
      <c r="AZ460" s="169">
        <v>4</v>
      </c>
      <c r="BA460" s="169">
        <v>4</v>
      </c>
      <c r="BB460" s="169">
        <v>4</v>
      </c>
      <c r="BC460">
        <v>4</v>
      </c>
      <c r="BD460">
        <v>5</v>
      </c>
      <c r="BE460" s="169">
        <v>3</v>
      </c>
      <c r="BF460" s="169">
        <v>4</v>
      </c>
      <c r="BG460" s="169">
        <v>4</v>
      </c>
      <c r="BH460" s="169">
        <v>3</v>
      </c>
      <c r="BI460" s="169">
        <v>4</v>
      </c>
      <c r="BJ460" s="169">
        <v>4</v>
      </c>
      <c r="BK460" s="169">
        <v>4</v>
      </c>
      <c r="BL460" s="169">
        <v>4</v>
      </c>
      <c r="BM460" s="169">
        <v>4</v>
      </c>
      <c r="BN460" s="169">
        <v>4</v>
      </c>
      <c r="BO460" s="169">
        <v>4</v>
      </c>
      <c r="BP460" s="169">
        <v>4</v>
      </c>
      <c r="BQ460" s="169">
        <v>4</v>
      </c>
      <c r="BR460" s="169">
        <v>4</v>
      </c>
      <c r="BS460" s="169">
        <v>4</v>
      </c>
      <c r="BT460" s="169">
        <v>4</v>
      </c>
      <c r="BU460" s="169">
        <v>4</v>
      </c>
      <c r="BV460" s="169">
        <v>4</v>
      </c>
      <c r="BW460" s="169">
        <v>4</v>
      </c>
      <c r="BX460" s="169">
        <v>4</v>
      </c>
      <c r="BY460" s="169">
        <v>4</v>
      </c>
      <c r="BZ460" s="169">
        <v>4</v>
      </c>
      <c r="CA460" s="169">
        <v>4</v>
      </c>
      <c r="CB460" s="169">
        <v>4</v>
      </c>
      <c r="CC460" s="169">
        <v>4</v>
      </c>
      <c r="CD460" s="169">
        <v>4</v>
      </c>
      <c r="CE460" s="169">
        <v>4</v>
      </c>
      <c r="CF460" s="169">
        <v>4</v>
      </c>
      <c r="CG460" s="169">
        <v>3</v>
      </c>
      <c r="CH460" s="169">
        <v>3</v>
      </c>
      <c r="CI460" s="169">
        <v>3</v>
      </c>
      <c r="CJ460" s="169">
        <v>4</v>
      </c>
      <c r="CK460" s="169">
        <v>3</v>
      </c>
      <c r="CL460" s="169">
        <v>4</v>
      </c>
      <c r="CM460" s="103">
        <v>3</v>
      </c>
      <c r="CN460" s="103">
        <v>2</v>
      </c>
      <c r="DD460" s="242" t="b">
        <f t="shared" si="51"/>
        <v>1</v>
      </c>
      <c r="DE460" s="242" t="b">
        <f t="shared" si="52"/>
        <v>1</v>
      </c>
      <c r="DF460" s="242" t="b">
        <f t="shared" si="53"/>
        <v>1</v>
      </c>
      <c r="DG460" s="242" t="b">
        <f t="shared" si="54"/>
        <v>1</v>
      </c>
      <c r="DH460" s="242" t="b">
        <f t="shared" si="55"/>
        <v>1</v>
      </c>
    </row>
    <row r="461" spans="1:112" ht="16" x14ac:dyDescent="0.2">
      <c r="A461" s="20" t="s">
        <v>797</v>
      </c>
      <c r="B461" s="169">
        <v>2</v>
      </c>
      <c r="C461" s="169">
        <v>2</v>
      </c>
      <c r="D461" s="169">
        <v>9</v>
      </c>
      <c r="E461" s="169">
        <v>1</v>
      </c>
      <c r="F461" s="169"/>
      <c r="G461" s="169"/>
      <c r="H461" s="169"/>
      <c r="I461" s="169"/>
      <c r="J461" s="169"/>
      <c r="K461" s="169"/>
      <c r="L461" s="169"/>
      <c r="M461" s="169"/>
      <c r="N461" s="169"/>
      <c r="O461" s="169"/>
      <c r="P461" s="20">
        <f t="shared" si="49"/>
        <v>1</v>
      </c>
      <c r="R461" s="169"/>
      <c r="S461" s="169">
        <v>2</v>
      </c>
      <c r="T461" s="169">
        <v>3</v>
      </c>
      <c r="U461" s="169"/>
      <c r="V461" s="169">
        <v>5</v>
      </c>
      <c r="W461" s="169">
        <v>6</v>
      </c>
      <c r="X461" s="169">
        <v>7</v>
      </c>
      <c r="Y461" s="169">
        <v>8</v>
      </c>
      <c r="Z461" s="169"/>
      <c r="AA461" s="169">
        <v>10</v>
      </c>
      <c r="AB461" s="169">
        <v>11</v>
      </c>
      <c r="AC461" s="169">
        <v>12</v>
      </c>
      <c r="AD461" s="169"/>
      <c r="AE461" s="169"/>
      <c r="AF461" s="20">
        <f t="shared" si="50"/>
        <v>9</v>
      </c>
      <c r="AG461" s="169"/>
      <c r="AH461" s="169">
        <v>1</v>
      </c>
      <c r="AI461" s="169">
        <v>6</v>
      </c>
      <c r="AJ461" s="169"/>
      <c r="AK461" s="169">
        <v>5</v>
      </c>
      <c r="AL461" s="169">
        <v>2</v>
      </c>
      <c r="AM461" s="169">
        <v>8</v>
      </c>
      <c r="AN461" s="169">
        <v>7</v>
      </c>
      <c r="AO461" s="169"/>
      <c r="AP461" s="169">
        <v>9</v>
      </c>
      <c r="AQ461" s="169">
        <v>4</v>
      </c>
      <c r="AR461" s="169">
        <v>3</v>
      </c>
      <c r="AS461" s="169"/>
      <c r="AT461" s="169"/>
      <c r="AU461" s="169"/>
      <c r="AV461" s="169"/>
      <c r="AW461" s="169"/>
      <c r="AX461" s="169"/>
      <c r="AY461" s="169">
        <v>6</v>
      </c>
      <c r="AZ461" s="169">
        <v>3</v>
      </c>
      <c r="BA461" s="169">
        <v>3</v>
      </c>
      <c r="BB461" s="169">
        <v>3</v>
      </c>
      <c r="BC461">
        <v>4</v>
      </c>
      <c r="BD461">
        <v>3</v>
      </c>
      <c r="BE461" s="169">
        <v>3</v>
      </c>
      <c r="BF461" s="169">
        <v>3</v>
      </c>
      <c r="BG461" s="169">
        <v>3</v>
      </c>
      <c r="BH461" s="169">
        <v>4</v>
      </c>
      <c r="BI461" s="169">
        <v>4</v>
      </c>
      <c r="BJ461" s="169">
        <v>4</v>
      </c>
      <c r="BK461" s="169">
        <v>4</v>
      </c>
      <c r="BL461" s="169">
        <v>4</v>
      </c>
      <c r="BM461" s="169">
        <v>4</v>
      </c>
      <c r="BN461" s="169">
        <v>4</v>
      </c>
      <c r="BO461" s="169">
        <v>4</v>
      </c>
      <c r="BP461" s="169">
        <v>4</v>
      </c>
      <c r="BQ461" s="169">
        <v>4</v>
      </c>
      <c r="BR461" s="169">
        <v>4</v>
      </c>
      <c r="BS461" s="169">
        <v>3</v>
      </c>
      <c r="BT461" s="169">
        <v>3</v>
      </c>
      <c r="BU461" s="169">
        <v>4</v>
      </c>
      <c r="BV461" s="169">
        <v>4</v>
      </c>
      <c r="BW461" s="169">
        <v>4</v>
      </c>
      <c r="BX461" s="169">
        <v>4</v>
      </c>
      <c r="BY461" s="169">
        <v>4</v>
      </c>
      <c r="BZ461" s="169">
        <v>4</v>
      </c>
      <c r="CA461" s="169">
        <v>4</v>
      </c>
      <c r="CB461" s="169">
        <v>3</v>
      </c>
      <c r="CC461" s="169">
        <v>4</v>
      </c>
      <c r="CD461" s="169">
        <v>3</v>
      </c>
      <c r="CE461" s="169">
        <v>4</v>
      </c>
      <c r="CF461" s="169">
        <v>2</v>
      </c>
      <c r="CG461" s="169">
        <v>4</v>
      </c>
      <c r="CH461" s="169">
        <v>4</v>
      </c>
      <c r="CI461" s="169">
        <v>4</v>
      </c>
      <c r="CJ461" s="169">
        <v>3</v>
      </c>
      <c r="CK461" s="169">
        <v>3</v>
      </c>
      <c r="CL461" s="169">
        <v>1</v>
      </c>
      <c r="CM461" s="103">
        <v>3</v>
      </c>
      <c r="CN461" s="103">
        <v>2</v>
      </c>
      <c r="DD461" s="242" t="b">
        <f t="shared" si="51"/>
        <v>1</v>
      </c>
      <c r="DE461" s="242" t="b">
        <f t="shared" si="52"/>
        <v>1</v>
      </c>
      <c r="DF461" s="242" t="b">
        <f t="shared" si="53"/>
        <v>1</v>
      </c>
      <c r="DG461" s="242" t="b">
        <f t="shared" si="54"/>
        <v>1</v>
      </c>
      <c r="DH461" s="242" t="b">
        <f t="shared" si="55"/>
        <v>1</v>
      </c>
    </row>
    <row r="462" spans="1:112" ht="16" x14ac:dyDescent="0.2">
      <c r="A462" s="20" t="s">
        <v>796</v>
      </c>
      <c r="B462" s="169">
        <v>1</v>
      </c>
      <c r="C462" s="169">
        <v>2</v>
      </c>
      <c r="D462" s="169">
        <v>12</v>
      </c>
      <c r="E462" s="169">
        <v>1</v>
      </c>
      <c r="F462" s="169"/>
      <c r="G462" s="169"/>
      <c r="H462" s="169"/>
      <c r="I462" s="169"/>
      <c r="J462" s="169"/>
      <c r="K462" s="169"/>
      <c r="L462" s="169"/>
      <c r="M462" s="169"/>
      <c r="N462" s="169"/>
      <c r="O462" s="169"/>
      <c r="P462" s="20">
        <f t="shared" si="49"/>
        <v>1</v>
      </c>
      <c r="R462" s="169"/>
      <c r="S462" s="169">
        <v>2</v>
      </c>
      <c r="T462" s="169">
        <v>3</v>
      </c>
      <c r="U462" s="169"/>
      <c r="V462" s="169">
        <v>5</v>
      </c>
      <c r="W462" s="169">
        <v>6</v>
      </c>
      <c r="X462" s="169">
        <v>7</v>
      </c>
      <c r="Y462" s="169">
        <v>8</v>
      </c>
      <c r="Z462" s="169"/>
      <c r="AA462" s="169">
        <v>10</v>
      </c>
      <c r="AB462" s="169">
        <v>11</v>
      </c>
      <c r="AC462" s="169">
        <v>12</v>
      </c>
      <c r="AD462" s="169"/>
      <c r="AE462" s="169"/>
      <c r="AF462" s="20">
        <f t="shared" si="50"/>
        <v>9</v>
      </c>
      <c r="AG462" s="169"/>
      <c r="AH462" s="169">
        <v>1</v>
      </c>
      <c r="AI462" s="169">
        <v>2</v>
      </c>
      <c r="AJ462" s="169"/>
      <c r="AK462" s="169">
        <v>8</v>
      </c>
      <c r="AL462" s="169">
        <v>4</v>
      </c>
      <c r="AM462" s="169">
        <v>3</v>
      </c>
      <c r="AN462" s="169">
        <v>9</v>
      </c>
      <c r="AO462" s="169"/>
      <c r="AP462" s="169">
        <v>5</v>
      </c>
      <c r="AQ462" s="169">
        <v>6</v>
      </c>
      <c r="AR462" s="169">
        <v>7</v>
      </c>
      <c r="AS462" s="169"/>
      <c r="AT462" s="169"/>
      <c r="AU462" s="169"/>
      <c r="AV462" s="169"/>
      <c r="AW462" s="169"/>
      <c r="AX462" s="169"/>
      <c r="AY462" s="169">
        <v>2</v>
      </c>
      <c r="AZ462" s="169">
        <v>4</v>
      </c>
      <c r="BA462" s="169">
        <v>4</v>
      </c>
      <c r="BB462" s="169">
        <v>4</v>
      </c>
      <c r="BC462">
        <v>4</v>
      </c>
      <c r="BD462">
        <v>5</v>
      </c>
      <c r="BE462" s="169">
        <v>4</v>
      </c>
      <c r="BF462" s="169">
        <v>2</v>
      </c>
      <c r="BG462" s="169">
        <v>4</v>
      </c>
      <c r="BH462" s="169">
        <v>4</v>
      </c>
      <c r="BI462" s="169">
        <v>4</v>
      </c>
      <c r="BJ462" s="169">
        <v>5</v>
      </c>
      <c r="BK462" s="169">
        <v>4</v>
      </c>
      <c r="BL462" s="169">
        <v>4</v>
      </c>
      <c r="BM462" s="169">
        <v>4</v>
      </c>
      <c r="BN462" s="169">
        <v>5</v>
      </c>
      <c r="BO462" s="169">
        <v>5</v>
      </c>
      <c r="BP462" s="169">
        <v>4</v>
      </c>
      <c r="BQ462" s="169">
        <v>4</v>
      </c>
      <c r="BR462" s="169">
        <v>4</v>
      </c>
      <c r="BS462" s="169">
        <v>4</v>
      </c>
      <c r="BT462" s="169">
        <v>4</v>
      </c>
      <c r="BU462" s="169">
        <v>2</v>
      </c>
      <c r="BV462" s="169">
        <v>4</v>
      </c>
      <c r="BW462" s="169">
        <v>4</v>
      </c>
      <c r="BX462" s="169">
        <v>4</v>
      </c>
      <c r="BY462" s="169">
        <v>4</v>
      </c>
      <c r="BZ462" s="169">
        <v>5</v>
      </c>
      <c r="CA462" s="169">
        <v>3</v>
      </c>
      <c r="CB462" s="169">
        <v>4</v>
      </c>
      <c r="CC462" s="169">
        <v>4</v>
      </c>
      <c r="CD462" s="169">
        <v>4</v>
      </c>
      <c r="CE462" s="169">
        <v>4</v>
      </c>
      <c r="CF462" s="169">
        <v>4</v>
      </c>
      <c r="CG462" s="169">
        <v>4</v>
      </c>
      <c r="CH462" s="169">
        <v>4</v>
      </c>
      <c r="CI462" s="169">
        <v>4</v>
      </c>
      <c r="CJ462" s="169">
        <v>1</v>
      </c>
      <c r="CK462" s="169">
        <v>1</v>
      </c>
      <c r="CL462" s="169">
        <v>1</v>
      </c>
      <c r="CM462" s="103">
        <v>3</v>
      </c>
      <c r="CN462" s="103">
        <v>1</v>
      </c>
      <c r="DD462" s="242" t="b">
        <f t="shared" si="51"/>
        <v>1</v>
      </c>
      <c r="DE462" s="242" t="b">
        <f t="shared" si="52"/>
        <v>1</v>
      </c>
      <c r="DF462" s="242" t="b">
        <f t="shared" si="53"/>
        <v>1</v>
      </c>
      <c r="DG462" s="242" t="b">
        <f t="shared" si="54"/>
        <v>1</v>
      </c>
      <c r="DH462" s="242" t="b">
        <f t="shared" si="55"/>
        <v>1</v>
      </c>
    </row>
    <row r="463" spans="1:112" ht="16" x14ac:dyDescent="0.2">
      <c r="A463" s="20" t="s">
        <v>795</v>
      </c>
      <c r="B463" s="169">
        <v>1</v>
      </c>
      <c r="C463" s="169">
        <v>3</v>
      </c>
      <c r="D463" s="169">
        <v>2</v>
      </c>
      <c r="E463" s="169">
        <v>1</v>
      </c>
      <c r="F463" s="169"/>
      <c r="G463" s="169"/>
      <c r="H463" s="169"/>
      <c r="I463" s="169"/>
      <c r="J463" s="169"/>
      <c r="K463" s="169"/>
      <c r="L463" s="169">
        <v>8</v>
      </c>
      <c r="M463" s="169">
        <v>9</v>
      </c>
      <c r="N463" s="169"/>
      <c r="O463" s="169" t="s">
        <v>1806</v>
      </c>
      <c r="P463" s="20">
        <f t="shared" si="49"/>
        <v>3</v>
      </c>
      <c r="R463" s="169"/>
      <c r="S463" s="169">
        <v>2</v>
      </c>
      <c r="T463" s="169">
        <v>3</v>
      </c>
      <c r="U463" s="169">
        <v>4</v>
      </c>
      <c r="V463" s="169">
        <v>5</v>
      </c>
      <c r="W463" s="169">
        <v>6</v>
      </c>
      <c r="X463" s="169">
        <v>7</v>
      </c>
      <c r="Y463" s="169">
        <v>8</v>
      </c>
      <c r="Z463" s="169"/>
      <c r="AA463" s="169">
        <v>10</v>
      </c>
      <c r="AB463" s="169">
        <v>11</v>
      </c>
      <c r="AC463" s="169">
        <v>12</v>
      </c>
      <c r="AD463" s="169"/>
      <c r="AE463" s="169"/>
      <c r="AF463" s="20">
        <f t="shared" si="50"/>
        <v>10</v>
      </c>
      <c r="AG463" s="169"/>
      <c r="AH463" s="169">
        <v>3</v>
      </c>
      <c r="AI463" s="169">
        <v>4</v>
      </c>
      <c r="AJ463" s="169">
        <v>7</v>
      </c>
      <c r="AK463" s="169">
        <v>5</v>
      </c>
      <c r="AL463" s="169">
        <v>6</v>
      </c>
      <c r="AM463" s="169">
        <v>2</v>
      </c>
      <c r="AN463" s="169">
        <v>1</v>
      </c>
      <c r="AO463" s="169"/>
      <c r="AP463" s="169">
        <v>8</v>
      </c>
      <c r="AQ463" s="169">
        <v>9</v>
      </c>
      <c r="AR463" s="169">
        <v>10</v>
      </c>
      <c r="AS463" s="169"/>
      <c r="AT463" s="169" t="s">
        <v>77</v>
      </c>
      <c r="AU463" s="169"/>
      <c r="AV463" s="169"/>
      <c r="AW463" s="169"/>
      <c r="AX463" s="169"/>
      <c r="AY463" s="169">
        <v>4</v>
      </c>
      <c r="AZ463" s="169">
        <v>2</v>
      </c>
      <c r="BA463" s="169">
        <v>2</v>
      </c>
      <c r="BB463" s="169">
        <v>3</v>
      </c>
      <c r="BC463">
        <v>4</v>
      </c>
      <c r="BD463">
        <v>5</v>
      </c>
      <c r="BE463" s="169">
        <v>4</v>
      </c>
      <c r="BF463" s="169">
        <v>4</v>
      </c>
      <c r="BG463" s="169">
        <v>4</v>
      </c>
      <c r="BH463" s="169">
        <v>4</v>
      </c>
      <c r="BI463" s="169">
        <v>4</v>
      </c>
      <c r="BJ463" s="169">
        <v>4</v>
      </c>
      <c r="BK463" s="169">
        <v>5</v>
      </c>
      <c r="BL463" s="169">
        <v>4</v>
      </c>
      <c r="BM463" s="169">
        <v>4</v>
      </c>
      <c r="BN463" s="169">
        <v>4</v>
      </c>
      <c r="BO463" s="169">
        <v>4</v>
      </c>
      <c r="BP463" s="169">
        <v>4</v>
      </c>
      <c r="BQ463" s="169">
        <v>4</v>
      </c>
      <c r="BR463" s="169">
        <v>4</v>
      </c>
      <c r="BS463" s="169">
        <v>4</v>
      </c>
      <c r="BT463" s="169">
        <v>4</v>
      </c>
      <c r="BU463" s="169">
        <v>4</v>
      </c>
      <c r="BV463" s="169">
        <v>4</v>
      </c>
      <c r="BW463" s="169">
        <v>4</v>
      </c>
      <c r="BX463" s="169">
        <v>3</v>
      </c>
      <c r="BY463" s="169">
        <v>4</v>
      </c>
      <c r="BZ463" s="169">
        <v>4</v>
      </c>
      <c r="CA463" s="169">
        <v>4</v>
      </c>
      <c r="CB463" s="169">
        <v>4</v>
      </c>
      <c r="CC463" s="169">
        <v>4</v>
      </c>
      <c r="CD463" s="169">
        <v>5</v>
      </c>
      <c r="CE463" s="169">
        <v>5</v>
      </c>
      <c r="CF463" s="169">
        <v>4</v>
      </c>
      <c r="CG463" s="169">
        <v>5</v>
      </c>
      <c r="CH463" s="169">
        <v>5</v>
      </c>
      <c r="CI463" s="169">
        <v>5</v>
      </c>
      <c r="CJ463" s="169">
        <v>4</v>
      </c>
      <c r="CK463" s="169">
        <v>4</v>
      </c>
      <c r="CL463" s="169">
        <v>3</v>
      </c>
      <c r="CM463" s="103">
        <v>4</v>
      </c>
      <c r="CN463" s="103">
        <v>1</v>
      </c>
      <c r="DD463" s="242" t="b">
        <f t="shared" si="51"/>
        <v>1</v>
      </c>
      <c r="DE463" s="242" t="b">
        <f t="shared" si="52"/>
        <v>1</v>
      </c>
      <c r="DF463" s="242" t="b">
        <f t="shared" si="53"/>
        <v>1</v>
      </c>
      <c r="DG463" s="242" t="b">
        <f t="shared" si="54"/>
        <v>1</v>
      </c>
      <c r="DH463" s="242" t="b">
        <f t="shared" si="55"/>
        <v>1</v>
      </c>
    </row>
    <row r="464" spans="1:112" ht="16" x14ac:dyDescent="0.2">
      <c r="A464" s="20" t="s">
        <v>794</v>
      </c>
      <c r="B464" s="169">
        <v>2</v>
      </c>
      <c r="C464" s="169">
        <v>3</v>
      </c>
      <c r="D464" s="169">
        <v>4</v>
      </c>
      <c r="E464" s="169">
        <v>1</v>
      </c>
      <c r="F464" s="169"/>
      <c r="G464" s="169"/>
      <c r="H464" s="169"/>
      <c r="I464" s="169"/>
      <c r="J464" s="169"/>
      <c r="K464" s="169"/>
      <c r="L464" s="169"/>
      <c r="M464" s="169"/>
      <c r="N464" s="169"/>
      <c r="O464" s="169"/>
      <c r="P464" s="20">
        <f t="shared" si="49"/>
        <v>1</v>
      </c>
      <c r="R464" s="169"/>
      <c r="S464" s="169">
        <v>2</v>
      </c>
      <c r="T464" s="169">
        <v>3</v>
      </c>
      <c r="U464" s="169">
        <v>4</v>
      </c>
      <c r="V464" s="169">
        <v>5</v>
      </c>
      <c r="W464" s="169">
        <v>6</v>
      </c>
      <c r="X464" s="169">
        <v>7</v>
      </c>
      <c r="Y464" s="169">
        <v>8</v>
      </c>
      <c r="Z464" s="169"/>
      <c r="AA464" s="169"/>
      <c r="AB464" s="169">
        <v>11</v>
      </c>
      <c r="AC464" s="169">
        <v>12</v>
      </c>
      <c r="AD464" s="169"/>
      <c r="AE464" s="169"/>
      <c r="AF464" s="20">
        <f t="shared" si="50"/>
        <v>9</v>
      </c>
      <c r="AG464" s="169"/>
      <c r="AH464" s="169">
        <v>4</v>
      </c>
      <c r="AI464" s="169">
        <v>3</v>
      </c>
      <c r="AJ464" s="169">
        <v>9</v>
      </c>
      <c r="AK464" s="169">
        <v>2</v>
      </c>
      <c r="AL464" s="169">
        <v>1</v>
      </c>
      <c r="AM464" s="169">
        <v>8</v>
      </c>
      <c r="AN464" s="169">
        <v>5</v>
      </c>
      <c r="AO464" s="169"/>
      <c r="AP464" s="169"/>
      <c r="AQ464" s="169">
        <v>6</v>
      </c>
      <c r="AR464" s="169">
        <v>7</v>
      </c>
      <c r="AS464" s="169"/>
      <c r="AT464" s="169"/>
      <c r="AU464" s="169"/>
      <c r="AV464" s="169"/>
      <c r="AW464" s="169"/>
      <c r="AX464" s="169"/>
      <c r="AY464" s="169">
        <v>4</v>
      </c>
      <c r="AZ464" s="169">
        <v>4</v>
      </c>
      <c r="BA464" s="169">
        <v>4</v>
      </c>
      <c r="BB464" s="169">
        <v>4</v>
      </c>
      <c r="BC464">
        <v>5</v>
      </c>
      <c r="BD464">
        <v>5</v>
      </c>
      <c r="BE464" s="169">
        <v>4</v>
      </c>
      <c r="BF464" s="169">
        <v>5</v>
      </c>
      <c r="BG464" s="169">
        <v>3</v>
      </c>
      <c r="BH464" s="169">
        <v>5</v>
      </c>
      <c r="BI464" s="169">
        <v>5</v>
      </c>
      <c r="BJ464" s="169">
        <v>5</v>
      </c>
      <c r="BK464" s="169">
        <v>5</v>
      </c>
      <c r="BL464" s="169">
        <v>5</v>
      </c>
      <c r="BM464" s="169">
        <v>5</v>
      </c>
      <c r="BN464" s="169">
        <v>5</v>
      </c>
      <c r="BO464" s="169">
        <v>5</v>
      </c>
      <c r="BP464" s="169">
        <v>5</v>
      </c>
      <c r="BQ464" s="169">
        <v>5</v>
      </c>
      <c r="BR464" s="169">
        <v>5</v>
      </c>
      <c r="BS464" s="169">
        <v>5</v>
      </c>
      <c r="BT464" s="169">
        <v>4</v>
      </c>
      <c r="BU464" s="169">
        <v>5</v>
      </c>
      <c r="BV464" s="169">
        <v>5</v>
      </c>
      <c r="BW464" s="169">
        <v>5</v>
      </c>
      <c r="BX464" s="169">
        <v>5</v>
      </c>
      <c r="BY464" s="169">
        <v>5</v>
      </c>
      <c r="BZ464" s="169">
        <v>5</v>
      </c>
      <c r="CA464" s="169">
        <v>4</v>
      </c>
      <c r="CB464" s="169">
        <v>4</v>
      </c>
      <c r="CC464" s="169">
        <v>5</v>
      </c>
      <c r="CD464" s="169">
        <v>5</v>
      </c>
      <c r="CE464" s="169">
        <v>5</v>
      </c>
      <c r="CF464" s="169">
        <v>5</v>
      </c>
      <c r="CG464" s="169">
        <v>5</v>
      </c>
      <c r="CH464" s="169">
        <v>5</v>
      </c>
      <c r="CI464" s="169">
        <v>5</v>
      </c>
      <c r="CJ464" s="169">
        <v>4</v>
      </c>
      <c r="CK464" s="169">
        <v>4</v>
      </c>
      <c r="CL464" s="169">
        <v>3</v>
      </c>
      <c r="CM464" s="103">
        <v>5</v>
      </c>
      <c r="CN464" s="103">
        <v>2</v>
      </c>
      <c r="DD464" s="242" t="b">
        <f t="shared" si="51"/>
        <v>1</v>
      </c>
      <c r="DE464" s="242" t="b">
        <f t="shared" si="52"/>
        <v>1</v>
      </c>
      <c r="DF464" s="242" t="b">
        <f t="shared" si="53"/>
        <v>1</v>
      </c>
      <c r="DG464" s="242" t="b">
        <f t="shared" si="54"/>
        <v>1</v>
      </c>
      <c r="DH464" s="242" t="b">
        <f t="shared" si="55"/>
        <v>1</v>
      </c>
    </row>
    <row r="465" spans="1:112" ht="16" x14ac:dyDescent="0.2">
      <c r="A465" s="20" t="s">
        <v>793</v>
      </c>
      <c r="B465" s="169">
        <v>1</v>
      </c>
      <c r="C465" s="169">
        <v>6</v>
      </c>
      <c r="D465" s="169">
        <v>2</v>
      </c>
      <c r="E465" s="169">
        <v>1</v>
      </c>
      <c r="F465" s="169"/>
      <c r="G465" s="169"/>
      <c r="H465" s="169"/>
      <c r="I465" s="169"/>
      <c r="J465" s="169"/>
      <c r="K465" s="169"/>
      <c r="L465" s="169"/>
      <c r="M465" s="169"/>
      <c r="N465" s="169"/>
      <c r="O465" s="169"/>
      <c r="P465" s="20">
        <f t="shared" si="49"/>
        <v>1</v>
      </c>
      <c r="R465" s="169"/>
      <c r="S465" s="169">
        <v>2</v>
      </c>
      <c r="T465" s="169"/>
      <c r="U465" s="169"/>
      <c r="V465" s="169"/>
      <c r="W465" s="169"/>
      <c r="X465" s="169">
        <v>7</v>
      </c>
      <c r="Y465" s="169"/>
      <c r="Z465" s="169"/>
      <c r="AA465" s="169"/>
      <c r="AB465" s="169"/>
      <c r="AC465" s="169"/>
      <c r="AD465" s="169"/>
      <c r="AE465" s="169"/>
      <c r="AF465" s="20">
        <f t="shared" si="50"/>
        <v>2</v>
      </c>
      <c r="AG465" s="169"/>
      <c r="AH465" s="169">
        <v>1</v>
      </c>
      <c r="AI465" s="169"/>
      <c r="AJ465" s="169"/>
      <c r="AK465" s="169"/>
      <c r="AL465" s="169"/>
      <c r="AM465" s="169">
        <v>2</v>
      </c>
      <c r="AN465" s="169"/>
      <c r="AO465" s="169"/>
      <c r="AP465" s="169"/>
      <c r="AQ465" s="169"/>
      <c r="AR465" s="169"/>
      <c r="AS465" s="169"/>
      <c r="AT465" s="169" t="s">
        <v>267</v>
      </c>
      <c r="AU465" s="169" t="s">
        <v>2058</v>
      </c>
      <c r="AV465" s="169"/>
      <c r="AW465" s="169"/>
      <c r="AX465" s="169"/>
      <c r="AY465" s="169">
        <v>6</v>
      </c>
      <c r="AZ465" s="169">
        <v>1</v>
      </c>
      <c r="BA465" s="169">
        <v>1</v>
      </c>
      <c r="BB465" s="169">
        <v>1</v>
      </c>
      <c r="BC465">
        <v>3</v>
      </c>
      <c r="BD465">
        <v>5</v>
      </c>
      <c r="BE465" s="169">
        <v>4</v>
      </c>
      <c r="BF465" s="169">
        <v>3</v>
      </c>
      <c r="BG465" s="169">
        <v>1</v>
      </c>
      <c r="BH465" s="169">
        <v>1</v>
      </c>
      <c r="BI465" s="169">
        <v>1</v>
      </c>
      <c r="BJ465" s="169">
        <v>4</v>
      </c>
      <c r="BK465" s="169">
        <v>3</v>
      </c>
      <c r="BL465" s="169">
        <v>5</v>
      </c>
      <c r="BM465" s="169">
        <v>5</v>
      </c>
      <c r="BN465" s="169">
        <v>5</v>
      </c>
      <c r="BO465" s="169">
        <v>4</v>
      </c>
      <c r="BP465" s="169">
        <v>5</v>
      </c>
      <c r="BQ465" s="169">
        <v>5</v>
      </c>
      <c r="BR465" s="169">
        <v>5</v>
      </c>
      <c r="BS465" s="169">
        <v>2</v>
      </c>
      <c r="BT465" s="169">
        <v>1</v>
      </c>
      <c r="BU465" s="169">
        <v>4</v>
      </c>
      <c r="BV465" s="169">
        <v>5</v>
      </c>
      <c r="BW465" s="169">
        <v>5</v>
      </c>
      <c r="BX465" s="169">
        <v>4</v>
      </c>
      <c r="BY465" s="169">
        <v>4</v>
      </c>
      <c r="BZ465" s="169">
        <v>1</v>
      </c>
      <c r="CA465" s="169">
        <v>3</v>
      </c>
      <c r="CB465" s="169">
        <v>4</v>
      </c>
      <c r="CC465" s="169">
        <v>4</v>
      </c>
      <c r="CD465" s="169">
        <v>4</v>
      </c>
      <c r="CE465" s="169">
        <v>1</v>
      </c>
      <c r="CF465" s="169">
        <v>2</v>
      </c>
      <c r="CG465" s="169">
        <v>3</v>
      </c>
      <c r="CH465" s="169">
        <v>4</v>
      </c>
      <c r="CI465" s="169">
        <v>1</v>
      </c>
      <c r="CJ465" s="169">
        <v>4</v>
      </c>
      <c r="CK465" s="169">
        <v>3</v>
      </c>
      <c r="CL465" s="169">
        <v>1</v>
      </c>
      <c r="CM465" s="103">
        <v>7</v>
      </c>
      <c r="CN465" s="103">
        <v>1</v>
      </c>
      <c r="DD465" s="242" t="b">
        <f t="shared" si="51"/>
        <v>1</v>
      </c>
      <c r="DE465" s="242" t="b">
        <f t="shared" si="52"/>
        <v>1</v>
      </c>
      <c r="DF465" s="242" t="b">
        <f t="shared" si="53"/>
        <v>1</v>
      </c>
      <c r="DG465" s="242" t="b">
        <f t="shared" si="54"/>
        <v>1</v>
      </c>
      <c r="DH465" s="242" t="b">
        <f t="shared" si="55"/>
        <v>1</v>
      </c>
    </row>
    <row r="466" spans="1:112" ht="16" x14ac:dyDescent="0.2">
      <c r="A466" s="20" t="s">
        <v>792</v>
      </c>
      <c r="B466" s="169">
        <v>2</v>
      </c>
      <c r="C466" s="169">
        <v>2</v>
      </c>
      <c r="D466" s="169">
        <v>14</v>
      </c>
      <c r="E466" s="169">
        <v>1</v>
      </c>
      <c r="F466" s="169"/>
      <c r="G466" s="169"/>
      <c r="H466" s="169"/>
      <c r="I466" s="169"/>
      <c r="J466" s="169"/>
      <c r="K466" s="169"/>
      <c r="L466" s="169"/>
      <c r="M466" s="169"/>
      <c r="N466" s="169"/>
      <c r="O466" s="169"/>
      <c r="P466" s="20">
        <f t="shared" si="49"/>
        <v>1</v>
      </c>
      <c r="R466" s="169"/>
      <c r="S466" s="169">
        <v>2</v>
      </c>
      <c r="T466" s="169">
        <v>3</v>
      </c>
      <c r="U466" s="169"/>
      <c r="V466" s="169">
        <v>5</v>
      </c>
      <c r="W466" s="169">
        <v>6</v>
      </c>
      <c r="X466" s="169">
        <v>7</v>
      </c>
      <c r="Y466" s="169">
        <v>8</v>
      </c>
      <c r="Z466" s="169"/>
      <c r="AA466" s="169">
        <v>10</v>
      </c>
      <c r="AB466" s="169">
        <v>11</v>
      </c>
      <c r="AC466" s="169">
        <v>12</v>
      </c>
      <c r="AD466" s="169"/>
      <c r="AE466" s="169"/>
      <c r="AF466" s="20">
        <f t="shared" si="50"/>
        <v>9</v>
      </c>
      <c r="AG466" s="169"/>
      <c r="AH466" s="169">
        <v>1</v>
      </c>
      <c r="AI466" s="169">
        <v>2</v>
      </c>
      <c r="AJ466" s="169"/>
      <c r="AK466" s="169">
        <v>7</v>
      </c>
      <c r="AL466" s="169">
        <v>3</v>
      </c>
      <c r="AM466" s="169">
        <v>8</v>
      </c>
      <c r="AN466" s="169">
        <v>4</v>
      </c>
      <c r="AO466" s="169"/>
      <c r="AP466" s="169">
        <v>5</v>
      </c>
      <c r="AQ466" s="169">
        <v>9</v>
      </c>
      <c r="AR466" s="169">
        <v>6</v>
      </c>
      <c r="AS466" s="169"/>
      <c r="AT466" s="169" t="s">
        <v>67</v>
      </c>
      <c r="AU466" s="169" t="s">
        <v>2057</v>
      </c>
      <c r="AV466" s="169"/>
      <c r="AW466" s="169"/>
      <c r="AX466" s="169"/>
      <c r="AY466" s="169">
        <v>3</v>
      </c>
      <c r="AZ466" s="169">
        <v>4</v>
      </c>
      <c r="BA466" s="169">
        <v>4</v>
      </c>
      <c r="BB466" s="169">
        <v>4</v>
      </c>
      <c r="BC466">
        <v>4</v>
      </c>
      <c r="BD466">
        <v>4</v>
      </c>
      <c r="BE466" s="169">
        <v>3</v>
      </c>
      <c r="BF466" s="169">
        <v>3</v>
      </c>
      <c r="BG466" s="169">
        <v>3</v>
      </c>
      <c r="BH466" s="169">
        <v>4</v>
      </c>
      <c r="BI466" s="169">
        <v>4</v>
      </c>
      <c r="BJ466" s="169">
        <v>3</v>
      </c>
      <c r="BK466" s="169">
        <v>4</v>
      </c>
      <c r="BL466" s="169">
        <v>3</v>
      </c>
      <c r="BM466" s="169">
        <v>4</v>
      </c>
      <c r="BN466" s="169">
        <v>4</v>
      </c>
      <c r="BO466" s="169">
        <v>4</v>
      </c>
      <c r="BP466" s="169">
        <v>4</v>
      </c>
      <c r="BQ466" s="169">
        <v>4</v>
      </c>
      <c r="BR466" s="169">
        <v>4</v>
      </c>
      <c r="BS466" s="169">
        <v>4</v>
      </c>
      <c r="BT466" s="169">
        <v>2</v>
      </c>
      <c r="BU466" s="169">
        <v>4</v>
      </c>
      <c r="BV466" s="169">
        <v>4</v>
      </c>
      <c r="BW466" s="169">
        <v>4</v>
      </c>
      <c r="BX466" s="169">
        <v>4</v>
      </c>
      <c r="BY466" s="169">
        <v>5</v>
      </c>
      <c r="BZ466" s="169">
        <v>4</v>
      </c>
      <c r="CA466" s="169">
        <v>4</v>
      </c>
      <c r="CB466" s="169">
        <v>4</v>
      </c>
      <c r="CC466" s="169">
        <v>3</v>
      </c>
      <c r="CD466" s="169">
        <v>3</v>
      </c>
      <c r="CE466" s="169">
        <v>4</v>
      </c>
      <c r="CF466" s="169">
        <v>3</v>
      </c>
      <c r="CG466" s="169">
        <v>4</v>
      </c>
      <c r="CH466" s="169">
        <v>4</v>
      </c>
      <c r="CI466" s="169">
        <v>4</v>
      </c>
      <c r="CJ466" s="169">
        <v>3</v>
      </c>
      <c r="CK466" s="169">
        <v>2</v>
      </c>
      <c r="CL466" s="169">
        <v>3</v>
      </c>
      <c r="CM466" s="103">
        <v>5</v>
      </c>
      <c r="CN466" s="103">
        <v>2</v>
      </c>
      <c r="DD466" s="242" t="b">
        <f t="shared" si="51"/>
        <v>1</v>
      </c>
      <c r="DE466" s="242" t="b">
        <f t="shared" si="52"/>
        <v>1</v>
      </c>
      <c r="DF466" s="242" t="b">
        <f t="shared" si="53"/>
        <v>1</v>
      </c>
      <c r="DG466" s="242" t="b">
        <f t="shared" si="54"/>
        <v>1</v>
      </c>
      <c r="DH466" s="242" t="b">
        <f t="shared" si="55"/>
        <v>1</v>
      </c>
    </row>
    <row r="467" spans="1:112" ht="16" x14ac:dyDescent="0.2">
      <c r="A467" s="20" t="s">
        <v>791</v>
      </c>
      <c r="B467" s="169">
        <v>2</v>
      </c>
      <c r="C467" s="169">
        <v>5</v>
      </c>
      <c r="D467" s="169">
        <v>2</v>
      </c>
      <c r="E467" s="169"/>
      <c r="F467" s="169"/>
      <c r="G467" s="169"/>
      <c r="H467" s="169"/>
      <c r="I467" s="169"/>
      <c r="J467" s="169"/>
      <c r="K467" s="169"/>
      <c r="L467" s="169">
        <v>8</v>
      </c>
      <c r="M467" s="169"/>
      <c r="N467" s="169"/>
      <c r="O467" s="169"/>
      <c r="P467" s="20">
        <f t="shared" si="49"/>
        <v>1</v>
      </c>
      <c r="R467" s="169"/>
      <c r="S467" s="169">
        <v>2</v>
      </c>
      <c r="T467" s="169">
        <v>3</v>
      </c>
      <c r="U467" s="169">
        <v>4</v>
      </c>
      <c r="V467" s="169">
        <v>5</v>
      </c>
      <c r="W467" s="169">
        <v>6</v>
      </c>
      <c r="X467" s="169">
        <v>7</v>
      </c>
      <c r="Y467" s="169">
        <v>8</v>
      </c>
      <c r="Z467" s="169"/>
      <c r="AA467" s="169">
        <v>10</v>
      </c>
      <c r="AB467" s="169">
        <v>11</v>
      </c>
      <c r="AC467" s="169">
        <v>12</v>
      </c>
      <c r="AD467" s="169">
        <v>13</v>
      </c>
      <c r="AE467" s="169"/>
      <c r="AF467" s="20">
        <f t="shared" si="50"/>
        <v>11</v>
      </c>
      <c r="AG467" s="169"/>
      <c r="AH467" s="169">
        <v>2</v>
      </c>
      <c r="AI467" s="169">
        <v>3</v>
      </c>
      <c r="AJ467" s="169">
        <v>6</v>
      </c>
      <c r="AK467" s="169">
        <v>10</v>
      </c>
      <c r="AL467" s="169">
        <v>8</v>
      </c>
      <c r="AM467" s="169">
        <v>4</v>
      </c>
      <c r="AN467" s="169">
        <v>7</v>
      </c>
      <c r="AO467" s="169"/>
      <c r="AP467" s="169">
        <v>1</v>
      </c>
      <c r="AQ467" s="169">
        <v>9</v>
      </c>
      <c r="AR467" s="169">
        <v>11</v>
      </c>
      <c r="AS467" s="169">
        <v>5</v>
      </c>
      <c r="AT467" s="169" t="s">
        <v>2056</v>
      </c>
      <c r="AU467" s="169"/>
      <c r="AV467" s="169"/>
      <c r="AW467" s="169"/>
      <c r="AX467" s="169"/>
      <c r="AY467" s="169">
        <v>5</v>
      </c>
      <c r="AZ467" s="169">
        <v>4</v>
      </c>
      <c r="BA467" s="169">
        <v>4</v>
      </c>
      <c r="BB467" s="169">
        <v>4</v>
      </c>
      <c r="BC467">
        <v>3</v>
      </c>
      <c r="BD467">
        <v>3</v>
      </c>
      <c r="BE467" s="169">
        <v>4</v>
      </c>
      <c r="BF467" s="169">
        <v>4</v>
      </c>
      <c r="BG467" s="169">
        <v>3</v>
      </c>
      <c r="BH467" s="169">
        <v>4</v>
      </c>
      <c r="BI467" s="169">
        <v>5</v>
      </c>
      <c r="BJ467" s="169">
        <v>5</v>
      </c>
      <c r="BK467" s="169">
        <v>5</v>
      </c>
      <c r="BL467" s="169">
        <v>5</v>
      </c>
      <c r="BM467" s="169">
        <v>4</v>
      </c>
      <c r="BN467" s="169">
        <v>4</v>
      </c>
      <c r="BO467" s="169">
        <v>5</v>
      </c>
      <c r="BP467" s="169">
        <v>4</v>
      </c>
      <c r="BQ467" s="169">
        <v>4</v>
      </c>
      <c r="BR467" s="169">
        <v>4</v>
      </c>
      <c r="BS467" s="169">
        <v>3</v>
      </c>
      <c r="BT467" s="169">
        <v>3</v>
      </c>
      <c r="BU467" s="169">
        <v>3</v>
      </c>
      <c r="BV467" s="169">
        <v>3</v>
      </c>
      <c r="BW467" s="169">
        <v>4</v>
      </c>
      <c r="BX467" s="169">
        <v>4</v>
      </c>
      <c r="BY467" s="169">
        <v>4</v>
      </c>
      <c r="BZ467" s="169">
        <v>4</v>
      </c>
      <c r="CA467" s="169">
        <v>4</v>
      </c>
      <c r="CB467" s="169">
        <v>4</v>
      </c>
      <c r="CC467" s="169">
        <v>4</v>
      </c>
      <c r="CD467" s="169">
        <v>4</v>
      </c>
      <c r="CE467" s="169">
        <v>4</v>
      </c>
      <c r="CF467" s="169">
        <v>4</v>
      </c>
      <c r="CG467" s="169">
        <v>4</v>
      </c>
      <c r="CH467" s="169">
        <v>4</v>
      </c>
      <c r="CI467" s="169">
        <v>4</v>
      </c>
      <c r="CJ467" s="169">
        <v>4</v>
      </c>
      <c r="CK467" s="169">
        <v>4</v>
      </c>
      <c r="CL467" s="169">
        <v>4</v>
      </c>
      <c r="CM467" s="103">
        <v>6</v>
      </c>
      <c r="CN467" s="103">
        <v>2</v>
      </c>
      <c r="DD467" s="242" t="b">
        <f t="shared" si="51"/>
        <v>1</v>
      </c>
      <c r="DE467" s="242" t="b">
        <f t="shared" si="52"/>
        <v>1</v>
      </c>
      <c r="DF467" s="242" t="b">
        <f t="shared" si="53"/>
        <v>1</v>
      </c>
      <c r="DG467" s="242" t="b">
        <f t="shared" si="54"/>
        <v>1</v>
      </c>
      <c r="DH467" s="242" t="b">
        <f t="shared" si="55"/>
        <v>1</v>
      </c>
    </row>
    <row r="468" spans="1:112" ht="16" x14ac:dyDescent="0.2">
      <c r="A468" s="20" t="s">
        <v>790</v>
      </c>
      <c r="B468" s="169">
        <v>2</v>
      </c>
      <c r="C468" s="169">
        <v>2</v>
      </c>
      <c r="D468" s="169">
        <v>15</v>
      </c>
      <c r="E468" s="169">
        <v>1</v>
      </c>
      <c r="F468" s="169"/>
      <c r="G468" s="169"/>
      <c r="H468" s="169"/>
      <c r="I468" s="169"/>
      <c r="J468" s="169"/>
      <c r="K468" s="169"/>
      <c r="L468" s="169"/>
      <c r="M468" s="169"/>
      <c r="N468" s="169"/>
      <c r="O468" s="169"/>
      <c r="P468" s="20">
        <f t="shared" si="49"/>
        <v>1</v>
      </c>
      <c r="R468" s="169"/>
      <c r="S468" s="169">
        <v>2</v>
      </c>
      <c r="T468" s="169">
        <v>3</v>
      </c>
      <c r="U468" s="169"/>
      <c r="V468" s="169"/>
      <c r="W468" s="169">
        <v>6</v>
      </c>
      <c r="X468" s="169">
        <v>7</v>
      </c>
      <c r="Y468" s="169"/>
      <c r="Z468" s="169"/>
      <c r="AA468" s="169"/>
      <c r="AB468" s="169"/>
      <c r="AC468" s="169"/>
      <c r="AD468" s="169"/>
      <c r="AE468" s="169"/>
      <c r="AF468" s="20">
        <f t="shared" si="50"/>
        <v>4</v>
      </c>
      <c r="AG468" s="169"/>
      <c r="AH468" s="169">
        <v>3</v>
      </c>
      <c r="AI468" s="169">
        <v>4</v>
      </c>
      <c r="AJ468" s="169"/>
      <c r="AK468" s="169"/>
      <c r="AL468" s="169">
        <v>2</v>
      </c>
      <c r="AM468" s="169">
        <v>1</v>
      </c>
      <c r="AN468" s="169"/>
      <c r="AO468" s="169"/>
      <c r="AP468" s="169"/>
      <c r="AQ468" s="169"/>
      <c r="AR468" s="169"/>
      <c r="AS468" s="169"/>
      <c r="AT468" s="169" t="s">
        <v>96</v>
      </c>
      <c r="AU468" s="169" t="s">
        <v>138</v>
      </c>
      <c r="AV468" s="169" t="s">
        <v>964</v>
      </c>
      <c r="AW468" s="169" t="s">
        <v>2055</v>
      </c>
      <c r="AX468" s="169" t="s">
        <v>2054</v>
      </c>
      <c r="AY468" s="169">
        <v>4</v>
      </c>
      <c r="AZ468" s="169">
        <v>3</v>
      </c>
      <c r="BA468" s="169">
        <v>3</v>
      </c>
      <c r="BB468" s="169">
        <v>3</v>
      </c>
      <c r="BC468">
        <v>4</v>
      </c>
      <c r="BD468">
        <v>5</v>
      </c>
      <c r="BE468" s="169">
        <v>3</v>
      </c>
      <c r="BF468" s="169">
        <v>3</v>
      </c>
      <c r="BG468" s="169">
        <v>4</v>
      </c>
      <c r="BH468" s="169">
        <v>3</v>
      </c>
      <c r="BI468" s="169">
        <v>4</v>
      </c>
      <c r="BJ468" s="169">
        <v>4</v>
      </c>
      <c r="BK468" s="169">
        <v>4</v>
      </c>
      <c r="BL468" s="169">
        <v>4</v>
      </c>
      <c r="BM468" s="169">
        <v>4</v>
      </c>
      <c r="BN468" s="169">
        <v>3</v>
      </c>
      <c r="BO468" s="169">
        <v>4</v>
      </c>
      <c r="BP468" s="169">
        <v>4</v>
      </c>
      <c r="BQ468" s="169">
        <v>4</v>
      </c>
      <c r="BR468" s="169">
        <v>5</v>
      </c>
      <c r="BS468" s="169">
        <v>3</v>
      </c>
      <c r="BT468" s="169">
        <v>4</v>
      </c>
      <c r="BU468" s="169">
        <v>4</v>
      </c>
      <c r="BV468" s="169">
        <v>3</v>
      </c>
      <c r="BW468" s="169">
        <v>3</v>
      </c>
      <c r="BX468" s="169">
        <v>3</v>
      </c>
      <c r="BY468" s="169">
        <v>4</v>
      </c>
      <c r="BZ468" s="169">
        <v>4</v>
      </c>
      <c r="CA468" s="169">
        <v>4</v>
      </c>
      <c r="CB468" s="169">
        <v>4</v>
      </c>
      <c r="CC468" s="169">
        <v>3</v>
      </c>
      <c r="CD468" s="169">
        <v>4</v>
      </c>
      <c r="CE468" s="169">
        <v>4</v>
      </c>
      <c r="CF468" s="169">
        <v>4</v>
      </c>
      <c r="CG468" s="169">
        <v>4</v>
      </c>
      <c r="CH468" s="169">
        <v>5</v>
      </c>
      <c r="CI468" s="169">
        <v>5</v>
      </c>
      <c r="CJ468" s="169">
        <v>4</v>
      </c>
      <c r="CK468" s="169">
        <v>5</v>
      </c>
      <c r="CL468" s="169">
        <v>4</v>
      </c>
      <c r="CM468" s="103">
        <v>3</v>
      </c>
      <c r="CN468" s="103">
        <v>2</v>
      </c>
      <c r="DD468" s="242" t="b">
        <f t="shared" si="51"/>
        <v>1</v>
      </c>
      <c r="DE468" s="242" t="b">
        <f t="shared" si="52"/>
        <v>1</v>
      </c>
      <c r="DF468" s="242" t="b">
        <f t="shared" si="53"/>
        <v>1</v>
      </c>
      <c r="DG468" s="242" t="b">
        <f t="shared" si="54"/>
        <v>1</v>
      </c>
      <c r="DH468" s="242" t="b">
        <f t="shared" si="55"/>
        <v>1</v>
      </c>
    </row>
    <row r="469" spans="1:112" ht="16" x14ac:dyDescent="0.2">
      <c r="A469" s="20" t="s">
        <v>789</v>
      </c>
      <c r="B469" s="169">
        <v>1</v>
      </c>
      <c r="C469" s="169">
        <v>6</v>
      </c>
      <c r="D469" s="169">
        <v>7</v>
      </c>
      <c r="E469" s="169">
        <v>1</v>
      </c>
      <c r="F469" s="169"/>
      <c r="G469" s="169"/>
      <c r="H469" s="169"/>
      <c r="I469" s="169"/>
      <c r="J469" s="169"/>
      <c r="K469" s="169"/>
      <c r="L469" s="169"/>
      <c r="M469" s="169"/>
      <c r="N469" s="169"/>
      <c r="O469" s="169"/>
      <c r="P469" s="20">
        <f t="shared" si="49"/>
        <v>1</v>
      </c>
      <c r="R469" s="169"/>
      <c r="S469" s="169">
        <v>2</v>
      </c>
      <c r="T469" s="169"/>
      <c r="U469" s="169"/>
      <c r="V469" s="169"/>
      <c r="W469" s="169"/>
      <c r="X469" s="169"/>
      <c r="Y469" s="169"/>
      <c r="Z469" s="169"/>
      <c r="AA469" s="169"/>
      <c r="AB469" s="169"/>
      <c r="AC469" s="169"/>
      <c r="AD469" s="169"/>
      <c r="AE469" s="169"/>
      <c r="AF469" s="20">
        <f t="shared" si="50"/>
        <v>1</v>
      </c>
      <c r="AG469" s="169"/>
      <c r="AH469" s="169">
        <v>1</v>
      </c>
      <c r="AI469" s="169"/>
      <c r="AJ469" s="169"/>
      <c r="AK469" s="169"/>
      <c r="AL469" s="169"/>
      <c r="AM469" s="169"/>
      <c r="AN469" s="169"/>
      <c r="AO469" s="169"/>
      <c r="AP469" s="169"/>
      <c r="AQ469" s="169"/>
      <c r="AR469" s="169"/>
      <c r="AS469" s="169"/>
      <c r="AT469" s="169" t="s">
        <v>89</v>
      </c>
      <c r="AU469" s="169" t="s">
        <v>2053</v>
      </c>
      <c r="AV469" s="169" t="s">
        <v>134</v>
      </c>
      <c r="AW469" s="169"/>
      <c r="AX469" s="169"/>
      <c r="AY469" s="169">
        <v>3</v>
      </c>
      <c r="AZ469" s="169">
        <v>4</v>
      </c>
      <c r="BA469" s="169">
        <v>3</v>
      </c>
      <c r="BB469" s="169">
        <v>4</v>
      </c>
      <c r="BC469">
        <v>4</v>
      </c>
      <c r="BD469">
        <v>5</v>
      </c>
      <c r="BE469" s="169">
        <v>4</v>
      </c>
      <c r="BF469" s="169">
        <v>3</v>
      </c>
      <c r="BG469" s="169">
        <v>3</v>
      </c>
      <c r="BH469" s="169">
        <v>4</v>
      </c>
      <c r="BI469" s="169">
        <v>4</v>
      </c>
      <c r="BJ469" s="169">
        <v>4</v>
      </c>
      <c r="BK469" s="169">
        <v>4</v>
      </c>
      <c r="BL469" s="169">
        <v>4</v>
      </c>
      <c r="BM469" s="169">
        <v>4</v>
      </c>
      <c r="BN469" s="169">
        <v>4</v>
      </c>
      <c r="BO469" s="169">
        <v>4</v>
      </c>
      <c r="BP469" s="169">
        <v>4</v>
      </c>
      <c r="BQ469" s="169">
        <v>5</v>
      </c>
      <c r="BR469" s="169">
        <v>5</v>
      </c>
      <c r="BS469" s="169">
        <v>4</v>
      </c>
      <c r="BT469" s="169">
        <v>4</v>
      </c>
      <c r="BU469" s="169">
        <v>4</v>
      </c>
      <c r="BV469" s="169">
        <v>4</v>
      </c>
      <c r="BW469" s="169">
        <v>4</v>
      </c>
      <c r="BX469" s="169">
        <v>4</v>
      </c>
      <c r="BY469" s="169">
        <v>5</v>
      </c>
      <c r="BZ469" s="169">
        <v>4</v>
      </c>
      <c r="CA469" s="169">
        <v>4</v>
      </c>
      <c r="CB469" s="169">
        <v>4</v>
      </c>
      <c r="CC469" s="169">
        <v>4</v>
      </c>
      <c r="CD469" s="169">
        <v>3</v>
      </c>
      <c r="CE469" s="169">
        <v>4</v>
      </c>
      <c r="CF469" s="169">
        <v>4</v>
      </c>
      <c r="CG469" s="169">
        <v>4</v>
      </c>
      <c r="CH469" s="169">
        <v>4</v>
      </c>
      <c r="CI469" s="169">
        <v>4</v>
      </c>
      <c r="CJ469" s="169">
        <v>3</v>
      </c>
      <c r="CK469" s="169">
        <v>3</v>
      </c>
      <c r="CL469" s="169">
        <v>3</v>
      </c>
      <c r="CM469" s="103">
        <v>5</v>
      </c>
      <c r="CN469" s="103">
        <v>1</v>
      </c>
      <c r="DD469" s="242" t="b">
        <f t="shared" si="51"/>
        <v>1</v>
      </c>
      <c r="DE469" s="242" t="b">
        <f t="shared" si="52"/>
        <v>1</v>
      </c>
      <c r="DF469" s="242" t="b">
        <f t="shared" si="53"/>
        <v>1</v>
      </c>
      <c r="DG469" s="242" t="b">
        <f t="shared" si="54"/>
        <v>1</v>
      </c>
      <c r="DH469" s="242" t="b">
        <f t="shared" si="55"/>
        <v>1</v>
      </c>
    </row>
    <row r="470" spans="1:112" ht="16" x14ac:dyDescent="0.2">
      <c r="A470" s="20" t="s">
        <v>788</v>
      </c>
      <c r="B470" s="169">
        <v>1</v>
      </c>
      <c r="C470" s="169">
        <v>6</v>
      </c>
      <c r="D470" s="169">
        <v>9</v>
      </c>
      <c r="E470" s="169">
        <v>1</v>
      </c>
      <c r="F470" s="169"/>
      <c r="G470" s="169"/>
      <c r="H470" s="169"/>
      <c r="I470" s="169"/>
      <c r="J470" s="169"/>
      <c r="K470" s="169"/>
      <c r="L470" s="169"/>
      <c r="M470" s="169"/>
      <c r="N470" s="169"/>
      <c r="O470" s="169"/>
      <c r="P470" s="20">
        <f t="shared" si="49"/>
        <v>1</v>
      </c>
      <c r="R470" s="169">
        <v>1</v>
      </c>
      <c r="S470" s="169">
        <v>2</v>
      </c>
      <c r="T470" s="169">
        <v>3</v>
      </c>
      <c r="U470" s="169">
        <v>4</v>
      </c>
      <c r="V470" s="169">
        <v>5</v>
      </c>
      <c r="W470" s="169">
        <v>6</v>
      </c>
      <c r="X470" s="169">
        <v>7</v>
      </c>
      <c r="Y470" s="169">
        <v>8</v>
      </c>
      <c r="Z470" s="169">
        <v>9</v>
      </c>
      <c r="AA470" s="169">
        <v>10</v>
      </c>
      <c r="AB470" s="169">
        <v>11</v>
      </c>
      <c r="AC470" s="169">
        <v>12</v>
      </c>
      <c r="AD470" s="169">
        <v>13</v>
      </c>
      <c r="AE470" s="169"/>
      <c r="AF470" s="20">
        <f t="shared" si="50"/>
        <v>13</v>
      </c>
      <c r="AG470" s="169">
        <v>5</v>
      </c>
      <c r="AH470" s="169">
        <v>4</v>
      </c>
      <c r="AI470" s="169">
        <v>6</v>
      </c>
      <c r="AJ470" s="169">
        <v>8</v>
      </c>
      <c r="AK470" s="169">
        <v>7</v>
      </c>
      <c r="AL470" s="169">
        <v>1</v>
      </c>
      <c r="AM470" s="169">
        <v>2</v>
      </c>
      <c r="AN470" s="169">
        <v>10</v>
      </c>
      <c r="AO470" s="169">
        <v>9</v>
      </c>
      <c r="AP470" s="169">
        <v>11</v>
      </c>
      <c r="AQ470" s="169">
        <v>12</v>
      </c>
      <c r="AR470" s="169">
        <v>3</v>
      </c>
      <c r="AS470" s="169">
        <v>13</v>
      </c>
      <c r="AT470" s="169" t="s">
        <v>1312</v>
      </c>
      <c r="AU470" s="169" t="s">
        <v>239</v>
      </c>
      <c r="AV470" s="169" t="s">
        <v>2052</v>
      </c>
      <c r="AW470" s="169" t="s">
        <v>2051</v>
      </c>
      <c r="AX470" s="169" t="s">
        <v>1308</v>
      </c>
      <c r="AY470" s="169">
        <v>5</v>
      </c>
      <c r="AZ470" s="169">
        <v>4</v>
      </c>
      <c r="BA470" s="169">
        <v>5</v>
      </c>
      <c r="BB470" s="169">
        <v>5</v>
      </c>
      <c r="BC470">
        <v>5</v>
      </c>
      <c r="BD470">
        <v>5</v>
      </c>
      <c r="BE470" s="169">
        <v>4</v>
      </c>
      <c r="BF470" s="169">
        <v>5</v>
      </c>
      <c r="BG470" s="169">
        <v>4</v>
      </c>
      <c r="BH470" s="169">
        <v>5</v>
      </c>
      <c r="BI470" s="169">
        <v>4</v>
      </c>
      <c r="BJ470" s="169">
        <v>5</v>
      </c>
      <c r="BK470" s="169">
        <v>5</v>
      </c>
      <c r="BL470" s="169">
        <v>5</v>
      </c>
      <c r="BM470" s="169">
        <v>5</v>
      </c>
      <c r="BN470" s="169">
        <v>5</v>
      </c>
      <c r="BO470" s="169">
        <v>5</v>
      </c>
      <c r="BP470" s="169">
        <v>4</v>
      </c>
      <c r="BQ470" s="169">
        <v>5</v>
      </c>
      <c r="BR470" s="169">
        <v>5</v>
      </c>
      <c r="BS470" s="169">
        <v>4</v>
      </c>
      <c r="BT470" s="169">
        <v>4</v>
      </c>
      <c r="BU470" s="169">
        <v>5</v>
      </c>
      <c r="BV470" s="169">
        <v>5</v>
      </c>
      <c r="BW470" s="169">
        <v>5</v>
      </c>
      <c r="BX470" s="169">
        <v>5</v>
      </c>
      <c r="BY470" s="169">
        <v>5</v>
      </c>
      <c r="BZ470" s="169">
        <v>5</v>
      </c>
      <c r="CA470" s="169">
        <v>5</v>
      </c>
      <c r="CB470" s="169">
        <v>5</v>
      </c>
      <c r="CC470" s="169">
        <v>4</v>
      </c>
      <c r="CD470" s="169">
        <v>4</v>
      </c>
      <c r="CE470" s="169">
        <v>5</v>
      </c>
      <c r="CF470" s="169">
        <v>4</v>
      </c>
      <c r="CG470" s="169">
        <v>5</v>
      </c>
      <c r="CH470" s="169">
        <v>5</v>
      </c>
      <c r="CI470" s="169">
        <v>5</v>
      </c>
      <c r="CJ470" s="169">
        <v>4</v>
      </c>
      <c r="CK470" s="169">
        <v>4</v>
      </c>
      <c r="CL470" s="169">
        <v>3</v>
      </c>
      <c r="CM470" s="103">
        <v>5</v>
      </c>
      <c r="CN470" s="103">
        <v>1</v>
      </c>
      <c r="DD470" s="242" t="b">
        <f t="shared" si="51"/>
        <v>1</v>
      </c>
      <c r="DE470" s="242" t="b">
        <f t="shared" si="52"/>
        <v>1</v>
      </c>
      <c r="DF470" s="242" t="b">
        <f t="shared" si="53"/>
        <v>1</v>
      </c>
      <c r="DG470" s="242" t="b">
        <f t="shared" si="54"/>
        <v>1</v>
      </c>
      <c r="DH470" s="242" t="b">
        <f t="shared" si="55"/>
        <v>1</v>
      </c>
    </row>
    <row r="471" spans="1:112" ht="16" x14ac:dyDescent="0.2">
      <c r="A471" s="20" t="s">
        <v>787</v>
      </c>
      <c r="B471" s="169">
        <v>2</v>
      </c>
      <c r="C471" s="169">
        <v>6</v>
      </c>
      <c r="D471" s="169">
        <v>3</v>
      </c>
      <c r="E471" s="169">
        <v>1</v>
      </c>
      <c r="F471" s="169"/>
      <c r="G471" s="169"/>
      <c r="H471" s="169"/>
      <c r="I471" s="169"/>
      <c r="J471" s="169"/>
      <c r="K471" s="169"/>
      <c r="L471" s="169"/>
      <c r="M471" s="169"/>
      <c r="N471" s="169"/>
      <c r="O471" s="169"/>
      <c r="P471" s="20">
        <f t="shared" si="49"/>
        <v>1</v>
      </c>
      <c r="R471" s="169"/>
      <c r="S471" s="169"/>
      <c r="T471" s="169"/>
      <c r="U471" s="169">
        <v>4</v>
      </c>
      <c r="V471" s="169"/>
      <c r="W471" s="169"/>
      <c r="X471" s="169"/>
      <c r="Y471" s="169"/>
      <c r="Z471" s="169"/>
      <c r="AA471" s="169"/>
      <c r="AB471" s="169"/>
      <c r="AC471" s="169"/>
      <c r="AD471" s="169"/>
      <c r="AE471" s="169"/>
      <c r="AF471" s="20">
        <f t="shared" si="50"/>
        <v>1</v>
      </c>
      <c r="AG471" s="169"/>
      <c r="AH471" s="169"/>
      <c r="AI471" s="169"/>
      <c r="AJ471" s="169">
        <v>1</v>
      </c>
      <c r="AK471" s="169"/>
      <c r="AL471" s="169"/>
      <c r="AM471" s="169"/>
      <c r="AN471" s="169"/>
      <c r="AO471" s="169"/>
      <c r="AP471" s="169"/>
      <c r="AQ471" s="169"/>
      <c r="AR471" s="169"/>
      <c r="AS471" s="169"/>
      <c r="AT471" s="169" t="s">
        <v>2050</v>
      </c>
      <c r="AU471" s="169"/>
      <c r="AV471" s="169"/>
      <c r="AW471" s="169"/>
      <c r="AX471" s="169"/>
      <c r="AY471" s="169">
        <v>3</v>
      </c>
      <c r="AZ471" s="169">
        <v>4</v>
      </c>
      <c r="BA471" s="169">
        <v>3</v>
      </c>
      <c r="BB471" s="169">
        <v>3</v>
      </c>
      <c r="BC471">
        <v>2</v>
      </c>
      <c r="BD471">
        <v>4</v>
      </c>
      <c r="BE471" s="169">
        <v>3</v>
      </c>
      <c r="BF471" s="169">
        <v>3</v>
      </c>
      <c r="BG471" s="169">
        <v>4</v>
      </c>
      <c r="BH471" s="169">
        <v>3</v>
      </c>
      <c r="BI471" s="169">
        <v>4</v>
      </c>
      <c r="BJ471" s="169">
        <v>4</v>
      </c>
      <c r="BK471" s="169">
        <v>4</v>
      </c>
      <c r="BL471" s="169">
        <v>4</v>
      </c>
      <c r="BM471" s="169">
        <v>4</v>
      </c>
      <c r="BN471" s="169">
        <v>4</v>
      </c>
      <c r="BO471" s="169">
        <v>4</v>
      </c>
      <c r="BP471" s="169">
        <v>4</v>
      </c>
      <c r="BQ471" s="169">
        <v>4</v>
      </c>
      <c r="BR471" s="169">
        <v>4</v>
      </c>
      <c r="BS471" s="169">
        <v>4</v>
      </c>
      <c r="BT471" s="169">
        <v>4</v>
      </c>
      <c r="BU471" s="169">
        <v>3</v>
      </c>
      <c r="BV471" s="169">
        <v>4</v>
      </c>
      <c r="BW471" s="169">
        <v>4</v>
      </c>
      <c r="BX471" s="169">
        <v>4</v>
      </c>
      <c r="BY471" s="169">
        <v>4</v>
      </c>
      <c r="BZ471" s="169">
        <v>4</v>
      </c>
      <c r="CA471" s="169">
        <v>4</v>
      </c>
      <c r="CB471" s="169">
        <v>4</v>
      </c>
      <c r="CC471" s="169">
        <v>4</v>
      </c>
      <c r="CD471" s="169">
        <v>2</v>
      </c>
      <c r="CE471" s="169">
        <v>3</v>
      </c>
      <c r="CF471" s="169">
        <v>2</v>
      </c>
      <c r="CG471" s="169">
        <v>3</v>
      </c>
      <c r="CH471" s="169">
        <v>3</v>
      </c>
      <c r="CI471" s="169">
        <v>3</v>
      </c>
      <c r="CJ471" s="169">
        <v>2</v>
      </c>
      <c r="CK471" s="169">
        <v>2</v>
      </c>
      <c r="CL471" s="169">
        <v>2</v>
      </c>
      <c r="CM471" s="103">
        <v>1</v>
      </c>
      <c r="CN471" s="103">
        <v>2</v>
      </c>
      <c r="DD471" s="242" t="b">
        <f t="shared" si="51"/>
        <v>1</v>
      </c>
      <c r="DE471" s="242" t="b">
        <f t="shared" si="52"/>
        <v>1</v>
      </c>
      <c r="DF471" s="242" t="b">
        <f t="shared" si="53"/>
        <v>1</v>
      </c>
      <c r="DG471" s="242" t="b">
        <f t="shared" si="54"/>
        <v>1</v>
      </c>
      <c r="DH471" s="242" t="b">
        <f t="shared" si="55"/>
        <v>1</v>
      </c>
    </row>
    <row r="472" spans="1:112" ht="16" x14ac:dyDescent="0.2">
      <c r="A472" s="20" t="s">
        <v>786</v>
      </c>
      <c r="B472" s="169">
        <v>1</v>
      </c>
      <c r="C472" s="169">
        <v>4</v>
      </c>
      <c r="D472" s="169">
        <v>9</v>
      </c>
      <c r="E472" s="169">
        <v>1</v>
      </c>
      <c r="F472" s="169"/>
      <c r="G472" s="169"/>
      <c r="H472" s="169"/>
      <c r="I472" s="169"/>
      <c r="J472" s="169"/>
      <c r="K472" s="169"/>
      <c r="L472" s="169"/>
      <c r="M472" s="169"/>
      <c r="N472" s="169"/>
      <c r="O472" s="169"/>
      <c r="P472" s="20">
        <f t="shared" si="49"/>
        <v>1</v>
      </c>
      <c r="R472" s="169"/>
      <c r="S472" s="169"/>
      <c r="T472" s="169"/>
      <c r="U472" s="169"/>
      <c r="V472" s="169"/>
      <c r="W472" s="169">
        <v>6</v>
      </c>
      <c r="X472" s="169"/>
      <c r="Y472" s="169"/>
      <c r="Z472" s="169"/>
      <c r="AA472" s="169"/>
      <c r="AB472" s="169"/>
      <c r="AC472" s="169"/>
      <c r="AD472" s="169"/>
      <c r="AE472" s="169"/>
      <c r="AF472" s="20">
        <f t="shared" si="50"/>
        <v>1</v>
      </c>
      <c r="AG472" s="169"/>
      <c r="AH472" s="169"/>
      <c r="AI472" s="169"/>
      <c r="AJ472" s="169"/>
      <c r="AK472" s="169"/>
      <c r="AL472" s="169">
        <v>1</v>
      </c>
      <c r="AM472" s="169"/>
      <c r="AN472" s="169"/>
      <c r="AO472" s="169"/>
      <c r="AP472" s="169"/>
      <c r="AQ472" s="169"/>
      <c r="AR472" s="169"/>
      <c r="AS472" s="169"/>
      <c r="AT472" s="169"/>
      <c r="AU472" s="169"/>
      <c r="AV472" s="169"/>
      <c r="AW472" s="169"/>
      <c r="AX472" s="169"/>
      <c r="AY472" s="169">
        <v>6</v>
      </c>
      <c r="AZ472" s="169">
        <v>1</v>
      </c>
      <c r="BA472" s="169">
        <v>1</v>
      </c>
      <c r="BB472" s="169">
        <v>1</v>
      </c>
      <c r="BC472">
        <v>1</v>
      </c>
      <c r="BD472">
        <v>5</v>
      </c>
      <c r="BE472" s="169">
        <v>1</v>
      </c>
      <c r="BF472" s="169">
        <v>1</v>
      </c>
      <c r="BG472" s="169">
        <v>1</v>
      </c>
      <c r="BH472" s="169">
        <v>1</v>
      </c>
      <c r="BI472" s="169">
        <v>4</v>
      </c>
      <c r="BJ472" s="169">
        <v>4</v>
      </c>
      <c r="BK472" s="169">
        <v>1</v>
      </c>
      <c r="BL472" s="169">
        <v>1</v>
      </c>
      <c r="BM472" s="169">
        <v>4</v>
      </c>
      <c r="BN472" s="169">
        <v>3</v>
      </c>
      <c r="BO472" s="169">
        <v>1</v>
      </c>
      <c r="BP472" s="169">
        <v>3</v>
      </c>
      <c r="BQ472" s="169">
        <v>3</v>
      </c>
      <c r="BR472" s="169">
        <v>3</v>
      </c>
      <c r="BS472" s="169">
        <v>1</v>
      </c>
      <c r="BT472" s="169">
        <v>1</v>
      </c>
      <c r="BU472" s="169">
        <v>1</v>
      </c>
      <c r="BV472" s="169">
        <v>1</v>
      </c>
      <c r="BW472" s="169">
        <v>3</v>
      </c>
      <c r="BX472" s="169">
        <v>3</v>
      </c>
      <c r="BY472" s="169">
        <v>4</v>
      </c>
      <c r="BZ472" s="169">
        <v>1</v>
      </c>
      <c r="CA472" s="169">
        <v>1</v>
      </c>
      <c r="CB472" s="169">
        <v>1</v>
      </c>
      <c r="CC472" s="169">
        <v>1</v>
      </c>
      <c r="CD472" s="169">
        <v>1</v>
      </c>
      <c r="CE472" s="169">
        <v>1</v>
      </c>
      <c r="CF472" s="169">
        <v>1</v>
      </c>
      <c r="CG472" s="169">
        <v>1</v>
      </c>
      <c r="CH472" s="169">
        <v>1</v>
      </c>
      <c r="CI472" s="169">
        <v>1</v>
      </c>
      <c r="CJ472" s="169">
        <v>1</v>
      </c>
      <c r="CK472" s="169">
        <v>1</v>
      </c>
      <c r="CL472" s="169">
        <v>1</v>
      </c>
      <c r="CM472" s="103">
        <v>3</v>
      </c>
      <c r="CN472" s="103">
        <v>1</v>
      </c>
      <c r="DD472" s="242" t="b">
        <f t="shared" si="51"/>
        <v>1</v>
      </c>
      <c r="DE472" s="242" t="b">
        <f t="shared" si="52"/>
        <v>1</v>
      </c>
      <c r="DF472" s="242" t="b">
        <f t="shared" si="53"/>
        <v>1</v>
      </c>
      <c r="DG472" s="242" t="b">
        <f t="shared" si="54"/>
        <v>1</v>
      </c>
      <c r="DH472" s="242" t="b">
        <f t="shared" si="55"/>
        <v>1</v>
      </c>
    </row>
    <row r="473" spans="1:112" ht="16" x14ac:dyDescent="0.2">
      <c r="A473" s="20" t="s">
        <v>785</v>
      </c>
      <c r="B473" s="169">
        <v>2</v>
      </c>
      <c r="C473" s="169">
        <v>3</v>
      </c>
      <c r="D473" s="169">
        <v>1</v>
      </c>
      <c r="E473" s="169">
        <v>1</v>
      </c>
      <c r="F473" s="169"/>
      <c r="G473" s="169"/>
      <c r="H473" s="169"/>
      <c r="I473" s="169"/>
      <c r="J473" s="169"/>
      <c r="K473" s="169"/>
      <c r="L473" s="169"/>
      <c r="M473" s="169"/>
      <c r="N473" s="169"/>
      <c r="O473" s="169"/>
      <c r="P473" s="20">
        <f t="shared" si="49"/>
        <v>1</v>
      </c>
      <c r="R473" s="169"/>
      <c r="S473" s="169">
        <v>2</v>
      </c>
      <c r="T473" s="169"/>
      <c r="U473" s="169">
        <v>4</v>
      </c>
      <c r="V473" s="169">
        <v>5</v>
      </c>
      <c r="W473" s="169">
        <v>6</v>
      </c>
      <c r="X473" s="169">
        <v>7</v>
      </c>
      <c r="Y473" s="169">
        <v>8</v>
      </c>
      <c r="Z473" s="169">
        <v>9</v>
      </c>
      <c r="AA473" s="169"/>
      <c r="AB473" s="169">
        <v>11</v>
      </c>
      <c r="AC473" s="169">
        <v>12</v>
      </c>
      <c r="AD473" s="169">
        <v>13</v>
      </c>
      <c r="AE473" s="169"/>
      <c r="AF473" s="20">
        <f t="shared" si="50"/>
        <v>10</v>
      </c>
      <c r="AG473" s="169"/>
      <c r="AH473" s="169">
        <v>9</v>
      </c>
      <c r="AI473" s="169"/>
      <c r="AJ473" s="169">
        <v>8</v>
      </c>
      <c r="AK473" s="169">
        <v>7</v>
      </c>
      <c r="AL473" s="169">
        <v>6</v>
      </c>
      <c r="AM473" s="169">
        <v>5</v>
      </c>
      <c r="AN473" s="169">
        <v>1</v>
      </c>
      <c r="AO473" s="169">
        <v>4</v>
      </c>
      <c r="AP473" s="169"/>
      <c r="AQ473" s="169">
        <v>3</v>
      </c>
      <c r="AR473" s="169">
        <v>2</v>
      </c>
      <c r="AS473" s="169"/>
      <c r="AT473" s="169"/>
      <c r="AU473" s="169"/>
      <c r="AV473" s="169"/>
      <c r="AW473" s="169"/>
      <c r="AX473" s="169"/>
      <c r="AY473" s="169">
        <v>6</v>
      </c>
      <c r="AZ473" s="169">
        <v>3</v>
      </c>
      <c r="BA473" s="169">
        <v>3</v>
      </c>
      <c r="BB473" s="169">
        <v>3</v>
      </c>
      <c r="BC473">
        <v>3</v>
      </c>
      <c r="BD473">
        <v>3</v>
      </c>
      <c r="BE473" s="169">
        <v>2</v>
      </c>
      <c r="BF473" s="169">
        <v>1</v>
      </c>
      <c r="BG473" s="169">
        <v>2</v>
      </c>
      <c r="BH473" s="169">
        <v>2</v>
      </c>
      <c r="BI473" s="169">
        <v>3</v>
      </c>
      <c r="BJ473" s="169">
        <v>2</v>
      </c>
      <c r="BK473" s="169">
        <v>2</v>
      </c>
      <c r="BL473" s="169">
        <v>2</v>
      </c>
      <c r="BM473" s="169">
        <v>4</v>
      </c>
      <c r="BN473" s="169">
        <v>4</v>
      </c>
      <c r="BO473" s="169">
        <v>4</v>
      </c>
      <c r="BP473" s="169">
        <v>5</v>
      </c>
      <c r="BQ473" s="169">
        <v>5</v>
      </c>
      <c r="BR473" s="169">
        <v>5</v>
      </c>
      <c r="BS473" s="169">
        <v>5</v>
      </c>
      <c r="BT473" s="169">
        <v>3</v>
      </c>
      <c r="BU473" s="169">
        <v>5</v>
      </c>
      <c r="BV473" s="169">
        <v>5</v>
      </c>
      <c r="BW473" s="169">
        <v>5</v>
      </c>
      <c r="BX473" s="169">
        <v>5</v>
      </c>
      <c r="BY473" s="169">
        <v>5</v>
      </c>
      <c r="BZ473" s="169">
        <v>5</v>
      </c>
      <c r="CA473" s="169">
        <v>5</v>
      </c>
      <c r="CB473" s="169">
        <v>5</v>
      </c>
      <c r="CC473" s="169">
        <v>5</v>
      </c>
      <c r="CD473" s="169">
        <v>3</v>
      </c>
      <c r="CE473" s="169">
        <v>3</v>
      </c>
      <c r="CF473" s="169">
        <v>3</v>
      </c>
      <c r="CG473" s="169">
        <v>3</v>
      </c>
      <c r="CH473" s="169">
        <v>3</v>
      </c>
      <c r="CI473" s="169">
        <v>3</v>
      </c>
      <c r="CJ473" s="169">
        <v>3</v>
      </c>
      <c r="CK473" s="169">
        <v>3</v>
      </c>
      <c r="CL473" s="169">
        <v>3</v>
      </c>
      <c r="CM473" s="103">
        <v>7</v>
      </c>
      <c r="CN473" s="103">
        <v>2</v>
      </c>
      <c r="DD473" s="242" t="b">
        <f t="shared" si="51"/>
        <v>1</v>
      </c>
      <c r="DE473" s="242" t="b">
        <f t="shared" si="52"/>
        <v>1</v>
      </c>
      <c r="DF473" s="242" t="b">
        <f t="shared" si="53"/>
        <v>1</v>
      </c>
      <c r="DG473" s="242" t="b">
        <f t="shared" si="54"/>
        <v>1</v>
      </c>
      <c r="DH473" s="242" t="b">
        <f t="shared" si="55"/>
        <v>1</v>
      </c>
    </row>
    <row r="474" spans="1:112" ht="16" x14ac:dyDescent="0.2">
      <c r="A474" s="20" t="s">
        <v>784</v>
      </c>
      <c r="B474" s="169">
        <v>2</v>
      </c>
      <c r="C474" s="169">
        <v>3</v>
      </c>
      <c r="D474" s="169">
        <v>4</v>
      </c>
      <c r="E474" s="169">
        <v>1</v>
      </c>
      <c r="F474" s="169"/>
      <c r="G474" s="169"/>
      <c r="H474" s="169"/>
      <c r="I474" s="169"/>
      <c r="J474" s="169"/>
      <c r="K474" s="169"/>
      <c r="L474" s="169"/>
      <c r="M474" s="169"/>
      <c r="N474" s="169"/>
      <c r="O474" s="169"/>
      <c r="P474" s="20">
        <f t="shared" si="49"/>
        <v>1</v>
      </c>
      <c r="R474" s="169">
        <v>1</v>
      </c>
      <c r="S474" s="169"/>
      <c r="T474" s="169"/>
      <c r="U474" s="169">
        <v>4</v>
      </c>
      <c r="V474" s="169"/>
      <c r="W474" s="169"/>
      <c r="X474" s="169"/>
      <c r="Y474" s="169"/>
      <c r="Z474" s="169"/>
      <c r="AA474" s="169"/>
      <c r="AB474" s="169">
        <v>11</v>
      </c>
      <c r="AC474" s="169">
        <v>12</v>
      </c>
      <c r="AD474" s="169">
        <v>13</v>
      </c>
      <c r="AE474" s="169"/>
      <c r="AF474" s="20">
        <f t="shared" si="50"/>
        <v>5</v>
      </c>
      <c r="AG474" s="169">
        <v>5</v>
      </c>
      <c r="AH474" s="169"/>
      <c r="AI474" s="169"/>
      <c r="AJ474" s="169">
        <v>2</v>
      </c>
      <c r="AK474" s="169"/>
      <c r="AL474" s="169"/>
      <c r="AM474" s="169"/>
      <c r="AN474" s="169"/>
      <c r="AO474" s="169"/>
      <c r="AP474" s="169"/>
      <c r="AQ474" s="169">
        <v>1</v>
      </c>
      <c r="AR474" s="169">
        <v>3</v>
      </c>
      <c r="AS474" s="169">
        <v>4</v>
      </c>
      <c r="AT474" s="169"/>
      <c r="AU474" s="169"/>
      <c r="AV474" s="169"/>
      <c r="AW474" s="169"/>
      <c r="AX474" s="169"/>
      <c r="AY474" s="169">
        <v>1</v>
      </c>
      <c r="AZ474" s="169">
        <v>3</v>
      </c>
      <c r="BA474" s="169">
        <v>3</v>
      </c>
      <c r="BB474" s="169">
        <v>3</v>
      </c>
      <c r="BC474">
        <v>3</v>
      </c>
      <c r="BD474">
        <v>5</v>
      </c>
      <c r="BE474" s="169">
        <v>3</v>
      </c>
      <c r="BF474" s="169">
        <v>3</v>
      </c>
      <c r="BG474" s="169">
        <v>3</v>
      </c>
      <c r="BH474" s="169">
        <v>3</v>
      </c>
      <c r="BI474" s="169">
        <v>5</v>
      </c>
      <c r="BJ474" s="169">
        <v>5</v>
      </c>
      <c r="BK474" s="169">
        <v>5</v>
      </c>
      <c r="BL474" s="169">
        <v>5</v>
      </c>
      <c r="BM474" s="169">
        <v>5</v>
      </c>
      <c r="BN474" s="169">
        <v>5</v>
      </c>
      <c r="BO474" s="169">
        <v>5</v>
      </c>
      <c r="BP474" s="169">
        <v>5</v>
      </c>
      <c r="BQ474" s="169">
        <v>5</v>
      </c>
      <c r="BR474" s="169">
        <v>5</v>
      </c>
      <c r="BS474" s="169">
        <v>3</v>
      </c>
      <c r="BT474" s="169">
        <v>3</v>
      </c>
      <c r="BU474" s="169">
        <v>5</v>
      </c>
      <c r="BV474" s="169">
        <v>5</v>
      </c>
      <c r="BW474" s="169">
        <v>5</v>
      </c>
      <c r="BX474" s="169">
        <v>5</v>
      </c>
      <c r="BY474" s="169">
        <v>5</v>
      </c>
      <c r="BZ474" s="169">
        <v>3</v>
      </c>
      <c r="CA474" s="169">
        <v>5</v>
      </c>
      <c r="CB474" s="169">
        <v>3</v>
      </c>
      <c r="CC474" s="169">
        <v>5</v>
      </c>
      <c r="CD474" s="169">
        <v>3</v>
      </c>
      <c r="CE474" s="169">
        <v>3</v>
      </c>
      <c r="CF474" s="169">
        <v>3</v>
      </c>
      <c r="CG474" s="169">
        <v>3</v>
      </c>
      <c r="CH474" s="169">
        <v>3</v>
      </c>
      <c r="CI474" s="169">
        <v>5</v>
      </c>
      <c r="CJ474" s="169">
        <v>3</v>
      </c>
      <c r="CK474" s="169">
        <v>3</v>
      </c>
      <c r="CL474" s="169">
        <v>3</v>
      </c>
      <c r="CM474" s="103">
        <v>1</v>
      </c>
      <c r="CN474" s="103">
        <v>2</v>
      </c>
      <c r="DD474" s="242" t="b">
        <f t="shared" si="51"/>
        <v>1</v>
      </c>
      <c r="DE474" s="242" t="b">
        <f t="shared" si="52"/>
        <v>1</v>
      </c>
      <c r="DF474" s="242" t="b">
        <f t="shared" si="53"/>
        <v>1</v>
      </c>
      <c r="DG474" s="242" t="b">
        <f t="shared" si="54"/>
        <v>1</v>
      </c>
      <c r="DH474" s="242" t="b">
        <f t="shared" si="55"/>
        <v>1</v>
      </c>
    </row>
    <row r="475" spans="1:112" ht="16" x14ac:dyDescent="0.2">
      <c r="A475" s="20" t="s">
        <v>783</v>
      </c>
      <c r="B475" s="169">
        <v>1</v>
      </c>
      <c r="C475" s="169">
        <v>4</v>
      </c>
      <c r="D475" s="169">
        <v>9</v>
      </c>
      <c r="E475" s="169">
        <v>1</v>
      </c>
      <c r="F475" s="169">
        <v>2</v>
      </c>
      <c r="G475" s="169"/>
      <c r="H475" s="169"/>
      <c r="I475" s="169"/>
      <c r="J475" s="169"/>
      <c r="K475" s="169"/>
      <c r="L475" s="169"/>
      <c r="M475" s="169"/>
      <c r="N475" s="169"/>
      <c r="O475" s="169"/>
      <c r="P475" s="20">
        <f t="shared" si="49"/>
        <v>2</v>
      </c>
      <c r="R475" s="169"/>
      <c r="S475" s="169">
        <v>2</v>
      </c>
      <c r="T475" s="169">
        <v>3</v>
      </c>
      <c r="U475" s="169">
        <v>4</v>
      </c>
      <c r="V475" s="169"/>
      <c r="W475" s="169">
        <v>6</v>
      </c>
      <c r="X475" s="169">
        <v>7</v>
      </c>
      <c r="Y475" s="169">
        <v>8</v>
      </c>
      <c r="Z475" s="169"/>
      <c r="AA475" s="169">
        <v>10</v>
      </c>
      <c r="AB475" s="169">
        <v>11</v>
      </c>
      <c r="AC475" s="169">
        <v>12</v>
      </c>
      <c r="AD475" s="169"/>
      <c r="AE475" s="169"/>
      <c r="AF475" s="20">
        <f t="shared" si="50"/>
        <v>9</v>
      </c>
      <c r="AG475" s="169"/>
      <c r="AH475" s="169">
        <v>2</v>
      </c>
      <c r="AI475" s="169">
        <v>9</v>
      </c>
      <c r="AJ475" s="169">
        <v>1</v>
      </c>
      <c r="AK475" s="169"/>
      <c r="AL475" s="169">
        <v>7</v>
      </c>
      <c r="AM475" s="169">
        <v>3</v>
      </c>
      <c r="AN475" s="169">
        <v>8</v>
      </c>
      <c r="AO475" s="169"/>
      <c r="AP475" s="169">
        <v>6</v>
      </c>
      <c r="AQ475" s="169">
        <v>5</v>
      </c>
      <c r="AR475" s="169">
        <v>4</v>
      </c>
      <c r="AS475" s="169"/>
      <c r="AT475" s="169" t="s">
        <v>341</v>
      </c>
      <c r="AU475" s="169" t="s">
        <v>2049</v>
      </c>
      <c r="AV475" s="169"/>
      <c r="AW475" s="169"/>
      <c r="AX475" s="169"/>
      <c r="AY475" s="169">
        <v>6</v>
      </c>
      <c r="AZ475" s="169">
        <v>3</v>
      </c>
      <c r="BA475" s="169">
        <v>3</v>
      </c>
      <c r="BB475" s="169">
        <v>3</v>
      </c>
      <c r="BC475">
        <v>5</v>
      </c>
      <c r="BD475">
        <v>5</v>
      </c>
      <c r="BE475" s="169">
        <v>4</v>
      </c>
      <c r="BF475" s="169">
        <v>4</v>
      </c>
      <c r="BG475" s="169">
        <v>4</v>
      </c>
      <c r="BH475" s="169">
        <v>4</v>
      </c>
      <c r="BI475" s="169">
        <v>4</v>
      </c>
      <c r="BJ475" s="169">
        <v>4</v>
      </c>
      <c r="BK475" s="169">
        <v>4</v>
      </c>
      <c r="BL475" s="169">
        <v>4</v>
      </c>
      <c r="BM475" s="169">
        <v>5</v>
      </c>
      <c r="BN475" s="169">
        <v>5</v>
      </c>
      <c r="BO475" s="169">
        <v>5</v>
      </c>
      <c r="BP475" s="169">
        <v>4</v>
      </c>
      <c r="BQ475" s="169">
        <v>5</v>
      </c>
      <c r="BR475" s="169">
        <v>5</v>
      </c>
      <c r="BS475" s="169">
        <v>5</v>
      </c>
      <c r="BT475" s="169">
        <v>4</v>
      </c>
      <c r="BU475" s="169">
        <v>4</v>
      </c>
      <c r="BV475" s="169">
        <v>4</v>
      </c>
      <c r="BW475" s="169">
        <v>5</v>
      </c>
      <c r="BX475" s="169">
        <v>5</v>
      </c>
      <c r="BY475" s="169">
        <v>5</v>
      </c>
      <c r="BZ475" s="169">
        <v>4</v>
      </c>
      <c r="CA475" s="169">
        <v>4</v>
      </c>
      <c r="CB475" s="169">
        <v>4</v>
      </c>
      <c r="CC475" s="169">
        <v>4</v>
      </c>
      <c r="CD475" s="169">
        <v>4</v>
      </c>
      <c r="CE475" s="169">
        <v>4</v>
      </c>
      <c r="CF475" s="169">
        <v>3</v>
      </c>
      <c r="CG475" s="169">
        <v>4</v>
      </c>
      <c r="CH475" s="169">
        <v>4</v>
      </c>
      <c r="CI475" s="169">
        <v>4</v>
      </c>
      <c r="CJ475" s="169">
        <v>2</v>
      </c>
      <c r="CK475" s="169">
        <v>2</v>
      </c>
      <c r="CL475" s="169">
        <v>1</v>
      </c>
      <c r="CM475" s="103">
        <v>1</v>
      </c>
      <c r="CN475" s="103">
        <v>1</v>
      </c>
      <c r="DD475" s="242" t="b">
        <f t="shared" si="51"/>
        <v>1</v>
      </c>
      <c r="DE475" s="242" t="b">
        <f t="shared" si="52"/>
        <v>1</v>
      </c>
      <c r="DF475" s="242" t="b">
        <f t="shared" si="53"/>
        <v>1</v>
      </c>
      <c r="DG475" s="242" t="b">
        <f t="shared" si="54"/>
        <v>1</v>
      </c>
      <c r="DH475" s="242" t="b">
        <f t="shared" si="55"/>
        <v>1</v>
      </c>
    </row>
    <row r="476" spans="1:112" ht="16" x14ac:dyDescent="0.2">
      <c r="A476" s="20" t="s">
        <v>782</v>
      </c>
      <c r="B476" s="169">
        <v>2</v>
      </c>
      <c r="C476" s="169">
        <v>5</v>
      </c>
      <c r="D476" s="169">
        <v>3</v>
      </c>
      <c r="E476" s="169">
        <v>1</v>
      </c>
      <c r="F476" s="169"/>
      <c r="G476" s="169"/>
      <c r="H476" s="169"/>
      <c r="I476" s="169"/>
      <c r="J476" s="169"/>
      <c r="K476" s="169"/>
      <c r="L476" s="169"/>
      <c r="M476" s="169"/>
      <c r="N476" s="169"/>
      <c r="O476" s="169"/>
      <c r="P476" s="20">
        <f t="shared" si="49"/>
        <v>1</v>
      </c>
      <c r="R476" s="169"/>
      <c r="S476" s="169">
        <v>2</v>
      </c>
      <c r="T476" s="169"/>
      <c r="U476" s="169">
        <v>4</v>
      </c>
      <c r="V476" s="169"/>
      <c r="W476" s="169">
        <v>6</v>
      </c>
      <c r="X476" s="169"/>
      <c r="Y476" s="169">
        <v>8</v>
      </c>
      <c r="Z476" s="169">
        <v>9</v>
      </c>
      <c r="AA476" s="169"/>
      <c r="AB476" s="169">
        <v>11</v>
      </c>
      <c r="AC476" s="169">
        <v>12</v>
      </c>
      <c r="AD476" s="169">
        <v>13</v>
      </c>
      <c r="AE476" s="169"/>
      <c r="AF476" s="20">
        <f t="shared" si="50"/>
        <v>8</v>
      </c>
      <c r="AG476" s="169"/>
      <c r="AH476" s="169">
        <v>1</v>
      </c>
      <c r="AI476" s="169"/>
      <c r="AJ476" s="169">
        <v>8</v>
      </c>
      <c r="AK476" s="169"/>
      <c r="AL476" s="169">
        <v>7</v>
      </c>
      <c r="AM476" s="169"/>
      <c r="AN476" s="169">
        <v>5</v>
      </c>
      <c r="AO476" s="169">
        <v>6</v>
      </c>
      <c r="AP476" s="169"/>
      <c r="AQ476" s="169">
        <v>2</v>
      </c>
      <c r="AR476" s="169">
        <v>3</v>
      </c>
      <c r="AS476" s="169">
        <v>4</v>
      </c>
      <c r="AT476" s="169" t="s">
        <v>492</v>
      </c>
      <c r="AU476" s="169" t="s">
        <v>270</v>
      </c>
      <c r="AV476" s="169"/>
      <c r="AW476" s="169"/>
      <c r="AX476" s="169"/>
      <c r="AY476" s="169">
        <v>4</v>
      </c>
      <c r="AZ476" s="169">
        <v>3</v>
      </c>
      <c r="BA476" s="169">
        <v>3</v>
      </c>
      <c r="BB476" s="169">
        <v>3</v>
      </c>
      <c r="BC476">
        <v>3</v>
      </c>
      <c r="BD476">
        <v>3</v>
      </c>
      <c r="BE476" s="169">
        <v>3</v>
      </c>
      <c r="BF476" s="169">
        <v>3</v>
      </c>
      <c r="BG476" s="169">
        <v>3</v>
      </c>
      <c r="BH476" s="169">
        <v>3</v>
      </c>
      <c r="BI476" s="169">
        <v>3</v>
      </c>
      <c r="BJ476" s="169">
        <v>3</v>
      </c>
      <c r="BK476" s="169">
        <v>3</v>
      </c>
      <c r="BL476" s="169">
        <v>3</v>
      </c>
      <c r="BM476" s="169">
        <v>3</v>
      </c>
      <c r="BN476" s="169">
        <v>3</v>
      </c>
      <c r="BO476" s="169">
        <v>3</v>
      </c>
      <c r="BP476" s="169">
        <v>3</v>
      </c>
      <c r="BQ476" s="169">
        <v>3</v>
      </c>
      <c r="BR476" s="169">
        <v>3</v>
      </c>
      <c r="BS476" s="169">
        <v>3</v>
      </c>
      <c r="BT476" s="169">
        <v>3</v>
      </c>
      <c r="BU476" s="169">
        <v>3</v>
      </c>
      <c r="BV476" s="169">
        <v>3</v>
      </c>
      <c r="BW476" s="169">
        <v>3</v>
      </c>
      <c r="BX476" s="169">
        <v>3</v>
      </c>
      <c r="BY476" s="169">
        <v>3</v>
      </c>
      <c r="BZ476" s="169">
        <v>3</v>
      </c>
      <c r="CA476" s="169">
        <v>3</v>
      </c>
      <c r="CB476" s="169">
        <v>3</v>
      </c>
      <c r="CC476" s="169">
        <v>3</v>
      </c>
      <c r="CD476" s="169">
        <v>3</v>
      </c>
      <c r="CE476" s="169">
        <v>3</v>
      </c>
      <c r="CF476" s="169">
        <v>3</v>
      </c>
      <c r="CG476" s="169">
        <v>3</v>
      </c>
      <c r="CH476" s="169">
        <v>3</v>
      </c>
      <c r="CI476" s="169">
        <v>3</v>
      </c>
      <c r="CJ476" s="169">
        <v>3</v>
      </c>
      <c r="CK476" s="169">
        <v>3</v>
      </c>
      <c r="CL476" s="169">
        <v>3</v>
      </c>
      <c r="CM476" s="103">
        <v>1</v>
      </c>
      <c r="CN476" s="103">
        <v>2</v>
      </c>
      <c r="DD476" s="242" t="b">
        <f t="shared" si="51"/>
        <v>1</v>
      </c>
      <c r="DE476" s="242" t="b">
        <f t="shared" si="52"/>
        <v>1</v>
      </c>
      <c r="DF476" s="242" t="b">
        <f t="shared" si="53"/>
        <v>1</v>
      </c>
      <c r="DG476" s="242" t="b">
        <f t="shared" si="54"/>
        <v>1</v>
      </c>
      <c r="DH476" s="242" t="b">
        <f t="shared" si="55"/>
        <v>1</v>
      </c>
    </row>
    <row r="477" spans="1:112" ht="16" x14ac:dyDescent="0.2">
      <c r="A477" s="20" t="s">
        <v>781</v>
      </c>
      <c r="B477" s="169">
        <v>1</v>
      </c>
      <c r="C477" s="169">
        <v>6</v>
      </c>
      <c r="D477" s="169">
        <v>15</v>
      </c>
      <c r="E477" s="169"/>
      <c r="F477" s="169"/>
      <c r="G477" s="169"/>
      <c r="H477" s="169"/>
      <c r="I477" s="169"/>
      <c r="J477" s="169"/>
      <c r="K477" s="169"/>
      <c r="L477" s="169"/>
      <c r="M477" s="169">
        <v>9</v>
      </c>
      <c r="N477" s="169"/>
      <c r="O477" s="169" t="s">
        <v>854</v>
      </c>
      <c r="P477" s="20">
        <f t="shared" si="49"/>
        <v>1</v>
      </c>
      <c r="R477" s="169"/>
      <c r="S477" s="169">
        <v>2</v>
      </c>
      <c r="T477" s="169">
        <v>3</v>
      </c>
      <c r="U477" s="169">
        <v>4</v>
      </c>
      <c r="V477" s="169">
        <v>5</v>
      </c>
      <c r="W477" s="169">
        <v>6</v>
      </c>
      <c r="X477" s="169">
        <v>7</v>
      </c>
      <c r="Y477" s="169">
        <v>8</v>
      </c>
      <c r="Z477" s="169"/>
      <c r="AA477" s="169">
        <v>10</v>
      </c>
      <c r="AB477" s="169">
        <v>11</v>
      </c>
      <c r="AC477" s="169">
        <v>12</v>
      </c>
      <c r="AD477" s="169"/>
      <c r="AE477" s="169"/>
      <c r="AF477" s="20">
        <f t="shared" si="50"/>
        <v>10</v>
      </c>
      <c r="AG477" s="169"/>
      <c r="AH477" s="169">
        <v>1</v>
      </c>
      <c r="AI477" s="169">
        <v>5</v>
      </c>
      <c r="AJ477" s="169">
        <v>2</v>
      </c>
      <c r="AK477" s="169">
        <v>7</v>
      </c>
      <c r="AL477" s="169">
        <v>4</v>
      </c>
      <c r="AM477" s="169">
        <v>3</v>
      </c>
      <c r="AN477" s="169">
        <v>10</v>
      </c>
      <c r="AO477" s="169"/>
      <c r="AP477" s="169">
        <v>9</v>
      </c>
      <c r="AQ477" s="169">
        <v>6</v>
      </c>
      <c r="AR477" s="169">
        <v>8</v>
      </c>
      <c r="AS477" s="169"/>
      <c r="AT477" s="169" t="s">
        <v>778</v>
      </c>
      <c r="AU477" s="169" t="s">
        <v>183</v>
      </c>
      <c r="AV477" s="169" t="s">
        <v>44</v>
      </c>
      <c r="AW477" s="169"/>
      <c r="AX477" s="169"/>
      <c r="AY477" s="169">
        <v>5</v>
      </c>
      <c r="AZ477" s="169">
        <v>4</v>
      </c>
      <c r="BA477" s="169">
        <v>4</v>
      </c>
      <c r="BB477" s="169">
        <v>5</v>
      </c>
      <c r="BC477">
        <v>5</v>
      </c>
      <c r="BD477">
        <v>5</v>
      </c>
      <c r="BE477" s="169">
        <v>4</v>
      </c>
      <c r="BF477" s="169">
        <v>3</v>
      </c>
      <c r="BG477" s="169">
        <v>4</v>
      </c>
      <c r="BH477" s="169">
        <v>4</v>
      </c>
      <c r="BI477" s="169">
        <v>4</v>
      </c>
      <c r="BJ477" s="169">
        <v>5</v>
      </c>
      <c r="BK477" s="169">
        <v>5</v>
      </c>
      <c r="BL477" s="169">
        <v>5</v>
      </c>
      <c r="BM477" s="169">
        <v>5</v>
      </c>
      <c r="BN477" s="169">
        <v>4</v>
      </c>
      <c r="BO477" s="169">
        <v>5</v>
      </c>
      <c r="BP477" s="169">
        <v>5</v>
      </c>
      <c r="BQ477" s="169">
        <v>5</v>
      </c>
      <c r="BR477" s="169">
        <v>5</v>
      </c>
      <c r="BS477" s="169">
        <v>4</v>
      </c>
      <c r="BT477" s="169">
        <v>5</v>
      </c>
      <c r="BU477" s="169">
        <v>5</v>
      </c>
      <c r="BV477" s="169">
        <v>5</v>
      </c>
      <c r="BW477" s="169">
        <v>5</v>
      </c>
      <c r="BX477" s="169">
        <v>5</v>
      </c>
      <c r="BY477" s="169">
        <v>5</v>
      </c>
      <c r="BZ477" s="169">
        <v>5</v>
      </c>
      <c r="CA477" s="169">
        <v>5</v>
      </c>
      <c r="CB477" s="169">
        <v>4</v>
      </c>
      <c r="CC477" s="169">
        <v>5</v>
      </c>
      <c r="CD477" s="169">
        <v>4</v>
      </c>
      <c r="CE477" s="169">
        <v>5</v>
      </c>
      <c r="CF477" s="169">
        <v>5</v>
      </c>
      <c r="CG477" s="169">
        <v>4</v>
      </c>
      <c r="CH477" s="169">
        <v>5</v>
      </c>
      <c r="CI477" s="169">
        <v>5</v>
      </c>
      <c r="CJ477" s="169">
        <v>3</v>
      </c>
      <c r="CK477" s="169">
        <v>3</v>
      </c>
      <c r="CL477" s="169">
        <v>3</v>
      </c>
      <c r="CM477" s="103">
        <v>6</v>
      </c>
      <c r="CN477" s="103">
        <v>1</v>
      </c>
      <c r="DD477" s="242" t="b">
        <f t="shared" si="51"/>
        <v>1</v>
      </c>
      <c r="DE477" s="242" t="b">
        <f t="shared" si="52"/>
        <v>1</v>
      </c>
      <c r="DF477" s="242" t="b">
        <f t="shared" si="53"/>
        <v>1</v>
      </c>
      <c r="DG477" s="242" t="b">
        <f t="shared" si="54"/>
        <v>1</v>
      </c>
      <c r="DH477" s="242" t="b">
        <f t="shared" si="55"/>
        <v>1</v>
      </c>
    </row>
    <row r="478" spans="1:112" ht="16" x14ac:dyDescent="0.2">
      <c r="A478" s="20" t="s">
        <v>780</v>
      </c>
      <c r="B478" s="169">
        <v>2</v>
      </c>
      <c r="C478" s="169">
        <v>1</v>
      </c>
      <c r="D478" s="169">
        <v>3</v>
      </c>
      <c r="E478" s="169">
        <v>1</v>
      </c>
      <c r="F478" s="169"/>
      <c r="G478" s="169"/>
      <c r="H478" s="169"/>
      <c r="I478" s="169"/>
      <c r="J478" s="169"/>
      <c r="K478" s="169"/>
      <c r="L478" s="169"/>
      <c r="M478" s="169"/>
      <c r="N478" s="169"/>
      <c r="O478" s="169"/>
      <c r="P478" s="20">
        <f t="shared" si="49"/>
        <v>1</v>
      </c>
      <c r="R478" s="169"/>
      <c r="S478" s="169">
        <v>2</v>
      </c>
      <c r="T478" s="169">
        <v>3</v>
      </c>
      <c r="U478" s="169">
        <v>4</v>
      </c>
      <c r="V478" s="169"/>
      <c r="W478" s="169"/>
      <c r="X478" s="169"/>
      <c r="Y478" s="169"/>
      <c r="Z478" s="169"/>
      <c r="AA478" s="169"/>
      <c r="AB478" s="169"/>
      <c r="AC478" s="169"/>
      <c r="AD478" s="169"/>
      <c r="AE478" s="169"/>
      <c r="AF478" s="20">
        <f t="shared" si="50"/>
        <v>3</v>
      </c>
      <c r="AG478" s="169"/>
      <c r="AH478" s="169">
        <v>3</v>
      </c>
      <c r="AI478" s="169">
        <v>2</v>
      </c>
      <c r="AJ478" s="169">
        <v>1</v>
      </c>
      <c r="AK478" s="169"/>
      <c r="AL478" s="169"/>
      <c r="AM478" s="169"/>
      <c r="AN478" s="169"/>
      <c r="AO478" s="169"/>
      <c r="AP478" s="169"/>
      <c r="AQ478" s="169"/>
      <c r="AR478" s="169"/>
      <c r="AS478" s="169"/>
      <c r="AT478" s="169"/>
      <c r="AU478" s="169"/>
      <c r="AV478" s="169"/>
      <c r="AW478" s="169"/>
      <c r="AX478" s="169"/>
      <c r="AY478" s="169">
        <v>5</v>
      </c>
      <c r="AZ478" s="169">
        <v>3</v>
      </c>
      <c r="BA478" s="169">
        <v>3</v>
      </c>
      <c r="BB478" s="169">
        <v>4</v>
      </c>
      <c r="BC478">
        <v>4</v>
      </c>
      <c r="BD478">
        <v>4</v>
      </c>
      <c r="BE478" s="169">
        <v>4</v>
      </c>
      <c r="BF478" s="169">
        <v>4</v>
      </c>
      <c r="BG478" s="169">
        <v>4</v>
      </c>
      <c r="BH478" s="169">
        <v>4</v>
      </c>
      <c r="BI478" s="169">
        <v>4</v>
      </c>
      <c r="BJ478" s="169">
        <v>4</v>
      </c>
      <c r="BK478" s="169">
        <v>4</v>
      </c>
      <c r="BL478" s="169">
        <v>4</v>
      </c>
      <c r="BM478" s="169">
        <v>4</v>
      </c>
      <c r="BN478" s="169">
        <v>4</v>
      </c>
      <c r="BO478" s="169">
        <v>4</v>
      </c>
      <c r="BP478" s="169">
        <v>4</v>
      </c>
      <c r="BQ478" s="169">
        <v>4</v>
      </c>
      <c r="BR478" s="169">
        <v>4</v>
      </c>
      <c r="BS478" s="169">
        <v>4</v>
      </c>
      <c r="BT478" s="169">
        <v>4</v>
      </c>
      <c r="BU478" s="169">
        <v>4</v>
      </c>
      <c r="BV478" s="169">
        <v>4</v>
      </c>
      <c r="BW478" s="169">
        <v>4</v>
      </c>
      <c r="BX478" s="169">
        <v>4</v>
      </c>
      <c r="BY478" s="169">
        <v>4</v>
      </c>
      <c r="BZ478" s="169">
        <v>4</v>
      </c>
      <c r="CA478" s="169">
        <v>4</v>
      </c>
      <c r="CB478" s="169">
        <v>4</v>
      </c>
      <c r="CC478" s="169">
        <v>4</v>
      </c>
      <c r="CD478" s="169">
        <v>3</v>
      </c>
      <c r="CE478" s="169">
        <v>3</v>
      </c>
      <c r="CF478" s="169">
        <v>3</v>
      </c>
      <c r="CG478" s="169">
        <v>3</v>
      </c>
      <c r="CH478" s="169">
        <v>3</v>
      </c>
      <c r="CI478" s="169">
        <v>3</v>
      </c>
      <c r="CJ478" s="169">
        <v>4</v>
      </c>
      <c r="CK478" s="169">
        <v>4</v>
      </c>
      <c r="CL478" s="169">
        <v>4</v>
      </c>
      <c r="CM478" s="103">
        <v>4</v>
      </c>
      <c r="CN478" s="103">
        <v>2</v>
      </c>
      <c r="DD478" s="242" t="b">
        <f t="shared" si="51"/>
        <v>1</v>
      </c>
      <c r="DE478" s="242" t="b">
        <f t="shared" si="52"/>
        <v>1</v>
      </c>
      <c r="DF478" s="242" t="b">
        <f t="shared" si="53"/>
        <v>1</v>
      </c>
      <c r="DG478" s="242" t="b">
        <f t="shared" si="54"/>
        <v>1</v>
      </c>
      <c r="DH478" s="242" t="b">
        <f t="shared" si="55"/>
        <v>1</v>
      </c>
    </row>
    <row r="479" spans="1:112" ht="16" x14ac:dyDescent="0.2">
      <c r="A479" s="20" t="s">
        <v>779</v>
      </c>
      <c r="B479" s="169">
        <v>1</v>
      </c>
      <c r="C479" s="169">
        <v>5</v>
      </c>
      <c r="D479" s="169">
        <v>7</v>
      </c>
      <c r="E479" s="169">
        <v>1</v>
      </c>
      <c r="F479" s="169"/>
      <c r="G479" s="169"/>
      <c r="H479" s="169"/>
      <c r="I479" s="169"/>
      <c r="J479" s="169"/>
      <c r="K479" s="169"/>
      <c r="L479" s="169"/>
      <c r="M479" s="169"/>
      <c r="N479" s="169"/>
      <c r="O479" s="169"/>
      <c r="P479" s="20">
        <f t="shared" si="49"/>
        <v>1</v>
      </c>
      <c r="R479" s="169"/>
      <c r="S479" s="169"/>
      <c r="T479" s="169"/>
      <c r="U479" s="169"/>
      <c r="V479" s="169"/>
      <c r="W479" s="169">
        <v>6</v>
      </c>
      <c r="X479" s="169"/>
      <c r="Y479" s="169"/>
      <c r="Z479" s="169"/>
      <c r="AA479" s="169"/>
      <c r="AB479" s="169">
        <v>11</v>
      </c>
      <c r="AC479" s="169">
        <v>12</v>
      </c>
      <c r="AD479" s="169"/>
      <c r="AE479" s="169"/>
      <c r="AF479" s="20">
        <f t="shared" si="50"/>
        <v>3</v>
      </c>
      <c r="AG479" s="169"/>
      <c r="AH479" s="169"/>
      <c r="AI479" s="169"/>
      <c r="AJ479" s="169"/>
      <c r="AK479" s="169"/>
      <c r="AL479" s="169">
        <v>1</v>
      </c>
      <c r="AM479" s="169"/>
      <c r="AN479" s="169"/>
      <c r="AO479" s="169"/>
      <c r="AP479" s="169"/>
      <c r="AQ479" s="169">
        <v>3</v>
      </c>
      <c r="AR479" s="169">
        <v>2</v>
      </c>
      <c r="AS479" s="169"/>
      <c r="AT479" s="169"/>
      <c r="AU479" s="169"/>
      <c r="AV479" s="169"/>
      <c r="AW479" s="169"/>
      <c r="AX479" s="169"/>
      <c r="AY479" s="169">
        <v>6</v>
      </c>
      <c r="AZ479" s="169">
        <v>3</v>
      </c>
      <c r="BA479" s="169">
        <v>4</v>
      </c>
      <c r="BB479" s="169">
        <v>3</v>
      </c>
      <c r="BC479">
        <v>4</v>
      </c>
      <c r="BD479">
        <v>3</v>
      </c>
      <c r="BE479" s="169">
        <v>3</v>
      </c>
      <c r="BF479" s="169">
        <v>3</v>
      </c>
      <c r="BG479" s="169">
        <v>3</v>
      </c>
      <c r="BH479" s="169">
        <v>3</v>
      </c>
      <c r="BI479" s="169">
        <v>3</v>
      </c>
      <c r="BJ479" s="169">
        <v>3</v>
      </c>
      <c r="BK479" s="169">
        <v>3</v>
      </c>
      <c r="BL479" s="169">
        <v>3</v>
      </c>
      <c r="BM479" s="169">
        <v>3</v>
      </c>
      <c r="BN479" s="169">
        <v>3</v>
      </c>
      <c r="BO479" s="169">
        <v>3</v>
      </c>
      <c r="BP479" s="169">
        <v>3</v>
      </c>
      <c r="BQ479" s="169">
        <v>3</v>
      </c>
      <c r="BR479" s="169">
        <v>3</v>
      </c>
      <c r="BS479" s="169">
        <v>3</v>
      </c>
      <c r="BT479" s="169">
        <v>3</v>
      </c>
      <c r="BU479" s="169">
        <v>3</v>
      </c>
      <c r="BV479" s="169">
        <v>3</v>
      </c>
      <c r="BW479" s="169">
        <v>3</v>
      </c>
      <c r="BX479" s="169">
        <v>3</v>
      </c>
      <c r="BY479" s="169">
        <v>3</v>
      </c>
      <c r="BZ479" s="169">
        <v>3</v>
      </c>
      <c r="CA479" s="169">
        <v>3</v>
      </c>
      <c r="CB479" s="169">
        <v>3</v>
      </c>
      <c r="CC479" s="169">
        <v>3</v>
      </c>
      <c r="CD479" s="169">
        <v>4</v>
      </c>
      <c r="CE479" s="169">
        <v>4</v>
      </c>
      <c r="CF479" s="169">
        <v>4</v>
      </c>
      <c r="CG479" s="169">
        <v>4</v>
      </c>
      <c r="CH479" s="169">
        <v>4</v>
      </c>
      <c r="CI479" s="169">
        <v>4</v>
      </c>
      <c r="CJ479" s="169">
        <v>3</v>
      </c>
      <c r="CK479" s="169">
        <v>3</v>
      </c>
      <c r="CL479" s="169">
        <v>3</v>
      </c>
      <c r="CM479" s="103">
        <v>3</v>
      </c>
      <c r="CN479" s="103">
        <v>1</v>
      </c>
      <c r="DD479" s="242" t="b">
        <f t="shared" si="51"/>
        <v>1</v>
      </c>
      <c r="DE479" s="242" t="b">
        <f t="shared" si="52"/>
        <v>1</v>
      </c>
      <c r="DF479" s="242" t="b">
        <f t="shared" si="53"/>
        <v>1</v>
      </c>
      <c r="DG479" s="242" t="b">
        <f t="shared" si="54"/>
        <v>1</v>
      </c>
      <c r="DH479" s="242" t="b">
        <f t="shared" si="55"/>
        <v>1</v>
      </c>
    </row>
    <row r="480" spans="1:112" ht="16" x14ac:dyDescent="0.2">
      <c r="A480" s="20" t="s">
        <v>777</v>
      </c>
      <c r="B480" s="169">
        <v>1</v>
      </c>
      <c r="C480" s="169">
        <v>6</v>
      </c>
      <c r="D480" s="169">
        <v>14</v>
      </c>
      <c r="E480" s="169">
        <v>1</v>
      </c>
      <c r="F480" s="169"/>
      <c r="G480" s="169"/>
      <c r="H480" s="169"/>
      <c r="I480" s="169"/>
      <c r="J480" s="169"/>
      <c r="K480" s="169"/>
      <c r="L480" s="169"/>
      <c r="M480" s="169"/>
      <c r="N480" s="169"/>
      <c r="O480" s="169"/>
      <c r="P480" s="20">
        <f t="shared" si="49"/>
        <v>1</v>
      </c>
      <c r="R480" s="169"/>
      <c r="S480" s="169">
        <v>2</v>
      </c>
      <c r="T480" s="169">
        <v>3</v>
      </c>
      <c r="U480" s="169">
        <v>4</v>
      </c>
      <c r="V480" s="169">
        <v>5</v>
      </c>
      <c r="W480" s="169">
        <v>6</v>
      </c>
      <c r="X480" s="169">
        <v>7</v>
      </c>
      <c r="Y480" s="169">
        <v>8</v>
      </c>
      <c r="Z480" s="169">
        <v>9</v>
      </c>
      <c r="AA480" s="169">
        <v>10</v>
      </c>
      <c r="AB480" s="169">
        <v>11</v>
      </c>
      <c r="AC480" s="169">
        <v>12</v>
      </c>
      <c r="AD480" s="169"/>
      <c r="AE480" s="169"/>
      <c r="AF480" s="20">
        <f t="shared" si="50"/>
        <v>11</v>
      </c>
      <c r="AG480" s="169"/>
      <c r="AH480" s="169">
        <v>5</v>
      </c>
      <c r="AI480" s="169">
        <v>6</v>
      </c>
      <c r="AJ480" s="169">
        <v>2</v>
      </c>
      <c r="AK480" s="169">
        <v>10</v>
      </c>
      <c r="AL480" s="169">
        <v>7</v>
      </c>
      <c r="AM480" s="169">
        <v>8</v>
      </c>
      <c r="AN480" s="169">
        <v>9</v>
      </c>
      <c r="AO480" s="169">
        <v>1</v>
      </c>
      <c r="AP480" s="169">
        <v>11</v>
      </c>
      <c r="AQ480" s="169">
        <v>4</v>
      </c>
      <c r="AR480" s="169">
        <v>3</v>
      </c>
      <c r="AS480" s="169"/>
      <c r="AT480" s="169" t="s">
        <v>44</v>
      </c>
      <c r="AU480" s="169"/>
      <c r="AV480" s="169"/>
      <c r="AW480" s="169"/>
      <c r="AX480" s="169"/>
      <c r="AY480" s="169">
        <v>5</v>
      </c>
      <c r="AZ480" s="169">
        <v>1</v>
      </c>
      <c r="BA480" s="169">
        <v>1</v>
      </c>
      <c r="BB480" s="169">
        <v>1</v>
      </c>
      <c r="BC480">
        <v>4</v>
      </c>
      <c r="BD480">
        <v>5</v>
      </c>
      <c r="BE480" s="169">
        <v>5</v>
      </c>
      <c r="BF480" s="169">
        <v>5</v>
      </c>
      <c r="BG480" s="169">
        <v>5</v>
      </c>
      <c r="BH480" s="169">
        <v>5</v>
      </c>
      <c r="BI480" s="169">
        <v>5</v>
      </c>
      <c r="BJ480" s="169">
        <v>5</v>
      </c>
      <c r="BK480" s="169">
        <v>3</v>
      </c>
      <c r="BL480" s="169">
        <v>5</v>
      </c>
      <c r="BM480" s="169">
        <v>4</v>
      </c>
      <c r="BN480" s="169">
        <v>3</v>
      </c>
      <c r="BO480" s="169">
        <v>4</v>
      </c>
      <c r="BP480" s="169">
        <v>3</v>
      </c>
      <c r="BQ480" s="169">
        <v>3</v>
      </c>
      <c r="BR480" s="169">
        <v>3</v>
      </c>
      <c r="BS480" s="169">
        <v>5</v>
      </c>
      <c r="BT480" s="169">
        <v>5</v>
      </c>
      <c r="BU480" s="169">
        <v>5</v>
      </c>
      <c r="BV480" s="169">
        <v>5</v>
      </c>
      <c r="BW480" s="169">
        <v>5</v>
      </c>
      <c r="BX480" s="169">
        <v>5</v>
      </c>
      <c r="BY480" s="169">
        <v>5</v>
      </c>
      <c r="BZ480" s="169">
        <v>4</v>
      </c>
      <c r="CA480" s="169">
        <v>4</v>
      </c>
      <c r="CB480" s="169">
        <v>5</v>
      </c>
      <c r="CC480" s="169">
        <v>3</v>
      </c>
      <c r="CD480" s="169">
        <v>3</v>
      </c>
      <c r="CE480" s="169">
        <v>4</v>
      </c>
      <c r="CF480" s="169">
        <v>3</v>
      </c>
      <c r="CG480" s="169">
        <v>3</v>
      </c>
      <c r="CH480" s="169">
        <v>5</v>
      </c>
      <c r="CI480" s="169">
        <v>3</v>
      </c>
      <c r="CJ480" s="169">
        <v>2</v>
      </c>
      <c r="CK480" s="169">
        <v>1</v>
      </c>
      <c r="CL480" s="169">
        <v>1</v>
      </c>
      <c r="CM480" s="103">
        <v>1</v>
      </c>
      <c r="CN480" s="103">
        <v>1</v>
      </c>
      <c r="DD480" s="242" t="b">
        <f t="shared" si="51"/>
        <v>1</v>
      </c>
      <c r="DE480" s="242" t="b">
        <f t="shared" si="52"/>
        <v>1</v>
      </c>
      <c r="DF480" s="242" t="b">
        <f t="shared" si="53"/>
        <v>1</v>
      </c>
      <c r="DG480" s="242" t="b">
        <f t="shared" si="54"/>
        <v>1</v>
      </c>
      <c r="DH480" s="242" t="b">
        <f t="shared" si="55"/>
        <v>1</v>
      </c>
    </row>
    <row r="481" spans="1:112" ht="16" x14ac:dyDescent="0.2">
      <c r="A481" s="20" t="s">
        <v>776</v>
      </c>
      <c r="B481" s="169">
        <v>2</v>
      </c>
      <c r="C481" s="169">
        <v>4</v>
      </c>
      <c r="D481" s="169">
        <v>4</v>
      </c>
      <c r="E481" s="169">
        <v>1</v>
      </c>
      <c r="F481" s="169"/>
      <c r="G481" s="169"/>
      <c r="H481" s="169"/>
      <c r="I481" s="169"/>
      <c r="J481" s="169"/>
      <c r="K481" s="169"/>
      <c r="L481" s="169"/>
      <c r="M481" s="169"/>
      <c r="N481" s="169"/>
      <c r="O481" s="169"/>
      <c r="P481" s="20">
        <f t="shared" si="49"/>
        <v>1</v>
      </c>
      <c r="R481" s="169">
        <v>1</v>
      </c>
      <c r="S481" s="169">
        <v>2</v>
      </c>
      <c r="T481" s="169">
        <v>3</v>
      </c>
      <c r="U481" s="169">
        <v>4</v>
      </c>
      <c r="V481" s="169">
        <v>5</v>
      </c>
      <c r="W481" s="169">
        <v>6</v>
      </c>
      <c r="X481" s="169">
        <v>7</v>
      </c>
      <c r="Y481" s="169">
        <v>8</v>
      </c>
      <c r="Z481" s="169">
        <v>9</v>
      </c>
      <c r="AA481" s="169">
        <v>10</v>
      </c>
      <c r="AB481" s="169">
        <v>11</v>
      </c>
      <c r="AC481" s="169">
        <v>12</v>
      </c>
      <c r="AD481" s="169"/>
      <c r="AE481" s="169"/>
      <c r="AF481" s="20">
        <f t="shared" si="50"/>
        <v>12</v>
      </c>
      <c r="AG481" s="169">
        <v>10</v>
      </c>
      <c r="AH481" s="169">
        <v>1</v>
      </c>
      <c r="AI481" s="169">
        <v>8</v>
      </c>
      <c r="AJ481" s="169">
        <v>9</v>
      </c>
      <c r="AK481" s="169">
        <v>11</v>
      </c>
      <c r="AL481" s="169">
        <v>2</v>
      </c>
      <c r="AM481" s="169">
        <v>3</v>
      </c>
      <c r="AN481" s="169">
        <v>6</v>
      </c>
      <c r="AO481" s="169">
        <v>4</v>
      </c>
      <c r="AP481" s="169">
        <v>12</v>
      </c>
      <c r="AQ481" s="169">
        <v>7</v>
      </c>
      <c r="AR481" s="169">
        <v>5</v>
      </c>
      <c r="AS481" s="169"/>
      <c r="AT481" s="169"/>
      <c r="AU481" s="169"/>
      <c r="AV481" s="169"/>
      <c r="AW481" s="169"/>
      <c r="AX481" s="169"/>
      <c r="AY481" s="169">
        <v>6</v>
      </c>
      <c r="AZ481" s="169">
        <v>3</v>
      </c>
      <c r="BA481" s="169">
        <v>3</v>
      </c>
      <c r="BB481" s="169">
        <v>3</v>
      </c>
      <c r="BC481">
        <v>4</v>
      </c>
      <c r="BD481">
        <v>5</v>
      </c>
      <c r="BE481" s="169">
        <v>3</v>
      </c>
      <c r="BF481" s="169">
        <v>3</v>
      </c>
      <c r="BG481" s="169">
        <v>3</v>
      </c>
      <c r="BH481" s="169">
        <v>4</v>
      </c>
      <c r="BI481" s="169">
        <v>5</v>
      </c>
      <c r="BJ481" s="169">
        <v>5</v>
      </c>
      <c r="BK481" s="169">
        <v>5</v>
      </c>
      <c r="BL481" s="169">
        <v>5</v>
      </c>
      <c r="BM481" s="169">
        <v>5</v>
      </c>
      <c r="BN481" s="169">
        <v>5</v>
      </c>
      <c r="BO481" s="169">
        <v>5</v>
      </c>
      <c r="BP481" s="169">
        <v>4</v>
      </c>
      <c r="BQ481" s="169">
        <v>4</v>
      </c>
      <c r="BR481" s="169">
        <v>4</v>
      </c>
      <c r="BS481" s="169">
        <v>4</v>
      </c>
      <c r="BT481" s="169">
        <v>4</v>
      </c>
      <c r="BU481" s="169">
        <v>5</v>
      </c>
      <c r="BV481" s="169">
        <v>5</v>
      </c>
      <c r="BW481" s="169">
        <v>5</v>
      </c>
      <c r="BX481" s="169">
        <v>4</v>
      </c>
      <c r="BY481" s="169">
        <v>5</v>
      </c>
      <c r="BZ481" s="169">
        <v>5</v>
      </c>
      <c r="CA481" s="169">
        <v>4</v>
      </c>
      <c r="CB481" s="169">
        <v>5</v>
      </c>
      <c r="CC481" s="169">
        <v>4</v>
      </c>
      <c r="CD481" s="169">
        <v>2</v>
      </c>
      <c r="CE481" s="169">
        <v>5</v>
      </c>
      <c r="CF481" s="169">
        <v>3</v>
      </c>
      <c r="CG481" s="169">
        <v>5</v>
      </c>
      <c r="CH481" s="169">
        <v>5</v>
      </c>
      <c r="CI481" s="169">
        <v>5</v>
      </c>
      <c r="CJ481" s="169">
        <v>3</v>
      </c>
      <c r="CK481" s="169">
        <v>3</v>
      </c>
      <c r="CL481" s="169">
        <v>2</v>
      </c>
      <c r="CM481" s="103">
        <v>1</v>
      </c>
      <c r="CN481" s="103">
        <v>2</v>
      </c>
      <c r="DD481" s="242" t="b">
        <f t="shared" si="51"/>
        <v>1</v>
      </c>
      <c r="DE481" s="242" t="b">
        <f t="shared" si="52"/>
        <v>1</v>
      </c>
      <c r="DF481" s="242" t="b">
        <f t="shared" si="53"/>
        <v>1</v>
      </c>
      <c r="DG481" s="242" t="b">
        <f t="shared" si="54"/>
        <v>1</v>
      </c>
      <c r="DH481" s="242" t="b">
        <f t="shared" si="55"/>
        <v>1</v>
      </c>
    </row>
    <row r="482" spans="1:112" ht="16" x14ac:dyDescent="0.2">
      <c r="A482" s="20" t="s">
        <v>775</v>
      </c>
      <c r="B482" s="169">
        <v>1</v>
      </c>
      <c r="C482" s="169">
        <v>2</v>
      </c>
      <c r="D482" s="169">
        <v>8</v>
      </c>
      <c r="E482" s="169">
        <v>1</v>
      </c>
      <c r="F482" s="169"/>
      <c r="G482" s="169"/>
      <c r="H482" s="169"/>
      <c r="I482" s="169"/>
      <c r="J482" s="169"/>
      <c r="K482" s="169"/>
      <c r="L482" s="169"/>
      <c r="M482" s="169"/>
      <c r="N482" s="169"/>
      <c r="O482" s="169"/>
      <c r="P482" s="20">
        <f t="shared" si="49"/>
        <v>1</v>
      </c>
      <c r="R482" s="169"/>
      <c r="S482" s="169">
        <v>2</v>
      </c>
      <c r="T482" s="169">
        <v>3</v>
      </c>
      <c r="U482" s="169"/>
      <c r="V482" s="169">
        <v>5</v>
      </c>
      <c r="W482" s="169">
        <v>6</v>
      </c>
      <c r="X482" s="169">
        <v>7</v>
      </c>
      <c r="Y482" s="169">
        <v>8</v>
      </c>
      <c r="Z482" s="169"/>
      <c r="AA482" s="169"/>
      <c r="AB482" s="169">
        <v>11</v>
      </c>
      <c r="AC482" s="169">
        <v>12</v>
      </c>
      <c r="AD482" s="169"/>
      <c r="AE482" s="169"/>
      <c r="AF482" s="20">
        <f t="shared" si="50"/>
        <v>8</v>
      </c>
      <c r="AG482" s="169"/>
      <c r="AH482" s="169">
        <v>1</v>
      </c>
      <c r="AI482" s="169">
        <v>4</v>
      </c>
      <c r="AJ482" s="169"/>
      <c r="AK482" s="169">
        <v>2</v>
      </c>
      <c r="AL482" s="169">
        <v>3</v>
      </c>
      <c r="AM482" s="169">
        <v>8</v>
      </c>
      <c r="AN482" s="169">
        <v>5</v>
      </c>
      <c r="AO482" s="169"/>
      <c r="AP482" s="169"/>
      <c r="AQ482" s="169">
        <v>7</v>
      </c>
      <c r="AR482" s="169">
        <v>6</v>
      </c>
      <c r="AS482" s="169"/>
      <c r="AT482" s="169"/>
      <c r="AU482" s="169"/>
      <c r="AV482" s="169"/>
      <c r="AW482" s="169"/>
      <c r="AX482" s="169"/>
      <c r="AY482" s="169">
        <v>2</v>
      </c>
      <c r="AZ482" s="169">
        <v>4</v>
      </c>
      <c r="BA482" s="169">
        <v>4</v>
      </c>
      <c r="BB482" s="169">
        <v>5</v>
      </c>
      <c r="BC482">
        <v>5</v>
      </c>
      <c r="BD482">
        <v>5</v>
      </c>
      <c r="BE482" s="169">
        <v>3</v>
      </c>
      <c r="BF482" s="169">
        <v>3</v>
      </c>
      <c r="BG482" s="169">
        <v>3</v>
      </c>
      <c r="BH482" s="169">
        <v>3</v>
      </c>
      <c r="BI482" s="169">
        <v>5</v>
      </c>
      <c r="BJ482" s="169">
        <v>5</v>
      </c>
      <c r="BK482" s="169">
        <v>5</v>
      </c>
      <c r="BL482" s="169">
        <v>5</v>
      </c>
      <c r="BM482" s="169">
        <v>5</v>
      </c>
      <c r="BN482" s="169">
        <v>5</v>
      </c>
      <c r="BO482" s="169">
        <v>5</v>
      </c>
      <c r="BP482" s="169">
        <v>5</v>
      </c>
      <c r="BQ482" s="169">
        <v>5</v>
      </c>
      <c r="BR482" s="169">
        <v>5</v>
      </c>
      <c r="BS482" s="169">
        <v>5</v>
      </c>
      <c r="BT482" s="169">
        <v>5</v>
      </c>
      <c r="BU482" s="169">
        <v>5</v>
      </c>
      <c r="BV482" s="169">
        <v>5</v>
      </c>
      <c r="BW482" s="169">
        <v>5</v>
      </c>
      <c r="BX482" s="169">
        <v>5</v>
      </c>
      <c r="BY482" s="169">
        <v>5</v>
      </c>
      <c r="BZ482" s="169">
        <v>5</v>
      </c>
      <c r="CA482" s="169">
        <v>5</v>
      </c>
      <c r="CB482" s="169">
        <v>5</v>
      </c>
      <c r="CC482" s="169">
        <v>5</v>
      </c>
      <c r="CD482" s="169">
        <v>5</v>
      </c>
      <c r="CE482" s="169">
        <v>5</v>
      </c>
      <c r="CF482" s="169">
        <v>5</v>
      </c>
      <c r="CG482" s="169">
        <v>5</v>
      </c>
      <c r="CH482" s="169">
        <v>5</v>
      </c>
      <c r="CI482" s="169">
        <v>5</v>
      </c>
      <c r="CJ482" s="169">
        <v>4</v>
      </c>
      <c r="CK482" s="169">
        <v>4</v>
      </c>
      <c r="CL482" s="169">
        <v>4</v>
      </c>
      <c r="CM482" s="103">
        <v>4</v>
      </c>
      <c r="CN482" s="103">
        <v>1</v>
      </c>
      <c r="DD482" s="242" t="b">
        <f t="shared" si="51"/>
        <v>1</v>
      </c>
      <c r="DE482" s="242" t="b">
        <f t="shared" si="52"/>
        <v>1</v>
      </c>
      <c r="DF482" s="242" t="b">
        <f t="shared" si="53"/>
        <v>1</v>
      </c>
      <c r="DG482" s="242" t="b">
        <f t="shared" si="54"/>
        <v>1</v>
      </c>
      <c r="DH482" s="242" t="b">
        <f t="shared" si="55"/>
        <v>1</v>
      </c>
    </row>
    <row r="483" spans="1:112" ht="16" x14ac:dyDescent="0.2">
      <c r="A483" s="20" t="s">
        <v>773</v>
      </c>
      <c r="B483" s="169">
        <v>1</v>
      </c>
      <c r="C483" s="169">
        <v>2</v>
      </c>
      <c r="D483" s="169">
        <v>2</v>
      </c>
      <c r="E483" s="169"/>
      <c r="F483" s="169"/>
      <c r="G483" s="169"/>
      <c r="H483" s="169"/>
      <c r="I483" s="169"/>
      <c r="J483" s="169"/>
      <c r="K483" s="169"/>
      <c r="L483" s="169">
        <v>8</v>
      </c>
      <c r="M483" s="169"/>
      <c r="N483" s="169"/>
      <c r="O483" s="169"/>
      <c r="P483" s="20">
        <f t="shared" si="49"/>
        <v>1</v>
      </c>
      <c r="R483" s="169"/>
      <c r="S483" s="169">
        <v>2</v>
      </c>
      <c r="T483" s="169"/>
      <c r="U483" s="169"/>
      <c r="V483" s="169">
        <v>5</v>
      </c>
      <c r="W483" s="169">
        <v>6</v>
      </c>
      <c r="X483" s="169"/>
      <c r="Y483" s="169"/>
      <c r="Z483" s="169"/>
      <c r="AA483" s="169"/>
      <c r="AB483" s="169">
        <v>11</v>
      </c>
      <c r="AC483" s="169"/>
      <c r="AD483" s="169"/>
      <c r="AE483" s="169"/>
      <c r="AF483" s="20">
        <f t="shared" si="50"/>
        <v>4</v>
      </c>
      <c r="AG483" s="169"/>
      <c r="AH483" s="169">
        <v>2</v>
      </c>
      <c r="AI483" s="169"/>
      <c r="AJ483" s="169"/>
      <c r="AK483" s="169">
        <v>4</v>
      </c>
      <c r="AL483" s="169">
        <v>3</v>
      </c>
      <c r="AM483" s="169"/>
      <c r="AN483" s="169"/>
      <c r="AO483" s="169"/>
      <c r="AP483" s="169"/>
      <c r="AQ483" s="169">
        <v>1</v>
      </c>
      <c r="AR483" s="169"/>
      <c r="AS483" s="169"/>
      <c r="AT483" s="169" t="s">
        <v>397</v>
      </c>
      <c r="AU483" s="169" t="s">
        <v>92</v>
      </c>
      <c r="AV483" s="169" t="s">
        <v>2048</v>
      </c>
      <c r="AW483" s="169" t="s">
        <v>865</v>
      </c>
      <c r="AX483" s="169" t="s">
        <v>1730</v>
      </c>
      <c r="AY483" s="169">
        <v>4</v>
      </c>
      <c r="AZ483" s="169">
        <v>3</v>
      </c>
      <c r="BA483" s="169">
        <v>4</v>
      </c>
      <c r="BB483" s="169">
        <v>4</v>
      </c>
      <c r="BC483">
        <v>4</v>
      </c>
      <c r="BD483">
        <v>5</v>
      </c>
      <c r="BE483" s="169">
        <v>3</v>
      </c>
      <c r="BF483" s="169">
        <v>4</v>
      </c>
      <c r="BG483" s="169">
        <v>3</v>
      </c>
      <c r="BH483" s="169">
        <v>4</v>
      </c>
      <c r="BI483" s="169">
        <v>4</v>
      </c>
      <c r="BJ483" s="169">
        <v>4</v>
      </c>
      <c r="BK483" s="169">
        <v>4</v>
      </c>
      <c r="BL483" s="169">
        <v>4</v>
      </c>
      <c r="BM483" s="169">
        <v>2</v>
      </c>
      <c r="BN483" s="169">
        <v>3</v>
      </c>
      <c r="BO483" s="169">
        <v>3</v>
      </c>
      <c r="BP483" s="169">
        <v>2</v>
      </c>
      <c r="BQ483" s="169">
        <v>4</v>
      </c>
      <c r="BR483" s="169">
        <v>4</v>
      </c>
      <c r="BS483" s="169">
        <v>4</v>
      </c>
      <c r="BT483" s="169">
        <v>3</v>
      </c>
      <c r="BU483" s="169">
        <v>3</v>
      </c>
      <c r="BV483" s="169">
        <v>4</v>
      </c>
      <c r="BW483" s="169">
        <v>3</v>
      </c>
      <c r="BX483" s="169">
        <v>3</v>
      </c>
      <c r="BY483" s="169">
        <v>4</v>
      </c>
      <c r="BZ483" s="169">
        <v>4</v>
      </c>
      <c r="CA483" s="169">
        <v>3</v>
      </c>
      <c r="CB483" s="169">
        <v>4</v>
      </c>
      <c r="CC483" s="169">
        <v>4</v>
      </c>
      <c r="CD483" s="169">
        <v>4</v>
      </c>
      <c r="CE483" s="169">
        <v>4</v>
      </c>
      <c r="CF483" s="169">
        <v>4</v>
      </c>
      <c r="CG483" s="169">
        <v>4</v>
      </c>
      <c r="CH483" s="169">
        <v>4</v>
      </c>
      <c r="CI483" s="169">
        <v>4</v>
      </c>
      <c r="CJ483" s="169">
        <v>4</v>
      </c>
      <c r="CK483" s="169">
        <v>4</v>
      </c>
      <c r="CL483" s="169">
        <v>3</v>
      </c>
      <c r="CM483" s="103">
        <v>7</v>
      </c>
      <c r="CN483" s="103">
        <v>1</v>
      </c>
      <c r="DD483" s="242" t="b">
        <f t="shared" si="51"/>
        <v>1</v>
      </c>
      <c r="DE483" s="242" t="b">
        <f t="shared" si="52"/>
        <v>1</v>
      </c>
      <c r="DF483" s="242" t="b">
        <f t="shared" si="53"/>
        <v>1</v>
      </c>
      <c r="DG483" s="242" t="b">
        <f t="shared" si="54"/>
        <v>1</v>
      </c>
      <c r="DH483" s="242" t="b">
        <f t="shared" si="55"/>
        <v>1</v>
      </c>
    </row>
    <row r="484" spans="1:112" ht="16" x14ac:dyDescent="0.2">
      <c r="A484" s="20" t="s">
        <v>772</v>
      </c>
      <c r="B484" s="169">
        <v>2</v>
      </c>
      <c r="C484" s="169">
        <v>3</v>
      </c>
      <c r="D484" s="169">
        <v>3</v>
      </c>
      <c r="E484" s="169">
        <v>1</v>
      </c>
      <c r="F484" s="169"/>
      <c r="G484" s="169"/>
      <c r="H484" s="169"/>
      <c r="I484" s="169"/>
      <c r="J484" s="169"/>
      <c r="K484" s="169"/>
      <c r="L484" s="169"/>
      <c r="M484" s="169"/>
      <c r="N484" s="169"/>
      <c r="O484" s="169"/>
      <c r="P484" s="20">
        <f t="shared" si="49"/>
        <v>1</v>
      </c>
      <c r="R484" s="169"/>
      <c r="S484" s="169">
        <v>2</v>
      </c>
      <c r="T484" s="169">
        <v>3</v>
      </c>
      <c r="U484" s="169"/>
      <c r="V484" s="169"/>
      <c r="W484" s="169">
        <v>6</v>
      </c>
      <c r="X484" s="169">
        <v>7</v>
      </c>
      <c r="Y484" s="169"/>
      <c r="Z484" s="169"/>
      <c r="AA484" s="169"/>
      <c r="AB484" s="169">
        <v>11</v>
      </c>
      <c r="AC484" s="169"/>
      <c r="AD484" s="169"/>
      <c r="AE484" s="169"/>
      <c r="AF484" s="20">
        <f t="shared" si="50"/>
        <v>5</v>
      </c>
      <c r="AG484" s="169"/>
      <c r="AH484" s="169">
        <v>2</v>
      </c>
      <c r="AI484" s="169">
        <v>4</v>
      </c>
      <c r="AJ484" s="169"/>
      <c r="AK484" s="169"/>
      <c r="AL484" s="169">
        <v>1</v>
      </c>
      <c r="AM484" s="169">
        <v>3</v>
      </c>
      <c r="AN484" s="169"/>
      <c r="AO484" s="169"/>
      <c r="AP484" s="169"/>
      <c r="AQ484" s="169">
        <v>5</v>
      </c>
      <c r="AR484" s="169"/>
      <c r="AS484" s="169"/>
      <c r="AT484" s="169" t="s">
        <v>2047</v>
      </c>
      <c r="AU484" s="169" t="s">
        <v>2046</v>
      </c>
      <c r="AV484" s="169"/>
      <c r="AW484" s="169"/>
      <c r="AX484" s="169"/>
      <c r="AY484" s="169">
        <v>4</v>
      </c>
      <c r="AZ484" s="169">
        <v>3</v>
      </c>
      <c r="BA484" s="169">
        <v>3</v>
      </c>
      <c r="BB484" s="169">
        <v>3</v>
      </c>
      <c r="BC484">
        <v>4</v>
      </c>
      <c r="BD484">
        <v>5</v>
      </c>
      <c r="BE484" s="169">
        <v>3</v>
      </c>
      <c r="BF484" s="169">
        <v>4</v>
      </c>
      <c r="BG484" s="169">
        <v>4</v>
      </c>
      <c r="BH484" s="169">
        <v>5</v>
      </c>
      <c r="BI484" s="169">
        <v>4</v>
      </c>
      <c r="BJ484" s="169">
        <v>4</v>
      </c>
      <c r="BK484" s="169">
        <v>5</v>
      </c>
      <c r="BL484" s="169">
        <v>5</v>
      </c>
      <c r="BM484" s="169">
        <v>4</v>
      </c>
      <c r="BN484" s="169">
        <v>4</v>
      </c>
      <c r="BO484" s="169">
        <v>5</v>
      </c>
      <c r="BP484" s="169">
        <v>4</v>
      </c>
      <c r="BQ484" s="169">
        <v>5</v>
      </c>
      <c r="BR484" s="169">
        <v>4</v>
      </c>
      <c r="BS484" s="169">
        <v>3</v>
      </c>
      <c r="BT484" s="169">
        <v>3</v>
      </c>
      <c r="BU484" s="169">
        <v>4</v>
      </c>
      <c r="BV484" s="169">
        <v>4</v>
      </c>
      <c r="BW484" s="169">
        <v>5</v>
      </c>
      <c r="BX484" s="169">
        <v>3</v>
      </c>
      <c r="BY484" s="169">
        <v>4</v>
      </c>
      <c r="BZ484" s="169">
        <v>4</v>
      </c>
      <c r="CA484" s="169">
        <v>5</v>
      </c>
      <c r="CB484" s="169">
        <v>4</v>
      </c>
      <c r="CC484" s="169">
        <v>3</v>
      </c>
      <c r="CD484" s="169">
        <v>3</v>
      </c>
      <c r="CE484" s="169">
        <v>4</v>
      </c>
      <c r="CF484" s="169">
        <v>4</v>
      </c>
      <c r="CG484" s="169">
        <v>4</v>
      </c>
      <c r="CH484" s="169">
        <v>4</v>
      </c>
      <c r="CI484" s="169">
        <v>3</v>
      </c>
      <c r="CJ484" s="169">
        <v>3</v>
      </c>
      <c r="CK484" s="169">
        <v>3</v>
      </c>
      <c r="CL484" s="169">
        <v>3</v>
      </c>
      <c r="CM484" s="103">
        <v>3</v>
      </c>
      <c r="CN484" s="103">
        <v>2</v>
      </c>
      <c r="DD484" s="242" t="b">
        <f t="shared" si="51"/>
        <v>1</v>
      </c>
      <c r="DE484" s="242" t="b">
        <f t="shared" si="52"/>
        <v>1</v>
      </c>
      <c r="DF484" s="242" t="b">
        <f t="shared" si="53"/>
        <v>1</v>
      </c>
      <c r="DG484" s="242" t="b">
        <f t="shared" si="54"/>
        <v>1</v>
      </c>
      <c r="DH484" s="242" t="b">
        <f t="shared" si="55"/>
        <v>1</v>
      </c>
    </row>
    <row r="485" spans="1:112" ht="16" x14ac:dyDescent="0.2">
      <c r="A485" s="20" t="s">
        <v>771</v>
      </c>
      <c r="B485" s="169">
        <v>2</v>
      </c>
      <c r="C485" s="169">
        <v>6</v>
      </c>
      <c r="D485" s="169">
        <v>3</v>
      </c>
      <c r="E485" s="169">
        <v>1</v>
      </c>
      <c r="F485" s="169"/>
      <c r="G485" s="169"/>
      <c r="H485" s="169"/>
      <c r="I485" s="169"/>
      <c r="J485" s="169"/>
      <c r="K485" s="169"/>
      <c r="L485" s="169"/>
      <c r="M485" s="169"/>
      <c r="N485" s="169"/>
      <c r="O485" s="169"/>
      <c r="P485" s="20">
        <f t="shared" si="49"/>
        <v>1</v>
      </c>
      <c r="R485" s="169">
        <v>1</v>
      </c>
      <c r="S485" s="169">
        <v>2</v>
      </c>
      <c r="T485" s="169">
        <v>3</v>
      </c>
      <c r="U485" s="169">
        <v>4</v>
      </c>
      <c r="V485" s="169">
        <v>5</v>
      </c>
      <c r="W485" s="169">
        <v>6</v>
      </c>
      <c r="X485" s="169">
        <v>7</v>
      </c>
      <c r="Y485" s="169">
        <v>8</v>
      </c>
      <c r="Z485" s="169"/>
      <c r="AA485" s="169"/>
      <c r="AB485" s="169">
        <v>11</v>
      </c>
      <c r="AC485" s="169">
        <v>12</v>
      </c>
      <c r="AD485" s="169"/>
      <c r="AE485" s="169"/>
      <c r="AF485" s="20">
        <f t="shared" si="50"/>
        <v>10</v>
      </c>
      <c r="AG485" s="169">
        <v>8</v>
      </c>
      <c r="AH485" s="169">
        <v>6</v>
      </c>
      <c r="AI485" s="169">
        <v>3</v>
      </c>
      <c r="AJ485" s="169">
        <v>10</v>
      </c>
      <c r="AK485" s="169">
        <v>7</v>
      </c>
      <c r="AL485" s="169">
        <v>1</v>
      </c>
      <c r="AM485" s="169">
        <v>2</v>
      </c>
      <c r="AN485" s="169">
        <v>9</v>
      </c>
      <c r="AO485" s="169"/>
      <c r="AP485" s="169"/>
      <c r="AQ485" s="169">
        <v>4</v>
      </c>
      <c r="AR485" s="169">
        <v>5</v>
      </c>
      <c r="AS485" s="169"/>
      <c r="AT485" s="169" t="s">
        <v>287</v>
      </c>
      <c r="AU485" s="169" t="s">
        <v>44</v>
      </c>
      <c r="AV485" s="169" t="s">
        <v>295</v>
      </c>
      <c r="AW485" s="169" t="s">
        <v>69</v>
      </c>
      <c r="AX485" s="169" t="s">
        <v>255</v>
      </c>
      <c r="AY485" s="169">
        <v>6</v>
      </c>
      <c r="AZ485" s="169">
        <v>4</v>
      </c>
      <c r="BA485" s="169">
        <v>4</v>
      </c>
      <c r="BB485" s="169">
        <v>3</v>
      </c>
      <c r="BC485">
        <v>3</v>
      </c>
      <c r="BD485">
        <v>4</v>
      </c>
      <c r="BE485" s="169">
        <v>4</v>
      </c>
      <c r="BF485" s="169">
        <v>4</v>
      </c>
      <c r="BG485" s="169">
        <v>4</v>
      </c>
      <c r="BH485" s="169">
        <v>4</v>
      </c>
      <c r="BI485" s="169">
        <v>4</v>
      </c>
      <c r="BJ485" s="169">
        <v>4</v>
      </c>
      <c r="BK485" s="169">
        <v>4</v>
      </c>
      <c r="BL485" s="169">
        <v>4</v>
      </c>
      <c r="BM485" s="169">
        <v>4</v>
      </c>
      <c r="BN485" s="169">
        <v>4</v>
      </c>
      <c r="BO485" s="169">
        <v>4</v>
      </c>
      <c r="BP485" s="169">
        <v>4</v>
      </c>
      <c r="BQ485" s="169">
        <v>4</v>
      </c>
      <c r="BR485" s="169">
        <v>4</v>
      </c>
      <c r="BS485" s="169">
        <v>4</v>
      </c>
      <c r="BT485" s="169">
        <v>4</v>
      </c>
      <c r="BU485" s="169">
        <v>4</v>
      </c>
      <c r="BV485" s="169">
        <v>4</v>
      </c>
      <c r="BW485" s="169">
        <v>4</v>
      </c>
      <c r="BX485" s="169">
        <v>4</v>
      </c>
      <c r="BY485" s="169">
        <v>4</v>
      </c>
      <c r="BZ485" s="169">
        <v>4</v>
      </c>
      <c r="CA485" s="169">
        <v>4</v>
      </c>
      <c r="CB485" s="169">
        <v>4</v>
      </c>
      <c r="CC485" s="169">
        <v>4</v>
      </c>
      <c r="CD485" s="169">
        <v>4</v>
      </c>
      <c r="CE485" s="169">
        <v>4</v>
      </c>
      <c r="CF485" s="169">
        <v>4</v>
      </c>
      <c r="CG485" s="169">
        <v>4</v>
      </c>
      <c r="CH485" s="169">
        <v>4</v>
      </c>
      <c r="CI485" s="169">
        <v>4</v>
      </c>
      <c r="CJ485" s="169">
        <v>4</v>
      </c>
      <c r="CK485" s="169">
        <v>3</v>
      </c>
      <c r="CL485" s="169">
        <v>2</v>
      </c>
      <c r="CM485" s="103">
        <v>1</v>
      </c>
      <c r="CN485" s="103">
        <v>2</v>
      </c>
      <c r="DD485" s="242" t="b">
        <f t="shared" si="51"/>
        <v>1</v>
      </c>
      <c r="DE485" s="242" t="b">
        <f t="shared" si="52"/>
        <v>1</v>
      </c>
      <c r="DF485" s="242" t="b">
        <f t="shared" si="53"/>
        <v>1</v>
      </c>
      <c r="DG485" s="242" t="b">
        <f t="shared" si="54"/>
        <v>1</v>
      </c>
      <c r="DH485" s="242" t="b">
        <f t="shared" si="55"/>
        <v>1</v>
      </c>
    </row>
    <row r="486" spans="1:112" ht="16" x14ac:dyDescent="0.2">
      <c r="A486" s="20" t="s">
        <v>770</v>
      </c>
      <c r="B486" s="169">
        <v>1</v>
      </c>
      <c r="C486" s="169">
        <v>5</v>
      </c>
      <c r="D486" s="169">
        <v>12</v>
      </c>
      <c r="E486" s="169">
        <v>1</v>
      </c>
      <c r="F486" s="169"/>
      <c r="G486" s="169"/>
      <c r="H486" s="169"/>
      <c r="I486" s="169"/>
      <c r="J486" s="169"/>
      <c r="K486" s="169"/>
      <c r="L486" s="169"/>
      <c r="M486" s="169"/>
      <c r="N486" s="169"/>
      <c r="O486" s="169"/>
      <c r="P486" s="20">
        <f t="shared" si="49"/>
        <v>1</v>
      </c>
      <c r="R486" s="169">
        <v>1</v>
      </c>
      <c r="S486" s="169"/>
      <c r="T486" s="169"/>
      <c r="U486" s="169"/>
      <c r="V486" s="169"/>
      <c r="W486" s="169">
        <v>6</v>
      </c>
      <c r="X486" s="169"/>
      <c r="Y486" s="169"/>
      <c r="Z486" s="169">
        <v>9</v>
      </c>
      <c r="AA486" s="169"/>
      <c r="AB486" s="169"/>
      <c r="AC486" s="169"/>
      <c r="AD486" s="169">
        <v>13</v>
      </c>
      <c r="AE486" s="169"/>
      <c r="AF486" s="20">
        <f t="shared" si="50"/>
        <v>4</v>
      </c>
      <c r="AG486" s="169">
        <v>3</v>
      </c>
      <c r="AH486" s="169"/>
      <c r="AI486" s="169"/>
      <c r="AJ486" s="169"/>
      <c r="AK486" s="169"/>
      <c r="AL486" s="169">
        <v>4</v>
      </c>
      <c r="AM486" s="169"/>
      <c r="AN486" s="169"/>
      <c r="AO486" s="169">
        <v>2</v>
      </c>
      <c r="AP486" s="169"/>
      <c r="AQ486" s="169"/>
      <c r="AR486" s="169"/>
      <c r="AS486" s="169">
        <v>1</v>
      </c>
      <c r="AT486" s="169" t="s">
        <v>2045</v>
      </c>
      <c r="AU486" s="169" t="s">
        <v>205</v>
      </c>
      <c r="AV486" s="169" t="s">
        <v>2044</v>
      </c>
      <c r="AW486" s="169" t="s">
        <v>2043</v>
      </c>
      <c r="AX486" s="169" t="s">
        <v>2042</v>
      </c>
      <c r="AY486" s="169">
        <v>4</v>
      </c>
      <c r="AZ486" s="169">
        <v>4</v>
      </c>
      <c r="BA486" s="169">
        <v>4</v>
      </c>
      <c r="BB486" s="169">
        <v>4</v>
      </c>
      <c r="BC486">
        <v>3</v>
      </c>
      <c r="BD486">
        <v>3</v>
      </c>
      <c r="BE486" s="169">
        <v>3</v>
      </c>
      <c r="BF486" s="169">
        <v>4</v>
      </c>
      <c r="BG486" s="169">
        <v>4</v>
      </c>
      <c r="BH486" s="169">
        <v>4</v>
      </c>
      <c r="BI486" s="169">
        <v>4</v>
      </c>
      <c r="BJ486" s="169">
        <v>4</v>
      </c>
      <c r="BK486" s="169">
        <v>4</v>
      </c>
      <c r="BL486" s="169">
        <v>5</v>
      </c>
      <c r="BM486" s="169">
        <v>4</v>
      </c>
      <c r="BN486" s="169">
        <v>4</v>
      </c>
      <c r="BO486" s="169">
        <v>4</v>
      </c>
      <c r="BP486" s="169">
        <v>3</v>
      </c>
      <c r="BQ486" s="169">
        <v>3</v>
      </c>
      <c r="BR486" s="169">
        <v>4</v>
      </c>
      <c r="BS486" s="169">
        <v>3</v>
      </c>
      <c r="BT486" s="169">
        <v>4</v>
      </c>
      <c r="BU486" s="169">
        <v>3</v>
      </c>
      <c r="BV486" s="169">
        <v>3</v>
      </c>
      <c r="BW486" s="169">
        <v>3</v>
      </c>
      <c r="BX486" s="169">
        <v>4</v>
      </c>
      <c r="BY486" s="169">
        <v>4</v>
      </c>
      <c r="BZ486" s="169">
        <v>3</v>
      </c>
      <c r="CA486" s="169">
        <v>3</v>
      </c>
      <c r="CB486" s="169">
        <v>3</v>
      </c>
      <c r="CC486" s="169">
        <v>4</v>
      </c>
      <c r="CD486" s="169">
        <v>3</v>
      </c>
      <c r="CE486" s="169">
        <v>4</v>
      </c>
      <c r="CF486" s="169">
        <v>4</v>
      </c>
      <c r="CG486" s="169">
        <v>4</v>
      </c>
      <c r="CH486" s="169">
        <v>4</v>
      </c>
      <c r="CI486" s="169">
        <v>4</v>
      </c>
      <c r="CJ486" s="169">
        <v>3</v>
      </c>
      <c r="CK486" s="169">
        <v>3</v>
      </c>
      <c r="CL486" s="169">
        <v>3</v>
      </c>
      <c r="CM486" s="103">
        <v>4</v>
      </c>
      <c r="CN486" s="103">
        <v>1</v>
      </c>
      <c r="DD486" s="242" t="b">
        <f t="shared" si="51"/>
        <v>1</v>
      </c>
      <c r="DE486" s="242" t="b">
        <f t="shared" si="52"/>
        <v>1</v>
      </c>
      <c r="DF486" s="242" t="b">
        <f t="shared" si="53"/>
        <v>1</v>
      </c>
      <c r="DG486" s="242" t="b">
        <f t="shared" si="54"/>
        <v>1</v>
      </c>
      <c r="DH486" s="242" t="b">
        <f t="shared" si="55"/>
        <v>1</v>
      </c>
    </row>
    <row r="487" spans="1:112" ht="16" x14ac:dyDescent="0.2">
      <c r="A487" s="20" t="s">
        <v>769</v>
      </c>
      <c r="B487" s="169">
        <v>2</v>
      </c>
      <c r="C487" s="169">
        <v>1</v>
      </c>
      <c r="D487" s="169">
        <v>6</v>
      </c>
      <c r="E487" s="169">
        <v>1</v>
      </c>
      <c r="F487" s="169"/>
      <c r="G487" s="169"/>
      <c r="H487" s="169"/>
      <c r="I487" s="169"/>
      <c r="J487" s="169"/>
      <c r="K487" s="169"/>
      <c r="L487" s="169"/>
      <c r="M487" s="169"/>
      <c r="N487" s="169"/>
      <c r="O487" s="169"/>
      <c r="P487" s="20">
        <f t="shared" si="49"/>
        <v>1</v>
      </c>
      <c r="R487" s="169"/>
      <c r="S487" s="169">
        <v>2</v>
      </c>
      <c r="T487" s="169">
        <v>3</v>
      </c>
      <c r="U487" s="169"/>
      <c r="V487" s="169">
        <v>5</v>
      </c>
      <c r="W487" s="169">
        <v>6</v>
      </c>
      <c r="X487" s="169">
        <v>7</v>
      </c>
      <c r="Y487" s="169">
        <v>8</v>
      </c>
      <c r="Z487" s="169"/>
      <c r="AA487" s="169">
        <v>10</v>
      </c>
      <c r="AB487" s="169">
        <v>11</v>
      </c>
      <c r="AC487" s="169">
        <v>12</v>
      </c>
      <c r="AD487" s="169"/>
      <c r="AE487" s="169"/>
      <c r="AF487" s="20">
        <f t="shared" si="50"/>
        <v>9</v>
      </c>
      <c r="AG487" s="169"/>
      <c r="AH487" s="169">
        <v>1</v>
      </c>
      <c r="AI487" s="169">
        <v>4</v>
      </c>
      <c r="AJ487" s="169"/>
      <c r="AK487" s="169">
        <v>7</v>
      </c>
      <c r="AL487" s="169">
        <v>6</v>
      </c>
      <c r="AM487" s="169">
        <v>5</v>
      </c>
      <c r="AN487" s="169">
        <v>2</v>
      </c>
      <c r="AO487" s="169"/>
      <c r="AP487" s="169">
        <v>3</v>
      </c>
      <c r="AQ487" s="169">
        <v>9</v>
      </c>
      <c r="AR487" s="169">
        <v>8</v>
      </c>
      <c r="AS487" s="169"/>
      <c r="AT487" s="169" t="s">
        <v>2041</v>
      </c>
      <c r="AU487" s="169" t="s">
        <v>378</v>
      </c>
      <c r="AV487" s="169"/>
      <c r="AW487" s="169"/>
      <c r="AX487" s="169"/>
      <c r="AY487" s="169">
        <v>5</v>
      </c>
      <c r="AZ487" s="169">
        <v>4</v>
      </c>
      <c r="BA487" s="169">
        <v>4</v>
      </c>
      <c r="BB487" s="169">
        <v>5</v>
      </c>
      <c r="BC487">
        <v>2</v>
      </c>
      <c r="BD487">
        <v>4</v>
      </c>
      <c r="BE487" s="169">
        <v>5</v>
      </c>
      <c r="BF487" s="169">
        <v>4</v>
      </c>
      <c r="BG487" s="169">
        <v>4</v>
      </c>
      <c r="BH487" s="169">
        <v>4</v>
      </c>
      <c r="BI487" s="169">
        <v>4</v>
      </c>
      <c r="BJ487" s="169">
        <v>4</v>
      </c>
      <c r="BK487" s="169">
        <v>4</v>
      </c>
      <c r="BL487" s="169">
        <v>4</v>
      </c>
      <c r="BM487" s="169">
        <v>5</v>
      </c>
      <c r="BN487" s="169">
        <v>4</v>
      </c>
      <c r="BO487" s="169">
        <v>4</v>
      </c>
      <c r="BP487" s="169">
        <v>4</v>
      </c>
      <c r="BQ487" s="169">
        <v>4</v>
      </c>
      <c r="BR487" s="169">
        <v>4</v>
      </c>
      <c r="BS487" s="169">
        <v>4</v>
      </c>
      <c r="BT487" s="169">
        <v>4</v>
      </c>
      <c r="BU487" s="169">
        <v>4</v>
      </c>
      <c r="BV487" s="169">
        <v>4</v>
      </c>
      <c r="BW487" s="169">
        <v>5</v>
      </c>
      <c r="BX487" s="169">
        <v>5</v>
      </c>
      <c r="BY487" s="169">
        <v>5</v>
      </c>
      <c r="BZ487" s="169">
        <v>4</v>
      </c>
      <c r="CA487" s="169">
        <v>5</v>
      </c>
      <c r="CB487" s="169">
        <v>5</v>
      </c>
      <c r="CC487" s="169">
        <v>5</v>
      </c>
      <c r="CD487" s="169">
        <v>4</v>
      </c>
      <c r="CE487" s="169">
        <v>5</v>
      </c>
      <c r="CF487" s="169">
        <v>4</v>
      </c>
      <c r="CG487" s="169">
        <v>4</v>
      </c>
      <c r="CH487" s="169">
        <v>5</v>
      </c>
      <c r="CI487" s="169">
        <v>5</v>
      </c>
      <c r="CJ487" s="169">
        <v>4</v>
      </c>
      <c r="CK487" s="169">
        <v>4</v>
      </c>
      <c r="CL487" s="169">
        <v>3</v>
      </c>
      <c r="CM487" s="103">
        <v>4</v>
      </c>
      <c r="CN487" s="103">
        <v>2</v>
      </c>
      <c r="DD487" s="242" t="b">
        <f t="shared" si="51"/>
        <v>1</v>
      </c>
      <c r="DE487" s="242" t="b">
        <f t="shared" si="52"/>
        <v>1</v>
      </c>
      <c r="DF487" s="242" t="b">
        <f t="shared" si="53"/>
        <v>1</v>
      </c>
      <c r="DG487" s="242" t="b">
        <f t="shared" si="54"/>
        <v>1</v>
      </c>
      <c r="DH487" s="242" t="b">
        <f t="shared" si="55"/>
        <v>1</v>
      </c>
    </row>
    <row r="488" spans="1:112" ht="16" x14ac:dyDescent="0.2">
      <c r="A488" s="20" t="s">
        <v>766</v>
      </c>
      <c r="B488" s="169">
        <v>2</v>
      </c>
      <c r="C488" s="169">
        <v>4</v>
      </c>
      <c r="D488" s="169">
        <v>14</v>
      </c>
      <c r="E488" s="169"/>
      <c r="F488" s="169"/>
      <c r="G488" s="169"/>
      <c r="H488" s="169"/>
      <c r="I488" s="169"/>
      <c r="J488" s="169"/>
      <c r="K488" s="169"/>
      <c r="L488" s="169"/>
      <c r="M488" s="169">
        <v>9</v>
      </c>
      <c r="N488" s="169"/>
      <c r="O488" s="169" t="s">
        <v>590</v>
      </c>
      <c r="P488" s="20">
        <f t="shared" si="49"/>
        <v>1</v>
      </c>
      <c r="R488" s="169"/>
      <c r="S488" s="169">
        <v>2</v>
      </c>
      <c r="T488" s="169">
        <v>3</v>
      </c>
      <c r="U488" s="169">
        <v>4</v>
      </c>
      <c r="V488" s="169">
        <v>5</v>
      </c>
      <c r="W488" s="169">
        <v>6</v>
      </c>
      <c r="X488" s="169"/>
      <c r="Y488" s="169"/>
      <c r="Z488" s="169"/>
      <c r="AA488" s="169">
        <v>10</v>
      </c>
      <c r="AB488" s="169"/>
      <c r="AC488" s="169"/>
      <c r="AD488" s="169"/>
      <c r="AE488" s="169"/>
      <c r="AF488" s="20">
        <f t="shared" si="50"/>
        <v>6</v>
      </c>
      <c r="AG488" s="169"/>
      <c r="AH488" s="169">
        <v>2</v>
      </c>
      <c r="AI488" s="169">
        <v>3</v>
      </c>
      <c r="AJ488" s="169">
        <v>1</v>
      </c>
      <c r="AK488" s="169">
        <v>6</v>
      </c>
      <c r="AL488" s="169">
        <v>5</v>
      </c>
      <c r="AM488" s="169"/>
      <c r="AN488" s="169"/>
      <c r="AO488" s="169"/>
      <c r="AP488" s="169">
        <v>4</v>
      </c>
      <c r="AQ488" s="169"/>
      <c r="AR488" s="169"/>
      <c r="AS488" s="169"/>
      <c r="AT488" s="169"/>
      <c r="AU488" s="169"/>
      <c r="AV488" s="169"/>
      <c r="AW488" s="169"/>
      <c r="AX488" s="169"/>
      <c r="AY488" s="169">
        <v>1</v>
      </c>
      <c r="AZ488" s="169">
        <v>2</v>
      </c>
      <c r="BA488" s="169">
        <v>2</v>
      </c>
      <c r="BB488" s="169">
        <v>2</v>
      </c>
      <c r="BC488">
        <v>3</v>
      </c>
      <c r="BD488">
        <v>4</v>
      </c>
      <c r="BE488" s="169">
        <v>2</v>
      </c>
      <c r="BF488" s="169">
        <v>3</v>
      </c>
      <c r="BG488" s="169">
        <v>3</v>
      </c>
      <c r="BH488" s="169">
        <v>4</v>
      </c>
      <c r="BI488" s="169">
        <v>3</v>
      </c>
      <c r="BJ488" s="169">
        <v>3</v>
      </c>
      <c r="BK488" s="169">
        <v>4</v>
      </c>
      <c r="BL488" s="169">
        <v>4</v>
      </c>
      <c r="BM488" s="169">
        <v>4</v>
      </c>
      <c r="BN488" s="169">
        <v>4</v>
      </c>
      <c r="BO488" s="169">
        <v>3</v>
      </c>
      <c r="BP488" s="169">
        <v>4</v>
      </c>
      <c r="BQ488" s="169">
        <v>4</v>
      </c>
      <c r="BR488" s="169">
        <v>3</v>
      </c>
      <c r="BS488" s="169">
        <v>4</v>
      </c>
      <c r="BT488" s="169">
        <v>5</v>
      </c>
      <c r="BU488" s="169">
        <v>4</v>
      </c>
      <c r="BV488" s="169">
        <v>4</v>
      </c>
      <c r="BW488" s="169">
        <v>4</v>
      </c>
      <c r="BX488" s="169">
        <v>5</v>
      </c>
      <c r="BY488" s="169">
        <v>5</v>
      </c>
      <c r="BZ488" s="169">
        <v>3</v>
      </c>
      <c r="CA488" s="169">
        <v>2</v>
      </c>
      <c r="CB488" s="169">
        <v>3</v>
      </c>
      <c r="CC488" s="169">
        <v>2</v>
      </c>
      <c r="CD488" s="169">
        <v>2</v>
      </c>
      <c r="CE488" s="169">
        <v>3</v>
      </c>
      <c r="CF488" s="169">
        <v>2</v>
      </c>
      <c r="CG488" s="169">
        <v>4</v>
      </c>
      <c r="CH488" s="169">
        <v>3</v>
      </c>
      <c r="CI488" s="169">
        <v>4</v>
      </c>
      <c r="CJ488" s="169">
        <v>1</v>
      </c>
      <c r="CK488" s="169">
        <v>1</v>
      </c>
      <c r="CL488" s="169">
        <v>1</v>
      </c>
      <c r="CM488" s="103">
        <v>4</v>
      </c>
      <c r="CN488" s="103">
        <v>2</v>
      </c>
      <c r="DD488" s="242" t="b">
        <f t="shared" si="51"/>
        <v>1</v>
      </c>
      <c r="DE488" s="242" t="b">
        <f t="shared" si="52"/>
        <v>1</v>
      </c>
      <c r="DF488" s="242" t="b">
        <f t="shared" si="53"/>
        <v>1</v>
      </c>
      <c r="DG488" s="242" t="b">
        <f t="shared" si="54"/>
        <v>1</v>
      </c>
      <c r="DH488" s="242" t="b">
        <f t="shared" si="55"/>
        <v>1</v>
      </c>
    </row>
    <row r="489" spans="1:112" ht="16" x14ac:dyDescent="0.2">
      <c r="A489" s="20" t="s">
        <v>763</v>
      </c>
      <c r="B489" s="169">
        <v>1</v>
      </c>
      <c r="C489" s="169">
        <v>5</v>
      </c>
      <c r="D489" s="169">
        <v>5</v>
      </c>
      <c r="E489" s="169">
        <v>1</v>
      </c>
      <c r="F489" s="169"/>
      <c r="G489" s="169"/>
      <c r="H489" s="169"/>
      <c r="I489" s="169"/>
      <c r="J489" s="169"/>
      <c r="K489" s="169"/>
      <c r="L489" s="169"/>
      <c r="M489" s="169"/>
      <c r="N489" s="169"/>
      <c r="O489" s="169"/>
      <c r="P489" s="20">
        <f t="shared" si="49"/>
        <v>1</v>
      </c>
      <c r="R489" s="169"/>
      <c r="S489" s="169"/>
      <c r="T489" s="169"/>
      <c r="U489" s="169"/>
      <c r="V489" s="169"/>
      <c r="W489" s="169">
        <v>6</v>
      </c>
      <c r="X489" s="169"/>
      <c r="Y489" s="169"/>
      <c r="Z489" s="169"/>
      <c r="AA489" s="169"/>
      <c r="AB489" s="169"/>
      <c r="AC489" s="169"/>
      <c r="AD489" s="169"/>
      <c r="AE489" s="169"/>
      <c r="AF489" s="20">
        <f t="shared" si="50"/>
        <v>1</v>
      </c>
      <c r="AG489" s="169"/>
      <c r="AH489" s="169"/>
      <c r="AI489" s="169"/>
      <c r="AJ489" s="169"/>
      <c r="AK489" s="169"/>
      <c r="AL489" s="169">
        <v>1</v>
      </c>
      <c r="AM489" s="169"/>
      <c r="AN489" s="169"/>
      <c r="AO489" s="169"/>
      <c r="AP489" s="169"/>
      <c r="AQ489" s="169"/>
      <c r="AR489" s="169"/>
      <c r="AS489" s="169"/>
      <c r="AT489" s="169" t="s">
        <v>2040</v>
      </c>
      <c r="AU489" s="169" t="s">
        <v>2039</v>
      </c>
      <c r="AV489" s="169"/>
      <c r="AW489" s="169"/>
      <c r="AX489" s="169"/>
      <c r="AY489" s="169">
        <v>3</v>
      </c>
      <c r="AZ489" s="169">
        <v>2</v>
      </c>
      <c r="BA489" s="169">
        <v>3</v>
      </c>
      <c r="BB489" s="169">
        <v>2</v>
      </c>
      <c r="BC489">
        <v>4</v>
      </c>
      <c r="BD489">
        <v>3</v>
      </c>
      <c r="BE489" s="169">
        <v>3</v>
      </c>
      <c r="BF489" s="169">
        <v>2</v>
      </c>
      <c r="BG489" s="169">
        <v>2</v>
      </c>
      <c r="BH489" s="169">
        <v>4</v>
      </c>
      <c r="BI489" s="169">
        <v>4</v>
      </c>
      <c r="BJ489" s="169">
        <v>3</v>
      </c>
      <c r="BK489" s="169">
        <v>4</v>
      </c>
      <c r="BL489" s="169">
        <v>4</v>
      </c>
      <c r="BM489" s="169">
        <v>5</v>
      </c>
      <c r="BN489" s="169">
        <v>5</v>
      </c>
      <c r="BO489" s="169">
        <v>5</v>
      </c>
      <c r="BP489" s="169">
        <v>5</v>
      </c>
      <c r="BQ489" s="169">
        <v>5</v>
      </c>
      <c r="BR489" s="169">
        <v>5</v>
      </c>
      <c r="BS489" s="169">
        <v>2</v>
      </c>
      <c r="BT489" s="169">
        <v>4</v>
      </c>
      <c r="BU489" s="169">
        <v>4</v>
      </c>
      <c r="BV489" s="169">
        <v>5</v>
      </c>
      <c r="BW489" s="169">
        <v>5</v>
      </c>
      <c r="BX489" s="169">
        <v>5</v>
      </c>
      <c r="BY489" s="169">
        <v>5</v>
      </c>
      <c r="BZ489" s="169">
        <v>3</v>
      </c>
      <c r="CA489" s="169">
        <v>4</v>
      </c>
      <c r="CB489" s="169">
        <v>3</v>
      </c>
      <c r="CC489" s="169">
        <v>4</v>
      </c>
      <c r="CD489" s="169">
        <v>2</v>
      </c>
      <c r="CE489" s="169">
        <v>3</v>
      </c>
      <c r="CF489" s="169">
        <v>3</v>
      </c>
      <c r="CG489" s="169">
        <v>3</v>
      </c>
      <c r="CH489" s="169">
        <v>3</v>
      </c>
      <c r="CI489" s="169">
        <v>2</v>
      </c>
      <c r="CJ489" s="169">
        <v>3</v>
      </c>
      <c r="CK489" s="169">
        <v>3</v>
      </c>
      <c r="CL489" s="169">
        <v>2</v>
      </c>
      <c r="CM489" s="103">
        <v>4</v>
      </c>
      <c r="CN489" s="103">
        <v>1</v>
      </c>
      <c r="DD489" s="242" t="b">
        <f t="shared" si="51"/>
        <v>1</v>
      </c>
      <c r="DE489" s="242" t="b">
        <f t="shared" si="52"/>
        <v>1</v>
      </c>
      <c r="DF489" s="242" t="b">
        <f t="shared" si="53"/>
        <v>1</v>
      </c>
      <c r="DG489" s="242" t="b">
        <f t="shared" si="54"/>
        <v>1</v>
      </c>
      <c r="DH489" s="242" t="b">
        <f t="shared" si="55"/>
        <v>1</v>
      </c>
    </row>
    <row r="490" spans="1:112" ht="16" x14ac:dyDescent="0.2">
      <c r="A490" s="20" t="s">
        <v>762</v>
      </c>
      <c r="B490" s="169">
        <v>1</v>
      </c>
      <c r="C490" s="169">
        <v>6</v>
      </c>
      <c r="D490" s="169">
        <v>6</v>
      </c>
      <c r="E490" s="169"/>
      <c r="F490" s="169"/>
      <c r="G490" s="169"/>
      <c r="H490" s="169"/>
      <c r="I490" s="169"/>
      <c r="J490" s="169"/>
      <c r="K490" s="169"/>
      <c r="L490" s="169"/>
      <c r="M490" s="169">
        <v>9</v>
      </c>
      <c r="N490" s="169"/>
      <c r="O490" s="169" t="s">
        <v>1704</v>
      </c>
      <c r="P490" s="20">
        <f t="shared" si="49"/>
        <v>1</v>
      </c>
      <c r="R490" s="169"/>
      <c r="S490" s="169"/>
      <c r="T490" s="169">
        <v>3</v>
      </c>
      <c r="U490" s="169"/>
      <c r="V490" s="169">
        <v>5</v>
      </c>
      <c r="W490" s="169"/>
      <c r="X490" s="169"/>
      <c r="Y490" s="169"/>
      <c r="Z490" s="169"/>
      <c r="AA490" s="169">
        <v>10</v>
      </c>
      <c r="AB490" s="169"/>
      <c r="AC490" s="169">
        <v>12</v>
      </c>
      <c r="AD490" s="169"/>
      <c r="AE490" s="169"/>
      <c r="AF490" s="20">
        <f t="shared" si="50"/>
        <v>4</v>
      </c>
      <c r="AG490" s="169"/>
      <c r="AH490" s="169"/>
      <c r="AI490" s="169">
        <v>1</v>
      </c>
      <c r="AJ490" s="169"/>
      <c r="AK490" s="169"/>
      <c r="AL490" s="169"/>
      <c r="AM490" s="169"/>
      <c r="AN490" s="169"/>
      <c r="AO490" s="169"/>
      <c r="AP490" s="169">
        <v>3</v>
      </c>
      <c r="AQ490" s="169"/>
      <c r="AR490" s="169">
        <v>2</v>
      </c>
      <c r="AS490" s="169"/>
      <c r="AT490" s="169" t="s">
        <v>368</v>
      </c>
      <c r="AU490" s="169"/>
      <c r="AV490" s="169"/>
      <c r="AW490" s="169"/>
      <c r="AX490" s="169"/>
      <c r="AY490" s="169">
        <v>6</v>
      </c>
      <c r="AZ490" s="169">
        <v>3</v>
      </c>
      <c r="BA490" s="169">
        <v>2</v>
      </c>
      <c r="BB490" s="169">
        <v>4</v>
      </c>
      <c r="BC490">
        <v>4</v>
      </c>
      <c r="BD490">
        <v>5</v>
      </c>
      <c r="BE490" s="169">
        <v>3</v>
      </c>
      <c r="BF490" s="169">
        <v>4</v>
      </c>
      <c r="BG490" s="169">
        <v>4</v>
      </c>
      <c r="BH490" s="169">
        <v>5</v>
      </c>
      <c r="BI490" s="169">
        <v>4</v>
      </c>
      <c r="BJ490" s="169">
        <v>5</v>
      </c>
      <c r="BK490" s="169">
        <v>4</v>
      </c>
      <c r="BL490" s="169">
        <v>5</v>
      </c>
      <c r="BM490" s="169">
        <v>4</v>
      </c>
      <c r="BN490" s="169">
        <v>4</v>
      </c>
      <c r="BO490" s="169">
        <v>5</v>
      </c>
      <c r="BP490" s="169">
        <v>4</v>
      </c>
      <c r="BQ490" s="169">
        <v>5</v>
      </c>
      <c r="BR490" s="169">
        <v>4</v>
      </c>
      <c r="BS490" s="169">
        <v>4</v>
      </c>
      <c r="BT490" s="169">
        <v>5</v>
      </c>
      <c r="BU490" s="169">
        <v>3</v>
      </c>
      <c r="BV490" s="169">
        <v>4</v>
      </c>
      <c r="BW490" s="169">
        <v>5</v>
      </c>
      <c r="BX490" s="169">
        <v>5</v>
      </c>
      <c r="BY490" s="169">
        <v>5</v>
      </c>
      <c r="BZ490" s="169">
        <v>4</v>
      </c>
      <c r="CA490" s="169">
        <v>3</v>
      </c>
      <c r="CB490" s="169">
        <v>4</v>
      </c>
      <c r="CC490" s="169">
        <v>5</v>
      </c>
      <c r="CD490" s="169">
        <v>4</v>
      </c>
      <c r="CE490" s="169">
        <v>5</v>
      </c>
      <c r="CF490" s="169">
        <v>5</v>
      </c>
      <c r="CG490" s="169">
        <v>3</v>
      </c>
      <c r="CH490" s="169">
        <v>5</v>
      </c>
      <c r="CI490" s="169">
        <v>4</v>
      </c>
      <c r="CJ490" s="169">
        <v>2</v>
      </c>
      <c r="CK490" s="169">
        <v>2</v>
      </c>
      <c r="CL490" s="169">
        <v>1</v>
      </c>
      <c r="CM490" s="103">
        <v>4</v>
      </c>
      <c r="CN490" s="103">
        <v>1</v>
      </c>
      <c r="DD490" s="242" t="b">
        <f t="shared" si="51"/>
        <v>1</v>
      </c>
      <c r="DE490" s="242" t="b">
        <f t="shared" si="52"/>
        <v>1</v>
      </c>
      <c r="DF490" s="242" t="b">
        <f t="shared" si="53"/>
        <v>1</v>
      </c>
      <c r="DG490" s="242" t="b">
        <f t="shared" si="54"/>
        <v>1</v>
      </c>
      <c r="DH490" s="242" t="b">
        <f t="shared" si="55"/>
        <v>1</v>
      </c>
    </row>
    <row r="491" spans="1:112" ht="16" x14ac:dyDescent="0.2">
      <c r="A491" s="20" t="s">
        <v>761</v>
      </c>
      <c r="B491" s="169">
        <v>1</v>
      </c>
      <c r="C491" s="169">
        <v>4</v>
      </c>
      <c r="D491" s="169">
        <v>2</v>
      </c>
      <c r="E491" s="169">
        <v>1</v>
      </c>
      <c r="F491" s="169"/>
      <c r="G491" s="169"/>
      <c r="H491" s="169"/>
      <c r="I491" s="169"/>
      <c r="J491" s="169"/>
      <c r="K491" s="169"/>
      <c r="L491" s="169"/>
      <c r="M491" s="169"/>
      <c r="N491" s="169"/>
      <c r="O491" s="169"/>
      <c r="P491" s="20">
        <f t="shared" si="49"/>
        <v>1</v>
      </c>
      <c r="R491" s="169"/>
      <c r="S491" s="169">
        <v>2</v>
      </c>
      <c r="T491" s="169">
        <v>3</v>
      </c>
      <c r="U491" s="169">
        <v>4</v>
      </c>
      <c r="V491" s="169">
        <v>5</v>
      </c>
      <c r="W491" s="169">
        <v>6</v>
      </c>
      <c r="X491" s="169">
        <v>7</v>
      </c>
      <c r="Y491" s="169"/>
      <c r="Z491" s="169"/>
      <c r="AA491" s="169">
        <v>10</v>
      </c>
      <c r="AB491" s="169">
        <v>11</v>
      </c>
      <c r="AC491" s="169"/>
      <c r="AD491" s="169"/>
      <c r="AE491" s="169"/>
      <c r="AF491" s="20">
        <f t="shared" si="50"/>
        <v>8</v>
      </c>
      <c r="AG491" s="169"/>
      <c r="AH491" s="169">
        <v>3</v>
      </c>
      <c r="AI491" s="169">
        <v>4</v>
      </c>
      <c r="AJ491" s="169">
        <v>5</v>
      </c>
      <c r="AK491" s="169">
        <v>6</v>
      </c>
      <c r="AL491" s="169">
        <v>1</v>
      </c>
      <c r="AM491" s="169">
        <v>8</v>
      </c>
      <c r="AN491" s="169"/>
      <c r="AO491" s="169"/>
      <c r="AP491" s="169">
        <v>7</v>
      </c>
      <c r="AQ491" s="169">
        <v>2</v>
      </c>
      <c r="AR491" s="169"/>
      <c r="AS491" s="169"/>
      <c r="AT491" s="169"/>
      <c r="AU491" s="169"/>
      <c r="AV491" s="169"/>
      <c r="AW491" s="169"/>
      <c r="AX491" s="169"/>
      <c r="AY491" s="169">
        <v>6</v>
      </c>
      <c r="AZ491" s="169">
        <v>3</v>
      </c>
      <c r="BA491" s="169">
        <v>2</v>
      </c>
      <c r="BB491" s="169">
        <v>3</v>
      </c>
      <c r="BC491">
        <v>5</v>
      </c>
      <c r="BD491">
        <v>5</v>
      </c>
      <c r="BE491" s="169">
        <v>3</v>
      </c>
      <c r="BF491" s="169">
        <v>4</v>
      </c>
      <c r="BG491" s="169">
        <v>4</v>
      </c>
      <c r="BH491" s="169">
        <v>3</v>
      </c>
      <c r="BI491" s="169">
        <v>5</v>
      </c>
      <c r="BJ491" s="169">
        <v>5</v>
      </c>
      <c r="BK491" s="169">
        <v>5</v>
      </c>
      <c r="BL491" s="169">
        <v>5</v>
      </c>
      <c r="BM491" s="169">
        <v>4</v>
      </c>
      <c r="BN491" s="169">
        <v>4</v>
      </c>
      <c r="BO491" s="169">
        <v>3</v>
      </c>
      <c r="BP491" s="169">
        <v>5</v>
      </c>
      <c r="BQ491" s="169">
        <v>5</v>
      </c>
      <c r="BR491" s="169">
        <v>5</v>
      </c>
      <c r="BS491" s="169">
        <v>5</v>
      </c>
      <c r="BT491" s="169">
        <v>5</v>
      </c>
      <c r="BU491" s="169">
        <v>5</v>
      </c>
      <c r="BV491" s="169">
        <v>5</v>
      </c>
      <c r="BW491" s="169">
        <v>4</v>
      </c>
      <c r="BX491" s="169">
        <v>5</v>
      </c>
      <c r="BY491" s="169">
        <v>5</v>
      </c>
      <c r="BZ491" s="169">
        <v>5</v>
      </c>
      <c r="CA491" s="169">
        <v>5</v>
      </c>
      <c r="CB491" s="169">
        <v>5</v>
      </c>
      <c r="CC491" s="169">
        <v>4</v>
      </c>
      <c r="CD491" s="169">
        <v>4</v>
      </c>
      <c r="CE491" s="169">
        <v>4</v>
      </c>
      <c r="CF491" s="169">
        <v>4</v>
      </c>
      <c r="CG491" s="169">
        <v>3</v>
      </c>
      <c r="CH491" s="169">
        <v>3</v>
      </c>
      <c r="CI491" s="169">
        <v>3</v>
      </c>
      <c r="CJ491" s="169">
        <v>3</v>
      </c>
      <c r="CK491" s="169">
        <v>2</v>
      </c>
      <c r="CL491" s="169">
        <v>3</v>
      </c>
      <c r="CM491" s="103">
        <v>7</v>
      </c>
      <c r="CN491" s="103">
        <v>1</v>
      </c>
      <c r="DD491" s="242" t="b">
        <f t="shared" si="51"/>
        <v>1</v>
      </c>
      <c r="DE491" s="242" t="b">
        <f t="shared" si="52"/>
        <v>1</v>
      </c>
      <c r="DF491" s="242" t="b">
        <f t="shared" si="53"/>
        <v>1</v>
      </c>
      <c r="DG491" s="242" t="b">
        <f t="shared" si="54"/>
        <v>1</v>
      </c>
      <c r="DH491" s="242" t="b">
        <f t="shared" si="55"/>
        <v>1</v>
      </c>
    </row>
    <row r="492" spans="1:112" ht="16" x14ac:dyDescent="0.2">
      <c r="A492" s="20" t="s">
        <v>760</v>
      </c>
      <c r="B492" s="169">
        <v>1</v>
      </c>
      <c r="C492" s="169">
        <v>3</v>
      </c>
      <c r="D492" s="169">
        <v>12</v>
      </c>
      <c r="E492" s="169"/>
      <c r="F492" s="169"/>
      <c r="G492" s="169"/>
      <c r="H492" s="169"/>
      <c r="I492" s="169"/>
      <c r="J492" s="169"/>
      <c r="K492" s="169"/>
      <c r="L492" s="169"/>
      <c r="M492" s="169">
        <v>9</v>
      </c>
      <c r="N492" s="169"/>
      <c r="O492" s="169" t="s">
        <v>2038</v>
      </c>
      <c r="P492" s="20">
        <f t="shared" si="49"/>
        <v>1</v>
      </c>
      <c r="R492" s="169"/>
      <c r="S492" s="169">
        <v>2</v>
      </c>
      <c r="T492" s="169">
        <v>3</v>
      </c>
      <c r="U492" s="169">
        <v>4</v>
      </c>
      <c r="V492" s="169">
        <v>5</v>
      </c>
      <c r="W492" s="169">
        <v>6</v>
      </c>
      <c r="X492" s="169">
        <v>7</v>
      </c>
      <c r="Y492" s="169">
        <v>8</v>
      </c>
      <c r="Z492" s="169">
        <v>9</v>
      </c>
      <c r="AA492" s="169"/>
      <c r="AB492" s="169">
        <v>11</v>
      </c>
      <c r="AC492" s="169">
        <v>12</v>
      </c>
      <c r="AD492" s="169"/>
      <c r="AE492" s="169"/>
      <c r="AF492" s="20">
        <f t="shared" si="50"/>
        <v>10</v>
      </c>
      <c r="AG492" s="169"/>
      <c r="AH492" s="169">
        <v>1</v>
      </c>
      <c r="AI492" s="169">
        <v>10</v>
      </c>
      <c r="AJ492" s="169">
        <v>9</v>
      </c>
      <c r="AK492" s="169">
        <v>2</v>
      </c>
      <c r="AL492" s="169">
        <v>5</v>
      </c>
      <c r="AM492" s="169">
        <v>3</v>
      </c>
      <c r="AN492" s="169">
        <v>7</v>
      </c>
      <c r="AO492" s="169">
        <v>6</v>
      </c>
      <c r="AP492" s="169"/>
      <c r="AQ492" s="169">
        <v>8</v>
      </c>
      <c r="AR492" s="169">
        <v>4</v>
      </c>
      <c r="AS492" s="169"/>
      <c r="AT492" s="169" t="s">
        <v>1643</v>
      </c>
      <c r="AU492" s="169"/>
      <c r="AV492" s="169"/>
      <c r="AW492" s="169"/>
      <c r="AX492" s="169"/>
      <c r="AY492" s="169">
        <v>3</v>
      </c>
      <c r="AZ492" s="169">
        <v>3</v>
      </c>
      <c r="BA492" s="169">
        <v>3</v>
      </c>
      <c r="BB492" s="169">
        <v>3</v>
      </c>
      <c r="BC492">
        <v>4</v>
      </c>
      <c r="BD492">
        <v>5</v>
      </c>
      <c r="BE492" s="169">
        <v>4</v>
      </c>
      <c r="BF492" s="169">
        <v>4</v>
      </c>
      <c r="BG492" s="169">
        <v>3</v>
      </c>
      <c r="BH492" s="169">
        <v>5</v>
      </c>
      <c r="BI492" s="169">
        <v>4</v>
      </c>
      <c r="BJ492" s="169">
        <v>4</v>
      </c>
      <c r="BK492" s="169">
        <v>5</v>
      </c>
      <c r="BL492" s="169">
        <v>5</v>
      </c>
      <c r="BM492" s="169">
        <v>4</v>
      </c>
      <c r="BN492" s="169">
        <v>4</v>
      </c>
      <c r="BO492" s="169">
        <v>4</v>
      </c>
      <c r="BP492" s="169">
        <v>4</v>
      </c>
      <c r="BQ492" s="169">
        <v>4</v>
      </c>
      <c r="BR492" s="169">
        <v>3</v>
      </c>
      <c r="BS492" s="169">
        <v>3</v>
      </c>
      <c r="BT492" s="169">
        <v>2</v>
      </c>
      <c r="BU492" s="169">
        <v>2</v>
      </c>
      <c r="BV492" s="169">
        <v>4</v>
      </c>
      <c r="BW492" s="169">
        <v>5</v>
      </c>
      <c r="BX492" s="169">
        <v>5</v>
      </c>
      <c r="BY492" s="169">
        <v>5</v>
      </c>
      <c r="BZ492" s="169">
        <v>4</v>
      </c>
      <c r="CA492" s="169">
        <v>3</v>
      </c>
      <c r="CB492" s="169">
        <v>3</v>
      </c>
      <c r="CC492" s="169">
        <v>4</v>
      </c>
      <c r="CD492" s="169">
        <v>3</v>
      </c>
      <c r="CE492" s="169">
        <v>3</v>
      </c>
      <c r="CF492" s="169">
        <v>2</v>
      </c>
      <c r="CG492" s="169">
        <v>2</v>
      </c>
      <c r="CH492" s="169">
        <v>4</v>
      </c>
      <c r="CI492" s="169">
        <v>2</v>
      </c>
      <c r="CJ492" s="169">
        <v>4</v>
      </c>
      <c r="CK492" s="169">
        <v>3</v>
      </c>
      <c r="CL492" s="169">
        <v>3</v>
      </c>
      <c r="CM492" s="103">
        <v>3</v>
      </c>
      <c r="CN492" s="103">
        <v>1</v>
      </c>
      <c r="DD492" s="242" t="b">
        <f t="shared" si="51"/>
        <v>1</v>
      </c>
      <c r="DE492" s="242" t="b">
        <f t="shared" si="52"/>
        <v>1</v>
      </c>
      <c r="DF492" s="242" t="b">
        <f t="shared" si="53"/>
        <v>1</v>
      </c>
      <c r="DG492" s="242" t="b">
        <f t="shared" si="54"/>
        <v>1</v>
      </c>
      <c r="DH492" s="242" t="b">
        <f t="shared" si="55"/>
        <v>1</v>
      </c>
    </row>
    <row r="493" spans="1:112" ht="16" x14ac:dyDescent="0.2">
      <c r="A493" s="20" t="s">
        <v>759</v>
      </c>
      <c r="B493" s="169">
        <v>2</v>
      </c>
      <c r="C493" s="169">
        <v>2</v>
      </c>
      <c r="D493" s="169">
        <v>2</v>
      </c>
      <c r="E493" s="169"/>
      <c r="F493" s="169"/>
      <c r="G493" s="169"/>
      <c r="H493" s="169"/>
      <c r="I493" s="169"/>
      <c r="J493" s="169"/>
      <c r="K493" s="169"/>
      <c r="L493" s="169"/>
      <c r="M493" s="169">
        <v>9</v>
      </c>
      <c r="N493" s="169"/>
      <c r="O493" s="169" t="s">
        <v>381</v>
      </c>
      <c r="P493" s="20">
        <f t="shared" si="49"/>
        <v>1</v>
      </c>
      <c r="R493" s="169"/>
      <c r="S493" s="169"/>
      <c r="T493" s="169"/>
      <c r="U493" s="169">
        <v>4</v>
      </c>
      <c r="V493" s="169"/>
      <c r="W493" s="169"/>
      <c r="X493" s="169"/>
      <c r="Y493" s="169"/>
      <c r="Z493" s="169"/>
      <c r="AA493" s="169"/>
      <c r="AB493" s="169"/>
      <c r="AC493" s="169"/>
      <c r="AD493" s="169"/>
      <c r="AE493" s="169"/>
      <c r="AF493" s="20">
        <f t="shared" si="50"/>
        <v>1</v>
      </c>
      <c r="AG493" s="169"/>
      <c r="AH493" s="169"/>
      <c r="AI493" s="169"/>
      <c r="AJ493" s="169">
        <v>1</v>
      </c>
      <c r="AK493" s="169"/>
      <c r="AL493" s="169"/>
      <c r="AM493" s="169"/>
      <c r="AN493" s="169"/>
      <c r="AO493" s="169"/>
      <c r="AP493" s="169"/>
      <c r="AQ493" s="169"/>
      <c r="AR493" s="169"/>
      <c r="AS493" s="169"/>
      <c r="AT493" s="169" t="s">
        <v>267</v>
      </c>
      <c r="AU493" s="169" t="s">
        <v>441</v>
      </c>
      <c r="AV493" s="169" t="s">
        <v>2037</v>
      </c>
      <c r="AW493" s="169" t="s">
        <v>294</v>
      </c>
      <c r="AX493" s="169" t="s">
        <v>44</v>
      </c>
      <c r="AY493" s="169">
        <v>5</v>
      </c>
      <c r="AZ493" s="169">
        <v>5</v>
      </c>
      <c r="BA493" s="169">
        <v>4</v>
      </c>
      <c r="BB493" s="169">
        <v>5</v>
      </c>
      <c r="BC493">
        <v>1</v>
      </c>
      <c r="BD493">
        <v>5</v>
      </c>
      <c r="BE493" s="169">
        <v>3</v>
      </c>
      <c r="BF493" s="169">
        <v>4</v>
      </c>
      <c r="BG493" s="169">
        <v>4</v>
      </c>
      <c r="BH493" s="169">
        <v>4</v>
      </c>
      <c r="BI493" s="169">
        <v>5</v>
      </c>
      <c r="BJ493" s="169">
        <v>4</v>
      </c>
      <c r="BK493" s="169">
        <v>5</v>
      </c>
      <c r="BL493" s="169">
        <v>4</v>
      </c>
      <c r="BM493" s="169">
        <v>4</v>
      </c>
      <c r="BN493" s="169">
        <v>4</v>
      </c>
      <c r="BO493" s="169">
        <v>4</v>
      </c>
      <c r="BP493" s="169">
        <v>4</v>
      </c>
      <c r="BQ493" s="169">
        <v>5</v>
      </c>
      <c r="BR493" s="169">
        <v>4</v>
      </c>
      <c r="BS493" s="169">
        <v>5</v>
      </c>
      <c r="BT493" s="169">
        <v>4</v>
      </c>
      <c r="BU493" s="169">
        <v>5</v>
      </c>
      <c r="BV493" s="169">
        <v>4</v>
      </c>
      <c r="BW493" s="169">
        <v>5</v>
      </c>
      <c r="BX493" s="169">
        <v>4</v>
      </c>
      <c r="BY493" s="169">
        <v>5</v>
      </c>
      <c r="BZ493" s="169">
        <v>4</v>
      </c>
      <c r="CA493" s="169">
        <v>5</v>
      </c>
      <c r="CB493" s="169">
        <v>4</v>
      </c>
      <c r="CC493" s="169">
        <v>5</v>
      </c>
      <c r="CD493" s="169">
        <v>5</v>
      </c>
      <c r="CE493" s="169">
        <v>5</v>
      </c>
      <c r="CF493" s="169">
        <v>5</v>
      </c>
      <c r="CG493" s="169">
        <v>4</v>
      </c>
      <c r="CH493" s="169">
        <v>4</v>
      </c>
      <c r="CI493" s="169">
        <v>5</v>
      </c>
      <c r="CJ493" s="169">
        <v>4</v>
      </c>
      <c r="CK493" s="169">
        <v>5</v>
      </c>
      <c r="CL493" s="169">
        <v>4</v>
      </c>
      <c r="CM493" s="103">
        <v>6</v>
      </c>
      <c r="CN493" s="103">
        <v>2</v>
      </c>
      <c r="DD493" s="242" t="b">
        <f t="shared" si="51"/>
        <v>1</v>
      </c>
      <c r="DE493" s="242" t="b">
        <f t="shared" si="52"/>
        <v>1</v>
      </c>
      <c r="DF493" s="242" t="b">
        <f t="shared" si="53"/>
        <v>1</v>
      </c>
      <c r="DG493" s="242" t="b">
        <f t="shared" si="54"/>
        <v>1</v>
      </c>
      <c r="DH493" s="242" t="b">
        <f t="shared" si="55"/>
        <v>1</v>
      </c>
    </row>
    <row r="494" spans="1:112" ht="16" x14ac:dyDescent="0.2">
      <c r="A494" s="20" t="s">
        <v>758</v>
      </c>
      <c r="B494" s="169">
        <v>1</v>
      </c>
      <c r="C494" s="169">
        <v>4</v>
      </c>
      <c r="D494" s="169">
        <v>2</v>
      </c>
      <c r="E494" s="169">
        <v>1</v>
      </c>
      <c r="F494" s="169"/>
      <c r="G494" s="169"/>
      <c r="H494" s="169"/>
      <c r="I494" s="169"/>
      <c r="J494" s="169"/>
      <c r="K494" s="169"/>
      <c r="L494" s="169"/>
      <c r="M494" s="169"/>
      <c r="N494" s="169"/>
      <c r="O494" s="169"/>
      <c r="P494" s="20">
        <f t="shared" si="49"/>
        <v>1</v>
      </c>
      <c r="R494" s="169"/>
      <c r="S494" s="169"/>
      <c r="T494" s="169">
        <v>3</v>
      </c>
      <c r="U494" s="169"/>
      <c r="V494" s="169"/>
      <c r="W494" s="169">
        <v>6</v>
      </c>
      <c r="X494" s="169">
        <v>7</v>
      </c>
      <c r="Y494" s="169"/>
      <c r="Z494" s="169"/>
      <c r="AA494" s="169"/>
      <c r="AB494" s="169">
        <v>11</v>
      </c>
      <c r="AC494" s="169"/>
      <c r="AD494" s="169"/>
      <c r="AE494" s="169"/>
      <c r="AF494" s="20">
        <f t="shared" si="50"/>
        <v>4</v>
      </c>
      <c r="AG494" s="169"/>
      <c r="AH494" s="169"/>
      <c r="AI494" s="169">
        <v>1</v>
      </c>
      <c r="AJ494" s="169"/>
      <c r="AK494" s="169"/>
      <c r="AL494" s="169">
        <v>2</v>
      </c>
      <c r="AM494" s="169">
        <v>4</v>
      </c>
      <c r="AN494" s="169"/>
      <c r="AO494" s="169"/>
      <c r="AP494" s="169"/>
      <c r="AQ494" s="169">
        <v>3</v>
      </c>
      <c r="AR494" s="169"/>
      <c r="AS494" s="169"/>
      <c r="AT494" s="169"/>
      <c r="AU494" s="169"/>
      <c r="AV494" s="169"/>
      <c r="AW494" s="169"/>
      <c r="AX494" s="169"/>
      <c r="AY494" s="169">
        <v>2</v>
      </c>
      <c r="AZ494" s="169">
        <v>1</v>
      </c>
      <c r="BA494" s="169">
        <v>1</v>
      </c>
      <c r="BB494" s="169">
        <v>1</v>
      </c>
      <c r="BC494">
        <v>5</v>
      </c>
      <c r="BD494">
        <v>5</v>
      </c>
      <c r="BE494" s="169">
        <v>4</v>
      </c>
      <c r="BF494" s="169">
        <v>5</v>
      </c>
      <c r="BG494" s="169">
        <v>3</v>
      </c>
      <c r="BH494" s="169">
        <v>4</v>
      </c>
      <c r="BI494" s="169">
        <v>4</v>
      </c>
      <c r="BJ494" s="169">
        <v>5</v>
      </c>
      <c r="BK494" s="169">
        <v>5</v>
      </c>
      <c r="BL494" s="169">
        <v>5</v>
      </c>
      <c r="BM494" s="169">
        <v>5</v>
      </c>
      <c r="BN494" s="169">
        <v>5</v>
      </c>
      <c r="BO494" s="169">
        <v>5</v>
      </c>
      <c r="BP494" s="169">
        <v>4</v>
      </c>
      <c r="BQ494" s="169">
        <v>5</v>
      </c>
      <c r="BR494" s="169">
        <v>5</v>
      </c>
      <c r="BS494" s="169">
        <v>5</v>
      </c>
      <c r="BT494" s="169">
        <v>5</v>
      </c>
      <c r="BU494" s="169">
        <v>5</v>
      </c>
      <c r="BV494" s="169">
        <v>5</v>
      </c>
      <c r="BW494" s="169">
        <v>5</v>
      </c>
      <c r="BX494" s="169">
        <v>5</v>
      </c>
      <c r="BY494" s="169">
        <v>5</v>
      </c>
      <c r="BZ494" s="169">
        <v>5</v>
      </c>
      <c r="CA494" s="169">
        <v>4</v>
      </c>
      <c r="CB494" s="169">
        <v>4</v>
      </c>
      <c r="CC494" s="169">
        <v>3</v>
      </c>
      <c r="CD494" s="169">
        <v>3</v>
      </c>
      <c r="CE494" s="169">
        <v>3</v>
      </c>
      <c r="CF494" s="169">
        <v>3</v>
      </c>
      <c r="CG494" s="169">
        <v>4</v>
      </c>
      <c r="CH494" s="169">
        <v>4</v>
      </c>
      <c r="CI494" s="169">
        <v>4</v>
      </c>
      <c r="CJ494" s="169">
        <v>2</v>
      </c>
      <c r="CK494" s="169">
        <v>1</v>
      </c>
      <c r="CL494" s="169">
        <v>1</v>
      </c>
      <c r="CM494" s="103">
        <v>2</v>
      </c>
      <c r="CN494" s="103">
        <v>1</v>
      </c>
      <c r="DD494" s="242" t="b">
        <f t="shared" si="51"/>
        <v>1</v>
      </c>
      <c r="DE494" s="242" t="b">
        <f t="shared" si="52"/>
        <v>1</v>
      </c>
      <c r="DF494" s="242" t="b">
        <f t="shared" si="53"/>
        <v>1</v>
      </c>
      <c r="DG494" s="242" t="b">
        <f t="shared" si="54"/>
        <v>1</v>
      </c>
      <c r="DH494" s="242" t="b">
        <f t="shared" si="55"/>
        <v>1</v>
      </c>
    </row>
    <row r="495" spans="1:112" ht="16" x14ac:dyDescent="0.2">
      <c r="A495" s="20" t="s">
        <v>757</v>
      </c>
      <c r="B495" s="169">
        <v>1</v>
      </c>
      <c r="C495" s="169">
        <v>3</v>
      </c>
      <c r="D495" s="169">
        <v>9</v>
      </c>
      <c r="E495" s="169">
        <v>1</v>
      </c>
      <c r="F495" s="169"/>
      <c r="G495" s="169"/>
      <c r="H495" s="169"/>
      <c r="I495" s="169"/>
      <c r="J495" s="169"/>
      <c r="K495" s="169"/>
      <c r="L495" s="169"/>
      <c r="M495" s="169"/>
      <c r="N495" s="169"/>
      <c r="O495" s="169"/>
      <c r="P495" s="20">
        <f t="shared" si="49"/>
        <v>1</v>
      </c>
      <c r="R495" s="169">
        <v>1</v>
      </c>
      <c r="S495" s="169"/>
      <c r="T495" s="169"/>
      <c r="U495" s="169"/>
      <c r="V495" s="169">
        <v>5</v>
      </c>
      <c r="W495" s="169"/>
      <c r="X495" s="169">
        <v>7</v>
      </c>
      <c r="Y495" s="169"/>
      <c r="Z495" s="169">
        <v>9</v>
      </c>
      <c r="AA495" s="169"/>
      <c r="AB495" s="169"/>
      <c r="AC495" s="169">
        <v>12</v>
      </c>
      <c r="AD495" s="169"/>
      <c r="AE495" s="169"/>
      <c r="AF495" s="20">
        <f t="shared" si="50"/>
        <v>5</v>
      </c>
      <c r="AG495" s="169">
        <v>5</v>
      </c>
      <c r="AH495" s="169"/>
      <c r="AI495" s="169"/>
      <c r="AJ495" s="169"/>
      <c r="AK495" s="169">
        <v>3</v>
      </c>
      <c r="AL495" s="169"/>
      <c r="AM495" s="169">
        <v>1</v>
      </c>
      <c r="AN495" s="169"/>
      <c r="AO495" s="169">
        <v>4</v>
      </c>
      <c r="AP495" s="169"/>
      <c r="AQ495" s="169"/>
      <c r="AR495" s="169">
        <v>2</v>
      </c>
      <c r="AS495" s="169"/>
      <c r="AT495" s="169" t="s">
        <v>217</v>
      </c>
      <c r="AU495" s="169" t="s">
        <v>536</v>
      </c>
      <c r="AV495" s="169" t="s">
        <v>605</v>
      </c>
      <c r="AW495" s="169"/>
      <c r="AX495" s="169"/>
      <c r="AY495" s="169">
        <v>5</v>
      </c>
      <c r="AZ495" s="169">
        <v>5</v>
      </c>
      <c r="BA495" s="169">
        <v>4</v>
      </c>
      <c r="BB495" s="169">
        <v>5</v>
      </c>
      <c r="BC495">
        <v>5</v>
      </c>
      <c r="BD495">
        <v>4</v>
      </c>
      <c r="BE495" s="169">
        <v>4</v>
      </c>
      <c r="BF495" s="169">
        <v>4</v>
      </c>
      <c r="BG495" s="169">
        <v>5</v>
      </c>
      <c r="BH495" s="169">
        <v>5</v>
      </c>
      <c r="BI495" s="169">
        <v>5</v>
      </c>
      <c r="BJ495" s="169">
        <v>5</v>
      </c>
      <c r="BK495" s="169">
        <v>5</v>
      </c>
      <c r="BL495" s="169">
        <v>5</v>
      </c>
      <c r="BM495" s="169">
        <v>4</v>
      </c>
      <c r="BN495" s="169">
        <v>4</v>
      </c>
      <c r="BO495" s="169">
        <v>5</v>
      </c>
      <c r="BP495" s="169">
        <v>5</v>
      </c>
      <c r="BQ495" s="169">
        <v>4</v>
      </c>
      <c r="BR495" s="169">
        <v>5</v>
      </c>
      <c r="BS495" s="169">
        <v>5</v>
      </c>
      <c r="BT495" s="169">
        <v>4</v>
      </c>
      <c r="BU495" s="169">
        <v>5</v>
      </c>
      <c r="BV495" s="169">
        <v>4</v>
      </c>
      <c r="BW495" s="169">
        <v>5</v>
      </c>
      <c r="BX495" s="169">
        <v>4</v>
      </c>
      <c r="BY495" s="169">
        <v>5</v>
      </c>
      <c r="BZ495" s="169">
        <v>5</v>
      </c>
      <c r="CA495" s="169">
        <v>4</v>
      </c>
      <c r="CB495" s="169">
        <v>5</v>
      </c>
      <c r="CC495" s="169">
        <v>5</v>
      </c>
      <c r="CD495" s="169">
        <v>3</v>
      </c>
      <c r="CE495" s="169">
        <v>5</v>
      </c>
      <c r="CF495" s="169">
        <v>5</v>
      </c>
      <c r="CG495" s="169">
        <v>5</v>
      </c>
      <c r="CH495" s="169">
        <v>4</v>
      </c>
      <c r="CI495" s="169">
        <v>4</v>
      </c>
      <c r="CJ495" s="169">
        <v>5</v>
      </c>
      <c r="CK495" s="169">
        <v>5</v>
      </c>
      <c r="CL495" s="169">
        <v>4</v>
      </c>
      <c r="CM495" s="103">
        <v>3</v>
      </c>
      <c r="CN495" s="103">
        <v>1</v>
      </c>
      <c r="DD495" s="242" t="b">
        <f t="shared" si="51"/>
        <v>1</v>
      </c>
      <c r="DE495" s="242" t="b">
        <f t="shared" si="52"/>
        <v>1</v>
      </c>
      <c r="DF495" s="242" t="b">
        <f t="shared" si="53"/>
        <v>1</v>
      </c>
      <c r="DG495" s="242" t="b">
        <f t="shared" si="54"/>
        <v>1</v>
      </c>
      <c r="DH495" s="242" t="b">
        <f t="shared" si="55"/>
        <v>1</v>
      </c>
    </row>
    <row r="496" spans="1:112" ht="16" x14ac:dyDescent="0.2">
      <c r="A496" s="20" t="s">
        <v>756</v>
      </c>
      <c r="B496" s="169">
        <v>1</v>
      </c>
      <c r="C496" s="169">
        <v>5</v>
      </c>
      <c r="D496" s="169">
        <v>2</v>
      </c>
      <c r="E496" s="169">
        <v>1</v>
      </c>
      <c r="F496" s="169"/>
      <c r="G496" s="169"/>
      <c r="H496" s="169"/>
      <c r="I496" s="169"/>
      <c r="J496" s="169"/>
      <c r="K496" s="169"/>
      <c r="L496" s="169"/>
      <c r="M496" s="169"/>
      <c r="N496" s="169"/>
      <c r="O496" s="169"/>
      <c r="P496" s="20">
        <f t="shared" si="49"/>
        <v>1</v>
      </c>
      <c r="R496" s="169"/>
      <c r="S496" s="169">
        <v>2</v>
      </c>
      <c r="T496" s="169"/>
      <c r="U496" s="169"/>
      <c r="V496" s="169"/>
      <c r="W496" s="169"/>
      <c r="X496" s="169"/>
      <c r="Y496" s="169"/>
      <c r="Z496" s="169"/>
      <c r="AA496" s="169"/>
      <c r="AB496" s="169"/>
      <c r="AC496" s="169"/>
      <c r="AD496" s="169"/>
      <c r="AE496" s="169"/>
      <c r="AF496" s="20">
        <f t="shared" si="50"/>
        <v>1</v>
      </c>
      <c r="AG496" s="169"/>
      <c r="AH496" s="169">
        <v>1</v>
      </c>
      <c r="AI496" s="169"/>
      <c r="AJ496" s="169"/>
      <c r="AK496" s="169"/>
      <c r="AL496" s="169"/>
      <c r="AM496" s="169"/>
      <c r="AN496" s="169"/>
      <c r="AO496" s="169"/>
      <c r="AP496" s="169"/>
      <c r="AQ496" s="169"/>
      <c r="AR496" s="169"/>
      <c r="AS496" s="169"/>
      <c r="AT496" s="169"/>
      <c r="AU496" s="169"/>
      <c r="AV496" s="169"/>
      <c r="AW496" s="169"/>
      <c r="AX496" s="169"/>
      <c r="AY496" s="169">
        <v>6</v>
      </c>
      <c r="AZ496" s="169">
        <v>2</v>
      </c>
      <c r="BA496" s="169">
        <v>2</v>
      </c>
      <c r="BB496" s="169">
        <v>2</v>
      </c>
      <c r="BC496">
        <v>3</v>
      </c>
      <c r="BD496">
        <v>2</v>
      </c>
      <c r="BE496" s="169">
        <v>2</v>
      </c>
      <c r="BF496" s="169">
        <v>3</v>
      </c>
      <c r="BG496" s="169">
        <v>4</v>
      </c>
      <c r="BH496" s="169">
        <v>1</v>
      </c>
      <c r="BI496" s="169">
        <v>3</v>
      </c>
      <c r="BJ496" s="169">
        <v>2</v>
      </c>
      <c r="BK496" s="169">
        <v>1</v>
      </c>
      <c r="BL496" s="169">
        <v>3</v>
      </c>
      <c r="BM496" s="169">
        <v>2</v>
      </c>
      <c r="BN496" s="169">
        <v>1</v>
      </c>
      <c r="BO496" s="169">
        <v>2</v>
      </c>
      <c r="BP496" s="169">
        <v>4</v>
      </c>
      <c r="BQ496" s="169">
        <v>3</v>
      </c>
      <c r="BR496" s="169">
        <v>2</v>
      </c>
      <c r="BS496" s="169">
        <v>2</v>
      </c>
      <c r="BT496" s="169">
        <v>3</v>
      </c>
      <c r="BU496" s="169">
        <v>2</v>
      </c>
      <c r="BV496" s="169">
        <v>1</v>
      </c>
      <c r="BW496" s="169">
        <v>1</v>
      </c>
      <c r="BX496" s="169">
        <v>2</v>
      </c>
      <c r="BY496" s="169">
        <v>1</v>
      </c>
      <c r="BZ496" s="169">
        <v>2</v>
      </c>
      <c r="CA496" s="169">
        <v>2</v>
      </c>
      <c r="CB496" s="169">
        <v>2</v>
      </c>
      <c r="CC496" s="169">
        <v>2</v>
      </c>
      <c r="CD496" s="169">
        <v>2</v>
      </c>
      <c r="CE496" s="169">
        <v>1</v>
      </c>
      <c r="CF496" s="169">
        <v>2</v>
      </c>
      <c r="CG496" s="169">
        <v>2</v>
      </c>
      <c r="CH496" s="169">
        <v>1</v>
      </c>
      <c r="CI496" s="169">
        <v>1</v>
      </c>
      <c r="CJ496" s="169">
        <v>3</v>
      </c>
      <c r="CK496" s="169">
        <v>3</v>
      </c>
      <c r="CL496" s="169">
        <v>4</v>
      </c>
      <c r="CM496" s="103">
        <v>5</v>
      </c>
      <c r="CN496" s="103">
        <v>1</v>
      </c>
      <c r="DD496" s="242" t="b">
        <f t="shared" si="51"/>
        <v>1</v>
      </c>
      <c r="DE496" s="242" t="b">
        <f t="shared" si="52"/>
        <v>1</v>
      </c>
      <c r="DF496" s="242" t="b">
        <f t="shared" si="53"/>
        <v>1</v>
      </c>
      <c r="DG496" s="242" t="b">
        <f t="shared" si="54"/>
        <v>1</v>
      </c>
      <c r="DH496" s="242" t="b">
        <f t="shared" si="55"/>
        <v>1</v>
      </c>
    </row>
    <row r="497" spans="1:112" ht="16" x14ac:dyDescent="0.2">
      <c r="A497" s="20" t="s">
        <v>755</v>
      </c>
      <c r="B497" s="169">
        <v>1</v>
      </c>
      <c r="C497" s="169">
        <v>1</v>
      </c>
      <c r="D497" s="169">
        <v>12</v>
      </c>
      <c r="E497" s="169">
        <v>1</v>
      </c>
      <c r="F497" s="169"/>
      <c r="G497" s="169"/>
      <c r="H497" s="169"/>
      <c r="I497" s="169"/>
      <c r="J497" s="169"/>
      <c r="K497" s="169"/>
      <c r="L497" s="169"/>
      <c r="M497" s="169">
        <v>9</v>
      </c>
      <c r="N497" s="169"/>
      <c r="O497" s="169" t="s">
        <v>2036</v>
      </c>
      <c r="P497" s="20">
        <f t="shared" si="49"/>
        <v>2</v>
      </c>
      <c r="R497" s="169"/>
      <c r="S497" s="169"/>
      <c r="T497" s="169"/>
      <c r="U497" s="169">
        <v>4</v>
      </c>
      <c r="V497" s="169"/>
      <c r="W497" s="169">
        <v>6</v>
      </c>
      <c r="X497" s="169"/>
      <c r="Y497" s="169"/>
      <c r="Z497" s="169">
        <v>9</v>
      </c>
      <c r="AA497" s="169"/>
      <c r="AB497" s="169"/>
      <c r="AC497" s="169">
        <v>12</v>
      </c>
      <c r="AD497" s="169"/>
      <c r="AE497" s="169"/>
      <c r="AF497" s="20">
        <f t="shared" si="50"/>
        <v>4</v>
      </c>
      <c r="AG497" s="169"/>
      <c r="AH497" s="169"/>
      <c r="AI497" s="169"/>
      <c r="AJ497" s="169">
        <v>3</v>
      </c>
      <c r="AK497" s="169"/>
      <c r="AL497" s="169">
        <v>2</v>
      </c>
      <c r="AM497" s="169"/>
      <c r="AN497" s="169"/>
      <c r="AO497" s="169">
        <v>1</v>
      </c>
      <c r="AP497" s="169"/>
      <c r="AQ497" s="169"/>
      <c r="AR497" s="169">
        <v>4</v>
      </c>
      <c r="AS497" s="169"/>
      <c r="AT497" s="169"/>
      <c r="AU497" s="169"/>
      <c r="AV497" s="169"/>
      <c r="AW497" s="169"/>
      <c r="AX497" s="169"/>
      <c r="AY497" s="169">
        <v>6</v>
      </c>
      <c r="AZ497" s="169">
        <v>3</v>
      </c>
      <c r="BA497" s="169">
        <v>2</v>
      </c>
      <c r="BB497" s="169">
        <v>3</v>
      </c>
      <c r="BC497">
        <v>4</v>
      </c>
      <c r="BD497">
        <v>4</v>
      </c>
      <c r="BE497" s="169">
        <v>3</v>
      </c>
      <c r="BF497" s="169">
        <v>4</v>
      </c>
      <c r="BG497" s="169">
        <v>5</v>
      </c>
      <c r="BH497" s="169">
        <v>5</v>
      </c>
      <c r="BI497" s="169">
        <v>5</v>
      </c>
      <c r="BJ497" s="169">
        <v>4</v>
      </c>
      <c r="BK497" s="169">
        <v>5</v>
      </c>
      <c r="BL497" s="169">
        <v>4</v>
      </c>
      <c r="BM497" s="169">
        <v>5</v>
      </c>
      <c r="BN497" s="169">
        <v>4</v>
      </c>
      <c r="BO497" s="169">
        <v>4</v>
      </c>
      <c r="BP497" s="169">
        <v>5</v>
      </c>
      <c r="BQ497" s="169">
        <v>4</v>
      </c>
      <c r="BR497" s="169">
        <v>5</v>
      </c>
      <c r="BS497" s="169">
        <v>4</v>
      </c>
      <c r="BT497" s="169">
        <v>2</v>
      </c>
      <c r="BU497" s="169">
        <v>5</v>
      </c>
      <c r="BV497" s="169">
        <v>4</v>
      </c>
      <c r="BW497" s="169">
        <v>5</v>
      </c>
      <c r="BX497" s="169">
        <v>5</v>
      </c>
      <c r="BY497" s="169">
        <v>4</v>
      </c>
      <c r="BZ497" s="169">
        <v>5</v>
      </c>
      <c r="CA497" s="169">
        <v>3</v>
      </c>
      <c r="CB497" s="169">
        <v>3</v>
      </c>
      <c r="CC497" s="169">
        <v>4</v>
      </c>
      <c r="CD497" s="169">
        <v>1</v>
      </c>
      <c r="CE497" s="169">
        <v>3</v>
      </c>
      <c r="CF497" s="169">
        <v>2</v>
      </c>
      <c r="CG497" s="169">
        <v>2</v>
      </c>
      <c r="CH497" s="169">
        <v>3</v>
      </c>
      <c r="CI497" s="169">
        <v>2</v>
      </c>
      <c r="CJ497" s="169">
        <v>2</v>
      </c>
      <c r="CK497" s="169">
        <v>2</v>
      </c>
      <c r="CL497" s="169">
        <v>2</v>
      </c>
      <c r="CM497" s="103">
        <v>7</v>
      </c>
      <c r="CN497" s="103">
        <v>1</v>
      </c>
      <c r="DD497" s="242" t="b">
        <f t="shared" si="51"/>
        <v>1</v>
      </c>
      <c r="DE497" s="242" t="b">
        <f t="shared" si="52"/>
        <v>1</v>
      </c>
      <c r="DF497" s="242" t="b">
        <f t="shared" si="53"/>
        <v>1</v>
      </c>
      <c r="DG497" s="242" t="b">
        <f t="shared" si="54"/>
        <v>1</v>
      </c>
      <c r="DH497" s="242" t="b">
        <f t="shared" si="55"/>
        <v>1</v>
      </c>
    </row>
    <row r="498" spans="1:112" ht="16" x14ac:dyDescent="0.2">
      <c r="A498" s="20" t="s">
        <v>754</v>
      </c>
      <c r="B498" s="169">
        <v>2</v>
      </c>
      <c r="C498" s="169">
        <v>3</v>
      </c>
      <c r="D498" s="169">
        <v>2</v>
      </c>
      <c r="E498" s="169"/>
      <c r="F498" s="169"/>
      <c r="G498" s="169"/>
      <c r="H498" s="169"/>
      <c r="I498" s="169"/>
      <c r="J498" s="169"/>
      <c r="K498" s="169">
        <v>7</v>
      </c>
      <c r="L498" s="169"/>
      <c r="M498" s="169"/>
      <c r="N498" s="169"/>
      <c r="O498" s="169"/>
      <c r="P498" s="20">
        <f t="shared" si="49"/>
        <v>1</v>
      </c>
      <c r="R498" s="169"/>
      <c r="S498" s="169">
        <v>2</v>
      </c>
      <c r="T498" s="169">
        <v>3</v>
      </c>
      <c r="U498" s="169"/>
      <c r="V498" s="169">
        <v>5</v>
      </c>
      <c r="W498" s="169">
        <v>6</v>
      </c>
      <c r="X498" s="169">
        <v>7</v>
      </c>
      <c r="Y498" s="169"/>
      <c r="Z498" s="169"/>
      <c r="AA498" s="169"/>
      <c r="AB498" s="169">
        <v>11</v>
      </c>
      <c r="AC498" s="169">
        <v>12</v>
      </c>
      <c r="AD498" s="169"/>
      <c r="AE498" s="169"/>
      <c r="AF498" s="20">
        <f t="shared" si="50"/>
        <v>7</v>
      </c>
      <c r="AG498" s="169"/>
      <c r="AH498" s="169">
        <v>1</v>
      </c>
      <c r="AI498" s="169">
        <v>7</v>
      </c>
      <c r="AJ498" s="169"/>
      <c r="AK498" s="169">
        <v>2</v>
      </c>
      <c r="AL498" s="169">
        <v>6</v>
      </c>
      <c r="AM498" s="169">
        <v>4</v>
      </c>
      <c r="AN498" s="169"/>
      <c r="AO498" s="169"/>
      <c r="AP498" s="169"/>
      <c r="AQ498" s="169">
        <v>3</v>
      </c>
      <c r="AR498" s="169">
        <v>5</v>
      </c>
      <c r="AS498" s="169"/>
      <c r="AT498" s="169" t="s">
        <v>327</v>
      </c>
      <c r="AU498" s="169"/>
      <c r="AV498" s="169"/>
      <c r="AW498" s="169"/>
      <c r="AX498" s="169"/>
      <c r="AY498" s="169">
        <v>3</v>
      </c>
      <c r="AZ498" s="169">
        <v>2</v>
      </c>
      <c r="BA498" s="169">
        <v>2</v>
      </c>
      <c r="BB498" s="169">
        <v>3</v>
      </c>
      <c r="BC498">
        <v>5</v>
      </c>
      <c r="BD498">
        <v>5</v>
      </c>
      <c r="BE498" s="169">
        <v>4</v>
      </c>
      <c r="BF498" s="169">
        <v>4</v>
      </c>
      <c r="BG498" s="169">
        <v>4</v>
      </c>
      <c r="BH498" s="169">
        <v>5</v>
      </c>
      <c r="BI498" s="169">
        <v>5</v>
      </c>
      <c r="BJ498" s="169">
        <v>5</v>
      </c>
      <c r="BK498" s="169">
        <v>5</v>
      </c>
      <c r="BL498" s="169">
        <v>5</v>
      </c>
      <c r="BM498" s="169">
        <v>4</v>
      </c>
      <c r="BN498" s="169">
        <v>4</v>
      </c>
      <c r="BO498" s="169">
        <v>4</v>
      </c>
      <c r="BP498" s="169">
        <v>4</v>
      </c>
      <c r="BQ498" s="169">
        <v>4</v>
      </c>
      <c r="BR498" s="169">
        <v>5</v>
      </c>
      <c r="BS498" s="169">
        <v>5</v>
      </c>
      <c r="BT498" s="169">
        <v>5</v>
      </c>
      <c r="BU498" s="169">
        <v>5</v>
      </c>
      <c r="BV498" s="169">
        <v>5</v>
      </c>
      <c r="BW498" s="169">
        <v>5</v>
      </c>
      <c r="BX498" s="169">
        <v>5</v>
      </c>
      <c r="BY498" s="169">
        <v>5</v>
      </c>
      <c r="BZ498" s="169">
        <v>5</v>
      </c>
      <c r="CA498" s="169">
        <v>4</v>
      </c>
      <c r="CB498" s="169">
        <v>4</v>
      </c>
      <c r="CC498" s="169">
        <v>5</v>
      </c>
      <c r="CD498" s="169">
        <v>3</v>
      </c>
      <c r="CE498" s="169">
        <v>4</v>
      </c>
      <c r="CF498" s="169">
        <v>4</v>
      </c>
      <c r="CG498" s="169">
        <v>4</v>
      </c>
      <c r="CH498" s="169">
        <v>4</v>
      </c>
      <c r="CI498" s="169">
        <v>4</v>
      </c>
      <c r="CJ498" s="169">
        <v>3</v>
      </c>
      <c r="CK498" s="169">
        <v>3</v>
      </c>
      <c r="CL498" s="169">
        <v>2</v>
      </c>
      <c r="CM498" s="103">
        <v>7</v>
      </c>
      <c r="CN498" s="103">
        <v>2</v>
      </c>
      <c r="DD498" s="242" t="b">
        <f t="shared" si="51"/>
        <v>1</v>
      </c>
      <c r="DE498" s="242" t="b">
        <f t="shared" si="52"/>
        <v>1</v>
      </c>
      <c r="DF498" s="242" t="b">
        <f t="shared" si="53"/>
        <v>1</v>
      </c>
      <c r="DG498" s="242" t="b">
        <f t="shared" si="54"/>
        <v>1</v>
      </c>
      <c r="DH498" s="242" t="b">
        <f t="shared" si="55"/>
        <v>1</v>
      </c>
    </row>
    <row r="499" spans="1:112" ht="16" x14ac:dyDescent="0.2">
      <c r="A499" s="20" t="s">
        <v>753</v>
      </c>
      <c r="B499" s="169">
        <v>1</v>
      </c>
      <c r="C499" s="169">
        <v>1</v>
      </c>
      <c r="D499" s="169">
        <v>3</v>
      </c>
      <c r="E499" s="169"/>
      <c r="F499" s="169"/>
      <c r="G499" s="169"/>
      <c r="H499" s="169"/>
      <c r="I499" s="169"/>
      <c r="J499" s="169"/>
      <c r="K499" s="169"/>
      <c r="L499" s="169">
        <v>8</v>
      </c>
      <c r="M499" s="169"/>
      <c r="N499" s="169"/>
      <c r="O499" s="169"/>
      <c r="P499" s="20">
        <f t="shared" si="49"/>
        <v>1</v>
      </c>
      <c r="R499" s="169"/>
      <c r="S499" s="169"/>
      <c r="T499" s="169"/>
      <c r="U499" s="169"/>
      <c r="V499" s="169"/>
      <c r="W499" s="169"/>
      <c r="X499" s="169"/>
      <c r="Y499" s="169"/>
      <c r="Z499" s="169"/>
      <c r="AA499" s="169"/>
      <c r="AB499" s="169"/>
      <c r="AC499" s="169"/>
      <c r="AD499" s="169"/>
      <c r="AE499" s="169"/>
      <c r="AF499" s="20">
        <f t="shared" si="50"/>
        <v>0</v>
      </c>
      <c r="AG499" s="169"/>
      <c r="AH499" s="169"/>
      <c r="AI499" s="169"/>
      <c r="AJ499" s="169"/>
      <c r="AK499" s="169"/>
      <c r="AL499" s="169"/>
      <c r="AM499" s="169"/>
      <c r="AN499" s="169"/>
      <c r="AO499" s="169"/>
      <c r="AP499" s="169"/>
      <c r="AQ499" s="169"/>
      <c r="AR499" s="169"/>
      <c r="AS499" s="169"/>
      <c r="AT499" s="169" t="s">
        <v>1134</v>
      </c>
      <c r="AU499" s="169"/>
      <c r="AV499" s="169"/>
      <c r="AW499" s="169"/>
      <c r="AX499" s="169"/>
      <c r="AY499" s="169">
        <v>4</v>
      </c>
      <c r="AZ499" s="169">
        <v>3</v>
      </c>
      <c r="BA499" s="169">
        <v>3</v>
      </c>
      <c r="BB499" s="169">
        <v>4</v>
      </c>
      <c r="BC499">
        <v>3</v>
      </c>
      <c r="BD499">
        <v>3</v>
      </c>
      <c r="BE499" s="169">
        <v>3</v>
      </c>
      <c r="BF499" s="169">
        <v>4</v>
      </c>
      <c r="BG499" s="169">
        <v>3</v>
      </c>
      <c r="BH499" s="169">
        <v>4</v>
      </c>
      <c r="BI499" s="169">
        <v>3</v>
      </c>
      <c r="BJ499" s="169">
        <v>3</v>
      </c>
      <c r="BK499" s="169">
        <v>2</v>
      </c>
      <c r="BL499" s="169">
        <v>3</v>
      </c>
      <c r="BM499" s="169">
        <v>2</v>
      </c>
      <c r="BN499" s="169">
        <v>3</v>
      </c>
      <c r="BO499" s="169">
        <v>4</v>
      </c>
      <c r="BP499" s="169">
        <v>3</v>
      </c>
      <c r="BQ499" s="169">
        <v>3</v>
      </c>
      <c r="BR499" s="169">
        <v>3</v>
      </c>
      <c r="BS499" s="169">
        <v>3</v>
      </c>
      <c r="BT499" s="169">
        <v>3</v>
      </c>
      <c r="BU499" s="169">
        <v>4</v>
      </c>
      <c r="BV499" s="169">
        <v>3</v>
      </c>
      <c r="BW499" s="169">
        <v>3</v>
      </c>
      <c r="BX499" s="169">
        <v>4</v>
      </c>
      <c r="BY499" s="169">
        <v>3</v>
      </c>
      <c r="BZ499" s="169">
        <v>3</v>
      </c>
      <c r="CA499" s="169">
        <v>3</v>
      </c>
      <c r="CB499" s="169">
        <v>3</v>
      </c>
      <c r="CC499" s="169">
        <v>3</v>
      </c>
      <c r="CD499" s="169">
        <v>2</v>
      </c>
      <c r="CE499" s="169">
        <v>3</v>
      </c>
      <c r="CF499" s="169">
        <v>3</v>
      </c>
      <c r="CG499" s="169">
        <v>4</v>
      </c>
      <c r="CH499" s="169">
        <v>4</v>
      </c>
      <c r="CI499" s="169">
        <v>4</v>
      </c>
      <c r="CJ499" s="169">
        <v>3</v>
      </c>
      <c r="CK499" s="169">
        <v>3</v>
      </c>
      <c r="CL499" s="169">
        <v>4</v>
      </c>
      <c r="CM499" s="103">
        <v>7</v>
      </c>
      <c r="CN499" s="103">
        <v>1</v>
      </c>
      <c r="DD499" s="242" t="b">
        <f t="shared" si="51"/>
        <v>1</v>
      </c>
      <c r="DE499" s="242" t="b">
        <f t="shared" si="52"/>
        <v>1</v>
      </c>
      <c r="DF499" s="242" t="b">
        <f t="shared" si="53"/>
        <v>1</v>
      </c>
      <c r="DG499" s="242" t="b">
        <f t="shared" si="54"/>
        <v>1</v>
      </c>
      <c r="DH499" s="242" t="b">
        <f t="shared" si="55"/>
        <v>1</v>
      </c>
    </row>
    <row r="500" spans="1:112" ht="16" x14ac:dyDescent="0.2">
      <c r="A500" s="20" t="s">
        <v>752</v>
      </c>
      <c r="B500" s="169">
        <v>2</v>
      </c>
      <c r="C500" s="169">
        <v>6</v>
      </c>
      <c r="D500" s="169">
        <v>12</v>
      </c>
      <c r="E500" s="169">
        <v>1</v>
      </c>
      <c r="F500" s="169"/>
      <c r="G500" s="169"/>
      <c r="H500" s="169"/>
      <c r="I500" s="169"/>
      <c r="J500" s="169"/>
      <c r="K500" s="169"/>
      <c r="L500" s="169"/>
      <c r="M500" s="169"/>
      <c r="N500" s="169"/>
      <c r="O500" s="169"/>
      <c r="P500" s="20">
        <f t="shared" si="49"/>
        <v>1</v>
      </c>
      <c r="R500" s="169"/>
      <c r="S500" s="169"/>
      <c r="T500" s="169"/>
      <c r="U500" s="169"/>
      <c r="V500" s="169"/>
      <c r="W500" s="169">
        <v>6</v>
      </c>
      <c r="X500" s="169"/>
      <c r="Y500" s="169"/>
      <c r="Z500" s="169"/>
      <c r="AA500" s="169">
        <v>10</v>
      </c>
      <c r="AB500" s="169"/>
      <c r="AC500" s="169"/>
      <c r="AD500" s="169"/>
      <c r="AE500" s="169"/>
      <c r="AF500" s="20">
        <f t="shared" si="50"/>
        <v>2</v>
      </c>
      <c r="AG500" s="169"/>
      <c r="AH500" s="169"/>
      <c r="AI500" s="169"/>
      <c r="AJ500" s="169"/>
      <c r="AK500" s="169"/>
      <c r="AL500" s="169">
        <v>1</v>
      </c>
      <c r="AM500" s="169"/>
      <c r="AN500" s="169"/>
      <c r="AO500" s="169"/>
      <c r="AP500" s="169">
        <v>2</v>
      </c>
      <c r="AQ500" s="169"/>
      <c r="AR500" s="169"/>
      <c r="AS500" s="169"/>
      <c r="AT500" s="169" t="s">
        <v>2035</v>
      </c>
      <c r="AU500" s="169"/>
      <c r="AV500" s="169"/>
      <c r="AW500" s="169"/>
      <c r="AX500" s="169"/>
      <c r="AY500" s="169">
        <v>3</v>
      </c>
      <c r="AZ500" s="169">
        <v>2</v>
      </c>
      <c r="BA500" s="169">
        <v>2</v>
      </c>
      <c r="BB500" s="169">
        <v>2</v>
      </c>
      <c r="BC500">
        <v>4</v>
      </c>
      <c r="BD500">
        <v>5</v>
      </c>
      <c r="BE500" s="169">
        <v>2</v>
      </c>
      <c r="BF500" s="169">
        <v>2</v>
      </c>
      <c r="BG500" s="169">
        <v>2</v>
      </c>
      <c r="BH500" s="169">
        <v>3</v>
      </c>
      <c r="BI500" s="169">
        <v>4</v>
      </c>
      <c r="BJ500" s="169">
        <v>5</v>
      </c>
      <c r="BK500" s="169">
        <v>5</v>
      </c>
      <c r="BL500" s="169">
        <v>5</v>
      </c>
      <c r="BM500" s="169">
        <v>3</v>
      </c>
      <c r="BN500" s="169">
        <v>4</v>
      </c>
      <c r="BO500" s="169">
        <v>4</v>
      </c>
      <c r="BP500" s="169">
        <v>4</v>
      </c>
      <c r="BQ500" s="169">
        <v>4</v>
      </c>
      <c r="BR500" s="169">
        <v>4</v>
      </c>
      <c r="BS500" s="169">
        <v>3</v>
      </c>
      <c r="BT500" s="169">
        <v>3</v>
      </c>
      <c r="BU500" s="169">
        <v>3</v>
      </c>
      <c r="BV500" s="169">
        <v>3</v>
      </c>
      <c r="BW500" s="169">
        <v>4</v>
      </c>
      <c r="BX500" s="169">
        <v>4</v>
      </c>
      <c r="BY500" s="169">
        <v>4</v>
      </c>
      <c r="BZ500" s="169">
        <v>4</v>
      </c>
      <c r="CA500" s="169">
        <v>4</v>
      </c>
      <c r="CB500" s="169">
        <v>4</v>
      </c>
      <c r="CC500" s="169">
        <v>4</v>
      </c>
      <c r="CD500" s="169">
        <v>4</v>
      </c>
      <c r="CE500" s="169">
        <v>4</v>
      </c>
      <c r="CF500" s="169">
        <v>3</v>
      </c>
      <c r="CG500" s="169">
        <v>3</v>
      </c>
      <c r="CH500" s="169">
        <v>4</v>
      </c>
      <c r="CI500" s="169">
        <v>4</v>
      </c>
      <c r="CJ500" s="169">
        <v>1</v>
      </c>
      <c r="CK500" s="169">
        <v>1</v>
      </c>
      <c r="CL500" s="169">
        <v>1</v>
      </c>
      <c r="CM500" s="103">
        <v>2</v>
      </c>
      <c r="CN500" s="103">
        <v>2</v>
      </c>
      <c r="DD500" s="242" t="b">
        <f t="shared" si="51"/>
        <v>1</v>
      </c>
      <c r="DE500" s="242" t="b">
        <f t="shared" si="52"/>
        <v>1</v>
      </c>
      <c r="DF500" s="242" t="b">
        <f t="shared" si="53"/>
        <v>1</v>
      </c>
      <c r="DG500" s="242" t="b">
        <f t="shared" si="54"/>
        <v>1</v>
      </c>
      <c r="DH500" s="242" t="b">
        <f t="shared" si="55"/>
        <v>1</v>
      </c>
    </row>
    <row r="501" spans="1:112" ht="16" x14ac:dyDescent="0.2">
      <c r="A501" s="20" t="s">
        <v>751</v>
      </c>
      <c r="B501" s="169">
        <v>2</v>
      </c>
      <c r="C501" s="169">
        <v>6</v>
      </c>
      <c r="D501" s="169">
        <v>12</v>
      </c>
      <c r="E501" s="169">
        <v>1</v>
      </c>
      <c r="F501" s="169"/>
      <c r="G501" s="169"/>
      <c r="H501" s="169"/>
      <c r="I501" s="169"/>
      <c r="J501" s="169"/>
      <c r="K501" s="169"/>
      <c r="L501" s="169"/>
      <c r="M501" s="169"/>
      <c r="N501" s="169"/>
      <c r="O501" s="169"/>
      <c r="P501" s="20">
        <f t="shared" si="49"/>
        <v>1</v>
      </c>
      <c r="R501" s="169"/>
      <c r="S501" s="169">
        <v>2</v>
      </c>
      <c r="T501" s="169">
        <v>3</v>
      </c>
      <c r="U501" s="169">
        <v>4</v>
      </c>
      <c r="V501" s="169"/>
      <c r="W501" s="169">
        <v>6</v>
      </c>
      <c r="X501" s="169"/>
      <c r="Y501" s="169"/>
      <c r="Z501" s="169"/>
      <c r="AA501" s="169"/>
      <c r="AB501" s="169">
        <v>11</v>
      </c>
      <c r="AC501" s="169">
        <v>12</v>
      </c>
      <c r="AD501" s="169"/>
      <c r="AE501" s="169"/>
      <c r="AF501" s="20">
        <f t="shared" si="50"/>
        <v>6</v>
      </c>
      <c r="AG501" s="169"/>
      <c r="AH501" s="169">
        <v>1</v>
      </c>
      <c r="AI501" s="169">
        <v>5</v>
      </c>
      <c r="AJ501" s="169">
        <v>6</v>
      </c>
      <c r="AK501" s="169"/>
      <c r="AL501" s="169">
        <v>2</v>
      </c>
      <c r="AM501" s="169"/>
      <c r="AN501" s="169"/>
      <c r="AO501" s="169"/>
      <c r="AP501" s="169"/>
      <c r="AQ501" s="169">
        <v>3</v>
      </c>
      <c r="AR501" s="169">
        <v>4</v>
      </c>
      <c r="AS501" s="169"/>
      <c r="AT501" s="169"/>
      <c r="AU501" s="169"/>
      <c r="AV501" s="169"/>
      <c r="AW501" s="169"/>
      <c r="AX501" s="169"/>
      <c r="AY501" s="169">
        <v>3</v>
      </c>
      <c r="AZ501" s="169">
        <v>4</v>
      </c>
      <c r="BA501" s="169">
        <v>4</v>
      </c>
      <c r="BB501" s="169">
        <v>4</v>
      </c>
      <c r="BC501">
        <v>4</v>
      </c>
      <c r="BD501">
        <v>4</v>
      </c>
      <c r="BE501" s="169">
        <v>3</v>
      </c>
      <c r="BF501" s="169">
        <v>3</v>
      </c>
      <c r="BG501" s="169">
        <v>3</v>
      </c>
      <c r="BH501" s="169">
        <v>4</v>
      </c>
      <c r="BI501" s="169">
        <v>4</v>
      </c>
      <c r="BJ501" s="169">
        <v>4</v>
      </c>
      <c r="BK501" s="169">
        <v>4</v>
      </c>
      <c r="BL501" s="169">
        <v>4</v>
      </c>
      <c r="BM501" s="169">
        <v>4</v>
      </c>
      <c r="BN501" s="169">
        <v>4</v>
      </c>
      <c r="BO501" s="169">
        <v>4</v>
      </c>
      <c r="BP501" s="169">
        <v>4</v>
      </c>
      <c r="BQ501" s="169">
        <v>4</v>
      </c>
      <c r="BR501" s="169">
        <v>4</v>
      </c>
      <c r="BS501" s="169">
        <v>4</v>
      </c>
      <c r="BT501" s="169">
        <v>4</v>
      </c>
      <c r="BU501" s="169">
        <v>4</v>
      </c>
      <c r="BV501" s="169">
        <v>4</v>
      </c>
      <c r="BW501" s="169">
        <v>4</v>
      </c>
      <c r="BX501" s="169">
        <v>4</v>
      </c>
      <c r="BY501" s="169">
        <v>4</v>
      </c>
      <c r="BZ501" s="169">
        <v>4</v>
      </c>
      <c r="CA501" s="169">
        <v>4</v>
      </c>
      <c r="CB501" s="169">
        <v>4</v>
      </c>
      <c r="CC501" s="169">
        <v>4</v>
      </c>
      <c r="CD501" s="169">
        <v>3</v>
      </c>
      <c r="CE501" s="169">
        <v>4</v>
      </c>
      <c r="CF501" s="169">
        <v>4</v>
      </c>
      <c r="CG501" s="169">
        <v>4</v>
      </c>
      <c r="CH501" s="169">
        <v>4</v>
      </c>
      <c r="CI501" s="169">
        <v>4</v>
      </c>
      <c r="CJ501" s="169">
        <v>3</v>
      </c>
      <c r="CK501" s="169">
        <v>3</v>
      </c>
      <c r="CL501" s="169">
        <v>3</v>
      </c>
      <c r="CM501" s="103">
        <v>7</v>
      </c>
      <c r="CN501" s="103">
        <v>2</v>
      </c>
      <c r="DD501" s="242" t="b">
        <f t="shared" si="51"/>
        <v>1</v>
      </c>
      <c r="DE501" s="242" t="b">
        <f t="shared" si="52"/>
        <v>1</v>
      </c>
      <c r="DF501" s="242" t="b">
        <f t="shared" si="53"/>
        <v>1</v>
      </c>
      <c r="DG501" s="242" t="b">
        <f t="shared" si="54"/>
        <v>1</v>
      </c>
      <c r="DH501" s="242" t="b">
        <f t="shared" si="55"/>
        <v>1</v>
      </c>
    </row>
    <row r="502" spans="1:112" ht="16" x14ac:dyDescent="0.2">
      <c r="A502" s="20" t="s">
        <v>750</v>
      </c>
      <c r="B502" s="169">
        <v>2</v>
      </c>
      <c r="C502" s="169">
        <v>1</v>
      </c>
      <c r="D502" s="169">
        <v>2</v>
      </c>
      <c r="E502" s="169"/>
      <c r="F502" s="169"/>
      <c r="G502" s="169">
        <v>3</v>
      </c>
      <c r="H502" s="169"/>
      <c r="I502" s="169"/>
      <c r="J502" s="169"/>
      <c r="K502" s="169"/>
      <c r="L502" s="169"/>
      <c r="M502" s="169"/>
      <c r="N502" s="169"/>
      <c r="O502" s="169"/>
      <c r="P502" s="20">
        <f t="shared" si="49"/>
        <v>1</v>
      </c>
      <c r="R502" s="169"/>
      <c r="S502" s="169">
        <v>2</v>
      </c>
      <c r="T502" s="169">
        <v>3</v>
      </c>
      <c r="U502" s="169"/>
      <c r="V502" s="169">
        <v>5</v>
      </c>
      <c r="W502" s="169"/>
      <c r="X502" s="169">
        <v>7</v>
      </c>
      <c r="Y502" s="169">
        <v>8</v>
      </c>
      <c r="Z502" s="169"/>
      <c r="AA502" s="169"/>
      <c r="AB502" s="169">
        <v>11</v>
      </c>
      <c r="AC502" s="169">
        <v>12</v>
      </c>
      <c r="AD502" s="169"/>
      <c r="AE502" s="169"/>
      <c r="AF502" s="20">
        <f t="shared" si="50"/>
        <v>7</v>
      </c>
      <c r="AG502" s="169"/>
      <c r="AH502" s="169">
        <v>5</v>
      </c>
      <c r="AI502" s="169">
        <v>2</v>
      </c>
      <c r="AJ502" s="169"/>
      <c r="AK502" s="169">
        <v>4</v>
      </c>
      <c r="AL502" s="169"/>
      <c r="AM502" s="169">
        <v>1</v>
      </c>
      <c r="AN502" s="169">
        <v>3</v>
      </c>
      <c r="AO502" s="169"/>
      <c r="AP502" s="169"/>
      <c r="AQ502" s="169">
        <v>7</v>
      </c>
      <c r="AR502" s="169">
        <v>6</v>
      </c>
      <c r="AS502" s="169"/>
      <c r="AT502" s="169"/>
      <c r="AU502" s="169"/>
      <c r="AV502" s="169"/>
      <c r="AW502" s="169"/>
      <c r="AX502" s="169"/>
      <c r="AY502" s="169">
        <v>2</v>
      </c>
      <c r="AZ502" s="169">
        <v>2</v>
      </c>
      <c r="BA502" s="169">
        <v>3</v>
      </c>
      <c r="BB502" s="169">
        <v>3</v>
      </c>
      <c r="BC502">
        <v>3</v>
      </c>
      <c r="BD502">
        <v>2</v>
      </c>
      <c r="BE502" s="169">
        <v>3</v>
      </c>
      <c r="BF502" s="169">
        <v>2</v>
      </c>
      <c r="BG502" s="169">
        <v>4</v>
      </c>
      <c r="BH502" s="169">
        <v>2</v>
      </c>
      <c r="BI502" s="169">
        <v>3</v>
      </c>
      <c r="BJ502" s="169">
        <v>3</v>
      </c>
      <c r="BK502" s="169">
        <v>3</v>
      </c>
      <c r="BL502" s="169">
        <v>4</v>
      </c>
      <c r="BM502" s="169">
        <v>2</v>
      </c>
      <c r="BN502" s="169">
        <v>3</v>
      </c>
      <c r="BO502" s="169">
        <v>4</v>
      </c>
      <c r="BP502" s="169">
        <v>4</v>
      </c>
      <c r="BQ502" s="169">
        <v>3</v>
      </c>
      <c r="BR502" s="169">
        <v>4</v>
      </c>
      <c r="BS502" s="169">
        <v>3</v>
      </c>
      <c r="BT502" s="169">
        <v>3</v>
      </c>
      <c r="BU502" s="169">
        <v>4</v>
      </c>
      <c r="BV502" s="169">
        <v>2</v>
      </c>
      <c r="BW502" s="169">
        <v>4</v>
      </c>
      <c r="BX502" s="169">
        <v>4</v>
      </c>
      <c r="BY502" s="169">
        <v>3</v>
      </c>
      <c r="BZ502" s="169">
        <v>3</v>
      </c>
      <c r="CA502" s="169">
        <v>4</v>
      </c>
      <c r="CB502" s="169">
        <v>4</v>
      </c>
      <c r="CC502" s="169">
        <v>4</v>
      </c>
      <c r="CD502" s="169">
        <v>2</v>
      </c>
      <c r="CE502" s="169">
        <v>4</v>
      </c>
      <c r="CF502" s="169">
        <v>3</v>
      </c>
      <c r="CG502" s="169">
        <v>4</v>
      </c>
      <c r="CH502" s="169">
        <v>3</v>
      </c>
      <c r="CI502" s="169">
        <v>3</v>
      </c>
      <c r="CJ502" s="169">
        <v>3</v>
      </c>
      <c r="CK502" s="169">
        <v>1</v>
      </c>
      <c r="CL502" s="169">
        <v>2</v>
      </c>
      <c r="CM502" s="103">
        <v>5</v>
      </c>
      <c r="CN502" s="103">
        <v>2</v>
      </c>
      <c r="DD502" s="242" t="b">
        <f t="shared" si="51"/>
        <v>1</v>
      </c>
      <c r="DE502" s="242" t="b">
        <f t="shared" si="52"/>
        <v>1</v>
      </c>
      <c r="DF502" s="242" t="b">
        <f t="shared" si="53"/>
        <v>1</v>
      </c>
      <c r="DG502" s="242" t="b">
        <f t="shared" si="54"/>
        <v>1</v>
      </c>
      <c r="DH502" s="242" t="b">
        <f t="shared" si="55"/>
        <v>1</v>
      </c>
    </row>
    <row r="503" spans="1:112" ht="16" x14ac:dyDescent="0.2">
      <c r="A503" s="20" t="s">
        <v>748</v>
      </c>
      <c r="B503" s="169">
        <v>2</v>
      </c>
      <c r="C503" s="169">
        <v>3</v>
      </c>
      <c r="D503" s="169">
        <v>2</v>
      </c>
      <c r="E503" s="169">
        <v>1</v>
      </c>
      <c r="F503" s="169"/>
      <c r="G503" s="169"/>
      <c r="H503" s="169"/>
      <c r="I503" s="169"/>
      <c r="J503" s="169"/>
      <c r="K503" s="169"/>
      <c r="L503" s="169"/>
      <c r="M503" s="169"/>
      <c r="N503" s="169"/>
      <c r="O503" s="169"/>
      <c r="P503" s="20">
        <f t="shared" si="49"/>
        <v>1</v>
      </c>
      <c r="R503" s="169"/>
      <c r="S503" s="169">
        <v>2</v>
      </c>
      <c r="T503" s="169"/>
      <c r="U503" s="169">
        <v>4</v>
      </c>
      <c r="V503" s="169"/>
      <c r="W503" s="169"/>
      <c r="X503" s="169">
        <v>7</v>
      </c>
      <c r="Y503" s="169"/>
      <c r="Z503" s="169"/>
      <c r="AA503" s="169"/>
      <c r="AB503" s="169">
        <v>11</v>
      </c>
      <c r="AC503" s="169">
        <v>12</v>
      </c>
      <c r="AD503" s="169"/>
      <c r="AE503" s="169"/>
      <c r="AF503" s="20">
        <f t="shared" si="50"/>
        <v>5</v>
      </c>
      <c r="AG503" s="169"/>
      <c r="AH503" s="169">
        <v>1</v>
      </c>
      <c r="AI503" s="169"/>
      <c r="AJ503" s="169">
        <v>2</v>
      </c>
      <c r="AK503" s="169"/>
      <c r="AL503" s="169"/>
      <c r="AM503" s="169">
        <v>3</v>
      </c>
      <c r="AN503" s="169"/>
      <c r="AO503" s="169"/>
      <c r="AP503" s="169"/>
      <c r="AQ503" s="169">
        <v>5</v>
      </c>
      <c r="AR503" s="169">
        <v>4</v>
      </c>
      <c r="AS503" s="169"/>
      <c r="AT503" s="169" t="s">
        <v>67</v>
      </c>
      <c r="AU503" s="169"/>
      <c r="AV503" s="169"/>
      <c r="AW503" s="169"/>
      <c r="AX503" s="169"/>
      <c r="AY503" s="169">
        <v>2</v>
      </c>
      <c r="AZ503" s="169">
        <v>3</v>
      </c>
      <c r="BA503" s="169">
        <v>2</v>
      </c>
      <c r="BB503" s="169">
        <v>3</v>
      </c>
      <c r="BC503">
        <v>1</v>
      </c>
      <c r="BD503">
        <v>4</v>
      </c>
      <c r="BE503" s="169">
        <v>3</v>
      </c>
      <c r="BF503" s="169">
        <v>3</v>
      </c>
      <c r="BG503" s="169">
        <v>3</v>
      </c>
      <c r="BH503" s="169">
        <v>3</v>
      </c>
      <c r="BI503" s="169">
        <v>4</v>
      </c>
      <c r="BJ503" s="169">
        <v>4</v>
      </c>
      <c r="BK503" s="169">
        <v>4</v>
      </c>
      <c r="BL503" s="169">
        <v>4</v>
      </c>
      <c r="BM503" s="169">
        <v>3</v>
      </c>
      <c r="BN503" s="169">
        <v>4</v>
      </c>
      <c r="BO503" s="169">
        <v>3</v>
      </c>
      <c r="BP503" s="169">
        <v>3</v>
      </c>
      <c r="BQ503" s="169">
        <v>4</v>
      </c>
      <c r="BR503" s="169">
        <v>3</v>
      </c>
      <c r="BS503" s="169">
        <v>3</v>
      </c>
      <c r="BT503" s="169">
        <v>4</v>
      </c>
      <c r="BU503" s="169">
        <v>4</v>
      </c>
      <c r="BV503" s="169">
        <v>4</v>
      </c>
      <c r="BW503" s="169">
        <v>5</v>
      </c>
      <c r="BX503" s="169">
        <v>5</v>
      </c>
      <c r="BY503" s="169">
        <v>5</v>
      </c>
      <c r="BZ503" s="169">
        <v>4</v>
      </c>
      <c r="CA503" s="169">
        <v>4</v>
      </c>
      <c r="CB503" s="169">
        <v>3</v>
      </c>
      <c r="CC503" s="169">
        <v>3</v>
      </c>
      <c r="CD503" s="169">
        <v>3</v>
      </c>
      <c r="CE503" s="169">
        <v>3</v>
      </c>
      <c r="CF503" s="169">
        <v>3</v>
      </c>
      <c r="CG503" s="169">
        <v>4</v>
      </c>
      <c r="CH503" s="169">
        <v>4</v>
      </c>
      <c r="CI503" s="169">
        <v>4</v>
      </c>
      <c r="CJ503" s="169">
        <v>3</v>
      </c>
      <c r="CK503" s="169">
        <v>2</v>
      </c>
      <c r="CL503" s="169">
        <v>2</v>
      </c>
      <c r="CM503" s="103">
        <v>7</v>
      </c>
      <c r="CN503" s="103">
        <v>2</v>
      </c>
      <c r="DD503" s="242" t="b">
        <f t="shared" si="51"/>
        <v>1</v>
      </c>
      <c r="DE503" s="242" t="b">
        <f t="shared" si="52"/>
        <v>1</v>
      </c>
      <c r="DF503" s="242" t="b">
        <f t="shared" si="53"/>
        <v>1</v>
      </c>
      <c r="DG503" s="242" t="b">
        <f t="shared" si="54"/>
        <v>1</v>
      </c>
      <c r="DH503" s="242" t="b">
        <f t="shared" si="55"/>
        <v>1</v>
      </c>
    </row>
    <row r="504" spans="1:112" ht="16" x14ac:dyDescent="0.2">
      <c r="A504" s="20" t="s">
        <v>747</v>
      </c>
      <c r="B504" s="169">
        <v>1</v>
      </c>
      <c r="C504" s="169">
        <v>4</v>
      </c>
      <c r="D504" s="169">
        <v>14</v>
      </c>
      <c r="E504" s="169">
        <v>1</v>
      </c>
      <c r="F504" s="169"/>
      <c r="G504" s="169"/>
      <c r="H504" s="169"/>
      <c r="I504" s="169"/>
      <c r="J504" s="169"/>
      <c r="K504" s="169"/>
      <c r="L504" s="169"/>
      <c r="M504" s="169"/>
      <c r="N504" s="169"/>
      <c r="O504" s="169"/>
      <c r="P504" s="20">
        <f t="shared" si="49"/>
        <v>1</v>
      </c>
      <c r="R504" s="169"/>
      <c r="S504" s="169"/>
      <c r="T504" s="169"/>
      <c r="U504" s="169"/>
      <c r="V504" s="169"/>
      <c r="W504" s="169"/>
      <c r="X504" s="169"/>
      <c r="Y504" s="169"/>
      <c r="Z504" s="169"/>
      <c r="AA504" s="169"/>
      <c r="AB504" s="169"/>
      <c r="AC504" s="169"/>
      <c r="AD504" s="169"/>
      <c r="AE504" s="169">
        <v>14</v>
      </c>
      <c r="AF504" s="20">
        <f t="shared" si="50"/>
        <v>0</v>
      </c>
      <c r="AG504" s="169"/>
      <c r="AH504" s="169"/>
      <c r="AI504" s="169"/>
      <c r="AJ504" s="169"/>
      <c r="AK504" s="169"/>
      <c r="AL504" s="169"/>
      <c r="AM504" s="169"/>
      <c r="AN504" s="169"/>
      <c r="AO504" s="169"/>
      <c r="AP504" s="169"/>
      <c r="AQ504" s="169"/>
      <c r="AR504" s="169"/>
      <c r="AS504" s="169"/>
      <c r="AT504" s="169"/>
      <c r="AU504" s="169"/>
      <c r="AV504" s="169"/>
      <c r="AW504" s="169"/>
      <c r="AX504" s="169"/>
      <c r="AY504" s="169">
        <v>6</v>
      </c>
      <c r="AZ504" s="169">
        <v>1</v>
      </c>
      <c r="BA504" s="169">
        <v>1</v>
      </c>
      <c r="BB504" s="169">
        <v>1</v>
      </c>
      <c r="BC504">
        <v>5</v>
      </c>
      <c r="BD504">
        <v>5</v>
      </c>
      <c r="BE504" s="169">
        <v>3</v>
      </c>
      <c r="BF504" s="169">
        <v>3</v>
      </c>
      <c r="BG504" s="169">
        <v>3</v>
      </c>
      <c r="BH504" s="169">
        <v>3</v>
      </c>
      <c r="BI504" s="169">
        <v>3</v>
      </c>
      <c r="BJ504" s="169">
        <v>3</v>
      </c>
      <c r="BK504" s="169">
        <v>3</v>
      </c>
      <c r="BL504" s="169">
        <v>3</v>
      </c>
      <c r="BM504" s="169">
        <v>3</v>
      </c>
      <c r="BN504" s="169">
        <v>3</v>
      </c>
      <c r="BO504" s="169">
        <v>3</v>
      </c>
      <c r="BP504" s="169">
        <v>3</v>
      </c>
      <c r="BQ504" s="169">
        <v>3</v>
      </c>
      <c r="BR504" s="169">
        <v>3</v>
      </c>
      <c r="BS504" s="169">
        <v>3</v>
      </c>
      <c r="BT504" s="169">
        <v>3</v>
      </c>
      <c r="BU504" s="169">
        <v>3</v>
      </c>
      <c r="BV504" s="169">
        <v>3</v>
      </c>
      <c r="BW504" s="169">
        <v>3</v>
      </c>
      <c r="BX504" s="169">
        <v>3</v>
      </c>
      <c r="BY504" s="169">
        <v>3</v>
      </c>
      <c r="BZ504" s="169">
        <v>3</v>
      </c>
      <c r="CA504" s="169">
        <v>3</v>
      </c>
      <c r="CB504" s="169">
        <v>3</v>
      </c>
      <c r="CC504" s="169">
        <v>3</v>
      </c>
      <c r="CD504" s="169">
        <v>3</v>
      </c>
      <c r="CE504" s="169">
        <v>5</v>
      </c>
      <c r="CF504" s="169">
        <v>3</v>
      </c>
      <c r="CG504" s="169">
        <v>3</v>
      </c>
      <c r="CH504" s="169">
        <v>5</v>
      </c>
      <c r="CI504" s="169">
        <v>3</v>
      </c>
      <c r="CJ504" s="169">
        <v>1</v>
      </c>
      <c r="CK504" s="169">
        <v>1</v>
      </c>
      <c r="CL504" s="169">
        <v>1</v>
      </c>
      <c r="CM504" s="103">
        <v>7</v>
      </c>
      <c r="CN504" s="103">
        <v>1</v>
      </c>
      <c r="DD504" s="242" t="b">
        <f t="shared" si="51"/>
        <v>1</v>
      </c>
      <c r="DE504" s="242" t="b">
        <f t="shared" si="52"/>
        <v>1</v>
      </c>
      <c r="DF504" s="242" t="b">
        <f t="shared" si="53"/>
        <v>1</v>
      </c>
      <c r="DG504" s="242" t="b">
        <f t="shared" si="54"/>
        <v>1</v>
      </c>
      <c r="DH504" s="242" t="b">
        <f t="shared" si="55"/>
        <v>1</v>
      </c>
    </row>
    <row r="505" spans="1:112" ht="16" x14ac:dyDescent="0.2">
      <c r="A505" s="20" t="s">
        <v>746</v>
      </c>
      <c r="B505" s="169">
        <v>1</v>
      </c>
      <c r="C505" s="169">
        <v>6</v>
      </c>
      <c r="D505" s="169">
        <v>2</v>
      </c>
      <c r="E505" s="169">
        <v>1</v>
      </c>
      <c r="F505" s="169"/>
      <c r="G505" s="169"/>
      <c r="H505" s="169"/>
      <c r="I505" s="169"/>
      <c r="J505" s="169"/>
      <c r="K505" s="169"/>
      <c r="L505" s="169"/>
      <c r="M505" s="169"/>
      <c r="N505" s="169"/>
      <c r="O505" s="169"/>
      <c r="P505" s="20">
        <f t="shared" si="49"/>
        <v>1</v>
      </c>
      <c r="R505" s="169"/>
      <c r="S505" s="169">
        <v>2</v>
      </c>
      <c r="T505" s="169"/>
      <c r="U505" s="169"/>
      <c r="V505" s="169"/>
      <c r="W505" s="169">
        <v>6</v>
      </c>
      <c r="X505" s="169">
        <v>7</v>
      </c>
      <c r="Y505" s="169"/>
      <c r="Z505" s="169"/>
      <c r="AA505" s="169"/>
      <c r="AB505" s="169"/>
      <c r="AC505" s="169">
        <v>12</v>
      </c>
      <c r="AD505" s="169"/>
      <c r="AE505" s="169"/>
      <c r="AF505" s="20">
        <f t="shared" si="50"/>
        <v>4</v>
      </c>
      <c r="AG505" s="169"/>
      <c r="AH505" s="169">
        <v>2</v>
      </c>
      <c r="AI505" s="169"/>
      <c r="AJ505" s="169"/>
      <c r="AK505" s="169"/>
      <c r="AL505" s="169">
        <v>1</v>
      </c>
      <c r="AM505" s="169">
        <v>4</v>
      </c>
      <c r="AN505" s="169"/>
      <c r="AO505" s="169"/>
      <c r="AP505" s="169"/>
      <c r="AQ505" s="169"/>
      <c r="AR505" s="169">
        <v>3</v>
      </c>
      <c r="AS505" s="169"/>
      <c r="AT505" s="169" t="s">
        <v>1643</v>
      </c>
      <c r="AU505" s="169"/>
      <c r="AV505" s="169"/>
      <c r="AW505" s="169"/>
      <c r="AX505" s="169"/>
      <c r="AY505" s="169">
        <v>3</v>
      </c>
      <c r="AZ505" s="169">
        <v>4</v>
      </c>
      <c r="BA505" s="169">
        <v>4</v>
      </c>
      <c r="BB505" s="169">
        <v>4</v>
      </c>
      <c r="BC505">
        <v>5</v>
      </c>
      <c r="BD505">
        <v>5</v>
      </c>
      <c r="BE505" s="169">
        <v>3</v>
      </c>
      <c r="BF505" s="169">
        <v>3</v>
      </c>
      <c r="BG505" s="169">
        <v>3</v>
      </c>
      <c r="BH505" s="169">
        <v>3</v>
      </c>
      <c r="BI505" s="169">
        <v>4</v>
      </c>
      <c r="BJ505" s="169">
        <v>5</v>
      </c>
      <c r="BK505" s="169">
        <v>5</v>
      </c>
      <c r="BL505" s="169">
        <v>5</v>
      </c>
      <c r="BM505" s="169">
        <v>3</v>
      </c>
      <c r="BN505" s="169">
        <v>3</v>
      </c>
      <c r="BO505" s="169">
        <v>5</v>
      </c>
      <c r="BP505" s="169">
        <v>5</v>
      </c>
      <c r="BQ505" s="169">
        <v>5</v>
      </c>
      <c r="BR505" s="169">
        <v>5</v>
      </c>
      <c r="BS505" s="169">
        <v>4</v>
      </c>
      <c r="BT505" s="169">
        <v>5</v>
      </c>
      <c r="BU505" s="169">
        <v>5</v>
      </c>
      <c r="BV505" s="169">
        <v>5</v>
      </c>
      <c r="BW505" s="169">
        <v>5</v>
      </c>
      <c r="BX505" s="169">
        <v>5</v>
      </c>
      <c r="BY505" s="169">
        <v>5</v>
      </c>
      <c r="BZ505" s="169">
        <v>4</v>
      </c>
      <c r="CA505" s="169">
        <v>5</v>
      </c>
      <c r="CB505" s="169">
        <v>5</v>
      </c>
      <c r="CC505" s="169">
        <v>5</v>
      </c>
      <c r="CD505" s="169">
        <v>4</v>
      </c>
      <c r="CE505" s="169">
        <v>5</v>
      </c>
      <c r="CF505" s="169">
        <v>5</v>
      </c>
      <c r="CG505" s="169">
        <v>5</v>
      </c>
      <c r="CH505" s="169">
        <v>5</v>
      </c>
      <c r="CI505" s="169">
        <v>5</v>
      </c>
      <c r="CJ505" s="169">
        <v>2</v>
      </c>
      <c r="CK505" s="169">
        <v>2</v>
      </c>
      <c r="CL505" s="169">
        <v>3</v>
      </c>
      <c r="CM505" s="103">
        <v>1</v>
      </c>
      <c r="CN505" s="103">
        <v>1</v>
      </c>
      <c r="DD505" s="242" t="b">
        <f t="shared" si="51"/>
        <v>1</v>
      </c>
      <c r="DE505" s="242" t="b">
        <f t="shared" si="52"/>
        <v>1</v>
      </c>
      <c r="DF505" s="242" t="b">
        <f t="shared" si="53"/>
        <v>1</v>
      </c>
      <c r="DG505" s="242" t="b">
        <f t="shared" si="54"/>
        <v>1</v>
      </c>
      <c r="DH505" s="242" t="b">
        <f t="shared" si="55"/>
        <v>1</v>
      </c>
    </row>
    <row r="506" spans="1:112" ht="16" x14ac:dyDescent="0.2">
      <c r="A506" s="20" t="s">
        <v>745</v>
      </c>
      <c r="B506" s="169">
        <v>2</v>
      </c>
      <c r="C506" s="169">
        <v>5</v>
      </c>
      <c r="D506" s="169">
        <v>2</v>
      </c>
      <c r="E506" s="169">
        <v>1</v>
      </c>
      <c r="F506" s="169"/>
      <c r="G506" s="169"/>
      <c r="H506" s="169"/>
      <c r="I506" s="169"/>
      <c r="J506" s="169"/>
      <c r="K506" s="169"/>
      <c r="L506" s="169"/>
      <c r="M506" s="169"/>
      <c r="N506" s="169"/>
      <c r="O506" s="169"/>
      <c r="P506" s="20">
        <f t="shared" si="49"/>
        <v>1</v>
      </c>
      <c r="R506" s="169">
        <v>1</v>
      </c>
      <c r="S506" s="169">
        <v>2</v>
      </c>
      <c r="T506" s="169">
        <v>3</v>
      </c>
      <c r="U506" s="169">
        <v>4</v>
      </c>
      <c r="V506" s="169">
        <v>5</v>
      </c>
      <c r="W506" s="169">
        <v>6</v>
      </c>
      <c r="X506" s="169"/>
      <c r="Y506" s="169">
        <v>8</v>
      </c>
      <c r="Z506" s="169">
        <v>9</v>
      </c>
      <c r="AA506" s="169">
        <v>10</v>
      </c>
      <c r="AB506" s="169">
        <v>11</v>
      </c>
      <c r="AC506" s="169">
        <v>12</v>
      </c>
      <c r="AD506" s="169"/>
      <c r="AE506" s="169"/>
      <c r="AF506" s="20">
        <f t="shared" si="50"/>
        <v>11</v>
      </c>
      <c r="AG506" s="169">
        <v>8</v>
      </c>
      <c r="AH506" s="169">
        <v>3</v>
      </c>
      <c r="AI506" s="169">
        <v>4</v>
      </c>
      <c r="AJ506" s="169">
        <v>11</v>
      </c>
      <c r="AK506" s="169">
        <v>5</v>
      </c>
      <c r="AL506" s="169">
        <v>6</v>
      </c>
      <c r="AM506" s="169"/>
      <c r="AN506" s="169">
        <v>7</v>
      </c>
      <c r="AO506" s="169">
        <v>9</v>
      </c>
      <c r="AP506" s="169">
        <v>10</v>
      </c>
      <c r="AQ506" s="169">
        <v>2</v>
      </c>
      <c r="AR506" s="169">
        <v>1</v>
      </c>
      <c r="AS506" s="169"/>
      <c r="AT506" s="169" t="s">
        <v>2034</v>
      </c>
      <c r="AU506" s="169" t="s">
        <v>309</v>
      </c>
      <c r="AV506" s="169" t="s">
        <v>2033</v>
      </c>
      <c r="AW506" s="169" t="s">
        <v>134</v>
      </c>
      <c r="AX506" s="169" t="s">
        <v>49</v>
      </c>
      <c r="AY506" s="169">
        <v>6</v>
      </c>
      <c r="AZ506" s="169">
        <v>1</v>
      </c>
      <c r="BA506" s="169">
        <v>1</v>
      </c>
      <c r="BB506" s="169">
        <v>1</v>
      </c>
      <c r="BC506">
        <v>5</v>
      </c>
      <c r="BD506">
        <v>5</v>
      </c>
      <c r="BE506" s="169">
        <v>1</v>
      </c>
      <c r="BF506" s="169">
        <v>1</v>
      </c>
      <c r="BG506" s="169">
        <v>1</v>
      </c>
      <c r="BH506" s="169">
        <v>1</v>
      </c>
      <c r="BI506" s="169">
        <v>1</v>
      </c>
      <c r="BJ506" s="169">
        <v>1</v>
      </c>
      <c r="BK506" s="169">
        <v>1</v>
      </c>
      <c r="BL506" s="169">
        <v>1</v>
      </c>
      <c r="BM506" s="169">
        <v>1</v>
      </c>
      <c r="BN506" s="169">
        <v>1</v>
      </c>
      <c r="BO506" s="169">
        <v>1</v>
      </c>
      <c r="BP506" s="169">
        <v>1</v>
      </c>
      <c r="BQ506" s="169">
        <v>1</v>
      </c>
      <c r="BR506" s="169">
        <v>1</v>
      </c>
      <c r="BS506" s="169">
        <v>1</v>
      </c>
      <c r="BT506" s="169">
        <v>1</v>
      </c>
      <c r="BU506" s="169">
        <v>1</v>
      </c>
      <c r="BV506" s="169">
        <v>1</v>
      </c>
      <c r="BW506" s="169">
        <v>1</v>
      </c>
      <c r="BX506" s="169">
        <v>1</v>
      </c>
      <c r="BY506" s="169">
        <v>1</v>
      </c>
      <c r="BZ506" s="169">
        <v>1</v>
      </c>
      <c r="CA506" s="169">
        <v>1</v>
      </c>
      <c r="CB506" s="169">
        <v>1</v>
      </c>
      <c r="CC506" s="169">
        <v>1</v>
      </c>
      <c r="CD506" s="169">
        <v>5</v>
      </c>
      <c r="CE506" s="169">
        <v>3</v>
      </c>
      <c r="CF506" s="169">
        <v>3</v>
      </c>
      <c r="CG506" s="169">
        <v>3</v>
      </c>
      <c r="CH506" s="169">
        <v>3</v>
      </c>
      <c r="CI506" s="169">
        <v>5</v>
      </c>
      <c r="CJ506" s="169">
        <v>1</v>
      </c>
      <c r="CK506" s="169">
        <v>1</v>
      </c>
      <c r="CL506" s="169">
        <v>1</v>
      </c>
      <c r="CM506" s="103">
        <v>5</v>
      </c>
      <c r="CN506" s="103">
        <v>2</v>
      </c>
      <c r="DD506" s="242" t="b">
        <f t="shared" si="51"/>
        <v>1</v>
      </c>
      <c r="DE506" s="242" t="b">
        <f t="shared" si="52"/>
        <v>1</v>
      </c>
      <c r="DF506" s="242" t="b">
        <f t="shared" si="53"/>
        <v>1</v>
      </c>
      <c r="DG506" s="242" t="b">
        <f t="shared" si="54"/>
        <v>1</v>
      </c>
      <c r="DH506" s="242" t="b">
        <f t="shared" si="55"/>
        <v>1</v>
      </c>
    </row>
    <row r="507" spans="1:112" ht="16" x14ac:dyDescent="0.2">
      <c r="A507" s="20" t="s">
        <v>743</v>
      </c>
      <c r="B507" s="169">
        <v>2</v>
      </c>
      <c r="C507" s="169">
        <v>6</v>
      </c>
      <c r="D507" s="169">
        <v>2</v>
      </c>
      <c r="E507" s="169">
        <v>1</v>
      </c>
      <c r="F507" s="169"/>
      <c r="G507" s="169"/>
      <c r="H507" s="169"/>
      <c r="I507" s="169"/>
      <c r="J507" s="169"/>
      <c r="K507" s="169"/>
      <c r="L507" s="169"/>
      <c r="M507" s="169"/>
      <c r="N507" s="169"/>
      <c r="O507" s="169"/>
      <c r="P507" s="20">
        <f t="shared" si="49"/>
        <v>1</v>
      </c>
      <c r="R507" s="169"/>
      <c r="S507" s="169">
        <v>2</v>
      </c>
      <c r="T507" s="169">
        <v>3</v>
      </c>
      <c r="U507" s="169">
        <v>4</v>
      </c>
      <c r="V507" s="169">
        <v>5</v>
      </c>
      <c r="W507" s="169">
        <v>6</v>
      </c>
      <c r="X507" s="169"/>
      <c r="Y507" s="169">
        <v>8</v>
      </c>
      <c r="Z507" s="169"/>
      <c r="AA507" s="169"/>
      <c r="AB507" s="169"/>
      <c r="AC507" s="169"/>
      <c r="AD507" s="169"/>
      <c r="AE507" s="169"/>
      <c r="AF507" s="20">
        <f t="shared" si="50"/>
        <v>6</v>
      </c>
      <c r="AG507" s="169"/>
      <c r="AH507" s="169">
        <v>2</v>
      </c>
      <c r="AI507" s="169">
        <v>5</v>
      </c>
      <c r="AJ507" s="169">
        <v>4</v>
      </c>
      <c r="AK507" s="169">
        <v>6</v>
      </c>
      <c r="AL507" s="169">
        <v>1</v>
      </c>
      <c r="AM507" s="169"/>
      <c r="AN507" s="169">
        <v>3</v>
      </c>
      <c r="AO507" s="169"/>
      <c r="AP507" s="169"/>
      <c r="AQ507" s="169"/>
      <c r="AR507" s="169"/>
      <c r="AS507" s="169"/>
      <c r="AT507" s="169" t="s">
        <v>2032</v>
      </c>
      <c r="AU507" s="169"/>
      <c r="AV507" s="169"/>
      <c r="AW507" s="169"/>
      <c r="AX507" s="169"/>
      <c r="AY507" s="169">
        <v>4</v>
      </c>
      <c r="AZ507" s="169">
        <v>4</v>
      </c>
      <c r="BA507" s="169">
        <v>4</v>
      </c>
      <c r="BB507" s="169">
        <v>4</v>
      </c>
      <c r="BC507">
        <v>5</v>
      </c>
      <c r="BD507">
        <v>5</v>
      </c>
      <c r="BE507" s="169">
        <v>3</v>
      </c>
      <c r="BF507" s="169">
        <v>3</v>
      </c>
      <c r="BG507" s="169">
        <v>3</v>
      </c>
      <c r="BH507" s="169">
        <v>3</v>
      </c>
      <c r="BI507" s="169">
        <v>3</v>
      </c>
      <c r="BJ507" s="169">
        <v>3</v>
      </c>
      <c r="BK507" s="169">
        <v>3</v>
      </c>
      <c r="BL507" s="169">
        <v>3</v>
      </c>
      <c r="BM507" s="169">
        <v>3</v>
      </c>
      <c r="BN507" s="169">
        <v>3</v>
      </c>
      <c r="BO507" s="169">
        <v>3</v>
      </c>
      <c r="BP507" s="169">
        <v>3</v>
      </c>
      <c r="BQ507" s="169">
        <v>3</v>
      </c>
      <c r="BR507" s="169">
        <v>3</v>
      </c>
      <c r="BS507" s="169">
        <v>3</v>
      </c>
      <c r="BT507" s="169">
        <v>3</v>
      </c>
      <c r="BU507" s="169">
        <v>3</v>
      </c>
      <c r="BV507" s="169">
        <v>3</v>
      </c>
      <c r="BW507" s="169">
        <v>3</v>
      </c>
      <c r="BX507" s="169">
        <v>3</v>
      </c>
      <c r="BY507" s="169">
        <v>3</v>
      </c>
      <c r="BZ507" s="169">
        <v>3</v>
      </c>
      <c r="CA507" s="169">
        <v>3</v>
      </c>
      <c r="CB507" s="169">
        <v>3</v>
      </c>
      <c r="CC507" s="169">
        <v>3</v>
      </c>
      <c r="CD507" s="169">
        <v>3</v>
      </c>
      <c r="CE507" s="169">
        <v>4</v>
      </c>
      <c r="CF507" s="169">
        <v>4</v>
      </c>
      <c r="CG507" s="169">
        <v>4</v>
      </c>
      <c r="CH507" s="169">
        <v>4</v>
      </c>
      <c r="CI507" s="169">
        <v>4</v>
      </c>
      <c r="CJ507" s="169">
        <v>2</v>
      </c>
      <c r="CK507" s="169">
        <v>3</v>
      </c>
      <c r="CL507" s="169">
        <v>2</v>
      </c>
      <c r="CM507" s="103">
        <v>2</v>
      </c>
      <c r="CN507" s="103">
        <v>2</v>
      </c>
      <c r="DD507" s="242" t="b">
        <f t="shared" si="51"/>
        <v>1</v>
      </c>
      <c r="DE507" s="242" t="b">
        <f t="shared" si="52"/>
        <v>1</v>
      </c>
      <c r="DF507" s="242" t="b">
        <f t="shared" si="53"/>
        <v>1</v>
      </c>
      <c r="DG507" s="242" t="b">
        <f t="shared" si="54"/>
        <v>1</v>
      </c>
      <c r="DH507" s="242" t="b">
        <f t="shared" si="55"/>
        <v>1</v>
      </c>
    </row>
    <row r="508" spans="1:112" ht="16" x14ac:dyDescent="0.2">
      <c r="A508" s="20" t="s">
        <v>742</v>
      </c>
      <c r="B508" s="169">
        <v>1</v>
      </c>
      <c r="C508" s="169">
        <v>4</v>
      </c>
      <c r="D508" s="169">
        <v>4</v>
      </c>
      <c r="E508" s="169">
        <v>1</v>
      </c>
      <c r="F508" s="169"/>
      <c r="G508" s="169"/>
      <c r="H508" s="169"/>
      <c r="I508" s="169"/>
      <c r="J508" s="169"/>
      <c r="K508" s="169"/>
      <c r="L508" s="169"/>
      <c r="M508" s="169"/>
      <c r="N508" s="169"/>
      <c r="O508" s="169"/>
      <c r="P508" s="20">
        <f t="shared" si="49"/>
        <v>1</v>
      </c>
      <c r="R508" s="169"/>
      <c r="S508" s="169">
        <v>2</v>
      </c>
      <c r="T508" s="169"/>
      <c r="U508" s="169"/>
      <c r="V508" s="169"/>
      <c r="W508" s="169">
        <v>6</v>
      </c>
      <c r="X508" s="169">
        <v>7</v>
      </c>
      <c r="Y508" s="169"/>
      <c r="Z508" s="169"/>
      <c r="AA508" s="169"/>
      <c r="AB508" s="169"/>
      <c r="AC508" s="169"/>
      <c r="AD508" s="169"/>
      <c r="AE508" s="169"/>
      <c r="AF508" s="20">
        <f t="shared" si="50"/>
        <v>3</v>
      </c>
      <c r="AG508" s="169"/>
      <c r="AH508" s="169">
        <v>3</v>
      </c>
      <c r="AI508" s="169"/>
      <c r="AJ508" s="169"/>
      <c r="AK508" s="169"/>
      <c r="AL508" s="169">
        <v>1</v>
      </c>
      <c r="AM508" s="169">
        <v>2</v>
      </c>
      <c r="AN508" s="169"/>
      <c r="AO508" s="169"/>
      <c r="AP508" s="169"/>
      <c r="AQ508" s="169"/>
      <c r="AR508" s="169"/>
      <c r="AS508" s="169"/>
      <c r="AT508" s="169" t="s">
        <v>2031</v>
      </c>
      <c r="AU508" s="169" t="s">
        <v>2030</v>
      </c>
      <c r="AV508" s="169" t="s">
        <v>122</v>
      </c>
      <c r="AW508" s="169"/>
      <c r="AX508" s="169"/>
      <c r="AY508" s="169">
        <v>5</v>
      </c>
      <c r="AZ508" s="169">
        <v>2</v>
      </c>
      <c r="BA508" s="169">
        <v>2</v>
      </c>
      <c r="BB508" s="169">
        <v>2</v>
      </c>
      <c r="BC508">
        <v>2</v>
      </c>
      <c r="BD508">
        <v>3</v>
      </c>
      <c r="BE508" s="169">
        <v>1</v>
      </c>
      <c r="BF508" s="169">
        <v>1</v>
      </c>
      <c r="BG508" s="169">
        <v>1</v>
      </c>
      <c r="BH508" s="169">
        <v>1</v>
      </c>
      <c r="BI508" s="169">
        <v>4</v>
      </c>
      <c r="BJ508" s="169">
        <v>3</v>
      </c>
      <c r="BK508" s="169">
        <v>3</v>
      </c>
      <c r="BL508" s="169">
        <v>5</v>
      </c>
      <c r="BM508" s="169">
        <v>4</v>
      </c>
      <c r="BN508" s="169">
        <v>4</v>
      </c>
      <c r="BO508" s="169">
        <v>5</v>
      </c>
      <c r="BP508" s="169">
        <v>4</v>
      </c>
      <c r="BQ508" s="169">
        <v>4</v>
      </c>
      <c r="BR508" s="169">
        <v>4</v>
      </c>
      <c r="BS508" s="169">
        <v>4</v>
      </c>
      <c r="BT508" s="169">
        <v>4</v>
      </c>
      <c r="BU508" s="169">
        <v>4</v>
      </c>
      <c r="BV508" s="169">
        <v>5</v>
      </c>
      <c r="BW508" s="169">
        <v>3</v>
      </c>
      <c r="BX508" s="169">
        <v>5</v>
      </c>
      <c r="BY508" s="169">
        <v>5</v>
      </c>
      <c r="BZ508" s="169">
        <v>4</v>
      </c>
      <c r="CA508" s="169">
        <v>4</v>
      </c>
      <c r="CB508" s="169">
        <v>4</v>
      </c>
      <c r="CC508" s="169">
        <v>5</v>
      </c>
      <c r="CD508" s="169">
        <v>2</v>
      </c>
      <c r="CE508" s="169">
        <v>4</v>
      </c>
      <c r="CF508" s="169">
        <v>2</v>
      </c>
      <c r="CG508" s="169">
        <v>2</v>
      </c>
      <c r="CH508" s="169">
        <v>4</v>
      </c>
      <c r="CI508" s="169">
        <v>4</v>
      </c>
      <c r="CJ508" s="169">
        <v>3</v>
      </c>
      <c r="CK508" s="169">
        <v>2</v>
      </c>
      <c r="CL508" s="169">
        <v>2</v>
      </c>
      <c r="CM508" s="103">
        <v>2</v>
      </c>
      <c r="CN508" s="103">
        <v>1</v>
      </c>
      <c r="DD508" s="242" t="b">
        <f t="shared" si="51"/>
        <v>1</v>
      </c>
      <c r="DE508" s="242" t="b">
        <f t="shared" si="52"/>
        <v>1</v>
      </c>
      <c r="DF508" s="242" t="b">
        <f t="shared" si="53"/>
        <v>1</v>
      </c>
      <c r="DG508" s="242" t="b">
        <f t="shared" si="54"/>
        <v>1</v>
      </c>
      <c r="DH508" s="242" t="b">
        <f t="shared" si="55"/>
        <v>1</v>
      </c>
    </row>
    <row r="509" spans="1:112" ht="16" x14ac:dyDescent="0.2">
      <c r="A509" s="20" t="s">
        <v>741</v>
      </c>
      <c r="B509" s="169">
        <v>2</v>
      </c>
      <c r="C509" s="169">
        <v>2</v>
      </c>
      <c r="D509" s="169">
        <v>7</v>
      </c>
      <c r="E509" s="169">
        <v>1</v>
      </c>
      <c r="F509" s="169"/>
      <c r="G509" s="169"/>
      <c r="H509" s="169"/>
      <c r="I509" s="169"/>
      <c r="J509" s="169"/>
      <c r="K509" s="169"/>
      <c r="L509" s="169"/>
      <c r="M509" s="169"/>
      <c r="N509" s="169"/>
      <c r="O509" s="169"/>
      <c r="P509" s="20">
        <f t="shared" si="49"/>
        <v>1</v>
      </c>
      <c r="R509" s="169"/>
      <c r="S509" s="169">
        <v>2</v>
      </c>
      <c r="T509" s="169">
        <v>3</v>
      </c>
      <c r="U509" s="169"/>
      <c r="V509" s="169">
        <v>5</v>
      </c>
      <c r="W509" s="169"/>
      <c r="X509" s="169"/>
      <c r="Y509" s="169"/>
      <c r="Z509" s="169"/>
      <c r="AA509" s="169"/>
      <c r="AB509" s="169">
        <v>11</v>
      </c>
      <c r="AC509" s="169"/>
      <c r="AD509" s="169"/>
      <c r="AE509" s="169"/>
      <c r="AF509" s="20">
        <f t="shared" si="50"/>
        <v>4</v>
      </c>
      <c r="AG509" s="169"/>
      <c r="AH509" s="169">
        <v>1</v>
      </c>
      <c r="AI509" s="169">
        <v>3</v>
      </c>
      <c r="AJ509" s="169"/>
      <c r="AK509" s="169">
        <v>4</v>
      </c>
      <c r="AL509" s="169"/>
      <c r="AM509" s="169"/>
      <c r="AN509" s="169"/>
      <c r="AO509" s="169"/>
      <c r="AP509" s="169"/>
      <c r="AQ509" s="169">
        <v>2</v>
      </c>
      <c r="AR509" s="169"/>
      <c r="AS509" s="169"/>
      <c r="AT509" s="169"/>
      <c r="AU509" s="169"/>
      <c r="AV509" s="169"/>
      <c r="AW509" s="169"/>
      <c r="AX509" s="169"/>
      <c r="AY509" s="169">
        <v>6</v>
      </c>
      <c r="AZ509" s="169">
        <v>2</v>
      </c>
      <c r="BA509" s="169">
        <v>3</v>
      </c>
      <c r="BB509" s="169">
        <v>3</v>
      </c>
      <c r="BC509">
        <v>3</v>
      </c>
      <c r="BD509">
        <v>3</v>
      </c>
      <c r="BE509" s="169">
        <v>3</v>
      </c>
      <c r="BF509" s="169">
        <v>3</v>
      </c>
      <c r="BG509" s="169">
        <v>3</v>
      </c>
      <c r="BH509" s="169">
        <v>3</v>
      </c>
      <c r="BI509" s="169">
        <v>4</v>
      </c>
      <c r="BJ509" s="169">
        <v>3</v>
      </c>
      <c r="BK509" s="169">
        <v>3</v>
      </c>
      <c r="BL509" s="169">
        <v>3</v>
      </c>
      <c r="BM509" s="169">
        <v>3</v>
      </c>
      <c r="BN509" s="169">
        <v>3</v>
      </c>
      <c r="BO509" s="169">
        <v>3</v>
      </c>
      <c r="BP509" s="169">
        <v>4</v>
      </c>
      <c r="BQ509" s="169">
        <v>3</v>
      </c>
      <c r="BR509" s="169">
        <v>3</v>
      </c>
      <c r="BS509" s="169">
        <v>3</v>
      </c>
      <c r="BT509" s="169">
        <v>3</v>
      </c>
      <c r="BU509" s="169">
        <v>3</v>
      </c>
      <c r="BV509" s="169">
        <v>3</v>
      </c>
      <c r="BW509" s="169">
        <v>3</v>
      </c>
      <c r="BX509" s="169">
        <v>3</v>
      </c>
      <c r="BY509" s="169">
        <v>3</v>
      </c>
      <c r="BZ509" s="169">
        <v>4</v>
      </c>
      <c r="CA509" s="169">
        <v>3</v>
      </c>
      <c r="CB509" s="169">
        <v>3</v>
      </c>
      <c r="CC509" s="169">
        <v>4</v>
      </c>
      <c r="CD509" s="169">
        <v>3</v>
      </c>
      <c r="CE509" s="169">
        <v>3</v>
      </c>
      <c r="CF509" s="169">
        <v>3</v>
      </c>
      <c r="CG509" s="169">
        <v>3</v>
      </c>
      <c r="CH509" s="169">
        <v>4</v>
      </c>
      <c r="CI509" s="169">
        <v>3</v>
      </c>
      <c r="CJ509" s="169">
        <v>2</v>
      </c>
      <c r="CK509" s="169">
        <v>2</v>
      </c>
      <c r="CL509" s="169">
        <v>2</v>
      </c>
      <c r="CM509" s="103">
        <v>7</v>
      </c>
      <c r="CN509" s="103">
        <v>2</v>
      </c>
      <c r="DD509" s="242" t="b">
        <f t="shared" si="51"/>
        <v>1</v>
      </c>
      <c r="DE509" s="242" t="b">
        <f t="shared" si="52"/>
        <v>1</v>
      </c>
      <c r="DF509" s="242" t="b">
        <f t="shared" si="53"/>
        <v>1</v>
      </c>
      <c r="DG509" s="242" t="b">
        <f t="shared" si="54"/>
        <v>1</v>
      </c>
      <c r="DH509" s="242" t="b">
        <f t="shared" si="55"/>
        <v>1</v>
      </c>
    </row>
    <row r="510" spans="1:112" ht="16" x14ac:dyDescent="0.2">
      <c r="A510" s="20" t="s">
        <v>740</v>
      </c>
      <c r="B510" s="169">
        <v>2</v>
      </c>
      <c r="C510" s="169">
        <v>2</v>
      </c>
      <c r="D510" s="169">
        <v>2</v>
      </c>
      <c r="E510" s="169">
        <v>1</v>
      </c>
      <c r="F510" s="169"/>
      <c r="G510" s="169"/>
      <c r="H510" s="169"/>
      <c r="I510" s="169"/>
      <c r="J510" s="169"/>
      <c r="K510" s="169"/>
      <c r="L510" s="169"/>
      <c r="M510" s="169"/>
      <c r="N510" s="169"/>
      <c r="O510" s="169"/>
      <c r="P510" s="20">
        <f t="shared" si="49"/>
        <v>1</v>
      </c>
      <c r="R510" s="169"/>
      <c r="S510" s="169">
        <v>2</v>
      </c>
      <c r="T510" s="169">
        <v>3</v>
      </c>
      <c r="U510" s="169">
        <v>4</v>
      </c>
      <c r="V510" s="169"/>
      <c r="W510" s="169">
        <v>6</v>
      </c>
      <c r="X510" s="169">
        <v>7</v>
      </c>
      <c r="Y510" s="169">
        <v>8</v>
      </c>
      <c r="Z510" s="169">
        <v>9</v>
      </c>
      <c r="AA510" s="169"/>
      <c r="AB510" s="169">
        <v>11</v>
      </c>
      <c r="AC510" s="169">
        <v>12</v>
      </c>
      <c r="AD510" s="169"/>
      <c r="AE510" s="169"/>
      <c r="AF510" s="20">
        <f t="shared" si="50"/>
        <v>9</v>
      </c>
      <c r="AG510" s="169"/>
      <c r="AH510" s="169">
        <v>1</v>
      </c>
      <c r="AI510" s="169">
        <v>7</v>
      </c>
      <c r="AJ510" s="169">
        <v>6</v>
      </c>
      <c r="AK510" s="169"/>
      <c r="AL510" s="169">
        <v>8</v>
      </c>
      <c r="AM510" s="169">
        <v>2</v>
      </c>
      <c r="AN510" s="169">
        <v>4</v>
      </c>
      <c r="AO510" s="169">
        <v>5</v>
      </c>
      <c r="AP510" s="169"/>
      <c r="AQ510" s="169">
        <v>9</v>
      </c>
      <c r="AR510" s="169">
        <v>3</v>
      </c>
      <c r="AS510" s="169"/>
      <c r="AT510" s="169" t="s">
        <v>67</v>
      </c>
      <c r="AU510" s="169" t="s">
        <v>2029</v>
      </c>
      <c r="AV510" s="169" t="s">
        <v>2028</v>
      </c>
      <c r="AW510" s="169" t="s">
        <v>2027</v>
      </c>
      <c r="AX510" s="169" t="s">
        <v>282</v>
      </c>
      <c r="AY510" s="169">
        <v>1</v>
      </c>
      <c r="AZ510" s="169">
        <v>3</v>
      </c>
      <c r="BA510" s="169">
        <v>3</v>
      </c>
      <c r="BB510" s="169">
        <v>3</v>
      </c>
      <c r="BC510">
        <v>1</v>
      </c>
      <c r="BD510">
        <v>1</v>
      </c>
      <c r="BE510" s="169">
        <v>3</v>
      </c>
      <c r="BF510" s="169">
        <v>1</v>
      </c>
      <c r="BG510" s="169">
        <v>3</v>
      </c>
      <c r="BH510" s="169">
        <v>3</v>
      </c>
      <c r="BI510" s="169">
        <v>3</v>
      </c>
      <c r="BJ510" s="169">
        <v>3</v>
      </c>
      <c r="BK510" s="169">
        <v>5</v>
      </c>
      <c r="BL510" s="169">
        <v>5</v>
      </c>
      <c r="BM510" s="169">
        <v>5</v>
      </c>
      <c r="BN510" s="169">
        <v>4</v>
      </c>
      <c r="BO510" s="169">
        <v>5</v>
      </c>
      <c r="BP510" s="169">
        <v>5</v>
      </c>
      <c r="BQ510" s="169">
        <v>5</v>
      </c>
      <c r="BR510" s="169">
        <v>5</v>
      </c>
      <c r="BS510" s="169">
        <v>5</v>
      </c>
      <c r="BT510" s="169">
        <v>5</v>
      </c>
      <c r="BU510" s="169">
        <v>5</v>
      </c>
      <c r="BV510" s="169">
        <v>5</v>
      </c>
      <c r="BW510" s="169">
        <v>5</v>
      </c>
      <c r="BX510" s="169">
        <v>5</v>
      </c>
      <c r="BY510" s="169">
        <v>5</v>
      </c>
      <c r="BZ510" s="169">
        <v>5</v>
      </c>
      <c r="CA510" s="169">
        <v>5</v>
      </c>
      <c r="CB510" s="169">
        <v>5</v>
      </c>
      <c r="CC510" s="169">
        <v>5</v>
      </c>
      <c r="CD510" s="169">
        <v>3</v>
      </c>
      <c r="CE510" s="169">
        <v>3</v>
      </c>
      <c r="CF510" s="169">
        <v>3</v>
      </c>
      <c r="CG510" s="169">
        <v>1</v>
      </c>
      <c r="CH510" s="169">
        <v>5</v>
      </c>
      <c r="CI510" s="169">
        <v>4</v>
      </c>
      <c r="CJ510" s="169">
        <v>5</v>
      </c>
      <c r="CK510" s="169">
        <v>3</v>
      </c>
      <c r="CL510" s="169">
        <v>1</v>
      </c>
      <c r="CM510" s="103">
        <v>6</v>
      </c>
      <c r="CN510" s="103">
        <v>2</v>
      </c>
      <c r="DD510" s="242" t="b">
        <f t="shared" si="51"/>
        <v>1</v>
      </c>
      <c r="DE510" s="242" t="b">
        <f t="shared" si="52"/>
        <v>1</v>
      </c>
      <c r="DF510" s="242" t="b">
        <f t="shared" si="53"/>
        <v>1</v>
      </c>
      <c r="DG510" s="242" t="b">
        <f t="shared" si="54"/>
        <v>1</v>
      </c>
      <c r="DH510" s="242" t="b">
        <f t="shared" si="55"/>
        <v>1</v>
      </c>
    </row>
    <row r="511" spans="1:112" ht="16" x14ac:dyDescent="0.2">
      <c r="A511" s="20" t="s">
        <v>739</v>
      </c>
      <c r="B511" s="169">
        <v>1</v>
      </c>
      <c r="C511" s="169">
        <v>6</v>
      </c>
      <c r="D511" s="169">
        <v>4</v>
      </c>
      <c r="E511" s="169">
        <v>1</v>
      </c>
      <c r="F511" s="169"/>
      <c r="G511" s="169"/>
      <c r="H511" s="169"/>
      <c r="I511" s="169"/>
      <c r="J511" s="169"/>
      <c r="K511" s="169"/>
      <c r="L511" s="169"/>
      <c r="M511" s="169"/>
      <c r="N511" s="169"/>
      <c r="O511" s="169"/>
      <c r="P511" s="20">
        <f t="shared" si="49"/>
        <v>1</v>
      </c>
      <c r="R511" s="169"/>
      <c r="S511" s="169">
        <v>2</v>
      </c>
      <c r="T511" s="169"/>
      <c r="U511" s="169"/>
      <c r="V511" s="169"/>
      <c r="W511" s="169">
        <v>6</v>
      </c>
      <c r="X511" s="169"/>
      <c r="Y511" s="169"/>
      <c r="Z511" s="169"/>
      <c r="AA511" s="169"/>
      <c r="AB511" s="169">
        <v>11</v>
      </c>
      <c r="AC511" s="169"/>
      <c r="AD511" s="169"/>
      <c r="AE511" s="169"/>
      <c r="AF511" s="20">
        <f t="shared" si="50"/>
        <v>3</v>
      </c>
      <c r="AG511" s="169"/>
      <c r="AH511" s="169">
        <v>1</v>
      </c>
      <c r="AI511" s="169"/>
      <c r="AJ511" s="169"/>
      <c r="AK511" s="169"/>
      <c r="AL511" s="169">
        <v>2</v>
      </c>
      <c r="AM511" s="169"/>
      <c r="AN511" s="169"/>
      <c r="AO511" s="169"/>
      <c r="AP511" s="169"/>
      <c r="AQ511" s="169">
        <v>3</v>
      </c>
      <c r="AR511" s="169"/>
      <c r="AS511" s="169"/>
      <c r="AT511" s="169" t="s">
        <v>396</v>
      </c>
      <c r="AU511" s="169" t="s">
        <v>2026</v>
      </c>
      <c r="AV511" s="169" t="s">
        <v>2025</v>
      </c>
      <c r="AW511" s="169"/>
      <c r="AX511" s="169"/>
      <c r="AY511" s="169">
        <v>4</v>
      </c>
      <c r="AZ511" s="169">
        <v>4</v>
      </c>
      <c r="BA511" s="169">
        <v>4</v>
      </c>
      <c r="BB511" s="169">
        <v>4</v>
      </c>
      <c r="BC511">
        <v>5</v>
      </c>
      <c r="BD511">
        <v>5</v>
      </c>
      <c r="BE511" s="169">
        <v>4</v>
      </c>
      <c r="BF511" s="169">
        <v>4</v>
      </c>
      <c r="BG511" s="169">
        <v>4</v>
      </c>
      <c r="BH511" s="169">
        <v>5</v>
      </c>
      <c r="BI511" s="169">
        <v>5</v>
      </c>
      <c r="BJ511" s="169">
        <v>4</v>
      </c>
      <c r="BK511" s="169">
        <v>4</v>
      </c>
      <c r="BL511" s="169">
        <v>5</v>
      </c>
      <c r="BM511" s="169">
        <v>4</v>
      </c>
      <c r="BN511" s="169">
        <v>4</v>
      </c>
      <c r="BO511" s="169">
        <v>5</v>
      </c>
      <c r="BP511" s="169">
        <v>5</v>
      </c>
      <c r="BQ511" s="169">
        <v>5</v>
      </c>
      <c r="BR511" s="169">
        <v>5</v>
      </c>
      <c r="BS511" s="169">
        <v>4</v>
      </c>
      <c r="BT511" s="169">
        <v>5</v>
      </c>
      <c r="BU511" s="169">
        <v>3</v>
      </c>
      <c r="BV511" s="169">
        <v>4</v>
      </c>
      <c r="BW511" s="169">
        <v>4</v>
      </c>
      <c r="BX511" s="169">
        <v>4</v>
      </c>
      <c r="BY511" s="169">
        <v>5</v>
      </c>
      <c r="BZ511" s="169">
        <v>4</v>
      </c>
      <c r="CA511" s="169">
        <v>4</v>
      </c>
      <c r="CB511" s="169">
        <v>4</v>
      </c>
      <c r="CC511" s="169">
        <v>5</v>
      </c>
      <c r="CD511" s="169">
        <v>3</v>
      </c>
      <c r="CE511" s="169">
        <v>4</v>
      </c>
      <c r="CF511" s="169">
        <v>4</v>
      </c>
      <c r="CG511" s="169">
        <v>5</v>
      </c>
      <c r="CH511" s="169">
        <v>4</v>
      </c>
      <c r="CI511" s="169">
        <v>4</v>
      </c>
      <c r="CJ511" s="169">
        <v>3</v>
      </c>
      <c r="CK511" s="169">
        <v>3</v>
      </c>
      <c r="CL511" s="169">
        <v>3</v>
      </c>
      <c r="CM511" s="103">
        <v>2</v>
      </c>
      <c r="CN511" s="103">
        <v>1</v>
      </c>
      <c r="DD511" s="242" t="b">
        <f t="shared" si="51"/>
        <v>1</v>
      </c>
      <c r="DE511" s="242" t="b">
        <f t="shared" si="52"/>
        <v>1</v>
      </c>
      <c r="DF511" s="242" t="b">
        <f t="shared" si="53"/>
        <v>1</v>
      </c>
      <c r="DG511" s="242" t="b">
        <f t="shared" si="54"/>
        <v>1</v>
      </c>
      <c r="DH511" s="242" t="b">
        <f t="shared" si="55"/>
        <v>1</v>
      </c>
    </row>
    <row r="512" spans="1:112" ht="16" x14ac:dyDescent="0.2">
      <c r="A512" s="20" t="s">
        <v>738</v>
      </c>
      <c r="B512" s="169">
        <v>1</v>
      </c>
      <c r="C512" s="169">
        <v>4</v>
      </c>
      <c r="D512" s="169">
        <v>9</v>
      </c>
      <c r="E512" s="169">
        <v>1</v>
      </c>
      <c r="F512" s="169"/>
      <c r="G512" s="169"/>
      <c r="H512" s="169"/>
      <c r="I512" s="169"/>
      <c r="J512" s="169"/>
      <c r="K512" s="169"/>
      <c r="L512" s="169"/>
      <c r="M512" s="169"/>
      <c r="N512" s="169"/>
      <c r="O512" s="169"/>
      <c r="P512" s="20">
        <f t="shared" si="49"/>
        <v>1</v>
      </c>
      <c r="R512" s="169">
        <v>1</v>
      </c>
      <c r="S512" s="169">
        <v>2</v>
      </c>
      <c r="T512" s="169">
        <v>3</v>
      </c>
      <c r="U512" s="169">
        <v>4</v>
      </c>
      <c r="V512" s="169">
        <v>5</v>
      </c>
      <c r="W512" s="169">
        <v>6</v>
      </c>
      <c r="X512" s="169">
        <v>7</v>
      </c>
      <c r="Y512" s="169">
        <v>8</v>
      </c>
      <c r="Z512" s="169">
        <v>9</v>
      </c>
      <c r="AA512" s="169">
        <v>10</v>
      </c>
      <c r="AB512" s="169">
        <v>11</v>
      </c>
      <c r="AC512" s="169">
        <v>12</v>
      </c>
      <c r="AD512" s="169">
        <v>13</v>
      </c>
      <c r="AE512" s="169"/>
      <c r="AF512" s="20">
        <f t="shared" si="50"/>
        <v>13</v>
      </c>
      <c r="AG512" s="169">
        <v>9</v>
      </c>
      <c r="AH512" s="169">
        <v>1</v>
      </c>
      <c r="AI512" s="169">
        <v>3</v>
      </c>
      <c r="AJ512" s="169">
        <v>10</v>
      </c>
      <c r="AK512" s="169">
        <v>6</v>
      </c>
      <c r="AL512" s="169">
        <v>4</v>
      </c>
      <c r="AM512" s="169">
        <v>2</v>
      </c>
      <c r="AN512" s="169">
        <v>12</v>
      </c>
      <c r="AO512" s="169">
        <v>8</v>
      </c>
      <c r="AP512" s="169">
        <v>11</v>
      </c>
      <c r="AQ512" s="169">
        <v>5</v>
      </c>
      <c r="AR512" s="169">
        <v>7</v>
      </c>
      <c r="AS512" s="169">
        <v>13</v>
      </c>
      <c r="AT512" s="169"/>
      <c r="AU512" s="169"/>
      <c r="AV512" s="169"/>
      <c r="AW512" s="169"/>
      <c r="AX512" s="169"/>
      <c r="AY512" s="169">
        <v>6</v>
      </c>
      <c r="AZ512" s="169">
        <v>1</v>
      </c>
      <c r="BA512" s="169">
        <v>1</v>
      </c>
      <c r="BB512" s="169">
        <v>1</v>
      </c>
      <c r="BC512">
        <v>3</v>
      </c>
      <c r="BD512">
        <v>5</v>
      </c>
      <c r="BE512" s="169">
        <v>4</v>
      </c>
      <c r="BF512" s="169">
        <v>4</v>
      </c>
      <c r="BG512" s="169">
        <v>4</v>
      </c>
      <c r="BH512" s="169">
        <v>5</v>
      </c>
      <c r="BI512" s="169">
        <v>5</v>
      </c>
      <c r="BJ512" s="169">
        <v>5</v>
      </c>
      <c r="BK512" s="169">
        <v>5</v>
      </c>
      <c r="BL512" s="169">
        <v>5</v>
      </c>
      <c r="BM512" s="169">
        <v>5</v>
      </c>
      <c r="BN512" s="169">
        <v>5</v>
      </c>
      <c r="BO512" s="169">
        <v>5</v>
      </c>
      <c r="BP512" s="169">
        <v>5</v>
      </c>
      <c r="BQ512" s="169">
        <v>5</v>
      </c>
      <c r="BR512" s="169">
        <v>5</v>
      </c>
      <c r="BS512" s="169">
        <v>5</v>
      </c>
      <c r="BT512" s="169">
        <v>5</v>
      </c>
      <c r="BU512" s="169">
        <v>4</v>
      </c>
      <c r="BV512" s="169">
        <v>5</v>
      </c>
      <c r="BW512" s="169">
        <v>5</v>
      </c>
      <c r="BX512" s="169">
        <v>5</v>
      </c>
      <c r="BY512" s="169">
        <v>5</v>
      </c>
      <c r="BZ512" s="169">
        <v>5</v>
      </c>
      <c r="CA512" s="169">
        <v>5</v>
      </c>
      <c r="CB512" s="169">
        <v>5</v>
      </c>
      <c r="CC512" s="169">
        <v>5</v>
      </c>
      <c r="CD512" s="169">
        <v>2</v>
      </c>
      <c r="CE512" s="169">
        <v>2</v>
      </c>
      <c r="CF512" s="169">
        <v>2</v>
      </c>
      <c r="CG512" s="169">
        <v>3</v>
      </c>
      <c r="CH512" s="169">
        <v>2</v>
      </c>
      <c r="CI512" s="169">
        <v>1</v>
      </c>
      <c r="CJ512" s="169">
        <v>3</v>
      </c>
      <c r="CK512" s="169">
        <v>3</v>
      </c>
      <c r="CL512" s="169">
        <v>3</v>
      </c>
      <c r="CM512" s="103">
        <v>7</v>
      </c>
      <c r="CN512" s="103">
        <v>1</v>
      </c>
      <c r="DD512" s="242" t="b">
        <f t="shared" si="51"/>
        <v>1</v>
      </c>
      <c r="DE512" s="242" t="b">
        <f t="shared" si="52"/>
        <v>1</v>
      </c>
      <c r="DF512" s="242" t="b">
        <f t="shared" si="53"/>
        <v>1</v>
      </c>
      <c r="DG512" s="242" t="b">
        <f t="shared" si="54"/>
        <v>1</v>
      </c>
      <c r="DH512" s="242" t="b">
        <f t="shared" si="55"/>
        <v>1</v>
      </c>
    </row>
    <row r="513" spans="1:112" ht="16" x14ac:dyDescent="0.2">
      <c r="A513" s="20" t="s">
        <v>737</v>
      </c>
      <c r="B513" s="169">
        <v>1</v>
      </c>
      <c r="C513" s="169">
        <v>2</v>
      </c>
      <c r="D513" s="169">
        <v>2</v>
      </c>
      <c r="E513" s="169"/>
      <c r="F513" s="169"/>
      <c r="G513" s="169"/>
      <c r="H513" s="169"/>
      <c r="I513" s="169"/>
      <c r="J513" s="169"/>
      <c r="K513" s="169"/>
      <c r="L513" s="169"/>
      <c r="M513" s="169">
        <v>9</v>
      </c>
      <c r="N513" s="169"/>
      <c r="O513" s="169" t="s">
        <v>2024</v>
      </c>
      <c r="P513" s="20">
        <f t="shared" si="49"/>
        <v>1</v>
      </c>
      <c r="R513" s="169">
        <v>1</v>
      </c>
      <c r="S513" s="169">
        <v>2</v>
      </c>
      <c r="T513" s="169"/>
      <c r="U513" s="169"/>
      <c r="V513" s="169">
        <v>5</v>
      </c>
      <c r="W513" s="169">
        <v>6</v>
      </c>
      <c r="X513" s="169">
        <v>7</v>
      </c>
      <c r="Y513" s="169"/>
      <c r="Z513" s="169"/>
      <c r="AA513" s="169"/>
      <c r="AB513" s="169"/>
      <c r="AC513" s="169">
        <v>12</v>
      </c>
      <c r="AD513" s="169"/>
      <c r="AE513" s="169"/>
      <c r="AF513" s="20">
        <f t="shared" si="50"/>
        <v>6</v>
      </c>
      <c r="AG513" s="169">
        <v>4</v>
      </c>
      <c r="AH513" s="169">
        <v>1</v>
      </c>
      <c r="AI513" s="169"/>
      <c r="AJ513" s="169"/>
      <c r="AK513" s="169">
        <v>2</v>
      </c>
      <c r="AL513" s="169">
        <v>3</v>
      </c>
      <c r="AM513" s="169">
        <v>5</v>
      </c>
      <c r="AN513" s="169"/>
      <c r="AO513" s="169"/>
      <c r="AP513" s="169"/>
      <c r="AQ513" s="169"/>
      <c r="AR513" s="169">
        <v>6</v>
      </c>
      <c r="AS513" s="169"/>
      <c r="AT513" s="169"/>
      <c r="AU513" s="169"/>
      <c r="AV513" s="169"/>
      <c r="AW513" s="169"/>
      <c r="AX513" s="169"/>
      <c r="AY513" s="169">
        <v>3</v>
      </c>
      <c r="AZ513" s="169">
        <v>3</v>
      </c>
      <c r="BA513" s="169">
        <v>4</v>
      </c>
      <c r="BB513" s="169">
        <v>4</v>
      </c>
      <c r="BC513">
        <v>5</v>
      </c>
      <c r="BD513">
        <v>5</v>
      </c>
      <c r="BE513" s="169">
        <v>3</v>
      </c>
      <c r="BF513" s="169">
        <v>5</v>
      </c>
      <c r="BG513" s="169">
        <v>4</v>
      </c>
      <c r="BH513" s="169">
        <v>5</v>
      </c>
      <c r="BI513" s="169">
        <v>5</v>
      </c>
      <c r="BJ513" s="169">
        <v>5</v>
      </c>
      <c r="BK513" s="169">
        <v>5</v>
      </c>
      <c r="BL513" s="169">
        <v>5</v>
      </c>
      <c r="BM513" s="169">
        <v>5</v>
      </c>
      <c r="BN513" s="169">
        <v>5</v>
      </c>
      <c r="BO513" s="169">
        <v>5</v>
      </c>
      <c r="BP513" s="169">
        <v>5</v>
      </c>
      <c r="BQ513" s="169">
        <v>5</v>
      </c>
      <c r="BR513" s="169">
        <v>5</v>
      </c>
      <c r="BS513" s="169">
        <v>4</v>
      </c>
      <c r="BT513" s="169">
        <v>5</v>
      </c>
      <c r="BU513" s="169">
        <v>4</v>
      </c>
      <c r="BV513" s="169">
        <v>5</v>
      </c>
      <c r="BW513" s="169">
        <v>5</v>
      </c>
      <c r="BX513" s="169">
        <v>5</v>
      </c>
      <c r="BY513" s="169">
        <v>5</v>
      </c>
      <c r="BZ513" s="169">
        <v>5</v>
      </c>
      <c r="CA513" s="169">
        <v>5</v>
      </c>
      <c r="CB513" s="169">
        <v>5</v>
      </c>
      <c r="CC513" s="169">
        <v>5</v>
      </c>
      <c r="CD513" s="169">
        <v>4</v>
      </c>
      <c r="CE513" s="169">
        <v>4</v>
      </c>
      <c r="CF513" s="169">
        <v>3</v>
      </c>
      <c r="CG513" s="169">
        <v>3</v>
      </c>
      <c r="CH513" s="169">
        <v>4</v>
      </c>
      <c r="CI513" s="169">
        <v>4</v>
      </c>
      <c r="CJ513" s="169">
        <v>3</v>
      </c>
      <c r="CK513" s="169">
        <v>3</v>
      </c>
      <c r="CL513" s="169">
        <v>2</v>
      </c>
      <c r="CM513" s="103">
        <v>6</v>
      </c>
      <c r="CN513" s="103">
        <v>1</v>
      </c>
      <c r="DD513" s="242" t="b">
        <f t="shared" si="51"/>
        <v>1</v>
      </c>
      <c r="DE513" s="242" t="b">
        <f t="shared" si="52"/>
        <v>1</v>
      </c>
      <c r="DF513" s="242" t="b">
        <f t="shared" si="53"/>
        <v>1</v>
      </c>
      <c r="DG513" s="242" t="b">
        <f t="shared" si="54"/>
        <v>1</v>
      </c>
      <c r="DH513" s="242" t="b">
        <f t="shared" si="55"/>
        <v>1</v>
      </c>
    </row>
    <row r="514" spans="1:112" ht="16" x14ac:dyDescent="0.2">
      <c r="A514" s="20" t="s">
        <v>736</v>
      </c>
      <c r="B514" s="169">
        <v>1</v>
      </c>
      <c r="C514" s="169">
        <v>6</v>
      </c>
      <c r="D514" s="169">
        <v>2</v>
      </c>
      <c r="E514" s="169">
        <v>1</v>
      </c>
      <c r="F514" s="169"/>
      <c r="G514" s="169"/>
      <c r="H514" s="169"/>
      <c r="I514" s="169"/>
      <c r="J514" s="169"/>
      <c r="K514" s="169"/>
      <c r="L514" s="169"/>
      <c r="M514" s="169"/>
      <c r="N514" s="169"/>
      <c r="O514" s="169"/>
      <c r="P514" s="20">
        <f t="shared" si="49"/>
        <v>1</v>
      </c>
      <c r="R514" s="169"/>
      <c r="S514" s="169">
        <v>2</v>
      </c>
      <c r="T514" s="169">
        <v>3</v>
      </c>
      <c r="U514" s="169"/>
      <c r="V514" s="169">
        <v>5</v>
      </c>
      <c r="W514" s="169">
        <v>6</v>
      </c>
      <c r="X514" s="169">
        <v>7</v>
      </c>
      <c r="Y514" s="169">
        <v>8</v>
      </c>
      <c r="Z514" s="169"/>
      <c r="AA514" s="169">
        <v>10</v>
      </c>
      <c r="AB514" s="169">
        <v>11</v>
      </c>
      <c r="AC514" s="169">
        <v>12</v>
      </c>
      <c r="AD514" s="169"/>
      <c r="AE514" s="169"/>
      <c r="AF514" s="20">
        <f t="shared" si="50"/>
        <v>9</v>
      </c>
      <c r="AG514" s="169"/>
      <c r="AH514" s="169">
        <v>1</v>
      </c>
      <c r="AI514" s="169">
        <v>9</v>
      </c>
      <c r="AJ514" s="169"/>
      <c r="AK514" s="169">
        <v>3</v>
      </c>
      <c r="AL514" s="169">
        <v>2</v>
      </c>
      <c r="AM514" s="169">
        <v>4</v>
      </c>
      <c r="AN514" s="169">
        <v>8</v>
      </c>
      <c r="AO514" s="169"/>
      <c r="AP514" s="169">
        <v>7</v>
      </c>
      <c r="AQ514" s="169">
        <v>6</v>
      </c>
      <c r="AR514" s="169">
        <v>5</v>
      </c>
      <c r="AS514" s="169"/>
      <c r="AT514" s="169"/>
      <c r="AU514" s="169"/>
      <c r="AV514" s="169"/>
      <c r="AW514" s="169"/>
      <c r="AX514" s="169"/>
      <c r="AY514" s="169">
        <v>6</v>
      </c>
      <c r="AZ514" s="169">
        <v>3</v>
      </c>
      <c r="BA514" s="169">
        <v>3</v>
      </c>
      <c r="BB514" s="169">
        <v>3</v>
      </c>
      <c r="BC514">
        <v>2</v>
      </c>
      <c r="BD514">
        <v>5</v>
      </c>
      <c r="BE514" s="169">
        <v>3</v>
      </c>
      <c r="BF514" s="169">
        <v>4</v>
      </c>
      <c r="BG514" s="169">
        <v>4</v>
      </c>
      <c r="BH514" s="169">
        <v>4</v>
      </c>
      <c r="BI514" s="169">
        <v>4</v>
      </c>
      <c r="BJ514" s="169">
        <v>5</v>
      </c>
      <c r="BK514" s="169">
        <v>5</v>
      </c>
      <c r="BL514" s="169">
        <v>5</v>
      </c>
      <c r="BM514" s="169">
        <v>5</v>
      </c>
      <c r="BN514" s="169">
        <v>5</v>
      </c>
      <c r="BO514" s="169">
        <v>5</v>
      </c>
      <c r="BP514" s="169">
        <v>5</v>
      </c>
      <c r="BQ514" s="169">
        <v>5</v>
      </c>
      <c r="BR514" s="169">
        <v>5</v>
      </c>
      <c r="BS514" s="169">
        <v>4</v>
      </c>
      <c r="BT514" s="169">
        <v>4</v>
      </c>
      <c r="BU514" s="169">
        <v>4</v>
      </c>
      <c r="BV514" s="169">
        <v>5</v>
      </c>
      <c r="BW514" s="169">
        <v>5</v>
      </c>
      <c r="BX514" s="169">
        <v>5</v>
      </c>
      <c r="BY514" s="169">
        <v>5</v>
      </c>
      <c r="BZ514" s="169">
        <v>5</v>
      </c>
      <c r="CA514" s="169">
        <v>4</v>
      </c>
      <c r="CB514" s="169">
        <v>4</v>
      </c>
      <c r="CC514" s="169">
        <v>4</v>
      </c>
      <c r="CD514" s="169">
        <v>3</v>
      </c>
      <c r="CE514" s="169">
        <v>3</v>
      </c>
      <c r="CF514" s="169">
        <v>3</v>
      </c>
      <c r="CG514" s="169">
        <v>4</v>
      </c>
      <c r="CH514" s="169">
        <v>3</v>
      </c>
      <c r="CI514" s="169">
        <v>4</v>
      </c>
      <c r="CJ514" s="169">
        <v>1</v>
      </c>
      <c r="CK514" s="169">
        <v>1</v>
      </c>
      <c r="CL514" s="169">
        <v>1</v>
      </c>
      <c r="CM514" s="103">
        <v>7</v>
      </c>
      <c r="CN514" s="103">
        <v>1</v>
      </c>
      <c r="DD514" s="242" t="b">
        <f t="shared" si="51"/>
        <v>1</v>
      </c>
      <c r="DE514" s="242" t="b">
        <f t="shared" si="52"/>
        <v>1</v>
      </c>
      <c r="DF514" s="242" t="b">
        <f t="shared" si="53"/>
        <v>1</v>
      </c>
      <c r="DG514" s="242" t="b">
        <f t="shared" si="54"/>
        <v>1</v>
      </c>
      <c r="DH514" s="242" t="b">
        <f t="shared" si="55"/>
        <v>1</v>
      </c>
    </row>
    <row r="515" spans="1:112" ht="16" x14ac:dyDescent="0.2">
      <c r="A515" s="20" t="s">
        <v>735</v>
      </c>
      <c r="B515" s="169">
        <v>2</v>
      </c>
      <c r="C515" s="169">
        <v>5</v>
      </c>
      <c r="D515" s="169">
        <v>13</v>
      </c>
      <c r="E515" s="169">
        <v>1</v>
      </c>
      <c r="F515" s="169"/>
      <c r="G515" s="169"/>
      <c r="H515" s="169"/>
      <c r="I515" s="169"/>
      <c r="J515" s="169"/>
      <c r="K515" s="169"/>
      <c r="L515" s="169"/>
      <c r="M515" s="169"/>
      <c r="N515" s="169"/>
      <c r="O515" s="169"/>
      <c r="P515" s="20">
        <f t="shared" si="49"/>
        <v>1</v>
      </c>
      <c r="R515" s="169"/>
      <c r="S515" s="169">
        <v>2</v>
      </c>
      <c r="T515" s="169">
        <v>3</v>
      </c>
      <c r="U515" s="169">
        <v>4</v>
      </c>
      <c r="V515" s="169">
        <v>5</v>
      </c>
      <c r="W515" s="169">
        <v>6</v>
      </c>
      <c r="X515" s="169">
        <v>7</v>
      </c>
      <c r="Y515" s="169">
        <v>8</v>
      </c>
      <c r="Z515" s="169"/>
      <c r="AA515" s="169">
        <v>10</v>
      </c>
      <c r="AB515" s="169">
        <v>11</v>
      </c>
      <c r="AC515" s="169">
        <v>12</v>
      </c>
      <c r="AD515" s="169">
        <v>13</v>
      </c>
      <c r="AE515" s="169"/>
      <c r="AF515" s="20">
        <f t="shared" si="50"/>
        <v>11</v>
      </c>
      <c r="AG515" s="169"/>
      <c r="AH515" s="169">
        <v>1</v>
      </c>
      <c r="AI515" s="169">
        <v>7</v>
      </c>
      <c r="AJ515" s="169">
        <v>2</v>
      </c>
      <c r="AK515" s="169">
        <v>10</v>
      </c>
      <c r="AL515" s="169">
        <v>3</v>
      </c>
      <c r="AM515" s="169">
        <v>6</v>
      </c>
      <c r="AN515" s="169">
        <v>9</v>
      </c>
      <c r="AO515" s="169"/>
      <c r="AP515" s="169">
        <v>11</v>
      </c>
      <c r="AQ515" s="169">
        <v>4</v>
      </c>
      <c r="AR515" s="169">
        <v>5</v>
      </c>
      <c r="AS515" s="169">
        <v>8</v>
      </c>
      <c r="AT515" s="169" t="s">
        <v>2023</v>
      </c>
      <c r="AU515" s="169"/>
      <c r="AV515" s="169"/>
      <c r="AW515" s="169"/>
      <c r="AX515" s="169"/>
      <c r="AY515" s="169">
        <v>6</v>
      </c>
      <c r="AZ515" s="169">
        <v>3</v>
      </c>
      <c r="BA515" s="169">
        <v>3</v>
      </c>
      <c r="BB515" s="169">
        <v>3</v>
      </c>
      <c r="BC515">
        <v>4</v>
      </c>
      <c r="BD515">
        <v>4</v>
      </c>
      <c r="BE515" s="169">
        <v>4</v>
      </c>
      <c r="BF515" s="169">
        <v>3</v>
      </c>
      <c r="BG515" s="169">
        <v>4</v>
      </c>
      <c r="BH515" s="169">
        <v>4</v>
      </c>
      <c r="BI515" s="169">
        <v>4</v>
      </c>
      <c r="BJ515" s="169">
        <v>4</v>
      </c>
      <c r="BK515" s="169">
        <v>4</v>
      </c>
      <c r="BL515" s="169">
        <v>5</v>
      </c>
      <c r="BM515" s="169">
        <v>4</v>
      </c>
      <c r="BN515" s="169">
        <v>5</v>
      </c>
      <c r="BO515" s="169">
        <v>4</v>
      </c>
      <c r="BP515" s="169">
        <v>4</v>
      </c>
      <c r="BQ515" s="169">
        <v>5</v>
      </c>
      <c r="BR515" s="169">
        <v>4</v>
      </c>
      <c r="BS515" s="169">
        <v>4</v>
      </c>
      <c r="BT515" s="169">
        <v>3</v>
      </c>
      <c r="BU515" s="169">
        <v>4</v>
      </c>
      <c r="BV515" s="169">
        <v>5</v>
      </c>
      <c r="BW515" s="169">
        <v>4</v>
      </c>
      <c r="BX515" s="169">
        <v>5</v>
      </c>
      <c r="BY515" s="169">
        <v>5</v>
      </c>
      <c r="BZ515" s="169">
        <v>4</v>
      </c>
      <c r="CA515" s="169">
        <v>3</v>
      </c>
      <c r="CB515" s="169">
        <v>3</v>
      </c>
      <c r="CC515" s="169">
        <v>4</v>
      </c>
      <c r="CD515" s="169">
        <v>3</v>
      </c>
      <c r="CE515" s="169">
        <v>4</v>
      </c>
      <c r="CF515" s="169">
        <v>4</v>
      </c>
      <c r="CG515" s="169">
        <v>4</v>
      </c>
      <c r="CH515" s="169">
        <v>4</v>
      </c>
      <c r="CI515" s="169">
        <v>4</v>
      </c>
      <c r="CJ515" s="169">
        <v>3</v>
      </c>
      <c r="CK515" s="169">
        <v>2</v>
      </c>
      <c r="CL515" s="169">
        <v>3</v>
      </c>
      <c r="CM515" s="103">
        <v>3</v>
      </c>
      <c r="CN515" s="103">
        <v>2</v>
      </c>
      <c r="DD515" s="242" t="b">
        <f t="shared" si="51"/>
        <v>1</v>
      </c>
      <c r="DE515" s="242" t="b">
        <f t="shared" si="52"/>
        <v>1</v>
      </c>
      <c r="DF515" s="242" t="b">
        <f t="shared" si="53"/>
        <v>1</v>
      </c>
      <c r="DG515" s="242" t="b">
        <f t="shared" si="54"/>
        <v>1</v>
      </c>
      <c r="DH515" s="242" t="b">
        <f t="shared" si="55"/>
        <v>1</v>
      </c>
    </row>
    <row r="516" spans="1:112" ht="16" x14ac:dyDescent="0.2">
      <c r="A516" s="20" t="s">
        <v>734</v>
      </c>
      <c r="B516" s="169">
        <v>2</v>
      </c>
      <c r="C516" s="169">
        <v>5</v>
      </c>
      <c r="D516" s="169">
        <v>13</v>
      </c>
      <c r="E516" s="169">
        <v>1</v>
      </c>
      <c r="F516" s="169"/>
      <c r="G516" s="169"/>
      <c r="H516" s="169"/>
      <c r="I516" s="169"/>
      <c r="J516" s="169"/>
      <c r="K516" s="169"/>
      <c r="L516" s="169"/>
      <c r="M516" s="169"/>
      <c r="N516" s="169"/>
      <c r="O516" s="169"/>
      <c r="P516" s="20">
        <f t="shared" si="49"/>
        <v>1</v>
      </c>
      <c r="R516" s="169"/>
      <c r="S516" s="169">
        <v>2</v>
      </c>
      <c r="T516" s="169">
        <v>3</v>
      </c>
      <c r="U516" s="169">
        <v>4</v>
      </c>
      <c r="V516" s="169"/>
      <c r="W516" s="169">
        <v>6</v>
      </c>
      <c r="X516" s="169">
        <v>7</v>
      </c>
      <c r="Y516" s="169"/>
      <c r="Z516" s="169"/>
      <c r="AA516" s="169"/>
      <c r="AB516" s="169"/>
      <c r="AC516" s="169"/>
      <c r="AD516" s="169"/>
      <c r="AE516" s="169"/>
      <c r="AF516" s="20">
        <f t="shared" si="50"/>
        <v>5</v>
      </c>
      <c r="AG516" s="169"/>
      <c r="AH516" s="169">
        <v>2</v>
      </c>
      <c r="AI516" s="169">
        <v>4</v>
      </c>
      <c r="AJ516" s="169">
        <v>1</v>
      </c>
      <c r="AK516" s="169"/>
      <c r="AL516" s="169">
        <v>3</v>
      </c>
      <c r="AM516" s="169">
        <v>5</v>
      </c>
      <c r="AN516" s="169"/>
      <c r="AO516" s="169"/>
      <c r="AP516" s="169"/>
      <c r="AQ516" s="169"/>
      <c r="AR516" s="169"/>
      <c r="AS516" s="169"/>
      <c r="AT516" s="169"/>
      <c r="AU516" s="169"/>
      <c r="AV516" s="169"/>
      <c r="AW516" s="169"/>
      <c r="AX516" s="169"/>
      <c r="AY516" s="169">
        <v>4</v>
      </c>
      <c r="AZ516" s="169">
        <v>3</v>
      </c>
      <c r="BA516" s="169">
        <v>4</v>
      </c>
      <c r="BB516" s="169">
        <v>3</v>
      </c>
      <c r="BC516">
        <v>3</v>
      </c>
      <c r="BD516">
        <v>4</v>
      </c>
      <c r="BE516" s="169">
        <v>2</v>
      </c>
      <c r="BF516" s="169">
        <v>2</v>
      </c>
      <c r="BG516" s="169">
        <v>3</v>
      </c>
      <c r="BH516" s="169">
        <v>3</v>
      </c>
      <c r="BI516" s="169">
        <v>4</v>
      </c>
      <c r="BJ516" s="169">
        <v>5</v>
      </c>
      <c r="BK516" s="169">
        <v>4</v>
      </c>
      <c r="BL516" s="169">
        <v>3</v>
      </c>
      <c r="BM516" s="169">
        <v>3</v>
      </c>
      <c r="BN516" s="169">
        <v>3</v>
      </c>
      <c r="BO516" s="169">
        <v>4</v>
      </c>
      <c r="BP516" s="169">
        <v>3</v>
      </c>
      <c r="BQ516" s="169">
        <v>4</v>
      </c>
      <c r="BR516" s="169">
        <v>3</v>
      </c>
      <c r="BS516" s="169">
        <v>3</v>
      </c>
      <c r="BT516" s="169">
        <v>3</v>
      </c>
      <c r="BU516" s="169">
        <v>4</v>
      </c>
      <c r="BV516" s="169">
        <v>3</v>
      </c>
      <c r="BW516" s="169">
        <v>3</v>
      </c>
      <c r="BX516" s="169">
        <v>3</v>
      </c>
      <c r="BY516" s="169">
        <v>4</v>
      </c>
      <c r="BZ516" s="169">
        <v>4</v>
      </c>
      <c r="CA516" s="169">
        <v>3</v>
      </c>
      <c r="CB516" s="169">
        <v>3</v>
      </c>
      <c r="CC516" s="169">
        <v>4</v>
      </c>
      <c r="CD516" s="169">
        <v>3</v>
      </c>
      <c r="CE516" s="169">
        <v>4</v>
      </c>
      <c r="CF516" s="169">
        <v>3</v>
      </c>
      <c r="CG516" s="169">
        <v>3</v>
      </c>
      <c r="CH516" s="169">
        <v>4</v>
      </c>
      <c r="CI516" s="169">
        <v>4</v>
      </c>
      <c r="CJ516" s="169">
        <v>4</v>
      </c>
      <c r="CK516" s="169">
        <v>4</v>
      </c>
      <c r="CL516" s="169">
        <v>3</v>
      </c>
      <c r="CM516" s="103">
        <v>1</v>
      </c>
      <c r="CN516" s="103">
        <v>2</v>
      </c>
      <c r="DD516" s="242" t="b">
        <f t="shared" si="51"/>
        <v>1</v>
      </c>
      <c r="DE516" s="242" t="b">
        <f t="shared" si="52"/>
        <v>1</v>
      </c>
      <c r="DF516" s="242" t="b">
        <f t="shared" si="53"/>
        <v>1</v>
      </c>
      <c r="DG516" s="242" t="b">
        <f t="shared" si="54"/>
        <v>1</v>
      </c>
      <c r="DH516" s="242" t="b">
        <f t="shared" si="55"/>
        <v>1</v>
      </c>
    </row>
    <row r="517" spans="1:112" ht="16" x14ac:dyDescent="0.2">
      <c r="A517" s="20" t="s">
        <v>733</v>
      </c>
      <c r="B517" s="169">
        <v>1</v>
      </c>
      <c r="C517" s="169">
        <v>3</v>
      </c>
      <c r="D517" s="169">
        <v>2</v>
      </c>
      <c r="E517" s="169"/>
      <c r="F517" s="169"/>
      <c r="G517" s="169"/>
      <c r="H517" s="169"/>
      <c r="I517" s="169"/>
      <c r="J517" s="169"/>
      <c r="K517" s="169"/>
      <c r="L517" s="169"/>
      <c r="M517" s="169">
        <v>9</v>
      </c>
      <c r="N517" s="169"/>
      <c r="O517" s="169" t="s">
        <v>854</v>
      </c>
      <c r="P517" s="20">
        <f t="shared" ref="P517:P580" si="56">COUNT(E517:O517)</f>
        <v>1</v>
      </c>
      <c r="R517" s="169"/>
      <c r="S517" s="169">
        <v>2</v>
      </c>
      <c r="T517" s="169"/>
      <c r="U517" s="169"/>
      <c r="V517" s="169">
        <v>5</v>
      </c>
      <c r="W517" s="169">
        <v>6</v>
      </c>
      <c r="X517" s="169">
        <v>7</v>
      </c>
      <c r="Y517" s="169"/>
      <c r="Z517" s="169"/>
      <c r="AA517" s="169"/>
      <c r="AB517" s="169"/>
      <c r="AC517" s="169"/>
      <c r="AD517" s="169"/>
      <c r="AE517" s="169"/>
      <c r="AF517" s="20">
        <f t="shared" ref="AF517:AF580" si="57">COUNT(R517:AD517)</f>
        <v>4</v>
      </c>
      <c r="AG517" s="169"/>
      <c r="AH517" s="169">
        <v>3</v>
      </c>
      <c r="AI517" s="169"/>
      <c r="AJ517" s="169"/>
      <c r="AK517" s="169">
        <v>4</v>
      </c>
      <c r="AL517" s="169">
        <v>1</v>
      </c>
      <c r="AM517" s="169">
        <v>2</v>
      </c>
      <c r="AN517" s="169"/>
      <c r="AO517" s="169"/>
      <c r="AP517" s="169"/>
      <c r="AQ517" s="169"/>
      <c r="AR517" s="169"/>
      <c r="AS517" s="169"/>
      <c r="AT517" s="169"/>
      <c r="AU517" s="169"/>
      <c r="AV517" s="169"/>
      <c r="AW517" s="169"/>
      <c r="AX517" s="169"/>
      <c r="AY517" s="169">
        <v>6</v>
      </c>
      <c r="AZ517" s="169">
        <v>3</v>
      </c>
      <c r="BA517" s="169">
        <v>3</v>
      </c>
      <c r="BB517" s="169">
        <v>3</v>
      </c>
      <c r="BC517">
        <v>5</v>
      </c>
      <c r="BD517">
        <v>4</v>
      </c>
      <c r="BE517" s="169">
        <v>2</v>
      </c>
      <c r="BF517" s="169">
        <v>1</v>
      </c>
      <c r="BG517" s="169">
        <v>1</v>
      </c>
      <c r="BH517" s="169">
        <v>3</v>
      </c>
      <c r="BI517" s="169">
        <v>3</v>
      </c>
      <c r="BJ517" s="169">
        <v>5</v>
      </c>
      <c r="BK517" s="169">
        <v>4</v>
      </c>
      <c r="BL517" s="169">
        <v>5</v>
      </c>
      <c r="BM517" s="169">
        <v>4</v>
      </c>
      <c r="BN517" s="169">
        <v>5</v>
      </c>
      <c r="BO517" s="169">
        <v>4</v>
      </c>
      <c r="BP517" s="169">
        <v>3</v>
      </c>
      <c r="BQ517" s="169">
        <v>5</v>
      </c>
      <c r="BR517" s="169">
        <v>5</v>
      </c>
      <c r="BS517" s="169">
        <v>3</v>
      </c>
      <c r="BT517" s="169">
        <v>4</v>
      </c>
      <c r="BU517" s="169">
        <v>5</v>
      </c>
      <c r="BV517" s="169">
        <v>5</v>
      </c>
      <c r="BW517" s="169">
        <v>5</v>
      </c>
      <c r="BX517" s="169">
        <v>5</v>
      </c>
      <c r="BY517" s="169">
        <v>5</v>
      </c>
      <c r="BZ517" s="169">
        <v>5</v>
      </c>
      <c r="CA517" s="169">
        <v>5</v>
      </c>
      <c r="CB517" s="169">
        <v>3</v>
      </c>
      <c r="CC517" s="169">
        <v>3</v>
      </c>
      <c r="CD517" s="169">
        <v>2</v>
      </c>
      <c r="CE517" s="169">
        <v>4</v>
      </c>
      <c r="CF517" s="169">
        <v>3</v>
      </c>
      <c r="CG517" s="169">
        <v>4</v>
      </c>
      <c r="CH517" s="169">
        <v>3</v>
      </c>
      <c r="CI517" s="169">
        <v>5</v>
      </c>
      <c r="CJ517" s="169">
        <v>3</v>
      </c>
      <c r="CK517" s="169">
        <v>3</v>
      </c>
      <c r="CL517" s="169">
        <v>3</v>
      </c>
      <c r="CM517" s="103">
        <v>5</v>
      </c>
      <c r="CN517" s="103">
        <v>1</v>
      </c>
      <c r="DD517" s="242" t="b">
        <f t="shared" ref="DD517:DD580" si="58">ISBLANK(CX517)</f>
        <v>1</v>
      </c>
      <c r="DE517" s="242" t="b">
        <f t="shared" ref="DE517:DE580" si="59">ISBLANK(CY517)</f>
        <v>1</v>
      </c>
      <c r="DF517" s="242" t="b">
        <f t="shared" ref="DF517:DF580" si="60">ISBLANK(CZ517)</f>
        <v>1</v>
      </c>
      <c r="DG517" s="242" t="b">
        <f t="shared" ref="DG517:DG580" si="61">ISBLANK(DA517)</f>
        <v>1</v>
      </c>
      <c r="DH517" s="242" t="b">
        <f t="shared" ref="DH517:DH580" si="62">ISBLANK(DB517)</f>
        <v>1</v>
      </c>
    </row>
    <row r="518" spans="1:112" ht="16" x14ac:dyDescent="0.2">
      <c r="A518" s="20" t="s">
        <v>732</v>
      </c>
      <c r="B518" s="169">
        <v>1</v>
      </c>
      <c r="C518" s="169">
        <v>2</v>
      </c>
      <c r="D518" s="169">
        <v>2</v>
      </c>
      <c r="E518" s="169"/>
      <c r="F518" s="169"/>
      <c r="G518" s="169"/>
      <c r="H518" s="169"/>
      <c r="I518" s="169"/>
      <c r="J518" s="169"/>
      <c r="K518" s="169">
        <v>7</v>
      </c>
      <c r="L518" s="169"/>
      <c r="M518" s="169"/>
      <c r="N518" s="169"/>
      <c r="O518" s="169"/>
      <c r="P518" s="20">
        <f t="shared" si="56"/>
        <v>1</v>
      </c>
      <c r="R518" s="169"/>
      <c r="S518" s="169"/>
      <c r="T518" s="169"/>
      <c r="U518" s="169">
        <v>4</v>
      </c>
      <c r="V518" s="169"/>
      <c r="W518" s="169"/>
      <c r="X518" s="169"/>
      <c r="Y518" s="169"/>
      <c r="Z518" s="169"/>
      <c r="AA518" s="169"/>
      <c r="AB518" s="169"/>
      <c r="AC518" s="169"/>
      <c r="AD518" s="169"/>
      <c r="AE518" s="169"/>
      <c r="AF518" s="20">
        <f t="shared" si="57"/>
        <v>1</v>
      </c>
      <c r="AG518" s="169"/>
      <c r="AH518" s="169"/>
      <c r="AI518" s="169"/>
      <c r="AJ518" s="169">
        <v>1</v>
      </c>
      <c r="AK518" s="169"/>
      <c r="AL518" s="169"/>
      <c r="AM518" s="169"/>
      <c r="AN518" s="169"/>
      <c r="AO518" s="169"/>
      <c r="AP518" s="169"/>
      <c r="AQ518" s="169"/>
      <c r="AR518" s="169"/>
      <c r="AS518" s="169"/>
      <c r="AT518" s="169" t="s">
        <v>79</v>
      </c>
      <c r="AU518" s="169"/>
      <c r="AV518" s="169"/>
      <c r="AW518" s="169"/>
      <c r="AX518" s="169"/>
      <c r="AY518" s="169">
        <v>4</v>
      </c>
      <c r="AZ518" s="169">
        <v>3</v>
      </c>
      <c r="BA518" s="169">
        <v>3</v>
      </c>
      <c r="BB518" s="169">
        <v>3</v>
      </c>
      <c r="BC518">
        <v>1</v>
      </c>
      <c r="BD518">
        <v>5</v>
      </c>
      <c r="BE518" s="169">
        <v>3</v>
      </c>
      <c r="BF518" s="169">
        <v>3</v>
      </c>
      <c r="BG518" s="169">
        <v>3</v>
      </c>
      <c r="BH518" s="169">
        <v>3</v>
      </c>
      <c r="BI518" s="169">
        <v>3</v>
      </c>
      <c r="BJ518" s="169">
        <v>3</v>
      </c>
      <c r="BK518" s="169">
        <v>3</v>
      </c>
      <c r="BL518" s="169">
        <v>3</v>
      </c>
      <c r="BM518" s="169">
        <v>3</v>
      </c>
      <c r="BN518" s="169">
        <v>3</v>
      </c>
      <c r="BO518" s="169">
        <v>3</v>
      </c>
      <c r="BP518" s="169">
        <v>3</v>
      </c>
      <c r="BQ518" s="169">
        <v>3</v>
      </c>
      <c r="BR518" s="169">
        <v>3</v>
      </c>
      <c r="BS518" s="169">
        <v>3</v>
      </c>
      <c r="BT518" s="169">
        <v>3</v>
      </c>
      <c r="BU518" s="169">
        <v>3</v>
      </c>
      <c r="BV518" s="169">
        <v>3</v>
      </c>
      <c r="BW518" s="169">
        <v>3</v>
      </c>
      <c r="BX518" s="169">
        <v>3</v>
      </c>
      <c r="BY518" s="169">
        <v>3</v>
      </c>
      <c r="BZ518" s="169">
        <v>3</v>
      </c>
      <c r="CA518" s="169">
        <v>3</v>
      </c>
      <c r="CB518" s="169">
        <v>3</v>
      </c>
      <c r="CC518" s="169">
        <v>3</v>
      </c>
      <c r="CD518" s="169">
        <v>3</v>
      </c>
      <c r="CE518" s="169">
        <v>3</v>
      </c>
      <c r="CF518" s="169">
        <v>3</v>
      </c>
      <c r="CG518" s="169">
        <v>3</v>
      </c>
      <c r="CH518" s="169">
        <v>3</v>
      </c>
      <c r="CI518" s="169">
        <v>3</v>
      </c>
      <c r="CJ518" s="169">
        <v>3</v>
      </c>
      <c r="CK518" s="169">
        <v>3</v>
      </c>
      <c r="CL518" s="169">
        <v>3</v>
      </c>
      <c r="CM518" s="103">
        <v>6</v>
      </c>
      <c r="CN518" s="103">
        <v>1</v>
      </c>
      <c r="DD518" s="242" t="b">
        <f t="shared" si="58"/>
        <v>1</v>
      </c>
      <c r="DE518" s="242" t="b">
        <f t="shared" si="59"/>
        <v>1</v>
      </c>
      <c r="DF518" s="242" t="b">
        <f t="shared" si="60"/>
        <v>1</v>
      </c>
      <c r="DG518" s="242" t="b">
        <f t="shared" si="61"/>
        <v>1</v>
      </c>
      <c r="DH518" s="242" t="b">
        <f t="shared" si="62"/>
        <v>1</v>
      </c>
    </row>
    <row r="519" spans="1:112" ht="16" x14ac:dyDescent="0.2">
      <c r="A519" s="20" t="s">
        <v>731</v>
      </c>
      <c r="B519" s="169">
        <v>2</v>
      </c>
      <c r="C519" s="169">
        <v>2</v>
      </c>
      <c r="D519" s="169">
        <v>2</v>
      </c>
      <c r="E519" s="169">
        <v>1</v>
      </c>
      <c r="F519" s="169"/>
      <c r="G519" s="169"/>
      <c r="H519" s="169"/>
      <c r="I519" s="169"/>
      <c r="J519" s="169"/>
      <c r="K519" s="169"/>
      <c r="L519" s="169"/>
      <c r="M519" s="169"/>
      <c r="N519" s="169"/>
      <c r="O519" s="169"/>
      <c r="P519" s="20">
        <f t="shared" si="56"/>
        <v>1</v>
      </c>
      <c r="R519" s="169"/>
      <c r="S519" s="169">
        <v>2</v>
      </c>
      <c r="T519" s="169">
        <v>3</v>
      </c>
      <c r="U519" s="169"/>
      <c r="V519" s="169"/>
      <c r="W519" s="169"/>
      <c r="X519" s="169">
        <v>7</v>
      </c>
      <c r="Y519" s="169"/>
      <c r="Z519" s="169">
        <v>9</v>
      </c>
      <c r="AA519" s="169"/>
      <c r="AB519" s="169"/>
      <c r="AC519" s="169"/>
      <c r="AD519" s="169"/>
      <c r="AE519" s="169"/>
      <c r="AF519" s="20">
        <f t="shared" si="57"/>
        <v>4</v>
      </c>
      <c r="AG519" s="169"/>
      <c r="AH519" s="169">
        <v>1</v>
      </c>
      <c r="AI519" s="169">
        <v>4</v>
      </c>
      <c r="AJ519" s="169"/>
      <c r="AK519" s="169"/>
      <c r="AL519" s="169"/>
      <c r="AM519" s="169">
        <v>3</v>
      </c>
      <c r="AN519" s="169"/>
      <c r="AO519" s="169">
        <v>2</v>
      </c>
      <c r="AP519" s="169"/>
      <c r="AQ519" s="169"/>
      <c r="AR519" s="169"/>
      <c r="AS519" s="169"/>
      <c r="AT519" s="169"/>
      <c r="AU519" s="169"/>
      <c r="AV519" s="169"/>
      <c r="AW519" s="169"/>
      <c r="AX519" s="169"/>
      <c r="AY519" s="169">
        <v>2</v>
      </c>
      <c r="AZ519" s="169">
        <v>4</v>
      </c>
      <c r="BA519" s="169">
        <v>3</v>
      </c>
      <c r="BB519" s="169">
        <v>4</v>
      </c>
      <c r="BC519">
        <v>5</v>
      </c>
      <c r="BD519">
        <v>5</v>
      </c>
      <c r="BE519" s="169">
        <v>3</v>
      </c>
      <c r="BF519" s="169">
        <v>4</v>
      </c>
      <c r="BG519" s="169">
        <v>4</v>
      </c>
      <c r="BH519" s="169">
        <v>4</v>
      </c>
      <c r="BI519" s="169">
        <v>4</v>
      </c>
      <c r="BJ519" s="169">
        <v>4</v>
      </c>
      <c r="BK519" s="169">
        <v>4</v>
      </c>
      <c r="BL519" s="169">
        <v>4</v>
      </c>
      <c r="BM519" s="169">
        <v>4</v>
      </c>
      <c r="BN519" s="169">
        <v>4</v>
      </c>
      <c r="BO519" s="169">
        <v>4</v>
      </c>
      <c r="BP519" s="169">
        <v>4</v>
      </c>
      <c r="BQ519" s="169">
        <v>4</v>
      </c>
      <c r="BR519" s="169">
        <v>4</v>
      </c>
      <c r="BS519" s="169">
        <v>4</v>
      </c>
      <c r="BT519" s="169">
        <v>4</v>
      </c>
      <c r="BU519" s="169">
        <v>4</v>
      </c>
      <c r="BV519" s="169">
        <v>4</v>
      </c>
      <c r="BW519" s="169">
        <v>4</v>
      </c>
      <c r="BX519" s="169">
        <v>4</v>
      </c>
      <c r="BY519" s="169">
        <v>4</v>
      </c>
      <c r="BZ519" s="169">
        <v>4</v>
      </c>
      <c r="CA519" s="169">
        <v>4</v>
      </c>
      <c r="CB519" s="169">
        <v>4</v>
      </c>
      <c r="CC519" s="169">
        <v>4</v>
      </c>
      <c r="CD519" s="169">
        <v>4</v>
      </c>
      <c r="CE519" s="169">
        <v>4</v>
      </c>
      <c r="CF519" s="169">
        <v>4</v>
      </c>
      <c r="CG519" s="169">
        <v>4</v>
      </c>
      <c r="CH519" s="169">
        <v>4</v>
      </c>
      <c r="CI519" s="169">
        <v>4</v>
      </c>
      <c r="CJ519" s="169">
        <v>2</v>
      </c>
      <c r="CK519" s="169">
        <v>2</v>
      </c>
      <c r="CL519" s="169">
        <v>2</v>
      </c>
      <c r="CM519" s="103">
        <v>3</v>
      </c>
      <c r="CN519" s="103">
        <v>2</v>
      </c>
      <c r="DD519" s="242" t="b">
        <f t="shared" si="58"/>
        <v>1</v>
      </c>
      <c r="DE519" s="242" t="b">
        <f t="shared" si="59"/>
        <v>1</v>
      </c>
      <c r="DF519" s="242" t="b">
        <f t="shared" si="60"/>
        <v>1</v>
      </c>
      <c r="DG519" s="242" t="b">
        <f t="shared" si="61"/>
        <v>1</v>
      </c>
      <c r="DH519" s="242" t="b">
        <f t="shared" si="62"/>
        <v>1</v>
      </c>
    </row>
    <row r="520" spans="1:112" ht="16" x14ac:dyDescent="0.2">
      <c r="A520" s="20" t="s">
        <v>730</v>
      </c>
      <c r="B520" s="169">
        <v>1</v>
      </c>
      <c r="C520" s="169">
        <v>2</v>
      </c>
      <c r="D520" s="169">
        <v>9</v>
      </c>
      <c r="E520" s="169">
        <v>1</v>
      </c>
      <c r="F520" s="169"/>
      <c r="G520" s="169"/>
      <c r="H520" s="169"/>
      <c r="I520" s="169"/>
      <c r="J520" s="169"/>
      <c r="K520" s="169"/>
      <c r="L520" s="169"/>
      <c r="M520" s="169"/>
      <c r="N520" s="169"/>
      <c r="O520" s="169"/>
      <c r="P520" s="20">
        <f t="shared" si="56"/>
        <v>1</v>
      </c>
      <c r="R520" s="169"/>
      <c r="S520" s="169"/>
      <c r="T520" s="169"/>
      <c r="U520" s="169">
        <v>4</v>
      </c>
      <c r="V520" s="169"/>
      <c r="W520" s="169">
        <v>6</v>
      </c>
      <c r="X520" s="169"/>
      <c r="Y520" s="169"/>
      <c r="Z520" s="169"/>
      <c r="AA520" s="169"/>
      <c r="AB520" s="169"/>
      <c r="AC520" s="169">
        <v>12</v>
      </c>
      <c r="AD520" s="169"/>
      <c r="AE520" s="169"/>
      <c r="AF520" s="20">
        <f t="shared" si="57"/>
        <v>3</v>
      </c>
      <c r="AG520" s="169"/>
      <c r="AH520" s="169"/>
      <c r="AI520" s="169"/>
      <c r="AJ520" s="169">
        <v>3</v>
      </c>
      <c r="AK520" s="169"/>
      <c r="AL520" s="169">
        <v>1</v>
      </c>
      <c r="AM520" s="169"/>
      <c r="AN520" s="169"/>
      <c r="AO520" s="169"/>
      <c r="AP520" s="169"/>
      <c r="AQ520" s="169"/>
      <c r="AR520" s="169">
        <v>2</v>
      </c>
      <c r="AS520" s="169"/>
      <c r="AT520" s="169"/>
      <c r="AU520" s="169"/>
      <c r="AV520" s="169"/>
      <c r="AW520" s="169"/>
      <c r="AX520" s="169"/>
      <c r="AY520" s="169">
        <v>6</v>
      </c>
      <c r="AZ520" s="169">
        <v>4</v>
      </c>
      <c r="BA520" s="169">
        <v>4</v>
      </c>
      <c r="BB520" s="169">
        <v>4</v>
      </c>
      <c r="BC520">
        <v>4</v>
      </c>
      <c r="BD520">
        <v>4</v>
      </c>
      <c r="BE520" s="169">
        <v>3</v>
      </c>
      <c r="BF520" s="169">
        <v>3</v>
      </c>
      <c r="BG520" s="169">
        <v>3</v>
      </c>
      <c r="BH520" s="169">
        <v>3</v>
      </c>
      <c r="BI520" s="169">
        <v>3</v>
      </c>
      <c r="BJ520" s="169">
        <v>3</v>
      </c>
      <c r="BK520" s="169">
        <v>3</v>
      </c>
      <c r="BL520" s="169">
        <v>3</v>
      </c>
      <c r="BM520" s="169">
        <v>3</v>
      </c>
      <c r="BN520" s="169">
        <v>3</v>
      </c>
      <c r="BO520" s="169">
        <v>3</v>
      </c>
      <c r="BP520" s="169">
        <v>3</v>
      </c>
      <c r="BQ520" s="169">
        <v>3</v>
      </c>
      <c r="BR520" s="169">
        <v>3</v>
      </c>
      <c r="BS520" s="169">
        <v>3</v>
      </c>
      <c r="BT520" s="169">
        <v>3</v>
      </c>
      <c r="BU520" s="169">
        <v>3</v>
      </c>
      <c r="BV520" s="169">
        <v>3</v>
      </c>
      <c r="BW520" s="169">
        <v>3</v>
      </c>
      <c r="BX520" s="169">
        <v>3</v>
      </c>
      <c r="BY520" s="169">
        <v>3</v>
      </c>
      <c r="BZ520" s="169">
        <v>3</v>
      </c>
      <c r="CA520" s="169">
        <v>3</v>
      </c>
      <c r="CB520" s="169">
        <v>3</v>
      </c>
      <c r="CC520" s="169">
        <v>3</v>
      </c>
      <c r="CD520" s="169">
        <v>4</v>
      </c>
      <c r="CE520" s="169">
        <v>4</v>
      </c>
      <c r="CF520" s="169">
        <v>4</v>
      </c>
      <c r="CG520" s="169">
        <v>4</v>
      </c>
      <c r="CH520" s="169">
        <v>4</v>
      </c>
      <c r="CI520" s="169">
        <v>4</v>
      </c>
      <c r="CJ520" s="169">
        <v>4</v>
      </c>
      <c r="CK520" s="169">
        <v>4</v>
      </c>
      <c r="CL520" s="169">
        <v>4</v>
      </c>
      <c r="CM520" s="103">
        <v>4</v>
      </c>
      <c r="CN520" s="103">
        <v>1</v>
      </c>
      <c r="DD520" s="242" t="b">
        <f t="shared" si="58"/>
        <v>1</v>
      </c>
      <c r="DE520" s="242" t="b">
        <f t="shared" si="59"/>
        <v>1</v>
      </c>
      <c r="DF520" s="242" t="b">
        <f t="shared" si="60"/>
        <v>1</v>
      </c>
      <c r="DG520" s="242" t="b">
        <f t="shared" si="61"/>
        <v>1</v>
      </c>
      <c r="DH520" s="242" t="b">
        <f t="shared" si="62"/>
        <v>1</v>
      </c>
    </row>
    <row r="521" spans="1:112" ht="16" x14ac:dyDescent="0.2">
      <c r="A521" s="20" t="s">
        <v>729</v>
      </c>
      <c r="B521" s="169">
        <v>2</v>
      </c>
      <c r="C521" s="169">
        <v>4</v>
      </c>
      <c r="D521" s="169">
        <v>4</v>
      </c>
      <c r="E521" s="169">
        <v>1</v>
      </c>
      <c r="F521" s="169"/>
      <c r="G521" s="169"/>
      <c r="H521" s="169"/>
      <c r="I521" s="169"/>
      <c r="J521" s="169"/>
      <c r="K521" s="169"/>
      <c r="L521" s="169"/>
      <c r="M521" s="169"/>
      <c r="N521" s="169"/>
      <c r="O521" s="169"/>
      <c r="P521" s="20">
        <f t="shared" si="56"/>
        <v>1</v>
      </c>
      <c r="R521" s="169"/>
      <c r="S521" s="169">
        <v>2</v>
      </c>
      <c r="T521" s="169">
        <v>3</v>
      </c>
      <c r="U521" s="169"/>
      <c r="V521" s="169"/>
      <c r="W521" s="169"/>
      <c r="X521" s="169"/>
      <c r="Y521" s="169"/>
      <c r="Z521" s="169"/>
      <c r="AA521" s="169"/>
      <c r="AB521" s="169"/>
      <c r="AC521" s="169"/>
      <c r="AD521" s="169"/>
      <c r="AE521" s="169"/>
      <c r="AF521" s="20">
        <f t="shared" si="57"/>
        <v>2</v>
      </c>
      <c r="AG521" s="169"/>
      <c r="AH521" s="169">
        <v>2</v>
      </c>
      <c r="AI521" s="169">
        <v>1</v>
      </c>
      <c r="AJ521" s="169"/>
      <c r="AK521" s="169"/>
      <c r="AL521" s="169"/>
      <c r="AM521" s="169"/>
      <c r="AN521" s="169"/>
      <c r="AO521" s="169"/>
      <c r="AP521" s="169"/>
      <c r="AQ521" s="169"/>
      <c r="AR521" s="169"/>
      <c r="AS521" s="169"/>
      <c r="AT521" s="169"/>
      <c r="AU521" s="169"/>
      <c r="AV521" s="169"/>
      <c r="AW521" s="169"/>
      <c r="AX521" s="169"/>
      <c r="AY521" s="169">
        <v>6</v>
      </c>
      <c r="AZ521" s="169">
        <v>3</v>
      </c>
      <c r="BA521" s="169">
        <v>2</v>
      </c>
      <c r="BB521" s="169">
        <v>2</v>
      </c>
      <c r="BC521">
        <v>5</v>
      </c>
      <c r="BD521">
        <v>5</v>
      </c>
      <c r="BE521" s="169">
        <v>3</v>
      </c>
      <c r="BF521" s="169">
        <v>4</v>
      </c>
      <c r="BG521" s="169">
        <v>4</v>
      </c>
      <c r="BH521" s="169">
        <v>4</v>
      </c>
      <c r="BI521" s="169">
        <v>4</v>
      </c>
      <c r="BJ521" s="169">
        <v>4</v>
      </c>
      <c r="BK521" s="169">
        <v>4</v>
      </c>
      <c r="BL521" s="169">
        <v>4</v>
      </c>
      <c r="BM521" s="169">
        <v>4</v>
      </c>
      <c r="BN521" s="169">
        <v>4</v>
      </c>
      <c r="BO521" s="169">
        <v>4</v>
      </c>
      <c r="BP521" s="169">
        <v>4</v>
      </c>
      <c r="BQ521" s="169">
        <v>4</v>
      </c>
      <c r="BR521" s="169">
        <v>4</v>
      </c>
      <c r="BS521" s="169">
        <v>4</v>
      </c>
      <c r="BT521" s="169">
        <v>4</v>
      </c>
      <c r="BU521" s="169">
        <v>4</v>
      </c>
      <c r="BV521" s="169">
        <v>4</v>
      </c>
      <c r="BW521" s="169">
        <v>4</v>
      </c>
      <c r="BX521" s="169">
        <v>4</v>
      </c>
      <c r="BY521" s="169">
        <v>5</v>
      </c>
      <c r="BZ521" s="169">
        <v>5</v>
      </c>
      <c r="CA521" s="169">
        <v>4</v>
      </c>
      <c r="CB521" s="169">
        <v>4</v>
      </c>
      <c r="CC521" s="169">
        <v>4</v>
      </c>
      <c r="CD521" s="169">
        <v>3</v>
      </c>
      <c r="CE521" s="169">
        <v>3</v>
      </c>
      <c r="CF521" s="169">
        <v>3</v>
      </c>
      <c r="CG521" s="169">
        <v>3</v>
      </c>
      <c r="CH521" s="169">
        <v>3</v>
      </c>
      <c r="CI521" s="169">
        <v>2</v>
      </c>
      <c r="CJ521" s="169">
        <v>3</v>
      </c>
      <c r="CK521" s="169">
        <v>4</v>
      </c>
      <c r="CL521" s="169">
        <v>2</v>
      </c>
      <c r="CM521" s="103">
        <v>4</v>
      </c>
      <c r="CN521" s="103">
        <v>2</v>
      </c>
      <c r="DD521" s="242" t="b">
        <f t="shared" si="58"/>
        <v>1</v>
      </c>
      <c r="DE521" s="242" t="b">
        <f t="shared" si="59"/>
        <v>1</v>
      </c>
      <c r="DF521" s="242" t="b">
        <f t="shared" si="60"/>
        <v>1</v>
      </c>
      <c r="DG521" s="242" t="b">
        <f t="shared" si="61"/>
        <v>1</v>
      </c>
      <c r="DH521" s="242" t="b">
        <f t="shared" si="62"/>
        <v>1</v>
      </c>
    </row>
    <row r="522" spans="1:112" ht="16" x14ac:dyDescent="0.2">
      <c r="A522" s="20" t="s">
        <v>726</v>
      </c>
      <c r="B522" s="169">
        <v>1</v>
      </c>
      <c r="C522" s="169">
        <v>6</v>
      </c>
      <c r="D522" s="169">
        <v>3</v>
      </c>
      <c r="E522" s="169"/>
      <c r="F522" s="169"/>
      <c r="G522" s="169"/>
      <c r="H522" s="169"/>
      <c r="I522" s="169"/>
      <c r="J522" s="169"/>
      <c r="K522" s="169"/>
      <c r="L522" s="169"/>
      <c r="M522" s="169">
        <v>9</v>
      </c>
      <c r="N522" s="169"/>
      <c r="O522" s="169" t="s">
        <v>2022</v>
      </c>
      <c r="P522" s="20">
        <f t="shared" si="56"/>
        <v>1</v>
      </c>
      <c r="R522" s="169">
        <v>1</v>
      </c>
      <c r="S522" s="169">
        <v>2</v>
      </c>
      <c r="T522" s="169">
        <v>3</v>
      </c>
      <c r="U522" s="169">
        <v>4</v>
      </c>
      <c r="V522" s="169">
        <v>5</v>
      </c>
      <c r="W522" s="169">
        <v>6</v>
      </c>
      <c r="X522" s="169">
        <v>7</v>
      </c>
      <c r="Y522" s="169">
        <v>8</v>
      </c>
      <c r="Z522" s="169">
        <v>9</v>
      </c>
      <c r="AA522" s="169">
        <v>10</v>
      </c>
      <c r="AB522" s="169">
        <v>11</v>
      </c>
      <c r="AC522" s="169">
        <v>12</v>
      </c>
      <c r="AD522" s="169">
        <v>13</v>
      </c>
      <c r="AE522" s="169"/>
      <c r="AF522" s="20">
        <f t="shared" si="57"/>
        <v>13</v>
      </c>
      <c r="AG522" s="169">
        <v>11</v>
      </c>
      <c r="AH522" s="169">
        <v>1</v>
      </c>
      <c r="AI522" s="169">
        <v>7</v>
      </c>
      <c r="AJ522" s="169">
        <v>8</v>
      </c>
      <c r="AK522" s="169">
        <v>2</v>
      </c>
      <c r="AL522" s="169">
        <v>3</v>
      </c>
      <c r="AM522" s="169">
        <v>6</v>
      </c>
      <c r="AN522" s="169">
        <v>4</v>
      </c>
      <c r="AO522" s="169">
        <v>5</v>
      </c>
      <c r="AP522" s="169">
        <v>12</v>
      </c>
      <c r="AQ522" s="169">
        <v>10</v>
      </c>
      <c r="AR522" s="169">
        <v>13</v>
      </c>
      <c r="AS522" s="169">
        <v>9</v>
      </c>
      <c r="AT522" s="169" t="s">
        <v>2021</v>
      </c>
      <c r="AU522" s="169" t="s">
        <v>167</v>
      </c>
      <c r="AV522" s="169" t="s">
        <v>380</v>
      </c>
      <c r="AW522" s="169" t="s">
        <v>2020</v>
      </c>
      <c r="AX522" s="169" t="s">
        <v>2019</v>
      </c>
      <c r="AY522" s="169">
        <v>5</v>
      </c>
      <c r="AZ522" s="169">
        <v>5</v>
      </c>
      <c r="BA522" s="169">
        <v>5</v>
      </c>
      <c r="BB522" s="169">
        <v>5</v>
      </c>
      <c r="BC522">
        <v>4</v>
      </c>
      <c r="BD522">
        <v>4</v>
      </c>
      <c r="BE522" s="169">
        <v>5</v>
      </c>
      <c r="BF522" s="169">
        <v>5</v>
      </c>
      <c r="BG522" s="169">
        <v>5</v>
      </c>
      <c r="BH522" s="169">
        <v>5</v>
      </c>
      <c r="BI522" s="169">
        <v>5</v>
      </c>
      <c r="BJ522" s="169">
        <v>5</v>
      </c>
      <c r="BK522" s="169">
        <v>5</v>
      </c>
      <c r="BL522" s="169">
        <v>5</v>
      </c>
      <c r="BM522" s="169">
        <v>4</v>
      </c>
      <c r="BN522" s="169">
        <v>5</v>
      </c>
      <c r="BO522" s="169">
        <v>5</v>
      </c>
      <c r="BP522" s="169">
        <v>5</v>
      </c>
      <c r="BQ522" s="169">
        <v>5</v>
      </c>
      <c r="BR522" s="169">
        <v>5</v>
      </c>
      <c r="BS522" s="169">
        <v>5</v>
      </c>
      <c r="BT522" s="169">
        <v>5</v>
      </c>
      <c r="BU522" s="169">
        <v>5</v>
      </c>
      <c r="BV522" s="169">
        <v>5</v>
      </c>
      <c r="BW522" s="169">
        <v>5</v>
      </c>
      <c r="BX522" s="169">
        <v>5</v>
      </c>
      <c r="BY522" s="169">
        <v>5</v>
      </c>
      <c r="BZ522" s="169">
        <v>5</v>
      </c>
      <c r="CA522" s="169">
        <v>5</v>
      </c>
      <c r="CB522" s="169">
        <v>5</v>
      </c>
      <c r="CC522" s="169">
        <v>5</v>
      </c>
      <c r="CD522" s="169">
        <v>5</v>
      </c>
      <c r="CE522" s="169">
        <v>5</v>
      </c>
      <c r="CF522" s="169">
        <v>5</v>
      </c>
      <c r="CG522" s="169">
        <v>5</v>
      </c>
      <c r="CH522" s="169">
        <v>5</v>
      </c>
      <c r="CI522" s="169">
        <v>5</v>
      </c>
      <c r="CJ522" s="169">
        <v>4</v>
      </c>
      <c r="CK522" s="169">
        <v>4</v>
      </c>
      <c r="CL522" s="169">
        <v>4</v>
      </c>
      <c r="CM522" s="103">
        <v>5</v>
      </c>
      <c r="CN522" s="103">
        <v>1</v>
      </c>
      <c r="DD522" s="242" t="b">
        <f t="shared" si="58"/>
        <v>1</v>
      </c>
      <c r="DE522" s="242" t="b">
        <f t="shared" si="59"/>
        <v>1</v>
      </c>
      <c r="DF522" s="242" t="b">
        <f t="shared" si="60"/>
        <v>1</v>
      </c>
      <c r="DG522" s="242" t="b">
        <f t="shared" si="61"/>
        <v>1</v>
      </c>
      <c r="DH522" s="242" t="b">
        <f t="shared" si="62"/>
        <v>1</v>
      </c>
    </row>
    <row r="523" spans="1:112" ht="16" x14ac:dyDescent="0.2">
      <c r="A523" s="20" t="s">
        <v>725</v>
      </c>
      <c r="B523" s="169">
        <v>1</v>
      </c>
      <c r="C523" s="169">
        <v>2</v>
      </c>
      <c r="D523" s="169">
        <v>2</v>
      </c>
      <c r="E523" s="169"/>
      <c r="F523" s="169"/>
      <c r="G523" s="169"/>
      <c r="H523" s="169"/>
      <c r="I523" s="169"/>
      <c r="J523" s="169"/>
      <c r="K523" s="169"/>
      <c r="L523" s="169">
        <v>8</v>
      </c>
      <c r="M523" s="169"/>
      <c r="N523" s="169"/>
      <c r="O523" s="169"/>
      <c r="P523" s="20">
        <f t="shared" si="56"/>
        <v>1</v>
      </c>
      <c r="R523" s="169"/>
      <c r="S523" s="169"/>
      <c r="T523" s="169"/>
      <c r="U523" s="169"/>
      <c r="V523" s="169">
        <v>5</v>
      </c>
      <c r="W523" s="169"/>
      <c r="X523" s="169">
        <v>7</v>
      </c>
      <c r="Y523" s="169"/>
      <c r="Z523" s="169"/>
      <c r="AA523" s="169"/>
      <c r="AB523" s="169">
        <v>11</v>
      </c>
      <c r="AC523" s="169">
        <v>12</v>
      </c>
      <c r="AD523" s="169"/>
      <c r="AE523" s="169"/>
      <c r="AF523" s="20">
        <f t="shared" si="57"/>
        <v>4</v>
      </c>
      <c r="AG523" s="169"/>
      <c r="AH523" s="169"/>
      <c r="AI523" s="169"/>
      <c r="AJ523" s="169"/>
      <c r="AK523" s="169">
        <v>1</v>
      </c>
      <c r="AL523" s="169"/>
      <c r="AM523" s="169">
        <v>4</v>
      </c>
      <c r="AN523" s="169"/>
      <c r="AO523" s="169"/>
      <c r="AP523" s="169"/>
      <c r="AQ523" s="169">
        <v>2</v>
      </c>
      <c r="AR523" s="169">
        <v>3</v>
      </c>
      <c r="AS523" s="169"/>
      <c r="AT523" s="169"/>
      <c r="AU523" s="169"/>
      <c r="AV523" s="169"/>
      <c r="AW523" s="169"/>
      <c r="AX523" s="169"/>
      <c r="AY523" s="169">
        <v>3</v>
      </c>
      <c r="AZ523" s="169">
        <v>3</v>
      </c>
      <c r="BA523" s="169">
        <v>3</v>
      </c>
      <c r="BB523" s="169">
        <v>3</v>
      </c>
      <c r="BC523">
        <v>3</v>
      </c>
      <c r="BD523">
        <v>3</v>
      </c>
      <c r="BE523" s="169">
        <v>3</v>
      </c>
      <c r="BF523" s="169">
        <v>3</v>
      </c>
      <c r="BG523" s="169">
        <v>3</v>
      </c>
      <c r="BH523" s="169">
        <v>3</v>
      </c>
      <c r="BI523" s="169">
        <v>4</v>
      </c>
      <c r="BJ523" s="169">
        <v>3</v>
      </c>
      <c r="BK523" s="169">
        <v>3</v>
      </c>
      <c r="BL523" s="169">
        <v>3</v>
      </c>
      <c r="BM523" s="169">
        <v>3</v>
      </c>
      <c r="BN523" s="169">
        <v>3</v>
      </c>
      <c r="BO523" s="169">
        <v>3</v>
      </c>
      <c r="BP523" s="169">
        <v>3</v>
      </c>
      <c r="BQ523" s="169">
        <v>3</v>
      </c>
      <c r="BR523" s="169">
        <v>3</v>
      </c>
      <c r="BS523" s="169">
        <v>3</v>
      </c>
      <c r="BT523" s="169">
        <v>3</v>
      </c>
      <c r="BU523" s="169">
        <v>3</v>
      </c>
      <c r="BV523" s="169">
        <v>3</v>
      </c>
      <c r="BW523" s="169">
        <v>4</v>
      </c>
      <c r="BX523" s="169">
        <v>3</v>
      </c>
      <c r="BY523" s="169">
        <v>3</v>
      </c>
      <c r="BZ523" s="169">
        <v>3</v>
      </c>
      <c r="CA523" s="169">
        <v>3</v>
      </c>
      <c r="CB523" s="169">
        <v>3</v>
      </c>
      <c r="CC523" s="169">
        <v>3</v>
      </c>
      <c r="CD523" s="169">
        <v>3</v>
      </c>
      <c r="CE523" s="169">
        <v>3</v>
      </c>
      <c r="CF523" s="169">
        <v>3</v>
      </c>
      <c r="CG523" s="169">
        <v>3</v>
      </c>
      <c r="CH523" s="169">
        <v>3</v>
      </c>
      <c r="CI523" s="169">
        <v>3</v>
      </c>
      <c r="CJ523" s="169">
        <v>3</v>
      </c>
      <c r="CK523" s="169">
        <v>3</v>
      </c>
      <c r="CL523" s="169">
        <v>3</v>
      </c>
      <c r="CM523" s="103">
        <v>2</v>
      </c>
      <c r="CN523" s="103">
        <v>1</v>
      </c>
      <c r="DD523" s="242" t="b">
        <f t="shared" si="58"/>
        <v>1</v>
      </c>
      <c r="DE523" s="242" t="b">
        <f t="shared" si="59"/>
        <v>1</v>
      </c>
      <c r="DF523" s="242" t="b">
        <f t="shared" si="60"/>
        <v>1</v>
      </c>
      <c r="DG523" s="242" t="b">
        <f t="shared" si="61"/>
        <v>1</v>
      </c>
      <c r="DH523" s="242" t="b">
        <f t="shared" si="62"/>
        <v>1</v>
      </c>
    </row>
    <row r="524" spans="1:112" ht="16" x14ac:dyDescent="0.2">
      <c r="A524" s="20" t="s">
        <v>724</v>
      </c>
      <c r="B524" s="169">
        <v>1</v>
      </c>
      <c r="C524" s="169">
        <v>6</v>
      </c>
      <c r="D524" s="169">
        <v>9</v>
      </c>
      <c r="E524" s="169">
        <v>1</v>
      </c>
      <c r="F524" s="169"/>
      <c r="G524" s="169"/>
      <c r="H524" s="169"/>
      <c r="I524" s="169"/>
      <c r="J524" s="169"/>
      <c r="K524" s="169"/>
      <c r="L524" s="169"/>
      <c r="M524" s="169"/>
      <c r="N524" s="169"/>
      <c r="O524" s="169"/>
      <c r="P524" s="20">
        <f t="shared" si="56"/>
        <v>1</v>
      </c>
      <c r="R524" s="169"/>
      <c r="S524" s="169">
        <v>2</v>
      </c>
      <c r="T524" s="169"/>
      <c r="U524" s="169"/>
      <c r="V524" s="169">
        <v>5</v>
      </c>
      <c r="W524" s="169">
        <v>6</v>
      </c>
      <c r="X524" s="169">
        <v>7</v>
      </c>
      <c r="Y524" s="169"/>
      <c r="Z524" s="169"/>
      <c r="AA524" s="169"/>
      <c r="AB524" s="169">
        <v>11</v>
      </c>
      <c r="AC524" s="169"/>
      <c r="AD524" s="169"/>
      <c r="AE524" s="169"/>
      <c r="AF524" s="20">
        <f t="shared" si="57"/>
        <v>5</v>
      </c>
      <c r="AG524" s="169"/>
      <c r="AH524" s="169">
        <v>1</v>
      </c>
      <c r="AI524" s="169"/>
      <c r="AJ524" s="169"/>
      <c r="AK524" s="169">
        <v>3</v>
      </c>
      <c r="AL524" s="169">
        <v>5</v>
      </c>
      <c r="AM524" s="169">
        <v>2</v>
      </c>
      <c r="AN524" s="169"/>
      <c r="AO524" s="169"/>
      <c r="AP524" s="169"/>
      <c r="AQ524" s="169">
        <v>4</v>
      </c>
      <c r="AR524" s="169"/>
      <c r="AS524" s="169"/>
      <c r="AT524" s="169" t="s">
        <v>2018</v>
      </c>
      <c r="AU524" s="169" t="s">
        <v>248</v>
      </c>
      <c r="AV524" s="169" t="s">
        <v>194</v>
      </c>
      <c r="AW524" s="169"/>
      <c r="AX524" s="169"/>
      <c r="AY524" s="169">
        <v>4</v>
      </c>
      <c r="AZ524" s="169">
        <v>3</v>
      </c>
      <c r="BA524" s="169">
        <v>4</v>
      </c>
      <c r="BB524" s="169">
        <v>4</v>
      </c>
      <c r="BC524">
        <v>4</v>
      </c>
      <c r="BD524">
        <v>5</v>
      </c>
      <c r="BE524" s="169">
        <v>4</v>
      </c>
      <c r="BF524" s="169">
        <v>4</v>
      </c>
      <c r="BG524" s="169">
        <v>3</v>
      </c>
      <c r="BH524" s="169">
        <v>4</v>
      </c>
      <c r="BI524" s="169">
        <v>4</v>
      </c>
      <c r="BJ524" s="169">
        <v>5</v>
      </c>
      <c r="BK524" s="169">
        <v>5</v>
      </c>
      <c r="BL524" s="169">
        <v>5</v>
      </c>
      <c r="BM524" s="169">
        <v>5</v>
      </c>
      <c r="BN524" s="169">
        <v>5</v>
      </c>
      <c r="BO524" s="169">
        <v>5</v>
      </c>
      <c r="BP524" s="169">
        <v>4</v>
      </c>
      <c r="BQ524" s="169">
        <v>5</v>
      </c>
      <c r="BR524" s="169">
        <v>4</v>
      </c>
      <c r="BS524" s="169">
        <v>4</v>
      </c>
      <c r="BT524" s="169">
        <v>4</v>
      </c>
      <c r="BU524" s="169">
        <v>5</v>
      </c>
      <c r="BV524" s="169">
        <v>5</v>
      </c>
      <c r="BW524" s="169">
        <v>5</v>
      </c>
      <c r="BX524" s="169">
        <v>5</v>
      </c>
      <c r="BY524" s="169">
        <v>5</v>
      </c>
      <c r="BZ524" s="169">
        <v>5</v>
      </c>
      <c r="CA524" s="169">
        <v>4</v>
      </c>
      <c r="CB524" s="169">
        <v>4</v>
      </c>
      <c r="CC524" s="169">
        <v>5</v>
      </c>
      <c r="CD524" s="169">
        <v>4</v>
      </c>
      <c r="CE524" s="169">
        <v>4</v>
      </c>
      <c r="CF524" s="169">
        <v>4</v>
      </c>
      <c r="CG524" s="169">
        <v>4</v>
      </c>
      <c r="CH524" s="169">
        <v>4</v>
      </c>
      <c r="CI524" s="169">
        <v>4</v>
      </c>
      <c r="CJ524" s="169">
        <v>4</v>
      </c>
      <c r="CK524" s="169">
        <v>3</v>
      </c>
      <c r="CL524" s="169">
        <v>3</v>
      </c>
      <c r="CM524" s="103">
        <v>3</v>
      </c>
      <c r="CN524" s="103">
        <v>1</v>
      </c>
      <c r="DD524" s="242" t="b">
        <f t="shared" si="58"/>
        <v>1</v>
      </c>
      <c r="DE524" s="242" t="b">
        <f t="shared" si="59"/>
        <v>1</v>
      </c>
      <c r="DF524" s="242" t="b">
        <f t="shared" si="60"/>
        <v>1</v>
      </c>
      <c r="DG524" s="242" t="b">
        <f t="shared" si="61"/>
        <v>1</v>
      </c>
      <c r="DH524" s="242" t="b">
        <f t="shared" si="62"/>
        <v>1</v>
      </c>
    </row>
    <row r="525" spans="1:112" ht="16" x14ac:dyDescent="0.2">
      <c r="A525" s="20" t="s">
        <v>723</v>
      </c>
      <c r="B525" s="169">
        <v>1</v>
      </c>
      <c r="C525" s="169">
        <v>3</v>
      </c>
      <c r="D525" s="169">
        <v>3</v>
      </c>
      <c r="E525" s="169">
        <v>1</v>
      </c>
      <c r="F525" s="169"/>
      <c r="G525" s="169"/>
      <c r="H525" s="169"/>
      <c r="I525" s="169"/>
      <c r="J525" s="169"/>
      <c r="K525" s="169"/>
      <c r="L525" s="169"/>
      <c r="M525" s="169"/>
      <c r="N525" s="169"/>
      <c r="O525" s="169"/>
      <c r="P525" s="20">
        <f t="shared" si="56"/>
        <v>1</v>
      </c>
      <c r="R525" s="169"/>
      <c r="S525" s="169">
        <v>2</v>
      </c>
      <c r="T525" s="169">
        <v>3</v>
      </c>
      <c r="U525" s="169"/>
      <c r="V525" s="169">
        <v>5</v>
      </c>
      <c r="W525" s="169">
        <v>6</v>
      </c>
      <c r="X525" s="169">
        <v>7</v>
      </c>
      <c r="Y525" s="169">
        <v>8</v>
      </c>
      <c r="Z525" s="169"/>
      <c r="AA525" s="169"/>
      <c r="AB525" s="169">
        <v>11</v>
      </c>
      <c r="AC525" s="169">
        <v>12</v>
      </c>
      <c r="AD525" s="169">
        <v>13</v>
      </c>
      <c r="AE525" s="169"/>
      <c r="AF525" s="20">
        <f t="shared" si="57"/>
        <v>9</v>
      </c>
      <c r="AG525" s="169"/>
      <c r="AH525" s="169">
        <v>1</v>
      </c>
      <c r="AI525" s="169">
        <v>4</v>
      </c>
      <c r="AJ525" s="169"/>
      <c r="AK525" s="169">
        <v>9</v>
      </c>
      <c r="AL525" s="169">
        <v>6</v>
      </c>
      <c r="AM525" s="169">
        <v>5</v>
      </c>
      <c r="AN525" s="169">
        <v>8</v>
      </c>
      <c r="AO525" s="169"/>
      <c r="AP525" s="169"/>
      <c r="AQ525" s="169">
        <v>7</v>
      </c>
      <c r="AR525" s="169">
        <v>3</v>
      </c>
      <c r="AS525" s="169">
        <v>2</v>
      </c>
      <c r="AT525" s="169"/>
      <c r="AU525" s="169"/>
      <c r="AV525" s="169"/>
      <c r="AW525" s="169"/>
      <c r="AX525" s="169"/>
      <c r="AY525" s="169">
        <v>6</v>
      </c>
      <c r="AZ525" s="169">
        <v>4</v>
      </c>
      <c r="BA525" s="169">
        <v>4</v>
      </c>
      <c r="BB525" s="169">
        <v>4</v>
      </c>
      <c r="BC525">
        <v>5</v>
      </c>
      <c r="BD525">
        <v>5</v>
      </c>
      <c r="BE525" s="169">
        <v>4</v>
      </c>
      <c r="BF525" s="169">
        <v>4</v>
      </c>
      <c r="BG525" s="169">
        <v>2</v>
      </c>
      <c r="BH525" s="169">
        <v>4</v>
      </c>
      <c r="BI525" s="169">
        <v>4</v>
      </c>
      <c r="BJ525" s="169">
        <v>5</v>
      </c>
      <c r="BK525" s="169">
        <v>5</v>
      </c>
      <c r="BL525" s="169">
        <v>5</v>
      </c>
      <c r="BM525" s="169">
        <v>4</v>
      </c>
      <c r="BN525" s="169">
        <v>5</v>
      </c>
      <c r="BO525" s="169">
        <v>4</v>
      </c>
      <c r="BP525" s="169">
        <v>4</v>
      </c>
      <c r="BQ525" s="169">
        <v>5</v>
      </c>
      <c r="BR525" s="169">
        <v>5</v>
      </c>
      <c r="BS525" s="169">
        <v>2</v>
      </c>
      <c r="BT525" s="169">
        <v>4</v>
      </c>
      <c r="BU525" s="169">
        <v>2</v>
      </c>
      <c r="BV525" s="169">
        <v>4</v>
      </c>
      <c r="BW525" s="169">
        <v>5</v>
      </c>
      <c r="BX525" s="169">
        <v>5</v>
      </c>
      <c r="BY525" s="169">
        <v>5</v>
      </c>
      <c r="BZ525" s="169">
        <v>4</v>
      </c>
      <c r="CA525" s="169">
        <v>4</v>
      </c>
      <c r="CB525" s="169">
        <v>4</v>
      </c>
      <c r="CC525" s="169">
        <v>5</v>
      </c>
      <c r="CD525" s="169">
        <v>4</v>
      </c>
      <c r="CE525" s="169">
        <v>4</v>
      </c>
      <c r="CF525" s="169">
        <v>4</v>
      </c>
      <c r="CG525" s="169">
        <v>5</v>
      </c>
      <c r="CH525" s="169">
        <v>5</v>
      </c>
      <c r="CI525" s="169">
        <v>4</v>
      </c>
      <c r="CJ525" s="169">
        <v>3</v>
      </c>
      <c r="CK525" s="169">
        <v>3</v>
      </c>
      <c r="CL525" s="169">
        <v>1</v>
      </c>
      <c r="CM525" s="103">
        <v>5</v>
      </c>
      <c r="CN525" s="103">
        <v>1</v>
      </c>
      <c r="DD525" s="242" t="b">
        <f t="shared" si="58"/>
        <v>1</v>
      </c>
      <c r="DE525" s="242" t="b">
        <f t="shared" si="59"/>
        <v>1</v>
      </c>
      <c r="DF525" s="242" t="b">
        <f t="shared" si="60"/>
        <v>1</v>
      </c>
      <c r="DG525" s="242" t="b">
        <f t="shared" si="61"/>
        <v>1</v>
      </c>
      <c r="DH525" s="242" t="b">
        <f t="shared" si="62"/>
        <v>1</v>
      </c>
    </row>
    <row r="526" spans="1:112" ht="16" x14ac:dyDescent="0.2">
      <c r="A526" s="20" t="s">
        <v>722</v>
      </c>
      <c r="B526" s="169">
        <v>2</v>
      </c>
      <c r="C526" s="169">
        <v>2</v>
      </c>
      <c r="D526" s="169">
        <v>13</v>
      </c>
      <c r="E526" s="169">
        <v>1</v>
      </c>
      <c r="F526" s="169"/>
      <c r="G526" s="169"/>
      <c r="H526" s="169"/>
      <c r="I526" s="169"/>
      <c r="J526" s="169"/>
      <c r="K526" s="169"/>
      <c r="L526" s="169"/>
      <c r="M526" s="169"/>
      <c r="N526" s="169"/>
      <c r="O526" s="169"/>
      <c r="P526" s="20">
        <f t="shared" si="56"/>
        <v>1</v>
      </c>
      <c r="R526" s="169">
        <v>1</v>
      </c>
      <c r="S526" s="169">
        <v>2</v>
      </c>
      <c r="T526" s="169">
        <v>3</v>
      </c>
      <c r="U526" s="169">
        <v>4</v>
      </c>
      <c r="V526" s="169">
        <v>5</v>
      </c>
      <c r="W526" s="169">
        <v>6</v>
      </c>
      <c r="X526" s="169">
        <v>7</v>
      </c>
      <c r="Y526" s="169">
        <v>8</v>
      </c>
      <c r="Z526" s="169"/>
      <c r="AA526" s="169">
        <v>10</v>
      </c>
      <c r="AB526" s="169">
        <v>11</v>
      </c>
      <c r="AC526" s="169">
        <v>12</v>
      </c>
      <c r="AD526" s="169">
        <v>13</v>
      </c>
      <c r="AE526" s="169"/>
      <c r="AF526" s="20">
        <f t="shared" si="57"/>
        <v>12</v>
      </c>
      <c r="AG526" s="169">
        <v>12</v>
      </c>
      <c r="AH526" s="169">
        <v>1</v>
      </c>
      <c r="AI526" s="169">
        <v>3</v>
      </c>
      <c r="AJ526" s="169">
        <v>11</v>
      </c>
      <c r="AK526" s="169">
        <v>8</v>
      </c>
      <c r="AL526" s="169">
        <v>2</v>
      </c>
      <c r="AM526" s="169">
        <v>4</v>
      </c>
      <c r="AN526" s="169">
        <v>9</v>
      </c>
      <c r="AO526" s="169"/>
      <c r="AP526" s="169">
        <v>10</v>
      </c>
      <c r="AQ526" s="169">
        <v>5</v>
      </c>
      <c r="AR526" s="169">
        <v>6</v>
      </c>
      <c r="AS526" s="169">
        <v>7</v>
      </c>
      <c r="AT526" s="169" t="s">
        <v>2017</v>
      </c>
      <c r="AU526" s="169" t="s">
        <v>2016</v>
      </c>
      <c r="AV526" s="169" t="s">
        <v>402</v>
      </c>
      <c r="AW526" s="169" t="s">
        <v>592</v>
      </c>
      <c r="AX526" s="169" t="s">
        <v>238</v>
      </c>
      <c r="AY526" s="169">
        <v>4</v>
      </c>
      <c r="AZ526" s="169">
        <v>4</v>
      </c>
      <c r="BA526" s="169">
        <v>3</v>
      </c>
      <c r="BB526" s="169">
        <v>4</v>
      </c>
      <c r="BC526">
        <v>4</v>
      </c>
      <c r="BD526">
        <v>4</v>
      </c>
      <c r="BE526" s="169">
        <v>4</v>
      </c>
      <c r="BF526" s="169">
        <v>4</v>
      </c>
      <c r="BG526" s="169">
        <v>4</v>
      </c>
      <c r="BH526" s="169">
        <v>4</v>
      </c>
      <c r="BI526" s="169">
        <v>4</v>
      </c>
      <c r="BJ526" s="169">
        <v>4</v>
      </c>
      <c r="BK526" s="169">
        <v>4</v>
      </c>
      <c r="BL526" s="169">
        <v>4</v>
      </c>
      <c r="BM526" s="169">
        <v>4</v>
      </c>
      <c r="BN526" s="169">
        <v>4</v>
      </c>
      <c r="BO526" s="169">
        <v>4</v>
      </c>
      <c r="BP526" s="169">
        <v>4</v>
      </c>
      <c r="BQ526" s="169">
        <v>4</v>
      </c>
      <c r="BR526" s="169">
        <v>4</v>
      </c>
      <c r="BS526" s="169">
        <v>4</v>
      </c>
      <c r="BT526" s="169">
        <v>4</v>
      </c>
      <c r="BU526" s="169">
        <v>4</v>
      </c>
      <c r="BV526" s="169">
        <v>4</v>
      </c>
      <c r="BW526" s="169">
        <v>4</v>
      </c>
      <c r="BX526" s="169">
        <v>4</v>
      </c>
      <c r="BY526" s="169">
        <v>4</v>
      </c>
      <c r="BZ526" s="169">
        <v>4</v>
      </c>
      <c r="CA526" s="169">
        <v>4</v>
      </c>
      <c r="CB526" s="169">
        <v>5</v>
      </c>
      <c r="CC526" s="169">
        <v>4</v>
      </c>
      <c r="CD526" s="169">
        <v>4</v>
      </c>
      <c r="CE526" s="169">
        <v>4</v>
      </c>
      <c r="CF526" s="169">
        <v>3</v>
      </c>
      <c r="CG526" s="169">
        <v>4</v>
      </c>
      <c r="CH526" s="169">
        <v>4</v>
      </c>
      <c r="CI526" s="169">
        <v>4</v>
      </c>
      <c r="CJ526" s="169">
        <v>5</v>
      </c>
      <c r="CK526" s="169">
        <v>4</v>
      </c>
      <c r="CL526" s="169">
        <v>3</v>
      </c>
      <c r="CM526" s="103">
        <v>6</v>
      </c>
      <c r="CN526" s="103">
        <v>2</v>
      </c>
      <c r="DD526" s="242" t="b">
        <f t="shared" si="58"/>
        <v>1</v>
      </c>
      <c r="DE526" s="242" t="b">
        <f t="shared" si="59"/>
        <v>1</v>
      </c>
      <c r="DF526" s="242" t="b">
        <f t="shared" si="60"/>
        <v>1</v>
      </c>
      <c r="DG526" s="242" t="b">
        <f t="shared" si="61"/>
        <v>1</v>
      </c>
      <c r="DH526" s="242" t="b">
        <f t="shared" si="62"/>
        <v>1</v>
      </c>
    </row>
    <row r="527" spans="1:112" ht="16" x14ac:dyDescent="0.2">
      <c r="A527" s="20" t="s">
        <v>721</v>
      </c>
      <c r="B527" s="169">
        <v>2</v>
      </c>
      <c r="C527" s="169">
        <v>6</v>
      </c>
      <c r="D527" s="169">
        <v>14</v>
      </c>
      <c r="E527" s="169">
        <v>1</v>
      </c>
      <c r="F527" s="169"/>
      <c r="G527" s="169"/>
      <c r="H527" s="169"/>
      <c r="I527" s="169"/>
      <c r="J527" s="169"/>
      <c r="K527" s="169"/>
      <c r="L527" s="169"/>
      <c r="M527" s="169"/>
      <c r="N527" s="169"/>
      <c r="O527" s="169"/>
      <c r="P527" s="20">
        <f t="shared" si="56"/>
        <v>1</v>
      </c>
      <c r="R527" s="169"/>
      <c r="S527" s="169">
        <v>2</v>
      </c>
      <c r="T527" s="169">
        <v>3</v>
      </c>
      <c r="U527" s="169"/>
      <c r="V527" s="169">
        <v>5</v>
      </c>
      <c r="W527" s="169">
        <v>6</v>
      </c>
      <c r="X527" s="169">
        <v>7</v>
      </c>
      <c r="Y527" s="169">
        <v>8</v>
      </c>
      <c r="Z527" s="169"/>
      <c r="AA527" s="169">
        <v>10</v>
      </c>
      <c r="AB527" s="169">
        <v>11</v>
      </c>
      <c r="AC527" s="169">
        <v>12</v>
      </c>
      <c r="AD527" s="169"/>
      <c r="AE527" s="169"/>
      <c r="AF527" s="20">
        <f t="shared" si="57"/>
        <v>9</v>
      </c>
      <c r="AG527" s="169"/>
      <c r="AH527" s="169">
        <v>6</v>
      </c>
      <c r="AI527" s="169">
        <v>9</v>
      </c>
      <c r="AJ527" s="169"/>
      <c r="AK527" s="169">
        <v>4</v>
      </c>
      <c r="AL527" s="169">
        <v>5</v>
      </c>
      <c r="AM527" s="169">
        <v>1</v>
      </c>
      <c r="AN527" s="169">
        <v>7</v>
      </c>
      <c r="AO527" s="169"/>
      <c r="AP527" s="169">
        <v>3</v>
      </c>
      <c r="AQ527" s="169">
        <v>8</v>
      </c>
      <c r="AR527" s="169">
        <v>2</v>
      </c>
      <c r="AS527" s="169"/>
      <c r="AT527" s="169" t="s">
        <v>1643</v>
      </c>
      <c r="AU527" s="169"/>
      <c r="AV527" s="169"/>
      <c r="AW527" s="169"/>
      <c r="AX527" s="169"/>
      <c r="AY527" s="169">
        <v>6</v>
      </c>
      <c r="AZ527" s="169">
        <v>3</v>
      </c>
      <c r="BA527" s="169">
        <v>3</v>
      </c>
      <c r="BB527" s="169">
        <v>3</v>
      </c>
      <c r="BC527">
        <v>5</v>
      </c>
      <c r="BD527">
        <v>5</v>
      </c>
      <c r="BE527" s="169">
        <v>3</v>
      </c>
      <c r="BF527" s="169">
        <v>3</v>
      </c>
      <c r="BG527" s="169">
        <v>3</v>
      </c>
      <c r="BH527" s="169">
        <v>3</v>
      </c>
      <c r="BI527" s="169">
        <v>3</v>
      </c>
      <c r="BJ527" s="169">
        <v>4</v>
      </c>
      <c r="BK527" s="169">
        <v>4</v>
      </c>
      <c r="BL527" s="169">
        <v>4</v>
      </c>
      <c r="BM527" s="169">
        <v>4</v>
      </c>
      <c r="BN527" s="169">
        <v>4</v>
      </c>
      <c r="BO527" s="169">
        <v>4</v>
      </c>
      <c r="BP527" s="169">
        <v>3</v>
      </c>
      <c r="BQ527" s="169">
        <v>4</v>
      </c>
      <c r="BR527" s="169">
        <v>4</v>
      </c>
      <c r="BS527" s="169">
        <v>4</v>
      </c>
      <c r="BT527" s="169">
        <v>4</v>
      </c>
      <c r="BU527" s="169">
        <v>4</v>
      </c>
      <c r="BV527" s="169">
        <v>4</v>
      </c>
      <c r="BW527" s="169">
        <v>4</v>
      </c>
      <c r="BX527" s="169">
        <v>4</v>
      </c>
      <c r="BY527" s="169">
        <v>5</v>
      </c>
      <c r="BZ527" s="169">
        <v>4</v>
      </c>
      <c r="CA527" s="169">
        <v>4</v>
      </c>
      <c r="CB527" s="169">
        <v>4</v>
      </c>
      <c r="CC527" s="169">
        <v>4</v>
      </c>
      <c r="CD527" s="169">
        <v>3</v>
      </c>
      <c r="CE527" s="169">
        <v>3</v>
      </c>
      <c r="CF527" s="169">
        <v>3</v>
      </c>
      <c r="CG527" s="169">
        <v>3</v>
      </c>
      <c r="CH527" s="169">
        <v>4</v>
      </c>
      <c r="CI527" s="169">
        <v>4</v>
      </c>
      <c r="CJ527" s="169">
        <v>3</v>
      </c>
      <c r="CK527" s="169">
        <v>2</v>
      </c>
      <c r="CL527" s="169">
        <v>2</v>
      </c>
      <c r="CM527" s="103">
        <v>7</v>
      </c>
      <c r="CN527" s="103">
        <v>2</v>
      </c>
      <c r="DD527" s="242" t="b">
        <f t="shared" si="58"/>
        <v>1</v>
      </c>
      <c r="DE527" s="242" t="b">
        <f t="shared" si="59"/>
        <v>1</v>
      </c>
      <c r="DF527" s="242" t="b">
        <f t="shared" si="60"/>
        <v>1</v>
      </c>
      <c r="DG527" s="242" t="b">
        <f t="shared" si="61"/>
        <v>1</v>
      </c>
      <c r="DH527" s="242" t="b">
        <f t="shared" si="62"/>
        <v>1</v>
      </c>
    </row>
    <row r="528" spans="1:112" ht="16" x14ac:dyDescent="0.2">
      <c r="A528" s="20" t="s">
        <v>720</v>
      </c>
      <c r="B528" s="169">
        <v>2</v>
      </c>
      <c r="C528" s="169">
        <v>6</v>
      </c>
      <c r="D528" s="169">
        <v>3</v>
      </c>
      <c r="E528" s="169">
        <v>1</v>
      </c>
      <c r="F528" s="169"/>
      <c r="G528" s="169"/>
      <c r="H528" s="169"/>
      <c r="I528" s="169"/>
      <c r="J528" s="169"/>
      <c r="K528" s="169"/>
      <c r="L528" s="169"/>
      <c r="M528" s="169"/>
      <c r="N528" s="169"/>
      <c r="O528" s="169"/>
      <c r="P528" s="20">
        <f t="shared" si="56"/>
        <v>1</v>
      </c>
      <c r="R528" s="169"/>
      <c r="S528" s="169"/>
      <c r="T528" s="169"/>
      <c r="U528" s="169">
        <v>4</v>
      </c>
      <c r="V528" s="169"/>
      <c r="W528" s="169"/>
      <c r="X528" s="169"/>
      <c r="Y528" s="169"/>
      <c r="Z528" s="169"/>
      <c r="AA528" s="169"/>
      <c r="AB528" s="169">
        <v>11</v>
      </c>
      <c r="AC528" s="169">
        <v>12</v>
      </c>
      <c r="AD528" s="169"/>
      <c r="AE528" s="169"/>
      <c r="AF528" s="20">
        <f t="shared" si="57"/>
        <v>3</v>
      </c>
      <c r="AG528" s="169"/>
      <c r="AH528" s="169"/>
      <c r="AI528" s="169"/>
      <c r="AJ528" s="169">
        <v>1</v>
      </c>
      <c r="AK528" s="169"/>
      <c r="AL528" s="169"/>
      <c r="AM528" s="169"/>
      <c r="AN528" s="169"/>
      <c r="AO528" s="169"/>
      <c r="AP528" s="169"/>
      <c r="AQ528" s="169">
        <v>2</v>
      </c>
      <c r="AR528" s="169">
        <v>3</v>
      </c>
      <c r="AS528" s="169"/>
      <c r="AT528" s="169"/>
      <c r="AU528" s="169"/>
      <c r="AV528" s="169"/>
      <c r="AW528" s="169"/>
      <c r="AX528" s="169"/>
      <c r="AY528" s="169">
        <v>1</v>
      </c>
      <c r="AZ528" s="169">
        <v>2</v>
      </c>
      <c r="BA528" s="169">
        <v>1</v>
      </c>
      <c r="BB528" s="169">
        <v>3</v>
      </c>
      <c r="BC528">
        <v>3</v>
      </c>
      <c r="BD528">
        <v>5</v>
      </c>
      <c r="BE528" s="169">
        <v>3</v>
      </c>
      <c r="BF528" s="169">
        <v>4</v>
      </c>
      <c r="BG528" s="169">
        <v>3</v>
      </c>
      <c r="BH528" s="169">
        <v>3</v>
      </c>
      <c r="BI528" s="169">
        <v>3</v>
      </c>
      <c r="BJ528" s="169">
        <v>3</v>
      </c>
      <c r="BK528" s="169">
        <v>3</v>
      </c>
      <c r="BL528" s="169">
        <v>3</v>
      </c>
      <c r="BM528" s="169">
        <v>3</v>
      </c>
      <c r="BN528" s="169">
        <v>3</v>
      </c>
      <c r="BO528" s="169">
        <v>3</v>
      </c>
      <c r="BP528" s="169">
        <v>3</v>
      </c>
      <c r="BQ528" s="169">
        <v>3</v>
      </c>
      <c r="BR528" s="169">
        <v>3</v>
      </c>
      <c r="BS528" s="169">
        <v>3</v>
      </c>
      <c r="BT528" s="169">
        <v>3</v>
      </c>
      <c r="BU528" s="169">
        <v>3</v>
      </c>
      <c r="BV528" s="169">
        <v>3</v>
      </c>
      <c r="BW528" s="169">
        <v>4</v>
      </c>
      <c r="BX528" s="169">
        <v>4</v>
      </c>
      <c r="BY528" s="169">
        <v>4</v>
      </c>
      <c r="BZ528" s="169">
        <v>3</v>
      </c>
      <c r="CA528" s="169">
        <v>3</v>
      </c>
      <c r="CB528" s="169">
        <v>3</v>
      </c>
      <c r="CC528" s="169">
        <v>3</v>
      </c>
      <c r="CD528" s="169">
        <v>3</v>
      </c>
      <c r="CE528" s="169">
        <v>3</v>
      </c>
      <c r="CF528" s="169">
        <v>3</v>
      </c>
      <c r="CG528" s="169">
        <v>3</v>
      </c>
      <c r="CH528" s="169">
        <v>3</v>
      </c>
      <c r="CI528" s="169">
        <v>4</v>
      </c>
      <c r="CJ528" s="169">
        <v>3</v>
      </c>
      <c r="CK528" s="169">
        <v>3</v>
      </c>
      <c r="CL528" s="169">
        <v>3</v>
      </c>
      <c r="CM528" s="103">
        <v>1</v>
      </c>
      <c r="CN528" s="103">
        <v>2</v>
      </c>
      <c r="DD528" s="242" t="b">
        <f t="shared" si="58"/>
        <v>1</v>
      </c>
      <c r="DE528" s="242" t="b">
        <f t="shared" si="59"/>
        <v>1</v>
      </c>
      <c r="DF528" s="242" t="b">
        <f t="shared" si="60"/>
        <v>1</v>
      </c>
      <c r="DG528" s="242" t="b">
        <f t="shared" si="61"/>
        <v>1</v>
      </c>
      <c r="DH528" s="242" t="b">
        <f t="shared" si="62"/>
        <v>1</v>
      </c>
    </row>
    <row r="529" spans="1:112" ht="16" x14ac:dyDescent="0.2">
      <c r="A529" s="20" t="s">
        <v>719</v>
      </c>
      <c r="B529" s="169">
        <v>1</v>
      </c>
      <c r="C529" s="169">
        <v>6</v>
      </c>
      <c r="D529" s="169">
        <v>15</v>
      </c>
      <c r="E529" s="169">
        <v>1</v>
      </c>
      <c r="F529" s="169"/>
      <c r="G529" s="169"/>
      <c r="H529" s="169"/>
      <c r="I529" s="169"/>
      <c r="J529" s="169"/>
      <c r="K529" s="169"/>
      <c r="L529" s="169"/>
      <c r="M529" s="169"/>
      <c r="N529" s="169"/>
      <c r="O529" s="169"/>
      <c r="P529" s="20">
        <f t="shared" si="56"/>
        <v>1</v>
      </c>
      <c r="R529" s="169">
        <v>1</v>
      </c>
      <c r="S529" s="169">
        <v>2</v>
      </c>
      <c r="T529" s="169">
        <v>3</v>
      </c>
      <c r="U529" s="169">
        <v>4</v>
      </c>
      <c r="V529" s="169">
        <v>5</v>
      </c>
      <c r="W529" s="169">
        <v>6</v>
      </c>
      <c r="X529" s="169">
        <v>7</v>
      </c>
      <c r="Y529" s="169">
        <v>8</v>
      </c>
      <c r="Z529" s="169">
        <v>9</v>
      </c>
      <c r="AA529" s="169">
        <v>10</v>
      </c>
      <c r="AB529" s="169">
        <v>11</v>
      </c>
      <c r="AC529" s="169">
        <v>12</v>
      </c>
      <c r="AD529" s="169"/>
      <c r="AE529" s="169"/>
      <c r="AF529" s="20">
        <f t="shared" si="57"/>
        <v>12</v>
      </c>
      <c r="AG529" s="169">
        <v>12</v>
      </c>
      <c r="AH529" s="169">
        <v>2</v>
      </c>
      <c r="AI529" s="169">
        <v>10</v>
      </c>
      <c r="AJ529" s="169">
        <v>9</v>
      </c>
      <c r="AK529" s="169">
        <v>8</v>
      </c>
      <c r="AL529" s="169">
        <v>3</v>
      </c>
      <c r="AM529" s="169">
        <v>7</v>
      </c>
      <c r="AN529" s="169">
        <v>6</v>
      </c>
      <c r="AO529" s="169">
        <v>1</v>
      </c>
      <c r="AP529" s="169">
        <v>11</v>
      </c>
      <c r="AQ529" s="169">
        <v>5</v>
      </c>
      <c r="AR529" s="169">
        <v>4</v>
      </c>
      <c r="AS529" s="169"/>
      <c r="AT529" s="169"/>
      <c r="AU529" s="169"/>
      <c r="AV529" s="169"/>
      <c r="AW529" s="169"/>
      <c r="AX529" s="169"/>
      <c r="AY529" s="169">
        <v>6</v>
      </c>
      <c r="AZ529" s="169">
        <v>5</v>
      </c>
      <c r="BA529" s="169">
        <v>5</v>
      </c>
      <c r="BB529" s="169">
        <v>5</v>
      </c>
      <c r="BC529">
        <v>5</v>
      </c>
      <c r="BD529">
        <v>5</v>
      </c>
      <c r="BE529" s="169">
        <v>3</v>
      </c>
      <c r="BF529" s="169">
        <v>3</v>
      </c>
      <c r="BG529" s="169">
        <v>3</v>
      </c>
      <c r="BH529" s="169">
        <v>3</v>
      </c>
      <c r="BI529" s="169">
        <v>5</v>
      </c>
      <c r="BJ529" s="169">
        <v>5</v>
      </c>
      <c r="BK529" s="169">
        <v>5</v>
      </c>
      <c r="BL529" s="169">
        <v>5</v>
      </c>
      <c r="BM529" s="169">
        <v>5</v>
      </c>
      <c r="BN529" s="169">
        <v>5</v>
      </c>
      <c r="BO529" s="169">
        <v>5</v>
      </c>
      <c r="BP529" s="169">
        <v>3</v>
      </c>
      <c r="BQ529" s="169">
        <v>5</v>
      </c>
      <c r="BR529" s="169">
        <v>3</v>
      </c>
      <c r="BS529" s="169">
        <v>5</v>
      </c>
      <c r="BT529" s="169">
        <v>5</v>
      </c>
      <c r="BU529" s="169">
        <v>5</v>
      </c>
      <c r="BV529" s="169">
        <v>5</v>
      </c>
      <c r="BW529" s="169">
        <v>5</v>
      </c>
      <c r="BX529" s="169">
        <v>5</v>
      </c>
      <c r="BY529" s="169">
        <v>5</v>
      </c>
      <c r="BZ529" s="169">
        <v>5</v>
      </c>
      <c r="CA529" s="169">
        <v>5</v>
      </c>
      <c r="CB529" s="169">
        <v>5</v>
      </c>
      <c r="CC529" s="169">
        <v>5</v>
      </c>
      <c r="CD529" s="169">
        <v>5</v>
      </c>
      <c r="CE529" s="169">
        <v>5</v>
      </c>
      <c r="CF529" s="169">
        <v>5</v>
      </c>
      <c r="CG529" s="169">
        <v>5</v>
      </c>
      <c r="CH529" s="169">
        <v>5</v>
      </c>
      <c r="CI529" s="169">
        <v>5</v>
      </c>
      <c r="CJ529" s="169">
        <v>4</v>
      </c>
      <c r="CK529" s="169">
        <v>4</v>
      </c>
      <c r="CL529" s="169">
        <v>3</v>
      </c>
      <c r="CM529" s="103">
        <v>3</v>
      </c>
      <c r="CN529" s="103">
        <v>1</v>
      </c>
      <c r="DD529" s="242" t="b">
        <f t="shared" si="58"/>
        <v>1</v>
      </c>
      <c r="DE529" s="242" t="b">
        <f t="shared" si="59"/>
        <v>1</v>
      </c>
      <c r="DF529" s="242" t="b">
        <f t="shared" si="60"/>
        <v>1</v>
      </c>
      <c r="DG529" s="242" t="b">
        <f t="shared" si="61"/>
        <v>1</v>
      </c>
      <c r="DH529" s="242" t="b">
        <f t="shared" si="62"/>
        <v>1</v>
      </c>
    </row>
    <row r="530" spans="1:112" ht="16" x14ac:dyDescent="0.2">
      <c r="A530" s="20" t="s">
        <v>718</v>
      </c>
      <c r="B530" s="169">
        <v>1</v>
      </c>
      <c r="C530" s="169">
        <v>6</v>
      </c>
      <c r="D530" s="169">
        <v>8</v>
      </c>
      <c r="E530" s="169">
        <v>1</v>
      </c>
      <c r="F530" s="169"/>
      <c r="G530" s="169"/>
      <c r="H530" s="169"/>
      <c r="I530" s="169"/>
      <c r="J530" s="169"/>
      <c r="K530" s="169"/>
      <c r="L530" s="169"/>
      <c r="M530" s="169"/>
      <c r="N530" s="169"/>
      <c r="O530" s="169"/>
      <c r="P530" s="20">
        <f t="shared" si="56"/>
        <v>1</v>
      </c>
      <c r="R530" s="169"/>
      <c r="S530" s="169"/>
      <c r="T530" s="169"/>
      <c r="U530" s="169"/>
      <c r="V530" s="169"/>
      <c r="W530" s="169"/>
      <c r="X530" s="169"/>
      <c r="Y530" s="169"/>
      <c r="Z530" s="169"/>
      <c r="AA530" s="169"/>
      <c r="AB530" s="169"/>
      <c r="AC530" s="169"/>
      <c r="AD530" s="169"/>
      <c r="AE530" s="169">
        <v>14</v>
      </c>
      <c r="AF530" s="20">
        <f t="shared" si="57"/>
        <v>0</v>
      </c>
      <c r="AG530" s="169"/>
      <c r="AH530" s="169"/>
      <c r="AI530" s="169"/>
      <c r="AJ530" s="169"/>
      <c r="AK530" s="169"/>
      <c r="AL530" s="169"/>
      <c r="AM530" s="169"/>
      <c r="AN530" s="169"/>
      <c r="AO530" s="169"/>
      <c r="AP530" s="169"/>
      <c r="AQ530" s="169"/>
      <c r="AR530" s="169"/>
      <c r="AS530" s="169"/>
      <c r="AT530" s="169" t="s">
        <v>2015</v>
      </c>
      <c r="AU530" s="169" t="s">
        <v>2014</v>
      </c>
      <c r="AV530" s="169"/>
      <c r="AW530" s="169"/>
      <c r="AX530" s="169"/>
      <c r="AY530" s="169">
        <v>6</v>
      </c>
      <c r="AZ530" s="169">
        <v>4</v>
      </c>
      <c r="BA530" s="169">
        <v>3</v>
      </c>
      <c r="BB530" s="169">
        <v>4</v>
      </c>
      <c r="BC530">
        <v>4</v>
      </c>
      <c r="BD530">
        <v>4</v>
      </c>
      <c r="BE530" s="169">
        <v>3</v>
      </c>
      <c r="BF530" s="169">
        <v>4</v>
      </c>
      <c r="BG530" s="169">
        <v>3</v>
      </c>
      <c r="BH530" s="169">
        <v>3</v>
      </c>
      <c r="BI530" s="169">
        <v>4</v>
      </c>
      <c r="BJ530" s="169">
        <v>4</v>
      </c>
      <c r="BK530" s="169">
        <v>4</v>
      </c>
      <c r="BL530" s="169">
        <v>4</v>
      </c>
      <c r="BM530" s="169">
        <v>4</v>
      </c>
      <c r="BN530" s="169">
        <v>4</v>
      </c>
      <c r="BO530" s="169">
        <v>4</v>
      </c>
      <c r="BP530" s="169">
        <v>4</v>
      </c>
      <c r="BQ530" s="169">
        <v>4</v>
      </c>
      <c r="BR530" s="169">
        <v>4</v>
      </c>
      <c r="BS530" s="169">
        <v>4</v>
      </c>
      <c r="BT530" s="169">
        <v>4</v>
      </c>
      <c r="BU530" s="169">
        <v>3</v>
      </c>
      <c r="BV530" s="169">
        <v>3</v>
      </c>
      <c r="BW530" s="169">
        <v>4</v>
      </c>
      <c r="BX530" s="169">
        <v>4</v>
      </c>
      <c r="BY530" s="169">
        <v>4</v>
      </c>
      <c r="BZ530" s="169">
        <v>3</v>
      </c>
      <c r="CA530" s="169">
        <v>3</v>
      </c>
      <c r="CB530" s="169">
        <v>4</v>
      </c>
      <c r="CC530" s="169">
        <v>4</v>
      </c>
      <c r="CD530" s="169">
        <v>1</v>
      </c>
      <c r="CE530" s="169">
        <v>4</v>
      </c>
      <c r="CF530" s="169">
        <v>4</v>
      </c>
      <c r="CG530" s="169">
        <v>4</v>
      </c>
      <c r="CH530" s="169">
        <v>4</v>
      </c>
      <c r="CI530" s="169">
        <v>3</v>
      </c>
      <c r="CJ530" s="169">
        <v>2</v>
      </c>
      <c r="CK530" s="169">
        <v>2</v>
      </c>
      <c r="CL530" s="169">
        <v>2</v>
      </c>
      <c r="CM530" s="103">
        <v>2</v>
      </c>
      <c r="CN530" s="103">
        <v>1</v>
      </c>
      <c r="DD530" s="242" t="b">
        <f t="shared" si="58"/>
        <v>1</v>
      </c>
      <c r="DE530" s="242" t="b">
        <f t="shared" si="59"/>
        <v>1</v>
      </c>
      <c r="DF530" s="242" t="b">
        <f t="shared" si="60"/>
        <v>1</v>
      </c>
      <c r="DG530" s="242" t="b">
        <f t="shared" si="61"/>
        <v>1</v>
      </c>
      <c r="DH530" s="242" t="b">
        <f t="shared" si="62"/>
        <v>1</v>
      </c>
    </row>
    <row r="531" spans="1:112" ht="16" x14ac:dyDescent="0.2">
      <c r="A531" s="20" t="s">
        <v>717</v>
      </c>
      <c r="B531" s="169">
        <v>1</v>
      </c>
      <c r="C531" s="169">
        <v>4</v>
      </c>
      <c r="D531" s="169">
        <v>14</v>
      </c>
      <c r="E531" s="169">
        <v>1</v>
      </c>
      <c r="F531" s="169"/>
      <c r="G531" s="169"/>
      <c r="H531" s="169"/>
      <c r="I531" s="169"/>
      <c r="J531" s="169"/>
      <c r="K531" s="169"/>
      <c r="L531" s="169"/>
      <c r="M531" s="169"/>
      <c r="N531" s="169"/>
      <c r="O531" s="169"/>
      <c r="P531" s="20">
        <f t="shared" si="56"/>
        <v>1</v>
      </c>
      <c r="R531" s="169"/>
      <c r="S531" s="169">
        <v>2</v>
      </c>
      <c r="T531" s="169">
        <v>3</v>
      </c>
      <c r="U531" s="169">
        <v>4</v>
      </c>
      <c r="V531" s="169">
        <v>5</v>
      </c>
      <c r="W531" s="169">
        <v>6</v>
      </c>
      <c r="X531" s="169">
        <v>7</v>
      </c>
      <c r="Y531" s="169"/>
      <c r="Z531" s="169"/>
      <c r="AA531" s="169"/>
      <c r="AB531" s="169"/>
      <c r="AC531" s="169"/>
      <c r="AD531" s="169"/>
      <c r="AE531" s="169"/>
      <c r="AF531" s="20">
        <f t="shared" si="57"/>
        <v>6</v>
      </c>
      <c r="AG531" s="169"/>
      <c r="AH531" s="169">
        <v>3</v>
      </c>
      <c r="AI531" s="169">
        <v>2</v>
      </c>
      <c r="AJ531" s="169">
        <v>6</v>
      </c>
      <c r="AK531" s="169">
        <v>4</v>
      </c>
      <c r="AL531" s="169">
        <v>1</v>
      </c>
      <c r="AM531" s="169">
        <v>5</v>
      </c>
      <c r="AN531" s="169"/>
      <c r="AO531" s="169"/>
      <c r="AP531" s="169"/>
      <c r="AQ531" s="169"/>
      <c r="AR531" s="169"/>
      <c r="AS531" s="169"/>
      <c r="AT531" s="169" t="s">
        <v>217</v>
      </c>
      <c r="AU531" s="169"/>
      <c r="AV531" s="169"/>
      <c r="AW531" s="169"/>
      <c r="AX531" s="169"/>
      <c r="AY531" s="169">
        <v>4</v>
      </c>
      <c r="AZ531" s="169">
        <v>4</v>
      </c>
      <c r="BA531" s="169">
        <v>4</v>
      </c>
      <c r="BB531" s="169">
        <v>4</v>
      </c>
      <c r="BC531">
        <v>5</v>
      </c>
      <c r="BD531">
        <v>5</v>
      </c>
      <c r="BE531" s="169">
        <v>4</v>
      </c>
      <c r="BF531" s="169">
        <v>4</v>
      </c>
      <c r="BG531" s="169">
        <v>3</v>
      </c>
      <c r="BH531" s="169">
        <v>5</v>
      </c>
      <c r="BI531" s="169">
        <v>4</v>
      </c>
      <c r="BJ531" s="169">
        <v>4</v>
      </c>
      <c r="BK531" s="169">
        <v>4</v>
      </c>
      <c r="BL531" s="169">
        <v>4</v>
      </c>
      <c r="BM531" s="169">
        <v>4</v>
      </c>
      <c r="BN531" s="169">
        <v>4</v>
      </c>
      <c r="BO531" s="169">
        <v>4</v>
      </c>
      <c r="BP531" s="169">
        <v>4</v>
      </c>
      <c r="BQ531" s="169">
        <v>4</v>
      </c>
      <c r="BR531" s="169">
        <v>4</v>
      </c>
      <c r="BS531" s="169">
        <v>4</v>
      </c>
      <c r="BT531" s="169">
        <v>4</v>
      </c>
      <c r="BU531" s="169">
        <v>4</v>
      </c>
      <c r="BV531" s="169">
        <v>4</v>
      </c>
      <c r="BW531" s="169">
        <v>5</v>
      </c>
      <c r="BX531" s="169">
        <v>5</v>
      </c>
      <c r="BY531" s="169">
        <v>5</v>
      </c>
      <c r="BZ531" s="169">
        <v>5</v>
      </c>
      <c r="CA531" s="169">
        <v>4</v>
      </c>
      <c r="CB531" s="169">
        <v>4</v>
      </c>
      <c r="CC531" s="169">
        <v>4</v>
      </c>
      <c r="CD531" s="169">
        <v>4</v>
      </c>
      <c r="CE531" s="169">
        <v>4</v>
      </c>
      <c r="CF531" s="169">
        <v>4</v>
      </c>
      <c r="CG531" s="169">
        <v>3</v>
      </c>
      <c r="CH531" s="169">
        <v>3</v>
      </c>
      <c r="CI531" s="169">
        <v>3</v>
      </c>
      <c r="CJ531" s="169">
        <v>3</v>
      </c>
      <c r="CK531" s="169">
        <v>3</v>
      </c>
      <c r="CL531" s="169">
        <v>3</v>
      </c>
      <c r="CM531" s="103">
        <v>3</v>
      </c>
      <c r="CN531" s="103">
        <v>1</v>
      </c>
      <c r="DD531" s="242" t="b">
        <f t="shared" si="58"/>
        <v>1</v>
      </c>
      <c r="DE531" s="242" t="b">
        <f t="shared" si="59"/>
        <v>1</v>
      </c>
      <c r="DF531" s="242" t="b">
        <f t="shared" si="60"/>
        <v>1</v>
      </c>
      <c r="DG531" s="242" t="b">
        <f t="shared" si="61"/>
        <v>1</v>
      </c>
      <c r="DH531" s="242" t="b">
        <f t="shared" si="62"/>
        <v>1</v>
      </c>
    </row>
    <row r="532" spans="1:112" ht="16" x14ac:dyDescent="0.2">
      <c r="A532" s="20" t="s">
        <v>716</v>
      </c>
      <c r="B532" s="169">
        <v>1</v>
      </c>
      <c r="C532" s="169">
        <v>6</v>
      </c>
      <c r="D532" s="169">
        <v>13</v>
      </c>
      <c r="E532" s="169">
        <v>1</v>
      </c>
      <c r="F532" s="169"/>
      <c r="G532" s="169"/>
      <c r="H532" s="169"/>
      <c r="I532" s="169"/>
      <c r="J532" s="169"/>
      <c r="K532" s="169"/>
      <c r="L532" s="169"/>
      <c r="M532" s="169"/>
      <c r="N532" s="169"/>
      <c r="O532" s="169"/>
      <c r="P532" s="20">
        <f t="shared" si="56"/>
        <v>1</v>
      </c>
      <c r="R532" s="169"/>
      <c r="S532" s="169">
        <v>2</v>
      </c>
      <c r="T532" s="169"/>
      <c r="U532" s="169"/>
      <c r="V532" s="169"/>
      <c r="W532" s="169">
        <v>6</v>
      </c>
      <c r="X532" s="169"/>
      <c r="Y532" s="169"/>
      <c r="Z532" s="169"/>
      <c r="AA532" s="169"/>
      <c r="AB532" s="169"/>
      <c r="AC532" s="169">
        <v>12</v>
      </c>
      <c r="AD532" s="169"/>
      <c r="AE532" s="169"/>
      <c r="AF532" s="20">
        <f t="shared" si="57"/>
        <v>3</v>
      </c>
      <c r="AG532" s="169"/>
      <c r="AH532" s="169">
        <v>3</v>
      </c>
      <c r="AI532" s="169"/>
      <c r="AJ532" s="169"/>
      <c r="AK532" s="169"/>
      <c r="AL532" s="169">
        <v>1</v>
      </c>
      <c r="AM532" s="169"/>
      <c r="AN532" s="169"/>
      <c r="AO532" s="169"/>
      <c r="AP532" s="169"/>
      <c r="AQ532" s="169"/>
      <c r="AR532" s="169">
        <v>2</v>
      </c>
      <c r="AS532" s="169"/>
      <c r="AT532" s="169" t="s">
        <v>217</v>
      </c>
      <c r="AU532" s="169" t="s">
        <v>2013</v>
      </c>
      <c r="AV532" s="169" t="s">
        <v>2012</v>
      </c>
      <c r="AW532" s="169"/>
      <c r="AX532" s="169"/>
      <c r="AY532" s="169">
        <v>5</v>
      </c>
      <c r="AZ532" s="169">
        <v>3</v>
      </c>
      <c r="BA532" s="169">
        <v>3</v>
      </c>
      <c r="BB532" s="169">
        <v>3</v>
      </c>
      <c r="BC532">
        <v>3</v>
      </c>
      <c r="BD532">
        <v>4</v>
      </c>
      <c r="BE532" s="169">
        <v>3</v>
      </c>
      <c r="BF532" s="169">
        <v>4</v>
      </c>
      <c r="BG532" s="169">
        <v>4</v>
      </c>
      <c r="BH532" s="169">
        <v>2</v>
      </c>
      <c r="BI532" s="169">
        <v>2</v>
      </c>
      <c r="BJ532" s="169">
        <v>2</v>
      </c>
      <c r="BK532" s="169">
        <v>2</v>
      </c>
      <c r="BL532" s="169">
        <v>3</v>
      </c>
      <c r="BM532" s="169">
        <v>3</v>
      </c>
      <c r="BN532" s="169">
        <v>4</v>
      </c>
      <c r="BO532" s="169">
        <v>4</v>
      </c>
      <c r="BP532" s="169">
        <v>3</v>
      </c>
      <c r="BQ532" s="169">
        <v>5</v>
      </c>
      <c r="BR532" s="169">
        <v>5</v>
      </c>
      <c r="BS532" s="169">
        <v>5</v>
      </c>
      <c r="BT532" s="169">
        <v>4</v>
      </c>
      <c r="BU532" s="169">
        <v>3</v>
      </c>
      <c r="BV532" s="169">
        <v>3</v>
      </c>
      <c r="BW532" s="169">
        <v>5</v>
      </c>
      <c r="BX532" s="169">
        <v>5</v>
      </c>
      <c r="BY532" s="169">
        <v>5</v>
      </c>
      <c r="BZ532" s="169">
        <v>4</v>
      </c>
      <c r="CA532" s="169">
        <v>4</v>
      </c>
      <c r="CB532" s="169">
        <v>4</v>
      </c>
      <c r="CC532" s="169">
        <v>4</v>
      </c>
      <c r="CD532" s="169">
        <v>3</v>
      </c>
      <c r="CE532" s="169">
        <v>4</v>
      </c>
      <c r="CF532" s="169">
        <v>3</v>
      </c>
      <c r="CG532" s="169">
        <v>3</v>
      </c>
      <c r="CH532" s="169">
        <v>4</v>
      </c>
      <c r="CI532" s="169">
        <v>4</v>
      </c>
      <c r="CJ532" s="169">
        <v>3</v>
      </c>
      <c r="CK532" s="169">
        <v>1</v>
      </c>
      <c r="CL532" s="169">
        <v>1</v>
      </c>
      <c r="CM532" s="103">
        <v>3</v>
      </c>
      <c r="CN532" s="103">
        <v>1</v>
      </c>
      <c r="DD532" s="242" t="b">
        <f t="shared" si="58"/>
        <v>1</v>
      </c>
      <c r="DE532" s="242" t="b">
        <f t="shared" si="59"/>
        <v>1</v>
      </c>
      <c r="DF532" s="242" t="b">
        <f t="shared" si="60"/>
        <v>1</v>
      </c>
      <c r="DG532" s="242" t="b">
        <f t="shared" si="61"/>
        <v>1</v>
      </c>
      <c r="DH532" s="242" t="b">
        <f t="shared" si="62"/>
        <v>1</v>
      </c>
    </row>
    <row r="533" spans="1:112" ht="16" x14ac:dyDescent="0.2">
      <c r="A533" s="20" t="s">
        <v>715</v>
      </c>
      <c r="B533" s="169">
        <v>1</v>
      </c>
      <c r="C533" s="169">
        <v>2</v>
      </c>
      <c r="D533" s="169">
        <v>12</v>
      </c>
      <c r="E533" s="169">
        <v>1</v>
      </c>
      <c r="F533" s="169"/>
      <c r="G533" s="169"/>
      <c r="H533" s="169"/>
      <c r="I533" s="169"/>
      <c r="J533" s="169"/>
      <c r="K533" s="169"/>
      <c r="L533" s="169"/>
      <c r="M533" s="169"/>
      <c r="N533" s="169"/>
      <c r="O533" s="169"/>
      <c r="P533" s="20">
        <f t="shared" si="56"/>
        <v>1</v>
      </c>
      <c r="R533" s="169"/>
      <c r="S533" s="169">
        <v>2</v>
      </c>
      <c r="T533" s="169">
        <v>3</v>
      </c>
      <c r="U533" s="169">
        <v>4</v>
      </c>
      <c r="V533" s="169">
        <v>5</v>
      </c>
      <c r="W533" s="169">
        <v>6</v>
      </c>
      <c r="X533" s="169">
        <v>7</v>
      </c>
      <c r="Y533" s="169"/>
      <c r="Z533" s="169"/>
      <c r="AA533" s="169">
        <v>10</v>
      </c>
      <c r="AB533" s="169">
        <v>11</v>
      </c>
      <c r="AC533" s="169">
        <v>12</v>
      </c>
      <c r="AD533" s="169">
        <v>13</v>
      </c>
      <c r="AE533" s="169"/>
      <c r="AF533" s="20">
        <f t="shared" si="57"/>
        <v>10</v>
      </c>
      <c r="AG533" s="169"/>
      <c r="AH533" s="169">
        <v>1</v>
      </c>
      <c r="AI533" s="169">
        <v>2</v>
      </c>
      <c r="AJ533" s="169">
        <v>10</v>
      </c>
      <c r="AK533" s="169">
        <v>7</v>
      </c>
      <c r="AL533" s="169">
        <v>3</v>
      </c>
      <c r="AM533" s="169">
        <v>4</v>
      </c>
      <c r="AN533" s="169"/>
      <c r="AO533" s="169"/>
      <c r="AP533" s="169">
        <v>8</v>
      </c>
      <c r="AQ533" s="169">
        <v>9</v>
      </c>
      <c r="AR533" s="169">
        <v>5</v>
      </c>
      <c r="AS533" s="169">
        <v>6</v>
      </c>
      <c r="AT533" s="169" t="s">
        <v>154</v>
      </c>
      <c r="AU533" s="169" t="s">
        <v>172</v>
      </c>
      <c r="AV533" s="169" t="s">
        <v>891</v>
      </c>
      <c r="AW533" s="169"/>
      <c r="AX533" s="169"/>
      <c r="AY533" s="169">
        <v>4</v>
      </c>
      <c r="AZ533" s="169">
        <v>3</v>
      </c>
      <c r="BA533" s="169">
        <v>3</v>
      </c>
      <c r="BB533" s="169">
        <v>3</v>
      </c>
      <c r="BC533">
        <v>4</v>
      </c>
      <c r="BD533">
        <v>3</v>
      </c>
      <c r="BE533" s="169">
        <v>3</v>
      </c>
      <c r="BF533" s="169">
        <v>3</v>
      </c>
      <c r="BG533" s="169">
        <v>3</v>
      </c>
      <c r="BH533" s="169">
        <v>3</v>
      </c>
      <c r="BI533" s="169">
        <v>4</v>
      </c>
      <c r="BJ533" s="169">
        <v>4</v>
      </c>
      <c r="BK533" s="169">
        <v>4</v>
      </c>
      <c r="BL533" s="169">
        <v>4</v>
      </c>
      <c r="BM533" s="169">
        <v>4</v>
      </c>
      <c r="BN533" s="169">
        <v>4</v>
      </c>
      <c r="BO533" s="169">
        <v>4</v>
      </c>
      <c r="BP533" s="169">
        <v>4</v>
      </c>
      <c r="BQ533" s="169">
        <v>4</v>
      </c>
      <c r="BR533" s="169">
        <v>4</v>
      </c>
      <c r="BS533" s="169">
        <v>4</v>
      </c>
      <c r="BT533" s="169">
        <v>5</v>
      </c>
      <c r="BU533" s="169">
        <v>4</v>
      </c>
      <c r="BV533" s="169">
        <v>4</v>
      </c>
      <c r="BW533" s="169">
        <v>4</v>
      </c>
      <c r="BX533" s="169">
        <v>4</v>
      </c>
      <c r="BY533" s="169">
        <v>4</v>
      </c>
      <c r="BZ533" s="169">
        <v>5</v>
      </c>
      <c r="CA533" s="169">
        <v>4</v>
      </c>
      <c r="CB533" s="169">
        <v>4</v>
      </c>
      <c r="CC533" s="169">
        <v>4</v>
      </c>
      <c r="CD533" s="169">
        <v>4</v>
      </c>
      <c r="CE533" s="169">
        <v>4</v>
      </c>
      <c r="CF533" s="169">
        <v>3</v>
      </c>
      <c r="CG533" s="169">
        <v>4</v>
      </c>
      <c r="CH533" s="169">
        <v>4</v>
      </c>
      <c r="CI533" s="169">
        <v>4</v>
      </c>
      <c r="CJ533" s="169">
        <v>3</v>
      </c>
      <c r="CK533" s="169">
        <v>3</v>
      </c>
      <c r="CL533" s="169">
        <v>3</v>
      </c>
      <c r="CM533" s="103">
        <v>6</v>
      </c>
      <c r="CN533" s="103">
        <v>1</v>
      </c>
      <c r="DD533" s="242" t="b">
        <f t="shared" si="58"/>
        <v>1</v>
      </c>
      <c r="DE533" s="242" t="b">
        <f t="shared" si="59"/>
        <v>1</v>
      </c>
      <c r="DF533" s="242" t="b">
        <f t="shared" si="60"/>
        <v>1</v>
      </c>
      <c r="DG533" s="242" t="b">
        <f t="shared" si="61"/>
        <v>1</v>
      </c>
      <c r="DH533" s="242" t="b">
        <f t="shared" si="62"/>
        <v>1</v>
      </c>
    </row>
    <row r="534" spans="1:112" ht="16" x14ac:dyDescent="0.2">
      <c r="A534" s="20" t="s">
        <v>714</v>
      </c>
      <c r="B534" s="169">
        <v>2</v>
      </c>
      <c r="C534" s="169">
        <v>6</v>
      </c>
      <c r="D534" s="169">
        <v>3</v>
      </c>
      <c r="E534" s="169">
        <v>1</v>
      </c>
      <c r="F534" s="169"/>
      <c r="G534" s="169"/>
      <c r="H534" s="169"/>
      <c r="I534" s="169"/>
      <c r="J534" s="169"/>
      <c r="K534" s="169"/>
      <c r="L534" s="169"/>
      <c r="M534" s="169"/>
      <c r="N534" s="169"/>
      <c r="O534" s="169"/>
      <c r="P534" s="20">
        <f t="shared" si="56"/>
        <v>1</v>
      </c>
      <c r="R534" s="169"/>
      <c r="S534" s="169">
        <v>2</v>
      </c>
      <c r="T534" s="169"/>
      <c r="U534" s="169"/>
      <c r="V534" s="169"/>
      <c r="W534" s="169">
        <v>6</v>
      </c>
      <c r="X534" s="169">
        <v>7</v>
      </c>
      <c r="Y534" s="169"/>
      <c r="Z534" s="169"/>
      <c r="AA534" s="169"/>
      <c r="AB534" s="169"/>
      <c r="AC534" s="169">
        <v>12</v>
      </c>
      <c r="AD534" s="169">
        <v>13</v>
      </c>
      <c r="AE534" s="169"/>
      <c r="AF534" s="20">
        <f t="shared" si="57"/>
        <v>5</v>
      </c>
      <c r="AG534" s="169"/>
      <c r="AH534" s="169">
        <v>4</v>
      </c>
      <c r="AI534" s="169"/>
      <c r="AJ534" s="169"/>
      <c r="AK534" s="169"/>
      <c r="AL534" s="169">
        <v>5</v>
      </c>
      <c r="AM534" s="169">
        <v>2</v>
      </c>
      <c r="AN534" s="169"/>
      <c r="AO534" s="169"/>
      <c r="AP534" s="169"/>
      <c r="AQ534" s="169"/>
      <c r="AR534" s="169">
        <v>1</v>
      </c>
      <c r="AS534" s="169">
        <v>3</v>
      </c>
      <c r="AT534" s="169"/>
      <c r="AU534" s="169"/>
      <c r="AV534" s="169"/>
      <c r="AW534" s="169"/>
      <c r="AX534" s="169"/>
      <c r="AY534" s="169">
        <v>6</v>
      </c>
      <c r="AZ534" s="169">
        <v>3</v>
      </c>
      <c r="BA534" s="169">
        <v>3</v>
      </c>
      <c r="BB534" s="169">
        <v>3</v>
      </c>
      <c r="BC534">
        <v>4</v>
      </c>
      <c r="BD534">
        <v>5</v>
      </c>
      <c r="BE534" s="169">
        <v>3</v>
      </c>
      <c r="BF534" s="169">
        <v>3</v>
      </c>
      <c r="BG534" s="169">
        <v>3</v>
      </c>
      <c r="BH534" s="169">
        <v>3</v>
      </c>
      <c r="BI534" s="169">
        <v>4</v>
      </c>
      <c r="BJ534" s="169">
        <v>4</v>
      </c>
      <c r="BK534" s="169">
        <v>4</v>
      </c>
      <c r="BL534" s="169">
        <v>5</v>
      </c>
      <c r="BM534" s="169">
        <v>4</v>
      </c>
      <c r="BN534" s="169">
        <v>4</v>
      </c>
      <c r="BO534" s="169">
        <v>4</v>
      </c>
      <c r="BP534" s="169">
        <v>3</v>
      </c>
      <c r="BQ534" s="169">
        <v>4</v>
      </c>
      <c r="BR534" s="169">
        <v>4</v>
      </c>
      <c r="BS534" s="169">
        <v>4</v>
      </c>
      <c r="BT534" s="169">
        <v>4</v>
      </c>
      <c r="BU534" s="169">
        <v>3</v>
      </c>
      <c r="BV534" s="169">
        <v>3</v>
      </c>
      <c r="BW534" s="169">
        <v>4</v>
      </c>
      <c r="BX534" s="169">
        <v>5</v>
      </c>
      <c r="BY534" s="169">
        <v>5</v>
      </c>
      <c r="BZ534" s="169">
        <v>4</v>
      </c>
      <c r="CA534" s="169">
        <v>3</v>
      </c>
      <c r="CB534" s="169">
        <v>3</v>
      </c>
      <c r="CC534" s="169">
        <v>4</v>
      </c>
      <c r="CD534" s="169">
        <v>3</v>
      </c>
      <c r="CE534" s="169">
        <v>4</v>
      </c>
      <c r="CF534" s="169">
        <v>3</v>
      </c>
      <c r="CG534" s="169">
        <v>4</v>
      </c>
      <c r="CH534" s="169">
        <v>4</v>
      </c>
      <c r="CI534" s="169">
        <v>4</v>
      </c>
      <c r="CJ534" s="169">
        <v>2</v>
      </c>
      <c r="CK534" s="169">
        <v>2</v>
      </c>
      <c r="CL534" s="169">
        <v>2</v>
      </c>
      <c r="CM534" s="103">
        <v>7</v>
      </c>
      <c r="CN534" s="103">
        <v>2</v>
      </c>
      <c r="DD534" s="242" t="b">
        <f t="shared" si="58"/>
        <v>1</v>
      </c>
      <c r="DE534" s="242" t="b">
        <f t="shared" si="59"/>
        <v>1</v>
      </c>
      <c r="DF534" s="242" t="b">
        <f t="shared" si="60"/>
        <v>1</v>
      </c>
      <c r="DG534" s="242" t="b">
        <f t="shared" si="61"/>
        <v>1</v>
      </c>
      <c r="DH534" s="242" t="b">
        <f t="shared" si="62"/>
        <v>1</v>
      </c>
    </row>
    <row r="535" spans="1:112" ht="16" x14ac:dyDescent="0.2">
      <c r="A535" s="20" t="s">
        <v>713</v>
      </c>
      <c r="B535" s="169">
        <v>2</v>
      </c>
      <c r="C535" s="169">
        <v>4</v>
      </c>
      <c r="D535" s="169">
        <v>13</v>
      </c>
      <c r="E535" s="169">
        <v>1</v>
      </c>
      <c r="F535" s="169"/>
      <c r="G535" s="169"/>
      <c r="H535" s="169"/>
      <c r="I535" s="169"/>
      <c r="J535" s="169"/>
      <c r="K535" s="169"/>
      <c r="L535" s="169"/>
      <c r="M535" s="169"/>
      <c r="N535" s="169"/>
      <c r="O535" s="169"/>
      <c r="P535" s="20">
        <f t="shared" si="56"/>
        <v>1</v>
      </c>
      <c r="R535" s="169">
        <v>1</v>
      </c>
      <c r="S535" s="169">
        <v>2</v>
      </c>
      <c r="T535" s="169"/>
      <c r="U535" s="169">
        <v>4</v>
      </c>
      <c r="V535" s="169"/>
      <c r="W535" s="169">
        <v>6</v>
      </c>
      <c r="X535" s="169">
        <v>7</v>
      </c>
      <c r="Y535" s="169">
        <v>8</v>
      </c>
      <c r="Z535" s="169">
        <v>9</v>
      </c>
      <c r="AA535" s="169">
        <v>10</v>
      </c>
      <c r="AB535" s="169"/>
      <c r="AC535" s="169">
        <v>12</v>
      </c>
      <c r="AD535" s="169"/>
      <c r="AE535" s="169"/>
      <c r="AF535" s="20">
        <f t="shared" si="57"/>
        <v>9</v>
      </c>
      <c r="AG535" s="169">
        <v>1</v>
      </c>
      <c r="AH535" s="169">
        <v>2</v>
      </c>
      <c r="AI535" s="169"/>
      <c r="AJ535" s="169">
        <v>3</v>
      </c>
      <c r="AK535" s="169"/>
      <c r="AL535" s="169">
        <v>4</v>
      </c>
      <c r="AM535" s="169">
        <v>5</v>
      </c>
      <c r="AN535" s="169">
        <v>6</v>
      </c>
      <c r="AO535" s="169">
        <v>7</v>
      </c>
      <c r="AP535" s="169">
        <v>8</v>
      </c>
      <c r="AQ535" s="169"/>
      <c r="AR535" s="169">
        <v>9</v>
      </c>
      <c r="AS535" s="169"/>
      <c r="AT535" s="169" t="s">
        <v>2011</v>
      </c>
      <c r="AU535" s="169" t="s">
        <v>2010</v>
      </c>
      <c r="AV535" s="169" t="s">
        <v>2009</v>
      </c>
      <c r="AW535" s="169"/>
      <c r="AX535" s="169"/>
      <c r="AY535" s="169">
        <v>3</v>
      </c>
      <c r="AZ535" s="169">
        <v>4</v>
      </c>
      <c r="BA535" s="169">
        <v>4</v>
      </c>
      <c r="BB535" s="169">
        <v>4</v>
      </c>
      <c r="BC535">
        <v>3</v>
      </c>
      <c r="BD535">
        <v>5</v>
      </c>
      <c r="BE535" s="169">
        <v>3</v>
      </c>
      <c r="BF535" s="169">
        <v>4</v>
      </c>
      <c r="BG535" s="169">
        <v>3</v>
      </c>
      <c r="BH535" s="169">
        <v>4</v>
      </c>
      <c r="BI535" s="169">
        <v>5</v>
      </c>
      <c r="BJ535" s="169">
        <v>5</v>
      </c>
      <c r="BK535" s="169">
        <v>5</v>
      </c>
      <c r="BL535" s="169">
        <v>5</v>
      </c>
      <c r="BM535" s="169">
        <v>5</v>
      </c>
      <c r="BN535" s="169">
        <v>5</v>
      </c>
      <c r="BO535" s="169">
        <v>4</v>
      </c>
      <c r="BP535" s="169">
        <v>5</v>
      </c>
      <c r="BQ535" s="169">
        <v>5</v>
      </c>
      <c r="BR535" s="169">
        <v>4</v>
      </c>
      <c r="BS535" s="169">
        <v>3</v>
      </c>
      <c r="BT535" s="169">
        <v>3</v>
      </c>
      <c r="BU535" s="169">
        <v>4</v>
      </c>
      <c r="BV535" s="169">
        <v>4</v>
      </c>
      <c r="BW535" s="169">
        <v>4</v>
      </c>
      <c r="BX535" s="169">
        <v>4</v>
      </c>
      <c r="BY535" s="169">
        <v>5</v>
      </c>
      <c r="BZ535" s="169">
        <v>4</v>
      </c>
      <c r="CA535" s="169">
        <v>4</v>
      </c>
      <c r="CB535" s="169">
        <v>4</v>
      </c>
      <c r="CC535" s="169">
        <v>4</v>
      </c>
      <c r="CD535" s="169">
        <v>4</v>
      </c>
      <c r="CE535" s="169">
        <v>5</v>
      </c>
      <c r="CF535" s="169">
        <v>5</v>
      </c>
      <c r="CG535" s="169">
        <v>5</v>
      </c>
      <c r="CH535" s="169">
        <v>5</v>
      </c>
      <c r="CI535" s="169">
        <v>5</v>
      </c>
      <c r="CJ535" s="169">
        <v>3</v>
      </c>
      <c r="CK535" s="169">
        <v>3</v>
      </c>
      <c r="CL535" s="169">
        <v>3</v>
      </c>
      <c r="CM535" s="103">
        <v>4</v>
      </c>
      <c r="CN535" s="103">
        <v>2</v>
      </c>
      <c r="DD535" s="242" t="b">
        <f t="shared" si="58"/>
        <v>1</v>
      </c>
      <c r="DE535" s="242" t="b">
        <f t="shared" si="59"/>
        <v>1</v>
      </c>
      <c r="DF535" s="242" t="b">
        <f t="shared" si="60"/>
        <v>1</v>
      </c>
      <c r="DG535" s="242" t="b">
        <f t="shared" si="61"/>
        <v>1</v>
      </c>
      <c r="DH535" s="242" t="b">
        <f t="shared" si="62"/>
        <v>1</v>
      </c>
    </row>
    <row r="536" spans="1:112" ht="16" x14ac:dyDescent="0.2">
      <c r="A536" s="20" t="s">
        <v>712</v>
      </c>
      <c r="B536" s="169">
        <v>1</v>
      </c>
      <c r="C536" s="169">
        <v>5</v>
      </c>
      <c r="D536" s="169">
        <v>2</v>
      </c>
      <c r="E536" s="169">
        <v>1</v>
      </c>
      <c r="F536" s="169"/>
      <c r="G536" s="169"/>
      <c r="H536" s="169"/>
      <c r="I536" s="169"/>
      <c r="J536" s="169"/>
      <c r="K536" s="169"/>
      <c r="L536" s="169"/>
      <c r="M536" s="169"/>
      <c r="N536" s="169"/>
      <c r="O536" s="169"/>
      <c r="P536" s="20">
        <f t="shared" si="56"/>
        <v>1</v>
      </c>
      <c r="R536" s="169">
        <v>1</v>
      </c>
      <c r="S536" s="169">
        <v>2</v>
      </c>
      <c r="T536" s="169"/>
      <c r="U536" s="169"/>
      <c r="V536" s="169"/>
      <c r="W536" s="169">
        <v>6</v>
      </c>
      <c r="X536" s="169">
        <v>7</v>
      </c>
      <c r="Y536" s="169"/>
      <c r="Z536" s="169"/>
      <c r="AA536" s="169"/>
      <c r="AB536" s="169"/>
      <c r="AC536" s="169">
        <v>12</v>
      </c>
      <c r="AD536" s="169"/>
      <c r="AE536" s="169"/>
      <c r="AF536" s="20">
        <f t="shared" si="57"/>
        <v>5</v>
      </c>
      <c r="AG536" s="169">
        <v>1</v>
      </c>
      <c r="AH536" s="169">
        <v>2</v>
      </c>
      <c r="AI536" s="169"/>
      <c r="AJ536" s="169"/>
      <c r="AK536" s="169"/>
      <c r="AL536" s="169">
        <v>3</v>
      </c>
      <c r="AM536" s="169">
        <v>4</v>
      </c>
      <c r="AN536" s="169"/>
      <c r="AO536" s="169"/>
      <c r="AP536" s="169"/>
      <c r="AQ536" s="169"/>
      <c r="AR536" s="169">
        <v>5</v>
      </c>
      <c r="AS536" s="169"/>
      <c r="AT536" s="169" t="s">
        <v>50</v>
      </c>
      <c r="AU536" s="169"/>
      <c r="AV536" s="169"/>
      <c r="AW536" s="169"/>
      <c r="AX536" s="169"/>
      <c r="AY536" s="169">
        <v>4</v>
      </c>
      <c r="AZ536" s="169">
        <v>3</v>
      </c>
      <c r="BA536" s="169">
        <v>3</v>
      </c>
      <c r="BB536" s="169">
        <v>4</v>
      </c>
      <c r="BC536">
        <v>1</v>
      </c>
      <c r="BD536">
        <v>4</v>
      </c>
      <c r="BE536" s="169">
        <v>3</v>
      </c>
      <c r="BF536" s="169">
        <v>5</v>
      </c>
      <c r="BG536" s="169">
        <v>2</v>
      </c>
      <c r="BH536" s="169">
        <v>1</v>
      </c>
      <c r="BI536" s="169">
        <v>3</v>
      </c>
      <c r="BJ536" s="169">
        <v>4</v>
      </c>
      <c r="BK536" s="169">
        <v>4</v>
      </c>
      <c r="BL536" s="169">
        <v>5</v>
      </c>
      <c r="BM536" s="169">
        <v>5</v>
      </c>
      <c r="BN536" s="169">
        <v>5</v>
      </c>
      <c r="BO536" s="169">
        <v>4</v>
      </c>
      <c r="BP536" s="169">
        <v>5</v>
      </c>
      <c r="BQ536" s="169">
        <v>5</v>
      </c>
      <c r="BR536" s="169">
        <v>5</v>
      </c>
      <c r="BS536" s="169">
        <v>3</v>
      </c>
      <c r="BT536" s="169">
        <v>5</v>
      </c>
      <c r="BU536" s="169">
        <v>3</v>
      </c>
      <c r="BV536" s="169">
        <v>4</v>
      </c>
      <c r="BW536" s="169">
        <v>5</v>
      </c>
      <c r="BX536" s="169">
        <v>4</v>
      </c>
      <c r="BY536" s="169">
        <v>5</v>
      </c>
      <c r="BZ536" s="169">
        <v>4</v>
      </c>
      <c r="CA536" s="169">
        <v>4</v>
      </c>
      <c r="CB536" s="169">
        <v>4</v>
      </c>
      <c r="CC536" s="169">
        <v>5</v>
      </c>
      <c r="CD536" s="169">
        <v>3</v>
      </c>
      <c r="CE536" s="169">
        <v>4</v>
      </c>
      <c r="CF536" s="169">
        <v>4</v>
      </c>
      <c r="CG536" s="169">
        <v>3</v>
      </c>
      <c r="CH536" s="169">
        <v>4</v>
      </c>
      <c r="CI536" s="169">
        <v>5</v>
      </c>
      <c r="CJ536" s="169">
        <v>4</v>
      </c>
      <c r="CK536" s="169">
        <v>4</v>
      </c>
      <c r="CL536" s="169">
        <v>3</v>
      </c>
      <c r="CM536" s="103">
        <v>1</v>
      </c>
      <c r="CN536" s="103">
        <v>1</v>
      </c>
      <c r="DD536" s="242" t="b">
        <f t="shared" si="58"/>
        <v>1</v>
      </c>
      <c r="DE536" s="242" t="b">
        <f t="shared" si="59"/>
        <v>1</v>
      </c>
      <c r="DF536" s="242" t="b">
        <f t="shared" si="60"/>
        <v>1</v>
      </c>
      <c r="DG536" s="242" t="b">
        <f t="shared" si="61"/>
        <v>1</v>
      </c>
      <c r="DH536" s="242" t="b">
        <f t="shared" si="62"/>
        <v>1</v>
      </c>
    </row>
    <row r="537" spans="1:112" ht="16" x14ac:dyDescent="0.2">
      <c r="A537" s="20" t="s">
        <v>711</v>
      </c>
      <c r="B537" s="169">
        <v>2</v>
      </c>
      <c r="C537" s="169">
        <v>2</v>
      </c>
      <c r="D537" s="169">
        <v>4</v>
      </c>
      <c r="E537" s="169">
        <v>1</v>
      </c>
      <c r="F537" s="169"/>
      <c r="G537" s="169"/>
      <c r="H537" s="169"/>
      <c r="I537" s="169"/>
      <c r="J537" s="169"/>
      <c r="K537" s="169"/>
      <c r="L537" s="169"/>
      <c r="M537" s="169"/>
      <c r="N537" s="169"/>
      <c r="O537" s="169"/>
      <c r="P537" s="20">
        <f t="shared" si="56"/>
        <v>1</v>
      </c>
      <c r="R537" s="169"/>
      <c r="S537" s="169">
        <v>2</v>
      </c>
      <c r="T537" s="169"/>
      <c r="U537" s="169">
        <v>4</v>
      </c>
      <c r="V537" s="169"/>
      <c r="W537" s="169">
        <v>6</v>
      </c>
      <c r="X537" s="169">
        <v>7</v>
      </c>
      <c r="Y537" s="169"/>
      <c r="Z537" s="169">
        <v>9</v>
      </c>
      <c r="AA537" s="169">
        <v>10</v>
      </c>
      <c r="AB537" s="169"/>
      <c r="AC537" s="169"/>
      <c r="AD537" s="169"/>
      <c r="AE537" s="169"/>
      <c r="AF537" s="20">
        <f t="shared" si="57"/>
        <v>6</v>
      </c>
      <c r="AG537" s="169"/>
      <c r="AH537" s="169">
        <v>4</v>
      </c>
      <c r="AI537" s="169"/>
      <c r="AJ537" s="169">
        <v>1</v>
      </c>
      <c r="AK537" s="169"/>
      <c r="AL537" s="169">
        <v>5</v>
      </c>
      <c r="AM537" s="169">
        <v>2</v>
      </c>
      <c r="AN537" s="169"/>
      <c r="AO537" s="169">
        <v>3</v>
      </c>
      <c r="AP537" s="169">
        <v>6</v>
      </c>
      <c r="AQ537" s="169"/>
      <c r="AR537" s="169"/>
      <c r="AS537" s="169"/>
      <c r="AT537" s="169"/>
      <c r="AU537" s="169"/>
      <c r="AV537" s="169"/>
      <c r="AW537" s="169"/>
      <c r="AX537" s="169"/>
      <c r="AY537" s="169">
        <v>6</v>
      </c>
      <c r="AZ537" s="169">
        <v>3</v>
      </c>
      <c r="BA537" s="169">
        <v>3</v>
      </c>
      <c r="BB537" s="169">
        <v>4</v>
      </c>
      <c r="BC537">
        <v>2</v>
      </c>
      <c r="BD537">
        <v>4</v>
      </c>
      <c r="BE537" s="169">
        <v>4</v>
      </c>
      <c r="BF537" s="169">
        <v>3</v>
      </c>
      <c r="BG537" s="169">
        <v>3</v>
      </c>
      <c r="BH537" s="169">
        <v>4</v>
      </c>
      <c r="BI537" s="169">
        <v>3</v>
      </c>
      <c r="BJ537" s="169">
        <v>3</v>
      </c>
      <c r="BK537" s="169">
        <v>4</v>
      </c>
      <c r="BL537" s="169">
        <v>5</v>
      </c>
      <c r="BM537" s="169">
        <v>5</v>
      </c>
      <c r="BN537" s="169">
        <v>5</v>
      </c>
      <c r="BO537" s="169">
        <v>4</v>
      </c>
      <c r="BP537" s="169">
        <v>4</v>
      </c>
      <c r="BQ537" s="169">
        <v>5</v>
      </c>
      <c r="BR537" s="169">
        <v>4</v>
      </c>
      <c r="BS537" s="169">
        <v>3</v>
      </c>
      <c r="BT537" s="169">
        <v>3</v>
      </c>
      <c r="BU537" s="169">
        <v>4</v>
      </c>
      <c r="BV537" s="169">
        <v>5</v>
      </c>
      <c r="BW537" s="169">
        <v>4</v>
      </c>
      <c r="BX537" s="169">
        <v>5</v>
      </c>
      <c r="BY537" s="169">
        <v>5</v>
      </c>
      <c r="BZ537" s="169">
        <v>4</v>
      </c>
      <c r="CA537" s="169">
        <v>3</v>
      </c>
      <c r="CB537" s="169">
        <v>3</v>
      </c>
      <c r="CC537" s="169">
        <v>4</v>
      </c>
      <c r="CD537" s="169">
        <v>2</v>
      </c>
      <c r="CE537" s="169">
        <v>4</v>
      </c>
      <c r="CF537" s="169">
        <v>3</v>
      </c>
      <c r="CG537" s="169">
        <v>4</v>
      </c>
      <c r="CH537" s="169">
        <v>4</v>
      </c>
      <c r="CI537" s="169">
        <v>3</v>
      </c>
      <c r="CJ537" s="169">
        <v>2</v>
      </c>
      <c r="CK537" s="169">
        <v>2</v>
      </c>
      <c r="CL537" s="169">
        <v>1</v>
      </c>
      <c r="CM537" s="103">
        <v>3</v>
      </c>
      <c r="CN537" s="103">
        <v>2</v>
      </c>
      <c r="DD537" s="242" t="b">
        <f t="shared" si="58"/>
        <v>1</v>
      </c>
      <c r="DE537" s="242" t="b">
        <f t="shared" si="59"/>
        <v>1</v>
      </c>
      <c r="DF537" s="242" t="b">
        <f t="shared" si="60"/>
        <v>1</v>
      </c>
      <c r="DG537" s="242" t="b">
        <f t="shared" si="61"/>
        <v>1</v>
      </c>
      <c r="DH537" s="242" t="b">
        <f t="shared" si="62"/>
        <v>1</v>
      </c>
    </row>
    <row r="538" spans="1:112" ht="16" x14ac:dyDescent="0.2">
      <c r="A538" s="20" t="s">
        <v>710</v>
      </c>
      <c r="B538" s="169">
        <v>1</v>
      </c>
      <c r="C538" s="169">
        <v>5</v>
      </c>
      <c r="D538" s="169">
        <v>15</v>
      </c>
      <c r="E538" s="169"/>
      <c r="F538" s="169"/>
      <c r="G538" s="169"/>
      <c r="H538" s="169"/>
      <c r="I538" s="169"/>
      <c r="J538" s="169"/>
      <c r="K538" s="169"/>
      <c r="L538" s="169"/>
      <c r="M538" s="169">
        <v>9</v>
      </c>
      <c r="N538" s="169"/>
      <c r="O538" s="169" t="s">
        <v>418</v>
      </c>
      <c r="P538" s="20">
        <f t="shared" si="56"/>
        <v>1</v>
      </c>
      <c r="R538" s="169"/>
      <c r="S538" s="169"/>
      <c r="T538" s="169"/>
      <c r="U538" s="169">
        <v>4</v>
      </c>
      <c r="V538" s="169"/>
      <c r="W538" s="169"/>
      <c r="X538" s="169"/>
      <c r="Y538" s="169">
        <v>8</v>
      </c>
      <c r="Z538" s="169">
        <v>9</v>
      </c>
      <c r="AA538" s="169"/>
      <c r="AB538" s="169"/>
      <c r="AC538" s="169"/>
      <c r="AD538" s="169">
        <v>13</v>
      </c>
      <c r="AE538" s="169"/>
      <c r="AF538" s="20">
        <f t="shared" si="57"/>
        <v>4</v>
      </c>
      <c r="AG538" s="169"/>
      <c r="AH538" s="169"/>
      <c r="AI538" s="169"/>
      <c r="AJ538" s="169">
        <v>3</v>
      </c>
      <c r="AK538" s="169"/>
      <c r="AL538" s="169"/>
      <c r="AM538" s="169"/>
      <c r="AN538" s="169">
        <v>1</v>
      </c>
      <c r="AO538" s="169">
        <v>2</v>
      </c>
      <c r="AP538" s="169"/>
      <c r="AQ538" s="169"/>
      <c r="AR538" s="169"/>
      <c r="AS538" s="169">
        <v>4</v>
      </c>
      <c r="AT538" s="169" t="s">
        <v>1713</v>
      </c>
      <c r="AU538" s="169" t="s">
        <v>69</v>
      </c>
      <c r="AV538" s="169"/>
      <c r="AW538" s="169"/>
      <c r="AX538" s="169"/>
      <c r="AY538" s="169">
        <v>3</v>
      </c>
      <c r="AZ538" s="169">
        <v>1</v>
      </c>
      <c r="BA538" s="169">
        <v>1</v>
      </c>
      <c r="BB538" s="169">
        <v>3</v>
      </c>
      <c r="BC538">
        <v>5</v>
      </c>
      <c r="BD538">
        <v>5</v>
      </c>
      <c r="BE538" s="169">
        <v>5</v>
      </c>
      <c r="BF538" s="169">
        <v>5</v>
      </c>
      <c r="BG538" s="169">
        <v>3</v>
      </c>
      <c r="BH538" s="169">
        <v>3</v>
      </c>
      <c r="BI538" s="169">
        <v>5</v>
      </c>
      <c r="BJ538" s="169">
        <v>5</v>
      </c>
      <c r="BK538" s="169">
        <v>3</v>
      </c>
      <c r="BL538" s="169">
        <v>5</v>
      </c>
      <c r="BM538" s="169">
        <v>5</v>
      </c>
      <c r="BN538" s="169">
        <v>5</v>
      </c>
      <c r="BO538" s="169">
        <v>5</v>
      </c>
      <c r="BP538" s="169">
        <v>5</v>
      </c>
      <c r="BQ538" s="169">
        <v>5</v>
      </c>
      <c r="BR538" s="169">
        <v>5</v>
      </c>
      <c r="BS538" s="169">
        <v>5</v>
      </c>
      <c r="BT538" s="169">
        <v>5</v>
      </c>
      <c r="BU538" s="169">
        <v>5</v>
      </c>
      <c r="BV538" s="169">
        <v>5</v>
      </c>
      <c r="BW538" s="169">
        <v>5</v>
      </c>
      <c r="BX538" s="169">
        <v>5</v>
      </c>
      <c r="BY538" s="169">
        <v>5</v>
      </c>
      <c r="BZ538" s="169">
        <v>5</v>
      </c>
      <c r="CA538" s="169">
        <v>5</v>
      </c>
      <c r="CB538" s="169">
        <v>5</v>
      </c>
      <c r="CC538" s="169">
        <v>5</v>
      </c>
      <c r="CD538" s="169">
        <v>5</v>
      </c>
      <c r="CE538" s="169">
        <v>5</v>
      </c>
      <c r="CF538" s="169">
        <v>3</v>
      </c>
      <c r="CG538" s="169">
        <v>1</v>
      </c>
      <c r="CH538" s="169">
        <v>4</v>
      </c>
      <c r="CI538" s="169">
        <v>4</v>
      </c>
      <c r="CJ538" s="169">
        <v>5</v>
      </c>
      <c r="CK538" s="169">
        <v>5</v>
      </c>
      <c r="CL538" s="169">
        <v>2</v>
      </c>
      <c r="CM538" s="103">
        <v>3</v>
      </c>
      <c r="CN538" s="103">
        <v>1</v>
      </c>
      <c r="DD538" s="242" t="b">
        <f t="shared" si="58"/>
        <v>1</v>
      </c>
      <c r="DE538" s="242" t="b">
        <f t="shared" si="59"/>
        <v>1</v>
      </c>
      <c r="DF538" s="242" t="b">
        <f t="shared" si="60"/>
        <v>1</v>
      </c>
      <c r="DG538" s="242" t="b">
        <f t="shared" si="61"/>
        <v>1</v>
      </c>
      <c r="DH538" s="242" t="b">
        <f t="shared" si="62"/>
        <v>1</v>
      </c>
    </row>
    <row r="539" spans="1:112" ht="16" x14ac:dyDescent="0.2">
      <c r="A539" s="20" t="s">
        <v>709</v>
      </c>
      <c r="B539" s="169">
        <v>1</v>
      </c>
      <c r="C539" s="169">
        <v>6</v>
      </c>
      <c r="D539" s="169">
        <v>2</v>
      </c>
      <c r="E539" s="169">
        <v>1</v>
      </c>
      <c r="F539" s="169"/>
      <c r="G539" s="169"/>
      <c r="H539" s="169"/>
      <c r="I539" s="169"/>
      <c r="J539" s="169"/>
      <c r="K539" s="169"/>
      <c r="L539" s="169"/>
      <c r="M539" s="169"/>
      <c r="N539" s="169"/>
      <c r="O539" s="169"/>
      <c r="P539" s="20">
        <f t="shared" si="56"/>
        <v>1</v>
      </c>
      <c r="R539" s="169">
        <v>1</v>
      </c>
      <c r="S539" s="169">
        <v>2</v>
      </c>
      <c r="T539" s="169">
        <v>3</v>
      </c>
      <c r="U539" s="169">
        <v>4</v>
      </c>
      <c r="V539" s="169">
        <v>5</v>
      </c>
      <c r="W539" s="169"/>
      <c r="X539" s="169">
        <v>7</v>
      </c>
      <c r="Y539" s="169">
        <v>8</v>
      </c>
      <c r="Z539" s="169"/>
      <c r="AA539" s="169">
        <v>10</v>
      </c>
      <c r="AB539" s="169">
        <v>11</v>
      </c>
      <c r="AC539" s="169">
        <v>12</v>
      </c>
      <c r="AD539" s="169"/>
      <c r="AE539" s="169"/>
      <c r="AF539" s="20">
        <f t="shared" si="57"/>
        <v>10</v>
      </c>
      <c r="AG539" s="169">
        <v>8</v>
      </c>
      <c r="AH539" s="169">
        <v>7</v>
      </c>
      <c r="AI539" s="169">
        <v>6</v>
      </c>
      <c r="AJ539" s="169">
        <v>9</v>
      </c>
      <c r="AK539" s="169">
        <v>5</v>
      </c>
      <c r="AL539" s="169"/>
      <c r="AM539" s="169">
        <v>4</v>
      </c>
      <c r="AN539" s="169">
        <v>1</v>
      </c>
      <c r="AO539" s="169"/>
      <c r="AP539" s="169">
        <v>10</v>
      </c>
      <c r="AQ539" s="169">
        <v>3</v>
      </c>
      <c r="AR539" s="169">
        <v>2</v>
      </c>
      <c r="AS539" s="169"/>
      <c r="AT539" s="169" t="s">
        <v>2008</v>
      </c>
      <c r="AU539" s="169" t="s">
        <v>2007</v>
      </c>
      <c r="AV539" s="169"/>
      <c r="AW539" s="169"/>
      <c r="AX539" s="169"/>
      <c r="AY539" s="169">
        <v>3</v>
      </c>
      <c r="AZ539" s="169">
        <v>4</v>
      </c>
      <c r="BA539" s="169">
        <v>4</v>
      </c>
      <c r="BB539" s="169">
        <v>5</v>
      </c>
      <c r="BC539">
        <v>5</v>
      </c>
      <c r="BD539">
        <v>5</v>
      </c>
      <c r="BE539" s="169">
        <v>4</v>
      </c>
      <c r="BF539" s="169">
        <v>5</v>
      </c>
      <c r="BG539" s="169">
        <v>4</v>
      </c>
      <c r="BH539" s="169">
        <v>5</v>
      </c>
      <c r="BI539" s="169">
        <v>5</v>
      </c>
      <c r="BJ539" s="169">
        <v>5</v>
      </c>
      <c r="BK539" s="169">
        <v>4</v>
      </c>
      <c r="BL539" s="169">
        <v>5</v>
      </c>
      <c r="BM539" s="169">
        <v>3</v>
      </c>
      <c r="BN539" s="169">
        <v>4</v>
      </c>
      <c r="BO539" s="169">
        <v>5</v>
      </c>
      <c r="BP539" s="169">
        <v>4</v>
      </c>
      <c r="BQ539" s="169">
        <v>5</v>
      </c>
      <c r="BR539" s="169">
        <v>4</v>
      </c>
      <c r="BS539" s="169">
        <v>4</v>
      </c>
      <c r="BT539" s="169">
        <v>3</v>
      </c>
      <c r="BU539" s="169">
        <v>3</v>
      </c>
      <c r="BV539" s="169">
        <v>5</v>
      </c>
      <c r="BW539" s="169">
        <v>4</v>
      </c>
      <c r="BX539" s="169">
        <v>5</v>
      </c>
      <c r="BY539" s="169">
        <v>5</v>
      </c>
      <c r="BZ539" s="169">
        <v>5</v>
      </c>
      <c r="CA539" s="169">
        <v>5</v>
      </c>
      <c r="CB539" s="169">
        <v>4</v>
      </c>
      <c r="CC539" s="169">
        <v>4</v>
      </c>
      <c r="CD539" s="169">
        <v>4</v>
      </c>
      <c r="CE539" s="169">
        <v>4</v>
      </c>
      <c r="CF539" s="169">
        <v>5</v>
      </c>
      <c r="CG539" s="169">
        <v>5</v>
      </c>
      <c r="CH539" s="169">
        <v>4</v>
      </c>
      <c r="CI539" s="169">
        <v>5</v>
      </c>
      <c r="CJ539" s="169">
        <v>3</v>
      </c>
      <c r="CK539" s="169">
        <v>3</v>
      </c>
      <c r="CL539" s="169">
        <v>2</v>
      </c>
      <c r="CM539" s="103">
        <v>4</v>
      </c>
      <c r="CN539" s="103">
        <v>1</v>
      </c>
      <c r="DD539" s="242" t="b">
        <f t="shared" si="58"/>
        <v>1</v>
      </c>
      <c r="DE539" s="242" t="b">
        <f t="shared" si="59"/>
        <v>1</v>
      </c>
      <c r="DF539" s="242" t="b">
        <f t="shared" si="60"/>
        <v>1</v>
      </c>
      <c r="DG539" s="242" t="b">
        <f t="shared" si="61"/>
        <v>1</v>
      </c>
      <c r="DH539" s="242" t="b">
        <f t="shared" si="62"/>
        <v>1</v>
      </c>
    </row>
    <row r="540" spans="1:112" ht="16" x14ac:dyDescent="0.2">
      <c r="A540" s="20" t="s">
        <v>707</v>
      </c>
      <c r="B540" s="169">
        <v>2</v>
      </c>
      <c r="C540" s="169">
        <v>4</v>
      </c>
      <c r="D540" s="169">
        <v>2</v>
      </c>
      <c r="E540" s="169">
        <v>1</v>
      </c>
      <c r="F540" s="169"/>
      <c r="G540" s="169"/>
      <c r="H540" s="169"/>
      <c r="I540" s="169"/>
      <c r="J540" s="169"/>
      <c r="K540" s="169"/>
      <c r="L540" s="169"/>
      <c r="M540" s="169"/>
      <c r="N540" s="169"/>
      <c r="O540" s="169"/>
      <c r="P540" s="20">
        <f t="shared" si="56"/>
        <v>1</v>
      </c>
      <c r="R540" s="169"/>
      <c r="S540" s="169">
        <v>2</v>
      </c>
      <c r="T540" s="169"/>
      <c r="U540" s="169"/>
      <c r="V540" s="169"/>
      <c r="W540" s="169">
        <v>6</v>
      </c>
      <c r="X540" s="169">
        <v>7</v>
      </c>
      <c r="Y540" s="169"/>
      <c r="Z540" s="169"/>
      <c r="AA540" s="169"/>
      <c r="AB540" s="169"/>
      <c r="AC540" s="169"/>
      <c r="AD540" s="169"/>
      <c r="AE540" s="169"/>
      <c r="AF540" s="20">
        <f t="shared" si="57"/>
        <v>3</v>
      </c>
      <c r="AG540" s="169"/>
      <c r="AH540" s="169">
        <v>1</v>
      </c>
      <c r="AI540" s="169"/>
      <c r="AJ540" s="169"/>
      <c r="AK540" s="169"/>
      <c r="AL540" s="169">
        <v>2</v>
      </c>
      <c r="AM540" s="169">
        <v>3</v>
      </c>
      <c r="AN540" s="169"/>
      <c r="AO540" s="169"/>
      <c r="AP540" s="169"/>
      <c r="AQ540" s="169"/>
      <c r="AR540" s="169"/>
      <c r="AS540" s="169"/>
      <c r="AT540" s="169" t="s">
        <v>30</v>
      </c>
      <c r="AU540" s="169" t="s">
        <v>2006</v>
      </c>
      <c r="AV540" s="169"/>
      <c r="AW540" s="169"/>
      <c r="AX540" s="169"/>
      <c r="AY540" s="169">
        <v>6</v>
      </c>
      <c r="AZ540" s="169">
        <v>3</v>
      </c>
      <c r="BA540" s="169">
        <v>3</v>
      </c>
      <c r="BB540" s="169">
        <v>4</v>
      </c>
      <c r="BC540">
        <v>2</v>
      </c>
      <c r="BD540">
        <v>3</v>
      </c>
      <c r="BE540" s="169">
        <v>4</v>
      </c>
      <c r="BF540" s="169">
        <v>3</v>
      </c>
      <c r="BG540" s="169">
        <v>2</v>
      </c>
      <c r="BH540" s="169">
        <v>4</v>
      </c>
      <c r="BI540" s="169">
        <v>4</v>
      </c>
      <c r="BJ540" s="169">
        <v>4</v>
      </c>
      <c r="BK540" s="169">
        <v>4</v>
      </c>
      <c r="BL540" s="169">
        <v>4</v>
      </c>
      <c r="BM540" s="169">
        <v>4</v>
      </c>
      <c r="BN540" s="169">
        <v>4</v>
      </c>
      <c r="BO540" s="169">
        <v>4</v>
      </c>
      <c r="BP540" s="169">
        <v>4</v>
      </c>
      <c r="BQ540" s="169">
        <v>4</v>
      </c>
      <c r="BR540" s="169">
        <v>4</v>
      </c>
      <c r="BS540" s="169">
        <v>3</v>
      </c>
      <c r="BT540" s="169">
        <v>3</v>
      </c>
      <c r="BU540" s="169">
        <v>4</v>
      </c>
      <c r="BV540" s="169">
        <v>4</v>
      </c>
      <c r="BW540" s="169">
        <v>5</v>
      </c>
      <c r="BX540" s="169">
        <v>4</v>
      </c>
      <c r="BY540" s="169">
        <v>5</v>
      </c>
      <c r="BZ540" s="169">
        <v>4</v>
      </c>
      <c r="CA540" s="169">
        <v>3</v>
      </c>
      <c r="CB540" s="169">
        <v>4</v>
      </c>
      <c r="CC540" s="169">
        <v>4</v>
      </c>
      <c r="CD540" s="169">
        <v>2</v>
      </c>
      <c r="CE540" s="169">
        <v>3</v>
      </c>
      <c r="CF540" s="169">
        <v>4</v>
      </c>
      <c r="CG540" s="169">
        <v>4</v>
      </c>
      <c r="CH540" s="169">
        <v>3</v>
      </c>
      <c r="CI540" s="169">
        <v>3</v>
      </c>
      <c r="CJ540" s="169">
        <v>3</v>
      </c>
      <c r="CK540" s="169">
        <v>2</v>
      </c>
      <c r="CL540" s="169">
        <v>2</v>
      </c>
      <c r="CM540" s="103">
        <v>7</v>
      </c>
      <c r="CN540" s="103">
        <v>2</v>
      </c>
      <c r="DD540" s="242" t="b">
        <f t="shared" si="58"/>
        <v>1</v>
      </c>
      <c r="DE540" s="242" t="b">
        <f t="shared" si="59"/>
        <v>1</v>
      </c>
      <c r="DF540" s="242" t="b">
        <f t="shared" si="60"/>
        <v>1</v>
      </c>
      <c r="DG540" s="242" t="b">
        <f t="shared" si="61"/>
        <v>1</v>
      </c>
      <c r="DH540" s="242" t="b">
        <f t="shared" si="62"/>
        <v>1</v>
      </c>
    </row>
    <row r="541" spans="1:112" ht="16" x14ac:dyDescent="0.2">
      <c r="A541" s="20" t="s">
        <v>706</v>
      </c>
      <c r="B541" s="169">
        <v>1</v>
      </c>
      <c r="C541" s="169">
        <v>6</v>
      </c>
      <c r="D541" s="169">
        <v>9</v>
      </c>
      <c r="E541" s="169">
        <v>1</v>
      </c>
      <c r="F541" s="169"/>
      <c r="G541" s="169"/>
      <c r="H541" s="169"/>
      <c r="I541" s="169"/>
      <c r="J541" s="169"/>
      <c r="K541" s="169"/>
      <c r="L541" s="169"/>
      <c r="M541" s="169"/>
      <c r="N541" s="169"/>
      <c r="O541" s="169"/>
      <c r="P541" s="20">
        <f t="shared" si="56"/>
        <v>1</v>
      </c>
      <c r="R541" s="169"/>
      <c r="S541" s="169">
        <v>2</v>
      </c>
      <c r="T541" s="169">
        <v>3</v>
      </c>
      <c r="U541" s="169">
        <v>4</v>
      </c>
      <c r="V541" s="169">
        <v>5</v>
      </c>
      <c r="W541" s="169">
        <v>6</v>
      </c>
      <c r="X541" s="169">
        <v>7</v>
      </c>
      <c r="Y541" s="169"/>
      <c r="Z541" s="169"/>
      <c r="AA541" s="169"/>
      <c r="AB541" s="169">
        <v>11</v>
      </c>
      <c r="AC541" s="169">
        <v>12</v>
      </c>
      <c r="AD541" s="169"/>
      <c r="AE541" s="169"/>
      <c r="AF541" s="20">
        <f t="shared" si="57"/>
        <v>8</v>
      </c>
      <c r="AG541" s="169"/>
      <c r="AH541" s="169">
        <v>2</v>
      </c>
      <c r="AI541" s="169">
        <v>7</v>
      </c>
      <c r="AJ541" s="169">
        <v>1</v>
      </c>
      <c r="AK541" s="169">
        <v>6</v>
      </c>
      <c r="AL541" s="169">
        <v>3</v>
      </c>
      <c r="AM541" s="169">
        <v>4</v>
      </c>
      <c r="AN541" s="169"/>
      <c r="AO541" s="169"/>
      <c r="AP541" s="169"/>
      <c r="AQ541" s="169">
        <v>5</v>
      </c>
      <c r="AR541" s="169">
        <v>8</v>
      </c>
      <c r="AS541" s="169"/>
      <c r="AT541" s="169"/>
      <c r="AU541" s="169"/>
      <c r="AV541" s="169"/>
      <c r="AW541" s="169"/>
      <c r="AX541" s="169"/>
      <c r="AY541" s="169">
        <v>6</v>
      </c>
      <c r="AZ541" s="169">
        <v>4</v>
      </c>
      <c r="BA541" s="169">
        <v>4</v>
      </c>
      <c r="BB541" s="169">
        <v>4</v>
      </c>
      <c r="BC541">
        <v>3</v>
      </c>
      <c r="BD541">
        <v>3</v>
      </c>
      <c r="BE541" s="169">
        <v>3</v>
      </c>
      <c r="BF541" s="169">
        <v>5</v>
      </c>
      <c r="BG541" s="169">
        <v>4</v>
      </c>
      <c r="BH541" s="169">
        <v>5</v>
      </c>
      <c r="BI541" s="169">
        <v>5</v>
      </c>
      <c r="BJ541" s="169">
        <v>5</v>
      </c>
      <c r="BK541" s="169">
        <v>4</v>
      </c>
      <c r="BL541" s="169">
        <v>5</v>
      </c>
      <c r="BM541" s="169">
        <v>5</v>
      </c>
      <c r="BN541" s="169">
        <v>5</v>
      </c>
      <c r="BO541" s="169">
        <v>5</v>
      </c>
      <c r="BP541" s="169">
        <v>5</v>
      </c>
      <c r="BQ541" s="169">
        <v>5</v>
      </c>
      <c r="BR541" s="169">
        <v>5</v>
      </c>
      <c r="BS541" s="169">
        <v>4</v>
      </c>
      <c r="BT541" s="169">
        <v>2</v>
      </c>
      <c r="BU541" s="169">
        <v>5</v>
      </c>
      <c r="BV541" s="169">
        <v>5</v>
      </c>
      <c r="BW541" s="169">
        <v>5</v>
      </c>
      <c r="BX541" s="169">
        <v>5</v>
      </c>
      <c r="BY541" s="169">
        <v>5</v>
      </c>
      <c r="BZ541" s="169">
        <v>5</v>
      </c>
      <c r="CA541" s="169">
        <v>3</v>
      </c>
      <c r="CB541" s="169">
        <v>3</v>
      </c>
      <c r="CC541" s="169">
        <v>5</v>
      </c>
      <c r="CD541" s="169">
        <v>5</v>
      </c>
      <c r="CE541" s="169">
        <v>5</v>
      </c>
      <c r="CF541" s="169">
        <v>5</v>
      </c>
      <c r="CG541" s="169">
        <v>5</v>
      </c>
      <c r="CH541" s="169">
        <v>5</v>
      </c>
      <c r="CI541" s="169">
        <v>5</v>
      </c>
      <c r="CJ541" s="169">
        <v>2</v>
      </c>
      <c r="CK541" s="169">
        <v>2</v>
      </c>
      <c r="CL541" s="169">
        <v>1</v>
      </c>
      <c r="CM541" s="103">
        <v>6</v>
      </c>
      <c r="CN541" s="103">
        <v>1</v>
      </c>
      <c r="DD541" s="242" t="b">
        <f t="shared" si="58"/>
        <v>1</v>
      </c>
      <c r="DE541" s="242" t="b">
        <f t="shared" si="59"/>
        <v>1</v>
      </c>
      <c r="DF541" s="242" t="b">
        <f t="shared" si="60"/>
        <v>1</v>
      </c>
      <c r="DG541" s="242" t="b">
        <f t="shared" si="61"/>
        <v>1</v>
      </c>
      <c r="DH541" s="242" t="b">
        <f t="shared" si="62"/>
        <v>1</v>
      </c>
    </row>
    <row r="542" spans="1:112" ht="16" x14ac:dyDescent="0.2">
      <c r="A542" s="20" t="s">
        <v>705</v>
      </c>
      <c r="B542" s="169">
        <v>1</v>
      </c>
      <c r="C542" s="169">
        <v>3</v>
      </c>
      <c r="D542" s="169">
        <v>9</v>
      </c>
      <c r="E542" s="169">
        <v>1</v>
      </c>
      <c r="F542" s="169"/>
      <c r="G542" s="169"/>
      <c r="H542" s="169"/>
      <c r="I542" s="169"/>
      <c r="J542" s="169"/>
      <c r="K542" s="169"/>
      <c r="L542" s="169"/>
      <c r="M542" s="169"/>
      <c r="N542" s="169"/>
      <c r="O542" s="169"/>
      <c r="P542" s="20">
        <f t="shared" si="56"/>
        <v>1</v>
      </c>
      <c r="R542" s="169"/>
      <c r="S542" s="169"/>
      <c r="T542" s="169"/>
      <c r="U542" s="169"/>
      <c r="V542" s="169"/>
      <c r="W542" s="169"/>
      <c r="X542" s="169"/>
      <c r="Y542" s="169"/>
      <c r="Z542" s="169">
        <v>9</v>
      </c>
      <c r="AA542" s="169"/>
      <c r="AB542" s="169"/>
      <c r="AC542" s="169">
        <v>12</v>
      </c>
      <c r="AD542" s="169"/>
      <c r="AE542" s="169"/>
      <c r="AF542" s="20">
        <f t="shared" si="57"/>
        <v>2</v>
      </c>
      <c r="AG542" s="169"/>
      <c r="AH542" s="169"/>
      <c r="AI542" s="169"/>
      <c r="AJ542" s="169"/>
      <c r="AK542" s="169"/>
      <c r="AL542" s="169"/>
      <c r="AM542" s="169"/>
      <c r="AN542" s="169"/>
      <c r="AO542" s="169"/>
      <c r="AP542" s="169"/>
      <c r="AQ542" s="169"/>
      <c r="AR542" s="169">
        <v>1</v>
      </c>
      <c r="AS542" s="169"/>
      <c r="AT542" s="169" t="s">
        <v>2005</v>
      </c>
      <c r="AU542" s="169" t="s">
        <v>366</v>
      </c>
      <c r="AV542" s="169" t="s">
        <v>73</v>
      </c>
      <c r="AW542" s="169" t="s">
        <v>2004</v>
      </c>
      <c r="AX542" s="169" t="s">
        <v>2003</v>
      </c>
      <c r="AY542" s="169">
        <v>5</v>
      </c>
      <c r="AZ542" s="169">
        <v>2</v>
      </c>
      <c r="BA542" s="169">
        <v>3</v>
      </c>
      <c r="BB542" s="169">
        <v>1</v>
      </c>
      <c r="BC542">
        <v>2</v>
      </c>
      <c r="BD542">
        <v>3</v>
      </c>
      <c r="BE542" s="169">
        <v>3</v>
      </c>
      <c r="BF542" s="169">
        <v>3</v>
      </c>
      <c r="BG542" s="169">
        <v>3</v>
      </c>
      <c r="BH542" s="169">
        <v>3</v>
      </c>
      <c r="BI542" s="169">
        <v>3</v>
      </c>
      <c r="BJ542" s="169">
        <v>3</v>
      </c>
      <c r="BK542" s="169">
        <v>3</v>
      </c>
      <c r="BL542" s="169">
        <v>3</v>
      </c>
      <c r="BM542" s="169">
        <v>3</v>
      </c>
      <c r="BN542" s="169">
        <v>3</v>
      </c>
      <c r="BO542" s="169">
        <v>3</v>
      </c>
      <c r="BP542" s="169">
        <v>3</v>
      </c>
      <c r="BQ542" s="169">
        <v>3</v>
      </c>
      <c r="BR542" s="169">
        <v>3</v>
      </c>
      <c r="BS542" s="169">
        <v>3</v>
      </c>
      <c r="BT542" s="169">
        <v>3</v>
      </c>
      <c r="BU542" s="169">
        <v>3</v>
      </c>
      <c r="BV542" s="169">
        <v>3</v>
      </c>
      <c r="BW542" s="169">
        <v>3</v>
      </c>
      <c r="BX542" s="169">
        <v>3</v>
      </c>
      <c r="BY542" s="169">
        <v>3</v>
      </c>
      <c r="BZ542" s="169">
        <v>3</v>
      </c>
      <c r="CA542" s="169">
        <v>3</v>
      </c>
      <c r="CB542" s="169">
        <v>3</v>
      </c>
      <c r="CC542" s="169">
        <v>3</v>
      </c>
      <c r="CD542" s="169">
        <v>3</v>
      </c>
      <c r="CE542" s="169">
        <v>3</v>
      </c>
      <c r="CF542" s="169">
        <v>3</v>
      </c>
      <c r="CG542" s="169">
        <v>3</v>
      </c>
      <c r="CH542" s="169">
        <v>3</v>
      </c>
      <c r="CI542" s="169">
        <v>3</v>
      </c>
      <c r="CJ542" s="169">
        <v>3</v>
      </c>
      <c r="CK542" s="169">
        <v>3</v>
      </c>
      <c r="CL542" s="169">
        <v>3</v>
      </c>
      <c r="CM542" s="103">
        <v>2</v>
      </c>
      <c r="CN542" s="103">
        <v>1</v>
      </c>
      <c r="DD542" s="242" t="b">
        <f t="shared" si="58"/>
        <v>1</v>
      </c>
      <c r="DE542" s="242" t="b">
        <f t="shared" si="59"/>
        <v>1</v>
      </c>
      <c r="DF542" s="242" t="b">
        <f t="shared" si="60"/>
        <v>1</v>
      </c>
      <c r="DG542" s="242" t="b">
        <f t="shared" si="61"/>
        <v>1</v>
      </c>
      <c r="DH542" s="242" t="b">
        <f t="shared" si="62"/>
        <v>1</v>
      </c>
    </row>
    <row r="543" spans="1:112" ht="16" x14ac:dyDescent="0.2">
      <c r="A543" s="20" t="s">
        <v>704</v>
      </c>
      <c r="B543" s="169">
        <v>2</v>
      </c>
      <c r="C543" s="169">
        <v>2</v>
      </c>
      <c r="D543" s="169">
        <v>13</v>
      </c>
      <c r="E543" s="169"/>
      <c r="F543" s="169"/>
      <c r="G543" s="169"/>
      <c r="H543" s="169"/>
      <c r="I543" s="169"/>
      <c r="J543" s="169"/>
      <c r="K543" s="169"/>
      <c r="L543" s="169"/>
      <c r="M543" s="169">
        <v>9</v>
      </c>
      <c r="N543" s="169"/>
      <c r="O543" s="169" t="s">
        <v>2002</v>
      </c>
      <c r="P543" s="20">
        <f t="shared" si="56"/>
        <v>1</v>
      </c>
      <c r="R543" s="169"/>
      <c r="S543" s="169">
        <v>2</v>
      </c>
      <c r="T543" s="169">
        <v>3</v>
      </c>
      <c r="U543" s="169"/>
      <c r="V543" s="169">
        <v>5</v>
      </c>
      <c r="W543" s="169">
        <v>6</v>
      </c>
      <c r="X543" s="169">
        <v>7</v>
      </c>
      <c r="Y543" s="169">
        <v>8</v>
      </c>
      <c r="Z543" s="169"/>
      <c r="AA543" s="169"/>
      <c r="AB543" s="169">
        <v>11</v>
      </c>
      <c r="AC543" s="169">
        <v>12</v>
      </c>
      <c r="AD543" s="169">
        <v>13</v>
      </c>
      <c r="AE543" s="169"/>
      <c r="AF543" s="20">
        <f t="shared" si="57"/>
        <v>9</v>
      </c>
      <c r="AG543" s="169"/>
      <c r="AH543" s="169">
        <v>1</v>
      </c>
      <c r="AI543" s="169">
        <v>3</v>
      </c>
      <c r="AJ543" s="169"/>
      <c r="AK543" s="169">
        <v>6</v>
      </c>
      <c r="AL543" s="169">
        <v>4</v>
      </c>
      <c r="AM543" s="169">
        <v>8</v>
      </c>
      <c r="AN543" s="169">
        <v>9</v>
      </c>
      <c r="AO543" s="169"/>
      <c r="AP543" s="169"/>
      <c r="AQ543" s="169">
        <v>2</v>
      </c>
      <c r="AR543" s="169">
        <v>5</v>
      </c>
      <c r="AS543" s="169">
        <v>7</v>
      </c>
      <c r="AT543" s="169" t="s">
        <v>194</v>
      </c>
      <c r="AU543" s="169" t="s">
        <v>44</v>
      </c>
      <c r="AV543" s="169" t="s">
        <v>295</v>
      </c>
      <c r="AW543" s="169" t="s">
        <v>129</v>
      </c>
      <c r="AX543" s="169"/>
      <c r="AY543" s="169">
        <v>5</v>
      </c>
      <c r="AZ543" s="169">
        <v>4</v>
      </c>
      <c r="BA543" s="169">
        <v>4</v>
      </c>
      <c r="BB543" s="169">
        <v>4</v>
      </c>
      <c r="BC543">
        <v>5</v>
      </c>
      <c r="BD543">
        <v>5</v>
      </c>
      <c r="BE543" s="169">
        <v>5</v>
      </c>
      <c r="BF543" s="169">
        <v>5</v>
      </c>
      <c r="BG543" s="169">
        <v>5</v>
      </c>
      <c r="BH543" s="169">
        <v>5</v>
      </c>
      <c r="BI543" s="169">
        <v>5</v>
      </c>
      <c r="BJ543" s="169">
        <v>5</v>
      </c>
      <c r="BK543" s="169">
        <v>5</v>
      </c>
      <c r="BL543" s="169">
        <v>5</v>
      </c>
      <c r="BM543" s="169">
        <v>5</v>
      </c>
      <c r="BN543" s="169">
        <v>5</v>
      </c>
      <c r="BO543" s="169">
        <v>5</v>
      </c>
      <c r="BP543" s="169">
        <v>5</v>
      </c>
      <c r="BQ543" s="169">
        <v>5</v>
      </c>
      <c r="BR543" s="169">
        <v>5</v>
      </c>
      <c r="BS543" s="169">
        <v>5</v>
      </c>
      <c r="BT543" s="169">
        <v>4</v>
      </c>
      <c r="BU543" s="169">
        <v>5</v>
      </c>
      <c r="BV543" s="169">
        <v>5</v>
      </c>
      <c r="BW543" s="169">
        <v>5</v>
      </c>
      <c r="BX543" s="169">
        <v>5</v>
      </c>
      <c r="BY543" s="169">
        <v>5</v>
      </c>
      <c r="BZ543" s="169">
        <v>5</v>
      </c>
      <c r="CA543" s="169">
        <v>5</v>
      </c>
      <c r="CB543" s="169">
        <v>5</v>
      </c>
      <c r="CC543" s="169">
        <v>5</v>
      </c>
      <c r="CD543" s="169">
        <v>5</v>
      </c>
      <c r="CE543" s="169">
        <v>5</v>
      </c>
      <c r="CF543" s="169">
        <v>5</v>
      </c>
      <c r="CG543" s="169">
        <v>5</v>
      </c>
      <c r="CH543" s="169">
        <v>5</v>
      </c>
      <c r="CI543" s="169">
        <v>5</v>
      </c>
      <c r="CJ543" s="169">
        <v>5</v>
      </c>
      <c r="CK543" s="169">
        <v>5</v>
      </c>
      <c r="CL543" s="169">
        <v>5</v>
      </c>
      <c r="CM543" s="103">
        <v>3</v>
      </c>
      <c r="CN543" s="103">
        <v>2</v>
      </c>
      <c r="DD543" s="242" t="b">
        <f t="shared" si="58"/>
        <v>1</v>
      </c>
      <c r="DE543" s="242" t="b">
        <f t="shared" si="59"/>
        <v>1</v>
      </c>
      <c r="DF543" s="242" t="b">
        <f t="shared" si="60"/>
        <v>1</v>
      </c>
      <c r="DG543" s="242" t="b">
        <f t="shared" si="61"/>
        <v>1</v>
      </c>
      <c r="DH543" s="242" t="b">
        <f t="shared" si="62"/>
        <v>1</v>
      </c>
    </row>
    <row r="544" spans="1:112" ht="16" x14ac:dyDescent="0.2">
      <c r="A544" s="20" t="s">
        <v>703</v>
      </c>
      <c r="B544" s="169">
        <v>1</v>
      </c>
      <c r="C544" s="169">
        <v>6</v>
      </c>
      <c r="D544" s="169">
        <v>12</v>
      </c>
      <c r="E544" s="169">
        <v>1</v>
      </c>
      <c r="F544" s="169"/>
      <c r="G544" s="169"/>
      <c r="H544" s="169"/>
      <c r="I544" s="169"/>
      <c r="J544" s="169"/>
      <c r="K544" s="169"/>
      <c r="L544" s="169"/>
      <c r="M544" s="169"/>
      <c r="N544" s="169"/>
      <c r="O544" s="169"/>
      <c r="P544" s="20">
        <f t="shared" si="56"/>
        <v>1</v>
      </c>
      <c r="R544" s="169"/>
      <c r="S544" s="169">
        <v>2</v>
      </c>
      <c r="T544" s="169"/>
      <c r="U544" s="169"/>
      <c r="V544" s="169"/>
      <c r="W544" s="169">
        <v>6</v>
      </c>
      <c r="X544" s="169">
        <v>7</v>
      </c>
      <c r="Y544" s="169"/>
      <c r="Z544" s="169"/>
      <c r="AA544" s="169"/>
      <c r="AB544" s="169"/>
      <c r="AC544" s="169">
        <v>12</v>
      </c>
      <c r="AD544" s="169"/>
      <c r="AE544" s="169"/>
      <c r="AF544" s="20">
        <f t="shared" si="57"/>
        <v>4</v>
      </c>
      <c r="AG544" s="169"/>
      <c r="AH544" s="169">
        <v>1</v>
      </c>
      <c r="AI544" s="169"/>
      <c r="AJ544" s="169"/>
      <c r="AK544" s="169"/>
      <c r="AL544" s="169">
        <v>2</v>
      </c>
      <c r="AM544" s="169">
        <v>3</v>
      </c>
      <c r="AN544" s="169"/>
      <c r="AO544" s="169"/>
      <c r="AP544" s="169"/>
      <c r="AQ544" s="169"/>
      <c r="AR544" s="169">
        <v>4</v>
      </c>
      <c r="AS544" s="169"/>
      <c r="AT544" s="169" t="s">
        <v>494</v>
      </c>
      <c r="AU544" s="169" t="s">
        <v>217</v>
      </c>
      <c r="AV544" s="169"/>
      <c r="AW544" s="169"/>
      <c r="AX544" s="169"/>
      <c r="AY544" s="169">
        <v>6</v>
      </c>
      <c r="AZ544" s="169">
        <v>3</v>
      </c>
      <c r="BA544" s="169">
        <v>3</v>
      </c>
      <c r="BB544" s="169">
        <v>4</v>
      </c>
      <c r="BC544">
        <v>4</v>
      </c>
      <c r="BD544">
        <v>4</v>
      </c>
      <c r="BE544" s="169">
        <v>3</v>
      </c>
      <c r="BF544" s="169">
        <v>4</v>
      </c>
      <c r="BG544" s="169">
        <v>4</v>
      </c>
      <c r="BH544" s="169">
        <v>4</v>
      </c>
      <c r="BI544" s="169">
        <v>3</v>
      </c>
      <c r="BJ544" s="169">
        <v>3</v>
      </c>
      <c r="BK544" s="169">
        <v>4</v>
      </c>
      <c r="BL544" s="169">
        <v>4</v>
      </c>
      <c r="BM544" s="169">
        <v>4</v>
      </c>
      <c r="BN544" s="169">
        <v>4</v>
      </c>
      <c r="BO544" s="169">
        <v>4</v>
      </c>
      <c r="BP544" s="169">
        <v>4</v>
      </c>
      <c r="BQ544" s="169">
        <v>4</v>
      </c>
      <c r="BR544" s="169">
        <v>4</v>
      </c>
      <c r="BS544" s="169">
        <v>4</v>
      </c>
      <c r="BT544" s="169">
        <v>4</v>
      </c>
      <c r="BU544" s="169">
        <v>3</v>
      </c>
      <c r="BV544" s="169">
        <v>4</v>
      </c>
      <c r="BW544" s="169">
        <v>4</v>
      </c>
      <c r="BX544" s="169">
        <v>4</v>
      </c>
      <c r="BY544" s="169">
        <v>4</v>
      </c>
      <c r="BZ544" s="169">
        <v>4</v>
      </c>
      <c r="CA544" s="169">
        <v>3</v>
      </c>
      <c r="CB544" s="169">
        <v>4</v>
      </c>
      <c r="CC544" s="169">
        <v>4</v>
      </c>
      <c r="CD544" s="169">
        <v>3</v>
      </c>
      <c r="CE544" s="169">
        <v>4</v>
      </c>
      <c r="CF544" s="169">
        <v>4</v>
      </c>
      <c r="CG544" s="169">
        <v>3</v>
      </c>
      <c r="CH544" s="169">
        <v>4</v>
      </c>
      <c r="CI544" s="169">
        <v>4</v>
      </c>
      <c r="CJ544" s="169">
        <v>3</v>
      </c>
      <c r="CK544" s="169">
        <v>3</v>
      </c>
      <c r="CL544" s="169">
        <v>3</v>
      </c>
      <c r="CM544" s="103">
        <v>1</v>
      </c>
      <c r="CN544" s="103">
        <v>1</v>
      </c>
      <c r="DD544" s="242" t="b">
        <f t="shared" si="58"/>
        <v>1</v>
      </c>
      <c r="DE544" s="242" t="b">
        <f t="shared" si="59"/>
        <v>1</v>
      </c>
      <c r="DF544" s="242" t="b">
        <f t="shared" si="60"/>
        <v>1</v>
      </c>
      <c r="DG544" s="242" t="b">
        <f t="shared" si="61"/>
        <v>1</v>
      </c>
      <c r="DH544" s="242" t="b">
        <f t="shared" si="62"/>
        <v>1</v>
      </c>
    </row>
    <row r="545" spans="1:112" ht="16" x14ac:dyDescent="0.2">
      <c r="A545" s="20" t="s">
        <v>702</v>
      </c>
      <c r="B545" s="169">
        <v>1</v>
      </c>
      <c r="C545" s="169">
        <v>6</v>
      </c>
      <c r="D545" s="169">
        <v>13</v>
      </c>
      <c r="E545" s="169"/>
      <c r="F545" s="169"/>
      <c r="G545" s="169"/>
      <c r="H545" s="169"/>
      <c r="I545" s="169"/>
      <c r="J545" s="169"/>
      <c r="K545" s="169"/>
      <c r="L545" s="169"/>
      <c r="M545" s="169"/>
      <c r="N545" s="169">
        <v>10</v>
      </c>
      <c r="O545" s="169"/>
      <c r="P545" s="20">
        <f t="shared" si="56"/>
        <v>1</v>
      </c>
      <c r="R545" s="169"/>
      <c r="S545" s="169"/>
      <c r="T545" s="169"/>
      <c r="U545" s="169"/>
      <c r="V545" s="169"/>
      <c r="W545" s="169"/>
      <c r="X545" s="169"/>
      <c r="Y545" s="169"/>
      <c r="Z545" s="169"/>
      <c r="AA545" s="169"/>
      <c r="AB545" s="169"/>
      <c r="AC545" s="169"/>
      <c r="AD545" s="169"/>
      <c r="AE545" s="169">
        <v>14</v>
      </c>
      <c r="AF545" s="20">
        <f t="shared" si="57"/>
        <v>0</v>
      </c>
      <c r="AG545" s="169"/>
      <c r="AH545" s="169"/>
      <c r="AI545" s="169"/>
      <c r="AJ545" s="169"/>
      <c r="AK545" s="169"/>
      <c r="AL545" s="169"/>
      <c r="AM545" s="169"/>
      <c r="AN545" s="169"/>
      <c r="AO545" s="169"/>
      <c r="AP545" s="169"/>
      <c r="AQ545" s="169"/>
      <c r="AR545" s="169"/>
      <c r="AS545" s="169"/>
      <c r="AT545" s="169" t="s">
        <v>295</v>
      </c>
      <c r="AU545" s="169"/>
      <c r="AV545" s="169"/>
      <c r="AW545" s="169"/>
      <c r="AX545" s="169"/>
      <c r="AY545" s="169">
        <v>1</v>
      </c>
      <c r="AZ545" s="169">
        <v>1</v>
      </c>
      <c r="BA545" s="169">
        <v>1</v>
      </c>
      <c r="BB545" s="169">
        <v>1</v>
      </c>
      <c r="BC545">
        <v>1</v>
      </c>
      <c r="BD545">
        <v>1</v>
      </c>
      <c r="BE545" s="169">
        <v>3</v>
      </c>
      <c r="BF545" s="169">
        <v>3</v>
      </c>
      <c r="BG545" s="169">
        <v>3</v>
      </c>
      <c r="BH545" s="169">
        <v>3</v>
      </c>
      <c r="BI545" s="169">
        <v>1</v>
      </c>
      <c r="BJ545" s="169">
        <v>1</v>
      </c>
      <c r="BK545" s="169">
        <v>1</v>
      </c>
      <c r="BL545" s="169">
        <v>1</v>
      </c>
      <c r="BM545" s="169">
        <v>3</v>
      </c>
      <c r="BN545" s="169">
        <v>3</v>
      </c>
      <c r="BO545" s="169">
        <v>3</v>
      </c>
      <c r="BP545" s="169">
        <v>3</v>
      </c>
      <c r="BQ545" s="169">
        <v>3</v>
      </c>
      <c r="BR545" s="169">
        <v>3</v>
      </c>
      <c r="BS545" s="169">
        <v>3</v>
      </c>
      <c r="BT545" s="169">
        <v>3</v>
      </c>
      <c r="BU545" s="169">
        <v>3</v>
      </c>
      <c r="BV545" s="169">
        <v>3</v>
      </c>
      <c r="BW545" s="169">
        <v>3</v>
      </c>
      <c r="BX545" s="169">
        <v>3</v>
      </c>
      <c r="BY545" s="169">
        <v>3</v>
      </c>
      <c r="BZ545" s="169">
        <v>1</v>
      </c>
      <c r="CA545" s="169">
        <v>1</v>
      </c>
      <c r="CB545" s="169">
        <v>1</v>
      </c>
      <c r="CC545" s="169">
        <v>1</v>
      </c>
      <c r="CD545" s="169">
        <v>1</v>
      </c>
      <c r="CE545" s="169">
        <v>1</v>
      </c>
      <c r="CF545" s="169">
        <v>1</v>
      </c>
      <c r="CG545" s="169">
        <v>1</v>
      </c>
      <c r="CH545" s="169">
        <v>1</v>
      </c>
      <c r="CI545" s="169">
        <v>1</v>
      </c>
      <c r="CJ545" s="169">
        <v>3</v>
      </c>
      <c r="CK545" s="169">
        <v>3</v>
      </c>
      <c r="CL545" s="169">
        <v>3</v>
      </c>
      <c r="CM545" s="103">
        <v>7</v>
      </c>
      <c r="CN545" s="103">
        <v>1</v>
      </c>
      <c r="DD545" s="242" t="b">
        <f t="shared" si="58"/>
        <v>1</v>
      </c>
      <c r="DE545" s="242" t="b">
        <f t="shared" si="59"/>
        <v>1</v>
      </c>
      <c r="DF545" s="242" t="b">
        <f t="shared" si="60"/>
        <v>1</v>
      </c>
      <c r="DG545" s="242" t="b">
        <f t="shared" si="61"/>
        <v>1</v>
      </c>
      <c r="DH545" s="242" t="b">
        <f t="shared" si="62"/>
        <v>1</v>
      </c>
    </row>
    <row r="546" spans="1:112" ht="16" x14ac:dyDescent="0.2">
      <c r="A546" s="20" t="s">
        <v>701</v>
      </c>
      <c r="B546" s="169">
        <v>1</v>
      </c>
      <c r="C546" s="169">
        <v>4</v>
      </c>
      <c r="D546" s="169">
        <v>15</v>
      </c>
      <c r="E546" s="169">
        <v>1</v>
      </c>
      <c r="F546" s="169">
        <v>2</v>
      </c>
      <c r="G546" s="169"/>
      <c r="H546" s="169"/>
      <c r="I546" s="169"/>
      <c r="J546" s="169"/>
      <c r="K546" s="169"/>
      <c r="L546" s="169"/>
      <c r="M546" s="169"/>
      <c r="N546" s="169"/>
      <c r="O546" s="169"/>
      <c r="P546" s="20">
        <f t="shared" si="56"/>
        <v>2</v>
      </c>
      <c r="R546" s="169"/>
      <c r="S546" s="169">
        <v>2</v>
      </c>
      <c r="T546" s="169">
        <v>3</v>
      </c>
      <c r="U546" s="169">
        <v>4</v>
      </c>
      <c r="V546" s="169">
        <v>5</v>
      </c>
      <c r="W546" s="169">
        <v>6</v>
      </c>
      <c r="X546" s="169">
        <v>7</v>
      </c>
      <c r="Y546" s="169"/>
      <c r="Z546" s="169"/>
      <c r="AA546" s="169">
        <v>10</v>
      </c>
      <c r="AB546" s="169">
        <v>11</v>
      </c>
      <c r="AC546" s="169">
        <v>12</v>
      </c>
      <c r="AD546" s="169"/>
      <c r="AE546" s="169"/>
      <c r="AF546" s="20">
        <f t="shared" si="57"/>
        <v>9</v>
      </c>
      <c r="AG546" s="169"/>
      <c r="AH546" s="169">
        <v>3</v>
      </c>
      <c r="AI546" s="169">
        <v>1</v>
      </c>
      <c r="AJ546" s="169">
        <v>5</v>
      </c>
      <c r="AK546" s="169">
        <v>2</v>
      </c>
      <c r="AL546" s="169">
        <v>6</v>
      </c>
      <c r="AM546" s="169">
        <v>8</v>
      </c>
      <c r="AN546" s="169"/>
      <c r="AO546" s="169"/>
      <c r="AP546" s="169">
        <v>4</v>
      </c>
      <c r="AQ546" s="169">
        <v>7</v>
      </c>
      <c r="AR546" s="169">
        <v>9</v>
      </c>
      <c r="AS546" s="169"/>
      <c r="AT546" s="169" t="s">
        <v>2001</v>
      </c>
      <c r="AU546" s="169"/>
      <c r="AV546" s="169"/>
      <c r="AW546" s="169"/>
      <c r="AX546" s="169"/>
      <c r="AY546" s="169">
        <v>4</v>
      </c>
      <c r="AZ546" s="169">
        <v>3</v>
      </c>
      <c r="BA546" s="169">
        <v>4</v>
      </c>
      <c r="BB546" s="169">
        <v>4</v>
      </c>
      <c r="BC546">
        <v>4</v>
      </c>
      <c r="BD546">
        <v>4</v>
      </c>
      <c r="BE546" s="169">
        <v>3</v>
      </c>
      <c r="BF546" s="169">
        <v>3</v>
      </c>
      <c r="BG546" s="169">
        <v>3</v>
      </c>
      <c r="BH546" s="169">
        <v>3</v>
      </c>
      <c r="BI546" s="169">
        <v>4</v>
      </c>
      <c r="BJ546" s="169">
        <v>4</v>
      </c>
      <c r="BK546" s="169">
        <v>4</v>
      </c>
      <c r="BL546" s="169">
        <v>4</v>
      </c>
      <c r="BM546" s="169">
        <v>4</v>
      </c>
      <c r="BN546" s="169">
        <v>4</v>
      </c>
      <c r="BO546" s="169">
        <v>4</v>
      </c>
      <c r="BP546" s="169">
        <v>4</v>
      </c>
      <c r="BQ546" s="169">
        <v>4</v>
      </c>
      <c r="BR546" s="169">
        <v>4</v>
      </c>
      <c r="BS546" s="169">
        <v>4</v>
      </c>
      <c r="BT546" s="169">
        <v>4</v>
      </c>
      <c r="BU546" s="169">
        <v>4</v>
      </c>
      <c r="BV546" s="169">
        <v>4</v>
      </c>
      <c r="BW546" s="169">
        <v>4</v>
      </c>
      <c r="BX546" s="169">
        <v>4</v>
      </c>
      <c r="BY546" s="169">
        <v>4</v>
      </c>
      <c r="BZ546" s="169">
        <v>4</v>
      </c>
      <c r="CA546" s="169">
        <v>4</v>
      </c>
      <c r="CB546" s="169">
        <v>4</v>
      </c>
      <c r="CC546" s="169">
        <v>4</v>
      </c>
      <c r="CD546" s="169">
        <v>4</v>
      </c>
      <c r="CE546" s="169">
        <v>4</v>
      </c>
      <c r="CF546" s="169">
        <v>4</v>
      </c>
      <c r="CG546" s="169">
        <v>4</v>
      </c>
      <c r="CH546" s="169">
        <v>4</v>
      </c>
      <c r="CI546" s="169">
        <v>4</v>
      </c>
      <c r="CJ546" s="169">
        <v>3</v>
      </c>
      <c r="CK546" s="169">
        <v>3</v>
      </c>
      <c r="CL546" s="169">
        <v>3</v>
      </c>
      <c r="CM546" s="103">
        <v>3</v>
      </c>
      <c r="CN546" s="103">
        <v>1</v>
      </c>
      <c r="DD546" s="242" t="b">
        <f t="shared" si="58"/>
        <v>1</v>
      </c>
      <c r="DE546" s="242" t="b">
        <f t="shared" si="59"/>
        <v>1</v>
      </c>
      <c r="DF546" s="242" t="b">
        <f t="shared" si="60"/>
        <v>1</v>
      </c>
      <c r="DG546" s="242" t="b">
        <f t="shared" si="61"/>
        <v>1</v>
      </c>
      <c r="DH546" s="242" t="b">
        <f t="shared" si="62"/>
        <v>1</v>
      </c>
    </row>
    <row r="547" spans="1:112" ht="16" x14ac:dyDescent="0.2">
      <c r="A547" s="20" t="s">
        <v>700</v>
      </c>
      <c r="B547" s="169">
        <v>2</v>
      </c>
      <c r="C547" s="169">
        <v>3</v>
      </c>
      <c r="D547" s="169">
        <v>2</v>
      </c>
      <c r="E547" s="169">
        <v>1</v>
      </c>
      <c r="F547" s="169"/>
      <c r="G547" s="169"/>
      <c r="H547" s="169"/>
      <c r="I547" s="169"/>
      <c r="J547" s="169"/>
      <c r="K547" s="169"/>
      <c r="L547" s="169"/>
      <c r="M547" s="169"/>
      <c r="N547" s="169"/>
      <c r="O547" s="169"/>
      <c r="P547" s="20">
        <f t="shared" si="56"/>
        <v>1</v>
      </c>
      <c r="R547" s="169">
        <v>1</v>
      </c>
      <c r="S547" s="169">
        <v>2</v>
      </c>
      <c r="T547" s="169">
        <v>3</v>
      </c>
      <c r="U547" s="169">
        <v>4</v>
      </c>
      <c r="V547" s="169">
        <v>5</v>
      </c>
      <c r="W547" s="169">
        <v>6</v>
      </c>
      <c r="X547" s="169">
        <v>7</v>
      </c>
      <c r="Y547" s="169">
        <v>8</v>
      </c>
      <c r="Z547" s="169">
        <v>9</v>
      </c>
      <c r="AA547" s="169">
        <v>10</v>
      </c>
      <c r="AB547" s="169">
        <v>11</v>
      </c>
      <c r="AC547" s="169">
        <v>12</v>
      </c>
      <c r="AD547" s="169">
        <v>13</v>
      </c>
      <c r="AE547" s="169"/>
      <c r="AF547" s="20">
        <f t="shared" si="57"/>
        <v>13</v>
      </c>
      <c r="AG547" s="169">
        <v>11</v>
      </c>
      <c r="AH547" s="169">
        <v>5</v>
      </c>
      <c r="AI547" s="169">
        <v>1</v>
      </c>
      <c r="AJ547" s="169">
        <v>3</v>
      </c>
      <c r="AK547" s="169">
        <v>2</v>
      </c>
      <c r="AL547" s="169">
        <v>4</v>
      </c>
      <c r="AM547" s="169">
        <v>6</v>
      </c>
      <c r="AN547" s="169">
        <v>7</v>
      </c>
      <c r="AO547" s="169">
        <v>8</v>
      </c>
      <c r="AP547" s="169">
        <v>9</v>
      </c>
      <c r="AQ547" s="169">
        <v>10</v>
      </c>
      <c r="AR547" s="169">
        <v>12</v>
      </c>
      <c r="AS547" s="169">
        <v>13</v>
      </c>
      <c r="AT547" s="169" t="s">
        <v>89</v>
      </c>
      <c r="AU547" s="169" t="s">
        <v>83</v>
      </c>
      <c r="AV547" s="169"/>
      <c r="AW547" s="169"/>
      <c r="AX547" s="169"/>
      <c r="AY547" s="169">
        <v>3</v>
      </c>
      <c r="AZ547" s="169">
        <v>3</v>
      </c>
      <c r="BA547" s="169">
        <v>3</v>
      </c>
      <c r="BB547" s="169">
        <v>4</v>
      </c>
      <c r="BC547">
        <v>5</v>
      </c>
      <c r="BD547">
        <v>5</v>
      </c>
      <c r="BE547" s="169">
        <v>3</v>
      </c>
      <c r="BF547" s="169">
        <v>4</v>
      </c>
      <c r="BG547" s="169">
        <v>4</v>
      </c>
      <c r="BH547" s="169">
        <v>4</v>
      </c>
      <c r="BI547" s="169">
        <v>4</v>
      </c>
      <c r="BJ547" s="169">
        <v>4</v>
      </c>
      <c r="BK547" s="169">
        <v>4</v>
      </c>
      <c r="BL547" s="169">
        <v>4</v>
      </c>
      <c r="BM547" s="169">
        <v>4</v>
      </c>
      <c r="BN547" s="169">
        <v>3</v>
      </c>
      <c r="BO547" s="169">
        <v>3</v>
      </c>
      <c r="BP547" s="169">
        <v>4</v>
      </c>
      <c r="BQ547" s="169">
        <v>4</v>
      </c>
      <c r="BR547" s="169">
        <v>4</v>
      </c>
      <c r="BS547" s="169">
        <v>4</v>
      </c>
      <c r="BT547" s="169">
        <v>3</v>
      </c>
      <c r="BU547" s="169">
        <v>4</v>
      </c>
      <c r="BV547" s="169">
        <v>3</v>
      </c>
      <c r="BW547" s="169">
        <v>4</v>
      </c>
      <c r="BX547" s="169">
        <v>4</v>
      </c>
      <c r="BY547" s="169">
        <v>4</v>
      </c>
      <c r="BZ547" s="169">
        <v>4</v>
      </c>
      <c r="CA547" s="169">
        <v>4</v>
      </c>
      <c r="CB547" s="169">
        <v>4</v>
      </c>
      <c r="CC547" s="169">
        <v>4</v>
      </c>
      <c r="CD547" s="169">
        <v>4</v>
      </c>
      <c r="CE547" s="169">
        <v>4</v>
      </c>
      <c r="CF547" s="169">
        <v>4</v>
      </c>
      <c r="CG547" s="169">
        <v>3</v>
      </c>
      <c r="CH547" s="169">
        <v>4</v>
      </c>
      <c r="CI547" s="169">
        <v>4</v>
      </c>
      <c r="CJ547" s="169">
        <v>4</v>
      </c>
      <c r="CK547" s="169">
        <v>4</v>
      </c>
      <c r="CL547" s="169">
        <v>4</v>
      </c>
      <c r="CM547" s="103">
        <v>7</v>
      </c>
      <c r="CN547" s="103">
        <v>2</v>
      </c>
      <c r="DD547" s="242" t="b">
        <f t="shared" si="58"/>
        <v>1</v>
      </c>
      <c r="DE547" s="242" t="b">
        <f t="shared" si="59"/>
        <v>1</v>
      </c>
      <c r="DF547" s="242" t="b">
        <f t="shared" si="60"/>
        <v>1</v>
      </c>
      <c r="DG547" s="242" t="b">
        <f t="shared" si="61"/>
        <v>1</v>
      </c>
      <c r="DH547" s="242" t="b">
        <f t="shared" si="62"/>
        <v>1</v>
      </c>
    </row>
    <row r="548" spans="1:112" ht="16" x14ac:dyDescent="0.2">
      <c r="A548" s="20" t="s">
        <v>699</v>
      </c>
      <c r="B548" s="169">
        <v>2</v>
      </c>
      <c r="C548" s="169">
        <v>4</v>
      </c>
      <c r="D548" s="169">
        <v>2</v>
      </c>
      <c r="E548" s="169"/>
      <c r="F548" s="169"/>
      <c r="G548" s="169"/>
      <c r="H548" s="169"/>
      <c r="I548" s="169"/>
      <c r="J548" s="169"/>
      <c r="K548" s="169"/>
      <c r="L548" s="169">
        <v>8</v>
      </c>
      <c r="M548" s="169"/>
      <c r="N548" s="169"/>
      <c r="O548" s="169"/>
      <c r="P548" s="20">
        <f t="shared" si="56"/>
        <v>1</v>
      </c>
      <c r="R548" s="169">
        <v>1</v>
      </c>
      <c r="S548" s="169"/>
      <c r="T548" s="169"/>
      <c r="U548" s="169">
        <v>4</v>
      </c>
      <c r="V548" s="169"/>
      <c r="W548" s="169">
        <v>6</v>
      </c>
      <c r="X548" s="169"/>
      <c r="Y548" s="169"/>
      <c r="Z548" s="169"/>
      <c r="AA548" s="169"/>
      <c r="AB548" s="169">
        <v>11</v>
      </c>
      <c r="AC548" s="169"/>
      <c r="AD548" s="169"/>
      <c r="AE548" s="169"/>
      <c r="AF548" s="20">
        <f t="shared" si="57"/>
        <v>4</v>
      </c>
      <c r="AG548" s="169">
        <v>1</v>
      </c>
      <c r="AH548" s="169"/>
      <c r="AI548" s="169"/>
      <c r="AJ548" s="169">
        <v>4</v>
      </c>
      <c r="AK548" s="169"/>
      <c r="AL548" s="169">
        <v>2</v>
      </c>
      <c r="AM548" s="169"/>
      <c r="AN548" s="169"/>
      <c r="AO548" s="169"/>
      <c r="AP548" s="169"/>
      <c r="AQ548" s="169">
        <v>3</v>
      </c>
      <c r="AR548" s="169"/>
      <c r="AS548" s="169"/>
      <c r="AT548" s="169" t="s">
        <v>749</v>
      </c>
      <c r="AU548" s="169"/>
      <c r="AV548" s="169"/>
      <c r="AW548" s="169"/>
      <c r="AX548" s="169"/>
      <c r="AY548" s="169">
        <v>4</v>
      </c>
      <c r="AZ548" s="169">
        <v>4</v>
      </c>
      <c r="BA548" s="169">
        <v>4</v>
      </c>
      <c r="BB548" s="169">
        <v>4</v>
      </c>
      <c r="BC548">
        <v>3</v>
      </c>
      <c r="BD548">
        <v>3</v>
      </c>
      <c r="BE548" s="169">
        <v>3</v>
      </c>
      <c r="BF548" s="169">
        <v>3</v>
      </c>
      <c r="BG548" s="169">
        <v>4</v>
      </c>
      <c r="BH548" s="169">
        <v>4</v>
      </c>
      <c r="BI548" s="169">
        <v>4</v>
      </c>
      <c r="BJ548" s="169">
        <v>4</v>
      </c>
      <c r="BK548" s="169">
        <v>4</v>
      </c>
      <c r="BL548" s="169">
        <v>3</v>
      </c>
      <c r="BM548" s="169">
        <v>4</v>
      </c>
      <c r="BN548" s="169">
        <v>4</v>
      </c>
      <c r="BO548" s="169">
        <v>4</v>
      </c>
      <c r="BP548" s="169">
        <v>3</v>
      </c>
      <c r="BQ548" s="169">
        <v>3</v>
      </c>
      <c r="BR548" s="169">
        <v>3</v>
      </c>
      <c r="BS548" s="169">
        <v>4</v>
      </c>
      <c r="BT548" s="169">
        <v>4</v>
      </c>
      <c r="BU548" s="169">
        <v>4</v>
      </c>
      <c r="BV548" s="169">
        <v>3</v>
      </c>
      <c r="BW548" s="169">
        <v>3</v>
      </c>
      <c r="BX548" s="169">
        <v>4</v>
      </c>
      <c r="BY548" s="169">
        <v>4</v>
      </c>
      <c r="BZ548" s="169">
        <v>4</v>
      </c>
      <c r="CA548" s="169">
        <v>4</v>
      </c>
      <c r="CB548" s="169">
        <v>4</v>
      </c>
      <c r="CC548" s="169">
        <v>4</v>
      </c>
      <c r="CD548" s="169">
        <v>4</v>
      </c>
      <c r="CE548" s="169">
        <v>4</v>
      </c>
      <c r="CF548" s="169">
        <v>4</v>
      </c>
      <c r="CG548" s="169">
        <v>4</v>
      </c>
      <c r="CH548" s="169">
        <v>3</v>
      </c>
      <c r="CI548" s="169">
        <v>4</v>
      </c>
      <c r="CJ548" s="169">
        <v>4</v>
      </c>
      <c r="CK548" s="169">
        <v>4</v>
      </c>
      <c r="CL548" s="169">
        <v>3</v>
      </c>
      <c r="CM548" s="103">
        <v>5</v>
      </c>
      <c r="CN548" s="103">
        <v>2</v>
      </c>
      <c r="DD548" s="242" t="b">
        <f t="shared" si="58"/>
        <v>1</v>
      </c>
      <c r="DE548" s="242" t="b">
        <f t="shared" si="59"/>
        <v>1</v>
      </c>
      <c r="DF548" s="242" t="b">
        <f t="shared" si="60"/>
        <v>1</v>
      </c>
      <c r="DG548" s="242" t="b">
        <f t="shared" si="61"/>
        <v>1</v>
      </c>
      <c r="DH548" s="242" t="b">
        <f t="shared" si="62"/>
        <v>1</v>
      </c>
    </row>
    <row r="549" spans="1:112" ht="16" x14ac:dyDescent="0.2">
      <c r="A549" s="20" t="s">
        <v>698</v>
      </c>
      <c r="B549" s="169">
        <v>1</v>
      </c>
      <c r="C549" s="169">
        <v>2</v>
      </c>
      <c r="D549" s="169">
        <v>2</v>
      </c>
      <c r="E549" s="169">
        <v>1</v>
      </c>
      <c r="F549" s="169"/>
      <c r="G549" s="169"/>
      <c r="H549" s="169"/>
      <c r="I549" s="169"/>
      <c r="J549" s="169"/>
      <c r="K549" s="169"/>
      <c r="L549" s="169"/>
      <c r="M549" s="169"/>
      <c r="N549" s="169"/>
      <c r="O549" s="169"/>
      <c r="P549" s="20">
        <f t="shared" si="56"/>
        <v>1</v>
      </c>
      <c r="R549" s="169"/>
      <c r="S549" s="169">
        <v>2</v>
      </c>
      <c r="T549" s="169"/>
      <c r="U549" s="169"/>
      <c r="V549" s="169"/>
      <c r="W549" s="169"/>
      <c r="X549" s="169"/>
      <c r="Y549" s="169"/>
      <c r="Z549" s="169"/>
      <c r="AA549" s="169"/>
      <c r="AB549" s="169"/>
      <c r="AC549" s="169"/>
      <c r="AD549" s="169"/>
      <c r="AE549" s="169"/>
      <c r="AF549" s="20">
        <f t="shared" si="57"/>
        <v>1</v>
      </c>
      <c r="AG549" s="169"/>
      <c r="AH549" s="169">
        <v>1</v>
      </c>
      <c r="AI549" s="169"/>
      <c r="AJ549" s="169"/>
      <c r="AK549" s="169"/>
      <c r="AL549" s="169"/>
      <c r="AM549" s="169"/>
      <c r="AN549" s="169"/>
      <c r="AO549" s="169"/>
      <c r="AP549" s="169"/>
      <c r="AQ549" s="169"/>
      <c r="AR549" s="169"/>
      <c r="AS549" s="169"/>
      <c r="AT549" s="169" t="s">
        <v>2000</v>
      </c>
      <c r="AU549" s="169"/>
      <c r="AV549" s="169"/>
      <c r="AW549" s="169"/>
      <c r="AX549" s="169"/>
      <c r="AY549" s="169">
        <v>2</v>
      </c>
      <c r="AZ549" s="169">
        <v>3</v>
      </c>
      <c r="BA549" s="169">
        <v>1</v>
      </c>
      <c r="BB549" s="169">
        <v>3</v>
      </c>
      <c r="BC549">
        <v>4</v>
      </c>
      <c r="BD549">
        <v>4</v>
      </c>
      <c r="BE549" s="169">
        <v>2</v>
      </c>
      <c r="BF549" s="169">
        <v>4</v>
      </c>
      <c r="BG549" s="169">
        <v>2</v>
      </c>
      <c r="BH549" s="169">
        <v>4</v>
      </c>
      <c r="BI549" s="169">
        <v>3</v>
      </c>
      <c r="BJ549" s="169">
        <v>4</v>
      </c>
      <c r="BK549" s="169">
        <v>4</v>
      </c>
      <c r="BL549" s="169">
        <v>1</v>
      </c>
      <c r="BM549" s="169">
        <v>4</v>
      </c>
      <c r="BN549" s="169">
        <v>4</v>
      </c>
      <c r="BO549" s="169">
        <v>4</v>
      </c>
      <c r="BP549" s="169">
        <v>3</v>
      </c>
      <c r="BQ549" s="169">
        <v>2</v>
      </c>
      <c r="BR549" s="169">
        <v>2</v>
      </c>
      <c r="BS549" s="169">
        <v>4</v>
      </c>
      <c r="BT549" s="169">
        <v>2</v>
      </c>
      <c r="BU549" s="169">
        <v>3</v>
      </c>
      <c r="BV549" s="169">
        <v>4</v>
      </c>
      <c r="BW549" s="169">
        <v>3</v>
      </c>
      <c r="BX549" s="169">
        <v>4</v>
      </c>
      <c r="BY549" s="169">
        <v>5</v>
      </c>
      <c r="BZ549" s="169">
        <v>4</v>
      </c>
      <c r="CA549" s="169">
        <v>4</v>
      </c>
      <c r="CB549" s="169">
        <v>4</v>
      </c>
      <c r="CC549" s="169">
        <v>4</v>
      </c>
      <c r="CD549" s="169">
        <v>3</v>
      </c>
      <c r="CE549" s="169">
        <v>3</v>
      </c>
      <c r="CF549" s="169">
        <v>3</v>
      </c>
      <c r="CG549" s="169">
        <v>3</v>
      </c>
      <c r="CH549" s="169">
        <v>4</v>
      </c>
      <c r="CI549" s="169">
        <v>4</v>
      </c>
      <c r="CJ549" s="169">
        <v>3</v>
      </c>
      <c r="CK549" s="169">
        <v>2</v>
      </c>
      <c r="CL549" s="169">
        <v>2</v>
      </c>
      <c r="CM549" s="103">
        <v>5</v>
      </c>
      <c r="CN549" s="103">
        <v>1</v>
      </c>
      <c r="DD549" s="242" t="b">
        <f t="shared" si="58"/>
        <v>1</v>
      </c>
      <c r="DE549" s="242" t="b">
        <f t="shared" si="59"/>
        <v>1</v>
      </c>
      <c r="DF549" s="242" t="b">
        <f t="shared" si="60"/>
        <v>1</v>
      </c>
      <c r="DG549" s="242" t="b">
        <f t="shared" si="61"/>
        <v>1</v>
      </c>
      <c r="DH549" s="242" t="b">
        <f t="shared" si="62"/>
        <v>1</v>
      </c>
    </row>
    <row r="550" spans="1:112" ht="16" x14ac:dyDescent="0.2">
      <c r="A550" s="20" t="s">
        <v>697</v>
      </c>
      <c r="B550" s="169">
        <v>2</v>
      </c>
      <c r="C550" s="169">
        <v>2</v>
      </c>
      <c r="D550" s="169">
        <v>9</v>
      </c>
      <c r="E550" s="169">
        <v>1</v>
      </c>
      <c r="F550" s="169"/>
      <c r="G550" s="169"/>
      <c r="H550" s="169"/>
      <c r="I550" s="169"/>
      <c r="J550" s="169"/>
      <c r="K550" s="169"/>
      <c r="L550" s="169"/>
      <c r="M550" s="169"/>
      <c r="N550" s="169"/>
      <c r="O550" s="169"/>
      <c r="P550" s="20">
        <f t="shared" si="56"/>
        <v>1</v>
      </c>
      <c r="R550" s="169"/>
      <c r="S550" s="169">
        <v>2</v>
      </c>
      <c r="T550" s="169">
        <v>3</v>
      </c>
      <c r="U550" s="169">
        <v>4</v>
      </c>
      <c r="V550" s="169">
        <v>5</v>
      </c>
      <c r="W550" s="169">
        <v>6</v>
      </c>
      <c r="X550" s="169">
        <v>7</v>
      </c>
      <c r="Y550" s="169">
        <v>8</v>
      </c>
      <c r="Z550" s="169"/>
      <c r="AA550" s="169"/>
      <c r="AB550" s="169">
        <v>11</v>
      </c>
      <c r="AC550" s="169">
        <v>12</v>
      </c>
      <c r="AD550" s="169"/>
      <c r="AE550" s="169"/>
      <c r="AF550" s="20">
        <f t="shared" si="57"/>
        <v>9</v>
      </c>
      <c r="AG550" s="169"/>
      <c r="AH550" s="169">
        <v>1</v>
      </c>
      <c r="AI550" s="169">
        <v>9</v>
      </c>
      <c r="AJ550" s="169">
        <v>8</v>
      </c>
      <c r="AK550" s="169">
        <v>5</v>
      </c>
      <c r="AL550" s="169">
        <v>4</v>
      </c>
      <c r="AM550" s="169">
        <v>3</v>
      </c>
      <c r="AN550" s="169">
        <v>2</v>
      </c>
      <c r="AO550" s="169"/>
      <c r="AP550" s="169"/>
      <c r="AQ550" s="169">
        <v>7</v>
      </c>
      <c r="AR550" s="169">
        <v>6</v>
      </c>
      <c r="AS550" s="169"/>
      <c r="AT550" s="169" t="s">
        <v>44</v>
      </c>
      <c r="AU550" s="169" t="s">
        <v>79</v>
      </c>
      <c r="AV550" s="169"/>
      <c r="AW550" s="169"/>
      <c r="AX550" s="169"/>
      <c r="AY550" s="169">
        <v>3</v>
      </c>
      <c r="AZ550" s="169">
        <v>5</v>
      </c>
      <c r="BA550" s="169">
        <v>5</v>
      </c>
      <c r="BB550" s="169">
        <v>5</v>
      </c>
      <c r="BC550">
        <v>4</v>
      </c>
      <c r="BD550">
        <v>5</v>
      </c>
      <c r="BE550" s="169">
        <v>5</v>
      </c>
      <c r="BF550" s="169">
        <v>5</v>
      </c>
      <c r="BG550" s="169">
        <v>5</v>
      </c>
      <c r="BH550" s="169">
        <v>5</v>
      </c>
      <c r="BI550" s="169">
        <v>5</v>
      </c>
      <c r="BJ550" s="169">
        <v>5</v>
      </c>
      <c r="BK550" s="169">
        <v>4</v>
      </c>
      <c r="BL550" s="169">
        <v>5</v>
      </c>
      <c r="BM550" s="169">
        <v>5</v>
      </c>
      <c r="BN550" s="169">
        <v>5</v>
      </c>
      <c r="BO550" s="169">
        <v>5</v>
      </c>
      <c r="BP550" s="169">
        <v>4</v>
      </c>
      <c r="BQ550" s="169">
        <v>5</v>
      </c>
      <c r="BR550" s="169">
        <v>4</v>
      </c>
      <c r="BS550" s="169">
        <v>4</v>
      </c>
      <c r="BT550" s="169">
        <v>5</v>
      </c>
      <c r="BU550" s="169">
        <v>5</v>
      </c>
      <c r="BV550" s="169">
        <v>5</v>
      </c>
      <c r="BW550" s="169">
        <v>5</v>
      </c>
      <c r="BX550" s="169">
        <v>5</v>
      </c>
      <c r="BY550" s="169">
        <v>5</v>
      </c>
      <c r="BZ550" s="169">
        <v>4</v>
      </c>
      <c r="CA550" s="169">
        <v>4</v>
      </c>
      <c r="CB550" s="169">
        <v>4</v>
      </c>
      <c r="CC550" s="169">
        <v>5</v>
      </c>
      <c r="CD550" s="169">
        <v>3</v>
      </c>
      <c r="CE550" s="169">
        <v>4</v>
      </c>
      <c r="CF550" s="169">
        <v>4</v>
      </c>
      <c r="CG550" s="169">
        <v>4</v>
      </c>
      <c r="CH550" s="169">
        <v>4</v>
      </c>
      <c r="CI550" s="169">
        <v>4</v>
      </c>
      <c r="CJ550" s="169">
        <v>3</v>
      </c>
      <c r="CK550" s="169">
        <v>3</v>
      </c>
      <c r="CL550" s="169">
        <v>3</v>
      </c>
      <c r="CM550" s="103">
        <v>5</v>
      </c>
      <c r="CN550" s="103">
        <v>2</v>
      </c>
      <c r="DD550" s="242" t="b">
        <f t="shared" si="58"/>
        <v>1</v>
      </c>
      <c r="DE550" s="242" t="b">
        <f t="shared" si="59"/>
        <v>1</v>
      </c>
      <c r="DF550" s="242" t="b">
        <f t="shared" si="60"/>
        <v>1</v>
      </c>
      <c r="DG550" s="242" t="b">
        <f t="shared" si="61"/>
        <v>1</v>
      </c>
      <c r="DH550" s="242" t="b">
        <f t="shared" si="62"/>
        <v>1</v>
      </c>
    </row>
    <row r="551" spans="1:112" ht="16" x14ac:dyDescent="0.2">
      <c r="A551" s="20" t="s">
        <v>696</v>
      </c>
      <c r="B551" s="169">
        <v>2</v>
      </c>
      <c r="C551" s="169">
        <v>6</v>
      </c>
      <c r="D551" s="169">
        <v>6</v>
      </c>
      <c r="E551" s="169">
        <v>1</v>
      </c>
      <c r="F551" s="169"/>
      <c r="G551" s="169"/>
      <c r="H551" s="169"/>
      <c r="I551" s="169"/>
      <c r="J551" s="169"/>
      <c r="K551" s="169"/>
      <c r="L551" s="169"/>
      <c r="M551" s="169"/>
      <c r="N551" s="169"/>
      <c r="O551" s="169"/>
      <c r="P551" s="20">
        <f t="shared" si="56"/>
        <v>1</v>
      </c>
      <c r="R551" s="169"/>
      <c r="S551" s="169">
        <v>2</v>
      </c>
      <c r="T551" s="169">
        <v>3</v>
      </c>
      <c r="U551" s="169">
        <v>4</v>
      </c>
      <c r="V551" s="169">
        <v>5</v>
      </c>
      <c r="W551" s="169">
        <v>6</v>
      </c>
      <c r="X551" s="169">
        <v>7</v>
      </c>
      <c r="Y551" s="169">
        <v>8</v>
      </c>
      <c r="Z551" s="169"/>
      <c r="AA551" s="169">
        <v>10</v>
      </c>
      <c r="AB551" s="169">
        <v>11</v>
      </c>
      <c r="AC551" s="169">
        <v>12</v>
      </c>
      <c r="AD551" s="169"/>
      <c r="AE551" s="169"/>
      <c r="AF551" s="20">
        <f t="shared" si="57"/>
        <v>10</v>
      </c>
      <c r="AG551" s="169"/>
      <c r="AH551" s="169">
        <v>8</v>
      </c>
      <c r="AI551" s="169">
        <v>2</v>
      </c>
      <c r="AJ551" s="169">
        <v>1</v>
      </c>
      <c r="AK551" s="169">
        <v>9</v>
      </c>
      <c r="AL551" s="169">
        <v>5</v>
      </c>
      <c r="AM551" s="169">
        <v>4</v>
      </c>
      <c r="AN551" s="169">
        <v>3</v>
      </c>
      <c r="AO551" s="169"/>
      <c r="AP551" s="169">
        <v>10</v>
      </c>
      <c r="AQ551" s="169">
        <v>6</v>
      </c>
      <c r="AR551" s="169">
        <v>7</v>
      </c>
      <c r="AS551" s="169"/>
      <c r="AT551" s="169" t="s">
        <v>341</v>
      </c>
      <c r="AU551" s="169"/>
      <c r="AV551" s="169"/>
      <c r="AW551" s="169"/>
      <c r="AX551" s="169"/>
      <c r="AY551" s="169">
        <v>3</v>
      </c>
      <c r="AZ551" s="169">
        <v>4</v>
      </c>
      <c r="BA551" s="169">
        <v>4</v>
      </c>
      <c r="BB551" s="169">
        <v>4</v>
      </c>
      <c r="BC551">
        <v>5</v>
      </c>
      <c r="BD551">
        <v>5</v>
      </c>
      <c r="BE551" s="169">
        <v>4</v>
      </c>
      <c r="BF551" s="169">
        <v>3</v>
      </c>
      <c r="BG551" s="169">
        <v>3</v>
      </c>
      <c r="BH551" s="169">
        <v>5</v>
      </c>
      <c r="BI551" s="169">
        <v>5</v>
      </c>
      <c r="BJ551" s="169">
        <v>5</v>
      </c>
      <c r="BK551" s="169">
        <v>5</v>
      </c>
      <c r="BL551" s="169">
        <v>5</v>
      </c>
      <c r="BM551" s="169">
        <v>4</v>
      </c>
      <c r="BN551" s="169">
        <v>5</v>
      </c>
      <c r="BO551" s="169">
        <v>5</v>
      </c>
      <c r="BP551" s="169">
        <v>4</v>
      </c>
      <c r="BQ551" s="169">
        <v>5</v>
      </c>
      <c r="BR551" s="169">
        <v>4</v>
      </c>
      <c r="BS551" s="169">
        <v>4</v>
      </c>
      <c r="BT551" s="169">
        <v>5</v>
      </c>
      <c r="BU551" s="169">
        <v>5</v>
      </c>
      <c r="BV551" s="169">
        <v>5</v>
      </c>
      <c r="BW551" s="169">
        <v>5</v>
      </c>
      <c r="BX551" s="169">
        <v>5</v>
      </c>
      <c r="BY551" s="169">
        <v>5</v>
      </c>
      <c r="BZ551" s="169">
        <v>5</v>
      </c>
      <c r="CA551" s="169">
        <v>4</v>
      </c>
      <c r="CB551" s="169">
        <v>4</v>
      </c>
      <c r="CC551" s="169">
        <v>5</v>
      </c>
      <c r="CD551" s="169">
        <v>5</v>
      </c>
      <c r="CE551" s="169">
        <v>5</v>
      </c>
      <c r="CF551" s="169">
        <v>5</v>
      </c>
      <c r="CG551" s="169">
        <v>5</v>
      </c>
      <c r="CH551" s="169">
        <v>5</v>
      </c>
      <c r="CI551" s="169">
        <v>5</v>
      </c>
      <c r="CJ551" s="169">
        <v>5</v>
      </c>
      <c r="CK551" s="169">
        <v>4</v>
      </c>
      <c r="CL551" s="169">
        <v>4</v>
      </c>
      <c r="CM551" s="103">
        <v>3</v>
      </c>
      <c r="CN551" s="103">
        <v>2</v>
      </c>
      <c r="DD551" s="242" t="b">
        <f t="shared" si="58"/>
        <v>1</v>
      </c>
      <c r="DE551" s="242" t="b">
        <f t="shared" si="59"/>
        <v>1</v>
      </c>
      <c r="DF551" s="242" t="b">
        <f t="shared" si="60"/>
        <v>1</v>
      </c>
      <c r="DG551" s="242" t="b">
        <f t="shared" si="61"/>
        <v>1</v>
      </c>
      <c r="DH551" s="242" t="b">
        <f t="shared" si="62"/>
        <v>1</v>
      </c>
    </row>
    <row r="552" spans="1:112" ht="16" x14ac:dyDescent="0.2">
      <c r="A552" s="20" t="s">
        <v>695</v>
      </c>
      <c r="B552" s="169">
        <v>1</v>
      </c>
      <c r="C552" s="169">
        <v>6</v>
      </c>
      <c r="D552" s="169">
        <v>2</v>
      </c>
      <c r="E552" s="169">
        <v>1</v>
      </c>
      <c r="F552" s="169"/>
      <c r="G552" s="169"/>
      <c r="H552" s="169"/>
      <c r="I552" s="169"/>
      <c r="J552" s="169"/>
      <c r="K552" s="169"/>
      <c r="L552" s="169"/>
      <c r="M552" s="169"/>
      <c r="N552" s="169"/>
      <c r="O552" s="169"/>
      <c r="P552" s="20">
        <f t="shared" si="56"/>
        <v>1</v>
      </c>
      <c r="R552" s="169"/>
      <c r="S552" s="169"/>
      <c r="T552" s="169">
        <v>3</v>
      </c>
      <c r="U552" s="169"/>
      <c r="V552" s="169"/>
      <c r="W552" s="169"/>
      <c r="X552" s="169"/>
      <c r="Y552" s="169"/>
      <c r="Z552" s="169">
        <v>9</v>
      </c>
      <c r="AA552" s="169">
        <v>10</v>
      </c>
      <c r="AB552" s="169"/>
      <c r="AC552" s="169"/>
      <c r="AD552" s="169"/>
      <c r="AE552" s="169"/>
      <c r="AF552" s="20">
        <f t="shared" si="57"/>
        <v>3</v>
      </c>
      <c r="AG552" s="169"/>
      <c r="AH552" s="169"/>
      <c r="AI552" s="169">
        <v>2</v>
      </c>
      <c r="AJ552" s="169"/>
      <c r="AK552" s="169"/>
      <c r="AL552" s="169"/>
      <c r="AM552" s="169"/>
      <c r="AN552" s="169"/>
      <c r="AO552" s="169">
        <v>3</v>
      </c>
      <c r="AP552" s="169">
        <v>1</v>
      </c>
      <c r="AQ552" s="169"/>
      <c r="AR552" s="169"/>
      <c r="AS552" s="169"/>
      <c r="AT552" s="169" t="s">
        <v>1999</v>
      </c>
      <c r="AU552" s="169" t="s">
        <v>1998</v>
      </c>
      <c r="AV552" s="169" t="s">
        <v>1997</v>
      </c>
      <c r="AW552" s="169"/>
      <c r="AX552" s="169"/>
      <c r="AY552" s="169">
        <v>6</v>
      </c>
      <c r="AZ552" s="169">
        <v>3</v>
      </c>
      <c r="BA552" s="169">
        <v>3</v>
      </c>
      <c r="BB552" s="169">
        <v>2</v>
      </c>
      <c r="BC552">
        <v>2</v>
      </c>
      <c r="BD552">
        <v>5</v>
      </c>
      <c r="BE552" s="169">
        <v>4</v>
      </c>
      <c r="BF552" s="169">
        <v>3</v>
      </c>
      <c r="BG552" s="169">
        <v>4</v>
      </c>
      <c r="BH552" s="169">
        <v>3</v>
      </c>
      <c r="BI552" s="169">
        <v>3</v>
      </c>
      <c r="BJ552" s="169">
        <v>4</v>
      </c>
      <c r="BK552" s="169">
        <v>4</v>
      </c>
      <c r="BL552" s="169">
        <v>3</v>
      </c>
      <c r="BM552" s="169">
        <v>4</v>
      </c>
      <c r="BN552" s="169">
        <v>4</v>
      </c>
      <c r="BO552" s="169">
        <v>3</v>
      </c>
      <c r="BP552" s="169">
        <v>4</v>
      </c>
      <c r="BQ552" s="169">
        <v>4</v>
      </c>
      <c r="BR552" s="169">
        <v>3</v>
      </c>
      <c r="BS552" s="169">
        <v>3</v>
      </c>
      <c r="BT552" s="169">
        <v>4</v>
      </c>
      <c r="BU552" s="169">
        <v>3</v>
      </c>
      <c r="BV552" s="169">
        <v>5</v>
      </c>
      <c r="BW552" s="169">
        <v>5</v>
      </c>
      <c r="BX552" s="169">
        <v>4</v>
      </c>
      <c r="BY552" s="169">
        <v>5</v>
      </c>
      <c r="BZ552" s="169">
        <v>4</v>
      </c>
      <c r="CA552" s="169">
        <v>4</v>
      </c>
      <c r="CB552" s="169">
        <v>5</v>
      </c>
      <c r="CC552" s="169">
        <v>4</v>
      </c>
      <c r="CD552" s="169">
        <v>3</v>
      </c>
      <c r="CE552" s="169">
        <v>3</v>
      </c>
      <c r="CF552" s="169">
        <v>3</v>
      </c>
      <c r="CG552" s="169">
        <v>2</v>
      </c>
      <c r="CH552" s="169">
        <v>3</v>
      </c>
      <c r="CI552" s="169">
        <v>3</v>
      </c>
      <c r="CJ552" s="169">
        <v>4</v>
      </c>
      <c r="CK552" s="169">
        <v>3</v>
      </c>
      <c r="CL552" s="169">
        <v>3</v>
      </c>
      <c r="CM552" s="103">
        <v>1</v>
      </c>
      <c r="CN552" s="103">
        <v>1</v>
      </c>
      <c r="DD552" s="242" t="b">
        <f t="shared" si="58"/>
        <v>1</v>
      </c>
      <c r="DE552" s="242" t="b">
        <f t="shared" si="59"/>
        <v>1</v>
      </c>
      <c r="DF552" s="242" t="b">
        <f t="shared" si="60"/>
        <v>1</v>
      </c>
      <c r="DG552" s="242" t="b">
        <f t="shared" si="61"/>
        <v>1</v>
      </c>
      <c r="DH552" s="242" t="b">
        <f t="shared" si="62"/>
        <v>1</v>
      </c>
    </row>
    <row r="553" spans="1:112" ht="16" x14ac:dyDescent="0.2">
      <c r="A553" s="20" t="s">
        <v>693</v>
      </c>
      <c r="B553" s="169">
        <v>2</v>
      </c>
      <c r="C553" s="169">
        <v>6</v>
      </c>
      <c r="D553" s="169">
        <v>12</v>
      </c>
      <c r="E553" s="169">
        <v>1</v>
      </c>
      <c r="F553" s="169"/>
      <c r="G553" s="169"/>
      <c r="H553" s="169"/>
      <c r="I553" s="169"/>
      <c r="J553" s="169"/>
      <c r="K553" s="169"/>
      <c r="L553" s="169"/>
      <c r="M553" s="169"/>
      <c r="N553" s="169"/>
      <c r="O553" s="169"/>
      <c r="P553" s="20">
        <f t="shared" si="56"/>
        <v>1</v>
      </c>
      <c r="R553" s="169"/>
      <c r="S553" s="169">
        <v>2</v>
      </c>
      <c r="T553" s="169"/>
      <c r="U553" s="169"/>
      <c r="V553" s="169">
        <v>5</v>
      </c>
      <c r="W553" s="169">
        <v>6</v>
      </c>
      <c r="X553" s="169">
        <v>7</v>
      </c>
      <c r="Y553" s="169"/>
      <c r="Z553" s="169">
        <v>9</v>
      </c>
      <c r="AA553" s="169"/>
      <c r="AB553" s="169">
        <v>11</v>
      </c>
      <c r="AC553" s="169"/>
      <c r="AD553" s="169"/>
      <c r="AE553" s="169"/>
      <c r="AF553" s="20">
        <f t="shared" si="57"/>
        <v>6</v>
      </c>
      <c r="AG553" s="169"/>
      <c r="AH553" s="169">
        <v>2</v>
      </c>
      <c r="AI553" s="169"/>
      <c r="AJ553" s="169"/>
      <c r="AK553" s="169">
        <v>6</v>
      </c>
      <c r="AL553" s="169">
        <v>3</v>
      </c>
      <c r="AM553" s="169">
        <v>5</v>
      </c>
      <c r="AN553" s="169"/>
      <c r="AO553" s="169">
        <v>1</v>
      </c>
      <c r="AP553" s="169"/>
      <c r="AQ553" s="169">
        <v>4</v>
      </c>
      <c r="AR553" s="169"/>
      <c r="AS553" s="169"/>
      <c r="AT553" s="169" t="s">
        <v>324</v>
      </c>
      <c r="AU553" s="169" t="s">
        <v>1996</v>
      </c>
      <c r="AV553" s="169" t="s">
        <v>44</v>
      </c>
      <c r="AW553" s="169" t="s">
        <v>1995</v>
      </c>
      <c r="AX553" s="169" t="s">
        <v>236</v>
      </c>
      <c r="AY553" s="169">
        <v>3</v>
      </c>
      <c r="AZ553" s="169">
        <v>4</v>
      </c>
      <c r="BA553" s="169">
        <v>4</v>
      </c>
      <c r="BB553" s="169">
        <v>4</v>
      </c>
      <c r="BC553">
        <v>5</v>
      </c>
      <c r="BD553">
        <v>4</v>
      </c>
      <c r="BE553" s="169">
        <v>3</v>
      </c>
      <c r="BF553" s="169">
        <v>4</v>
      </c>
      <c r="BG553" s="169">
        <v>3</v>
      </c>
      <c r="BH553" s="169">
        <v>3</v>
      </c>
      <c r="BI553" s="169">
        <v>4</v>
      </c>
      <c r="BJ553" s="169">
        <v>5</v>
      </c>
      <c r="BK553" s="169">
        <v>5</v>
      </c>
      <c r="BL553" s="169">
        <v>5</v>
      </c>
      <c r="BM553" s="169">
        <v>4</v>
      </c>
      <c r="BN553" s="169">
        <v>3</v>
      </c>
      <c r="BO553" s="169">
        <v>4</v>
      </c>
      <c r="BP553" s="169">
        <v>4</v>
      </c>
      <c r="BQ553" s="169">
        <v>4</v>
      </c>
      <c r="BR553" s="169">
        <v>5</v>
      </c>
      <c r="BS553" s="169">
        <v>4</v>
      </c>
      <c r="BT553" s="169">
        <v>3</v>
      </c>
      <c r="BU553" s="169">
        <v>4</v>
      </c>
      <c r="BV553" s="169">
        <v>4</v>
      </c>
      <c r="BW553" s="169">
        <v>5</v>
      </c>
      <c r="BX553" s="169">
        <v>5</v>
      </c>
      <c r="BY553" s="169">
        <v>5</v>
      </c>
      <c r="BZ553" s="169">
        <v>4</v>
      </c>
      <c r="CA553" s="169">
        <v>4</v>
      </c>
      <c r="CB553" s="169">
        <v>3</v>
      </c>
      <c r="CC553" s="169">
        <v>3</v>
      </c>
      <c r="CD553" s="169">
        <v>4</v>
      </c>
      <c r="CE553" s="169">
        <v>4</v>
      </c>
      <c r="CF553" s="169">
        <v>4</v>
      </c>
      <c r="CG553" s="169">
        <v>5</v>
      </c>
      <c r="CH553" s="169">
        <v>4</v>
      </c>
      <c r="CI553" s="169">
        <v>4</v>
      </c>
      <c r="CJ553" s="169">
        <v>3</v>
      </c>
      <c r="CK553" s="169">
        <v>3</v>
      </c>
      <c r="CL553" s="169">
        <v>3</v>
      </c>
      <c r="CM553" s="103">
        <v>7</v>
      </c>
      <c r="CN553" s="103">
        <v>2</v>
      </c>
      <c r="DD553" s="242" t="b">
        <f t="shared" si="58"/>
        <v>1</v>
      </c>
      <c r="DE553" s="242" t="b">
        <f t="shared" si="59"/>
        <v>1</v>
      </c>
      <c r="DF553" s="242" t="b">
        <f t="shared" si="60"/>
        <v>1</v>
      </c>
      <c r="DG553" s="242" t="b">
        <f t="shared" si="61"/>
        <v>1</v>
      </c>
      <c r="DH553" s="242" t="b">
        <f t="shared" si="62"/>
        <v>1</v>
      </c>
    </row>
    <row r="554" spans="1:112" ht="16" x14ac:dyDescent="0.2">
      <c r="A554" s="20" t="s">
        <v>692</v>
      </c>
      <c r="B554" s="169">
        <v>1</v>
      </c>
      <c r="C554" s="169">
        <v>6</v>
      </c>
      <c r="D554" s="169">
        <v>4</v>
      </c>
      <c r="E554" s="169">
        <v>1</v>
      </c>
      <c r="F554" s="169"/>
      <c r="G554" s="169"/>
      <c r="H554" s="169"/>
      <c r="I554" s="169"/>
      <c r="J554" s="169"/>
      <c r="K554" s="169"/>
      <c r="L554" s="169"/>
      <c r="M554" s="169"/>
      <c r="N554" s="169"/>
      <c r="O554" s="169"/>
      <c r="P554" s="20">
        <f t="shared" si="56"/>
        <v>1</v>
      </c>
      <c r="R554" s="169">
        <v>1</v>
      </c>
      <c r="S554" s="169">
        <v>2</v>
      </c>
      <c r="T554" s="169"/>
      <c r="U554" s="169"/>
      <c r="V554" s="169"/>
      <c r="W554" s="169">
        <v>6</v>
      </c>
      <c r="X554" s="169"/>
      <c r="Y554" s="169"/>
      <c r="Z554" s="169"/>
      <c r="AA554" s="169"/>
      <c r="AB554" s="169"/>
      <c r="AC554" s="169"/>
      <c r="AD554" s="169"/>
      <c r="AE554" s="169"/>
      <c r="AF554" s="20">
        <f t="shared" si="57"/>
        <v>3</v>
      </c>
      <c r="AG554" s="169">
        <v>2</v>
      </c>
      <c r="AH554" s="169">
        <v>1</v>
      </c>
      <c r="AI554" s="169"/>
      <c r="AJ554" s="169"/>
      <c r="AK554" s="169"/>
      <c r="AL554" s="169">
        <v>3</v>
      </c>
      <c r="AM554" s="169"/>
      <c r="AN554" s="169"/>
      <c r="AO554" s="169"/>
      <c r="AP554" s="169"/>
      <c r="AQ554" s="169"/>
      <c r="AR554" s="169"/>
      <c r="AS554" s="169"/>
      <c r="AT554" s="169"/>
      <c r="AU554" s="169"/>
      <c r="AV554" s="169"/>
      <c r="AW554" s="169"/>
      <c r="AX554" s="169"/>
      <c r="AY554" s="169">
        <v>6</v>
      </c>
      <c r="AZ554" s="169">
        <v>4</v>
      </c>
      <c r="BA554" s="169">
        <v>4</v>
      </c>
      <c r="BB554" s="169">
        <v>4</v>
      </c>
      <c r="BC554">
        <v>4</v>
      </c>
      <c r="BD554">
        <v>5</v>
      </c>
      <c r="BE554" s="169">
        <v>3</v>
      </c>
      <c r="BF554" s="169">
        <v>4</v>
      </c>
      <c r="BG554" s="169">
        <v>3</v>
      </c>
      <c r="BH554" s="169">
        <v>3</v>
      </c>
      <c r="BI554" s="169">
        <v>4</v>
      </c>
      <c r="BJ554" s="169">
        <v>4</v>
      </c>
      <c r="BK554" s="169">
        <v>4</v>
      </c>
      <c r="BL554" s="169">
        <v>5</v>
      </c>
      <c r="BM554" s="169">
        <v>4</v>
      </c>
      <c r="BN554" s="169">
        <v>4</v>
      </c>
      <c r="BO554" s="169">
        <v>4</v>
      </c>
      <c r="BP554" s="169">
        <v>4</v>
      </c>
      <c r="BQ554" s="169">
        <v>5</v>
      </c>
      <c r="BR554" s="169">
        <v>5</v>
      </c>
      <c r="BS554" s="169">
        <v>4</v>
      </c>
      <c r="BT554" s="169">
        <v>4</v>
      </c>
      <c r="BU554" s="169">
        <v>5</v>
      </c>
      <c r="BV554" s="169">
        <v>5</v>
      </c>
      <c r="BW554" s="169">
        <v>4</v>
      </c>
      <c r="BX554" s="169">
        <v>4</v>
      </c>
      <c r="BY554" s="169">
        <v>5</v>
      </c>
      <c r="BZ554" s="169">
        <v>3</v>
      </c>
      <c r="CA554" s="169">
        <v>3</v>
      </c>
      <c r="CB554" s="169">
        <v>3</v>
      </c>
      <c r="CC554" s="169">
        <v>4</v>
      </c>
      <c r="CD554" s="169">
        <v>3</v>
      </c>
      <c r="CE554" s="169">
        <v>4</v>
      </c>
      <c r="CF554" s="169">
        <v>4</v>
      </c>
      <c r="CG554" s="169">
        <v>2</v>
      </c>
      <c r="CH554" s="169">
        <v>4</v>
      </c>
      <c r="CI554" s="169">
        <v>4</v>
      </c>
      <c r="CJ554" s="169">
        <v>3</v>
      </c>
      <c r="CK554" s="169">
        <v>4</v>
      </c>
      <c r="CL554" s="169">
        <v>2</v>
      </c>
      <c r="CM554" s="103">
        <v>2</v>
      </c>
      <c r="CN554" s="103">
        <v>1</v>
      </c>
      <c r="DD554" s="242" t="b">
        <f t="shared" si="58"/>
        <v>1</v>
      </c>
      <c r="DE554" s="242" t="b">
        <f t="shared" si="59"/>
        <v>1</v>
      </c>
      <c r="DF554" s="242" t="b">
        <f t="shared" si="60"/>
        <v>1</v>
      </c>
      <c r="DG554" s="242" t="b">
        <f t="shared" si="61"/>
        <v>1</v>
      </c>
      <c r="DH554" s="242" t="b">
        <f t="shared" si="62"/>
        <v>1</v>
      </c>
    </row>
    <row r="555" spans="1:112" ht="16" x14ac:dyDescent="0.2">
      <c r="A555" s="20" t="s">
        <v>690</v>
      </c>
      <c r="B555" s="169">
        <v>2</v>
      </c>
      <c r="C555" s="169">
        <v>3</v>
      </c>
      <c r="D555" s="169">
        <v>4</v>
      </c>
      <c r="E555" s="169"/>
      <c r="F555" s="169">
        <v>2</v>
      </c>
      <c r="G555" s="169"/>
      <c r="H555" s="169"/>
      <c r="I555" s="169"/>
      <c r="J555" s="169"/>
      <c r="K555" s="169"/>
      <c r="L555" s="169"/>
      <c r="M555" s="169"/>
      <c r="N555" s="169"/>
      <c r="O555" s="169"/>
      <c r="P555" s="20">
        <f t="shared" si="56"/>
        <v>1</v>
      </c>
      <c r="R555" s="169"/>
      <c r="S555" s="169">
        <v>2</v>
      </c>
      <c r="T555" s="169">
        <v>3</v>
      </c>
      <c r="U555" s="169">
        <v>4</v>
      </c>
      <c r="V555" s="169">
        <v>5</v>
      </c>
      <c r="W555" s="169">
        <v>6</v>
      </c>
      <c r="X555" s="169">
        <v>7</v>
      </c>
      <c r="Y555" s="169"/>
      <c r="Z555" s="169">
        <v>9</v>
      </c>
      <c r="AA555" s="169">
        <v>10</v>
      </c>
      <c r="AB555" s="169">
        <v>11</v>
      </c>
      <c r="AC555" s="169">
        <v>12</v>
      </c>
      <c r="AD555" s="169">
        <v>13</v>
      </c>
      <c r="AE555" s="169"/>
      <c r="AF555" s="20">
        <f t="shared" si="57"/>
        <v>11</v>
      </c>
      <c r="AG555" s="169"/>
      <c r="AH555" s="169">
        <v>3</v>
      </c>
      <c r="AI555" s="169"/>
      <c r="AJ555" s="169">
        <v>8</v>
      </c>
      <c r="AK555" s="169">
        <v>10</v>
      </c>
      <c r="AL555" s="169">
        <v>5</v>
      </c>
      <c r="AM555" s="169">
        <v>7</v>
      </c>
      <c r="AN555" s="169"/>
      <c r="AO555" s="169">
        <v>1</v>
      </c>
      <c r="AP555" s="169">
        <v>9</v>
      </c>
      <c r="AQ555" s="169">
        <v>6</v>
      </c>
      <c r="AR555" s="169">
        <v>4</v>
      </c>
      <c r="AS555" s="169">
        <v>2</v>
      </c>
      <c r="AT555" s="169"/>
      <c r="AU555" s="169"/>
      <c r="AV555" s="169"/>
      <c r="AW555" s="169"/>
      <c r="AX555" s="169"/>
      <c r="AY555" s="169">
        <v>6</v>
      </c>
      <c r="AZ555" s="169">
        <v>2</v>
      </c>
      <c r="BA555" s="169">
        <v>2</v>
      </c>
      <c r="BB555" s="169">
        <v>3</v>
      </c>
      <c r="BC555">
        <v>4</v>
      </c>
      <c r="BD555">
        <v>5</v>
      </c>
      <c r="BE555" s="169">
        <v>2</v>
      </c>
      <c r="BF555" s="169">
        <v>4</v>
      </c>
      <c r="BG555" s="169">
        <v>3</v>
      </c>
      <c r="BH555" s="169">
        <v>4</v>
      </c>
      <c r="BI555" s="169">
        <v>4</v>
      </c>
      <c r="BJ555" s="169">
        <v>4</v>
      </c>
      <c r="BK555" s="169">
        <v>4</v>
      </c>
      <c r="BL555" s="169">
        <v>4</v>
      </c>
      <c r="BM555" s="169">
        <v>5</v>
      </c>
      <c r="BN555" s="169">
        <v>5</v>
      </c>
      <c r="BO555" s="169">
        <v>5</v>
      </c>
      <c r="BP555" s="169">
        <v>5</v>
      </c>
      <c r="BQ555" s="169">
        <v>5</v>
      </c>
      <c r="BR555" s="169">
        <v>4</v>
      </c>
      <c r="BS555" s="169">
        <v>5</v>
      </c>
      <c r="BT555" s="169">
        <v>5</v>
      </c>
      <c r="BU555" s="169">
        <v>4</v>
      </c>
      <c r="BV555" s="169">
        <v>5</v>
      </c>
      <c r="BW555" s="169">
        <v>5</v>
      </c>
      <c r="BX555" s="169">
        <v>5</v>
      </c>
      <c r="BY555" s="169">
        <v>5</v>
      </c>
      <c r="BZ555" s="169">
        <v>4</v>
      </c>
      <c r="CA555" s="169">
        <v>5</v>
      </c>
      <c r="CB555" s="169">
        <v>4</v>
      </c>
      <c r="CC555" s="169">
        <v>5</v>
      </c>
      <c r="CD555" s="169">
        <v>4</v>
      </c>
      <c r="CE555" s="169">
        <v>4</v>
      </c>
      <c r="CF555" s="169">
        <v>4</v>
      </c>
      <c r="CG555" s="169">
        <v>4</v>
      </c>
      <c r="CH555" s="169">
        <v>4</v>
      </c>
      <c r="CI555" s="169">
        <v>5</v>
      </c>
      <c r="CJ555" s="169">
        <v>4</v>
      </c>
      <c r="CK555" s="169">
        <v>4</v>
      </c>
      <c r="CL555" s="169">
        <v>2</v>
      </c>
      <c r="CM555" s="103">
        <v>1</v>
      </c>
      <c r="CN555" s="103">
        <v>2</v>
      </c>
      <c r="DD555" s="242" t="b">
        <f t="shared" si="58"/>
        <v>1</v>
      </c>
      <c r="DE555" s="242" t="b">
        <f t="shared" si="59"/>
        <v>1</v>
      </c>
      <c r="DF555" s="242" t="b">
        <f t="shared" si="60"/>
        <v>1</v>
      </c>
      <c r="DG555" s="242" t="b">
        <f t="shared" si="61"/>
        <v>1</v>
      </c>
      <c r="DH555" s="242" t="b">
        <f t="shared" si="62"/>
        <v>1</v>
      </c>
    </row>
    <row r="556" spans="1:112" ht="16" x14ac:dyDescent="0.2">
      <c r="A556" s="20" t="s">
        <v>689</v>
      </c>
      <c r="B556" s="169">
        <v>2</v>
      </c>
      <c r="C556" s="169">
        <v>3</v>
      </c>
      <c r="D556" s="169">
        <v>12</v>
      </c>
      <c r="E556" s="169"/>
      <c r="F556" s="169"/>
      <c r="G556" s="169"/>
      <c r="H556" s="169"/>
      <c r="I556" s="169"/>
      <c r="J556" s="169"/>
      <c r="K556" s="169"/>
      <c r="L556" s="169"/>
      <c r="M556" s="169"/>
      <c r="N556" s="169">
        <v>10</v>
      </c>
      <c r="O556" s="169"/>
      <c r="P556" s="20">
        <f t="shared" si="56"/>
        <v>1</v>
      </c>
      <c r="R556" s="169"/>
      <c r="S556" s="169">
        <v>2</v>
      </c>
      <c r="T556" s="169">
        <v>3</v>
      </c>
      <c r="U556" s="169">
        <v>4</v>
      </c>
      <c r="V556" s="169">
        <v>5</v>
      </c>
      <c r="W556" s="169">
        <v>6</v>
      </c>
      <c r="X556" s="169">
        <v>7</v>
      </c>
      <c r="Y556" s="169"/>
      <c r="Z556" s="169"/>
      <c r="AA556" s="169"/>
      <c r="AB556" s="169">
        <v>11</v>
      </c>
      <c r="AC556" s="169"/>
      <c r="AD556" s="169"/>
      <c r="AE556" s="169"/>
      <c r="AF556" s="20">
        <f t="shared" si="57"/>
        <v>7</v>
      </c>
      <c r="AG556" s="169"/>
      <c r="AH556" s="169">
        <v>7</v>
      </c>
      <c r="AI556" s="169">
        <v>1</v>
      </c>
      <c r="AJ556" s="169">
        <v>2</v>
      </c>
      <c r="AK556" s="169">
        <v>3</v>
      </c>
      <c r="AL556" s="169">
        <v>4</v>
      </c>
      <c r="AM556" s="169">
        <v>5</v>
      </c>
      <c r="AN556" s="169"/>
      <c r="AO556" s="169"/>
      <c r="AP556" s="169"/>
      <c r="AQ556" s="169">
        <v>6</v>
      </c>
      <c r="AR556" s="169"/>
      <c r="AS556" s="169"/>
      <c r="AT556" s="169" t="s">
        <v>41</v>
      </c>
      <c r="AU556" s="169" t="s">
        <v>1994</v>
      </c>
      <c r="AV556" s="169" t="s">
        <v>93</v>
      </c>
      <c r="AW556" s="169" t="s">
        <v>1993</v>
      </c>
      <c r="AX556" s="169"/>
      <c r="AY556" s="169">
        <v>4</v>
      </c>
      <c r="AZ556" s="169">
        <v>4</v>
      </c>
      <c r="BA556" s="169">
        <v>2</v>
      </c>
      <c r="BB556" s="169">
        <v>4</v>
      </c>
      <c r="BC556">
        <v>4</v>
      </c>
      <c r="BD556">
        <v>2</v>
      </c>
      <c r="BE556" s="169">
        <v>4</v>
      </c>
      <c r="BF556" s="169">
        <v>4</v>
      </c>
      <c r="BG556" s="169">
        <v>5</v>
      </c>
      <c r="BH556" s="169">
        <v>5</v>
      </c>
      <c r="BI556" s="169">
        <v>5</v>
      </c>
      <c r="BJ556" s="169">
        <v>5</v>
      </c>
      <c r="BK556" s="169">
        <v>5</v>
      </c>
      <c r="BL556" s="169">
        <v>5</v>
      </c>
      <c r="BM556" s="169">
        <v>4</v>
      </c>
      <c r="BN556" s="169">
        <v>3</v>
      </c>
      <c r="BO556" s="169">
        <v>3</v>
      </c>
      <c r="BP556" s="169">
        <v>5</v>
      </c>
      <c r="BQ556" s="169">
        <v>5</v>
      </c>
      <c r="BR556" s="169">
        <v>5</v>
      </c>
      <c r="BS556" s="169">
        <v>5</v>
      </c>
      <c r="BT556" s="169">
        <v>5</v>
      </c>
      <c r="BU556" s="169">
        <v>5</v>
      </c>
      <c r="BV556" s="169">
        <v>5</v>
      </c>
      <c r="BW556" s="169">
        <v>5</v>
      </c>
      <c r="BX556" s="169">
        <v>5</v>
      </c>
      <c r="BY556" s="169">
        <v>5</v>
      </c>
      <c r="BZ556" s="169">
        <v>5</v>
      </c>
      <c r="CA556" s="169">
        <v>5</v>
      </c>
      <c r="CB556" s="169">
        <v>5</v>
      </c>
      <c r="CC556" s="169">
        <v>5</v>
      </c>
      <c r="CD556" s="169">
        <v>4</v>
      </c>
      <c r="CE556" s="169">
        <v>5</v>
      </c>
      <c r="CF556" s="169">
        <v>4</v>
      </c>
      <c r="CG556" s="169">
        <v>4</v>
      </c>
      <c r="CH556" s="169">
        <v>4</v>
      </c>
      <c r="CI556" s="169">
        <v>5</v>
      </c>
      <c r="CJ556" s="169">
        <v>4</v>
      </c>
      <c r="CK556" s="169">
        <v>4</v>
      </c>
      <c r="CL556" s="169">
        <v>4</v>
      </c>
      <c r="CM556" s="103">
        <v>6</v>
      </c>
      <c r="CN556" s="103">
        <v>2</v>
      </c>
      <c r="DD556" s="242" t="b">
        <f t="shared" si="58"/>
        <v>1</v>
      </c>
      <c r="DE556" s="242" t="b">
        <f t="shared" si="59"/>
        <v>1</v>
      </c>
      <c r="DF556" s="242" t="b">
        <f t="shared" si="60"/>
        <v>1</v>
      </c>
      <c r="DG556" s="242" t="b">
        <f t="shared" si="61"/>
        <v>1</v>
      </c>
      <c r="DH556" s="242" t="b">
        <f t="shared" si="62"/>
        <v>1</v>
      </c>
    </row>
    <row r="557" spans="1:112" ht="16" x14ac:dyDescent="0.2">
      <c r="A557" s="20" t="s">
        <v>688</v>
      </c>
      <c r="B557" s="169">
        <v>2</v>
      </c>
      <c r="C557" s="169">
        <v>5</v>
      </c>
      <c r="D557" s="169">
        <v>2</v>
      </c>
      <c r="E557" s="169">
        <v>1</v>
      </c>
      <c r="F557" s="169"/>
      <c r="G557" s="169"/>
      <c r="H557" s="169"/>
      <c r="I557" s="169"/>
      <c r="J557" s="169"/>
      <c r="K557" s="169"/>
      <c r="L557" s="169"/>
      <c r="M557" s="169"/>
      <c r="N557" s="169"/>
      <c r="O557" s="169"/>
      <c r="P557" s="20">
        <f t="shared" si="56"/>
        <v>1</v>
      </c>
      <c r="R557" s="169"/>
      <c r="S557" s="169">
        <v>2</v>
      </c>
      <c r="T557" s="169">
        <v>3</v>
      </c>
      <c r="U557" s="169"/>
      <c r="V557" s="169"/>
      <c r="W557" s="169">
        <v>6</v>
      </c>
      <c r="X557" s="169">
        <v>7</v>
      </c>
      <c r="Y557" s="169"/>
      <c r="Z557" s="169"/>
      <c r="AA557" s="169"/>
      <c r="AB557" s="169"/>
      <c r="AC557" s="169"/>
      <c r="AD557" s="169"/>
      <c r="AE557" s="169"/>
      <c r="AF557" s="20">
        <f t="shared" si="57"/>
        <v>4</v>
      </c>
      <c r="AG557" s="169"/>
      <c r="AH557" s="169">
        <v>2</v>
      </c>
      <c r="AI557" s="169">
        <v>4</v>
      </c>
      <c r="AJ557" s="169"/>
      <c r="AK557" s="169"/>
      <c r="AL557" s="169">
        <v>1</v>
      </c>
      <c r="AM557" s="169">
        <v>3</v>
      </c>
      <c r="AN557" s="169"/>
      <c r="AO557" s="169"/>
      <c r="AP557" s="169"/>
      <c r="AQ557" s="169"/>
      <c r="AR557" s="169"/>
      <c r="AS557" s="169"/>
      <c r="AT557" s="169" t="s">
        <v>935</v>
      </c>
      <c r="AU557" s="169" t="s">
        <v>96</v>
      </c>
      <c r="AV557" s="169"/>
      <c r="AW557" s="169"/>
      <c r="AX557" s="169"/>
      <c r="AY557" s="169">
        <v>2</v>
      </c>
      <c r="AZ557" s="169">
        <v>2</v>
      </c>
      <c r="BA557" s="169">
        <v>2</v>
      </c>
      <c r="BB557" s="169">
        <v>4</v>
      </c>
      <c r="BC557">
        <v>2</v>
      </c>
      <c r="BD557">
        <v>2</v>
      </c>
      <c r="BE557" s="169">
        <v>3</v>
      </c>
      <c r="BF557" s="169">
        <v>3</v>
      </c>
      <c r="BG557" s="169">
        <v>3</v>
      </c>
      <c r="BH557" s="169">
        <v>4</v>
      </c>
      <c r="BI557" s="169">
        <v>4</v>
      </c>
      <c r="BJ557" s="169">
        <v>4</v>
      </c>
      <c r="BK557" s="169">
        <v>4</v>
      </c>
      <c r="BL557" s="169">
        <v>4</v>
      </c>
      <c r="BM557" s="169">
        <v>4</v>
      </c>
      <c r="BN557" s="169">
        <v>4</v>
      </c>
      <c r="BO557" s="169">
        <v>3</v>
      </c>
      <c r="BP557" s="169">
        <v>3</v>
      </c>
      <c r="BQ557" s="169">
        <v>4</v>
      </c>
      <c r="BR557" s="169">
        <v>4</v>
      </c>
      <c r="BS557" s="169">
        <v>3</v>
      </c>
      <c r="BT557" s="169">
        <v>4</v>
      </c>
      <c r="BU557" s="169">
        <v>4</v>
      </c>
      <c r="BV557" s="169">
        <v>4</v>
      </c>
      <c r="BW557" s="169">
        <v>4</v>
      </c>
      <c r="BX557" s="169">
        <v>4</v>
      </c>
      <c r="BY557" s="169">
        <v>4</v>
      </c>
      <c r="BZ557" s="169">
        <v>4</v>
      </c>
      <c r="CA557" s="169">
        <v>4</v>
      </c>
      <c r="CB557" s="169">
        <v>3</v>
      </c>
      <c r="CC557" s="169">
        <v>4</v>
      </c>
      <c r="CD557" s="169">
        <v>4</v>
      </c>
      <c r="CE557" s="169">
        <v>4</v>
      </c>
      <c r="CF557" s="169">
        <v>4</v>
      </c>
      <c r="CG557" s="169">
        <v>4</v>
      </c>
      <c r="CH557" s="169">
        <v>4</v>
      </c>
      <c r="CI557" s="169">
        <v>4</v>
      </c>
      <c r="CJ557" s="169">
        <v>3</v>
      </c>
      <c r="CK557" s="169">
        <v>2</v>
      </c>
      <c r="CL557" s="169">
        <v>2</v>
      </c>
      <c r="CM557" s="103">
        <v>7</v>
      </c>
      <c r="CN557" s="103">
        <v>2</v>
      </c>
      <c r="DD557" s="242" t="b">
        <f t="shared" si="58"/>
        <v>1</v>
      </c>
      <c r="DE557" s="242" t="b">
        <f t="shared" si="59"/>
        <v>1</v>
      </c>
      <c r="DF557" s="242" t="b">
        <f t="shared" si="60"/>
        <v>1</v>
      </c>
      <c r="DG557" s="242" t="b">
        <f t="shared" si="61"/>
        <v>1</v>
      </c>
      <c r="DH557" s="242" t="b">
        <f t="shared" si="62"/>
        <v>1</v>
      </c>
    </row>
    <row r="558" spans="1:112" ht="16" x14ac:dyDescent="0.2">
      <c r="A558" s="20" t="s">
        <v>687</v>
      </c>
      <c r="B558" s="169">
        <v>1</v>
      </c>
      <c r="C558" s="169">
        <v>6</v>
      </c>
      <c r="D558" s="169">
        <v>12</v>
      </c>
      <c r="E558" s="169">
        <v>1</v>
      </c>
      <c r="F558" s="169"/>
      <c r="G558" s="169"/>
      <c r="H558" s="169"/>
      <c r="I558" s="169"/>
      <c r="J558" s="169"/>
      <c r="K558" s="169"/>
      <c r="L558" s="169"/>
      <c r="M558" s="169"/>
      <c r="N558" s="169"/>
      <c r="O558" s="169"/>
      <c r="P558" s="20">
        <f t="shared" si="56"/>
        <v>1</v>
      </c>
      <c r="R558" s="169"/>
      <c r="S558" s="169">
        <v>2</v>
      </c>
      <c r="T558" s="169">
        <v>3</v>
      </c>
      <c r="U558" s="169">
        <v>4</v>
      </c>
      <c r="V558" s="169">
        <v>5</v>
      </c>
      <c r="W558" s="169">
        <v>6</v>
      </c>
      <c r="X558" s="169">
        <v>7</v>
      </c>
      <c r="Y558" s="169">
        <v>8</v>
      </c>
      <c r="Z558" s="169"/>
      <c r="AA558" s="169"/>
      <c r="AB558" s="169">
        <v>11</v>
      </c>
      <c r="AC558" s="169">
        <v>12</v>
      </c>
      <c r="AD558" s="169"/>
      <c r="AE558" s="169"/>
      <c r="AF558" s="20">
        <f t="shared" si="57"/>
        <v>9</v>
      </c>
      <c r="AG558" s="169"/>
      <c r="AH558" s="169">
        <v>1</v>
      </c>
      <c r="AI558" s="169">
        <v>5</v>
      </c>
      <c r="AJ558" s="169">
        <v>9</v>
      </c>
      <c r="AK558" s="169">
        <v>3</v>
      </c>
      <c r="AL558" s="169">
        <v>2</v>
      </c>
      <c r="AM558" s="169">
        <v>4</v>
      </c>
      <c r="AN558" s="169">
        <v>8</v>
      </c>
      <c r="AO558" s="169"/>
      <c r="AP558" s="169"/>
      <c r="AQ558" s="169">
        <v>6</v>
      </c>
      <c r="AR558" s="169">
        <v>7</v>
      </c>
      <c r="AS558" s="169"/>
      <c r="AT558" s="169" t="s">
        <v>205</v>
      </c>
      <c r="AU558" s="169" t="s">
        <v>1992</v>
      </c>
      <c r="AV558" s="169" t="s">
        <v>987</v>
      </c>
      <c r="AW558" s="169" t="s">
        <v>1991</v>
      </c>
      <c r="AX558" s="169" t="s">
        <v>1990</v>
      </c>
      <c r="AY558" s="169">
        <v>4</v>
      </c>
      <c r="AZ558" s="169">
        <v>4</v>
      </c>
      <c r="BA558" s="169">
        <v>4</v>
      </c>
      <c r="BB558" s="169">
        <v>4</v>
      </c>
      <c r="BC558">
        <v>4</v>
      </c>
      <c r="BD558">
        <v>5</v>
      </c>
      <c r="BE558" s="169">
        <v>3</v>
      </c>
      <c r="BF558" s="169">
        <v>4</v>
      </c>
      <c r="BG558" s="169">
        <v>4</v>
      </c>
      <c r="BH558" s="169">
        <v>4</v>
      </c>
      <c r="BI558" s="169">
        <v>5</v>
      </c>
      <c r="BJ558" s="169">
        <v>5</v>
      </c>
      <c r="BK558" s="169">
        <v>5</v>
      </c>
      <c r="BL558" s="169">
        <v>5</v>
      </c>
      <c r="BM558" s="169">
        <v>4</v>
      </c>
      <c r="BN558" s="169">
        <v>4</v>
      </c>
      <c r="BO558" s="169">
        <v>5</v>
      </c>
      <c r="BP558" s="169">
        <v>4</v>
      </c>
      <c r="BQ558" s="169">
        <v>5</v>
      </c>
      <c r="BR558" s="169">
        <v>5</v>
      </c>
      <c r="BS558" s="169">
        <v>5</v>
      </c>
      <c r="BT558" s="169">
        <v>5</v>
      </c>
      <c r="BU558" s="169">
        <v>4</v>
      </c>
      <c r="BV558" s="169">
        <v>5</v>
      </c>
      <c r="BW558" s="169">
        <v>5</v>
      </c>
      <c r="BX558" s="169">
        <v>5</v>
      </c>
      <c r="BY558" s="169">
        <v>5</v>
      </c>
      <c r="BZ558" s="169">
        <v>5</v>
      </c>
      <c r="CA558" s="169">
        <v>4</v>
      </c>
      <c r="CB558" s="169">
        <v>4</v>
      </c>
      <c r="CC558" s="169">
        <v>5</v>
      </c>
      <c r="CD558" s="169">
        <v>4</v>
      </c>
      <c r="CE558" s="169">
        <v>4</v>
      </c>
      <c r="CF558" s="169">
        <v>4</v>
      </c>
      <c r="CG558" s="169">
        <v>5</v>
      </c>
      <c r="CH558" s="169">
        <v>5</v>
      </c>
      <c r="CI558" s="169">
        <v>4</v>
      </c>
      <c r="CJ558" s="169">
        <v>4</v>
      </c>
      <c r="CK558" s="169">
        <v>3</v>
      </c>
      <c r="CL558" s="169">
        <v>3</v>
      </c>
      <c r="CM558" s="103">
        <v>3</v>
      </c>
      <c r="CN558" s="103">
        <v>1</v>
      </c>
      <c r="DD558" s="242" t="b">
        <f t="shared" si="58"/>
        <v>1</v>
      </c>
      <c r="DE558" s="242" t="b">
        <f t="shared" si="59"/>
        <v>1</v>
      </c>
      <c r="DF558" s="242" t="b">
        <f t="shared" si="60"/>
        <v>1</v>
      </c>
      <c r="DG558" s="242" t="b">
        <f t="shared" si="61"/>
        <v>1</v>
      </c>
      <c r="DH558" s="242" t="b">
        <f t="shared" si="62"/>
        <v>1</v>
      </c>
    </row>
    <row r="559" spans="1:112" ht="16" x14ac:dyDescent="0.2">
      <c r="A559" s="20" t="s">
        <v>686</v>
      </c>
      <c r="B559" s="169">
        <v>1</v>
      </c>
      <c r="C559" s="169">
        <v>2</v>
      </c>
      <c r="D559" s="169">
        <v>2</v>
      </c>
      <c r="E559" s="169">
        <v>1</v>
      </c>
      <c r="F559" s="169"/>
      <c r="G559" s="169"/>
      <c r="H559" s="169"/>
      <c r="I559" s="169"/>
      <c r="J559" s="169"/>
      <c r="K559" s="169"/>
      <c r="L559" s="169"/>
      <c r="M559" s="169"/>
      <c r="N559" s="169"/>
      <c r="O559" s="169"/>
      <c r="P559" s="20">
        <f t="shared" si="56"/>
        <v>1</v>
      </c>
      <c r="R559" s="169"/>
      <c r="S559" s="169"/>
      <c r="T559" s="169"/>
      <c r="U559" s="169"/>
      <c r="V559" s="169"/>
      <c r="W559" s="169"/>
      <c r="X559" s="169"/>
      <c r="Y559" s="169"/>
      <c r="Z559" s="169"/>
      <c r="AA559" s="169"/>
      <c r="AB559" s="169"/>
      <c r="AC559" s="169"/>
      <c r="AD559" s="169"/>
      <c r="AE559" s="169">
        <v>14</v>
      </c>
      <c r="AF559" s="20">
        <f t="shared" si="57"/>
        <v>0</v>
      </c>
      <c r="AG559" s="169"/>
      <c r="AH559" s="169"/>
      <c r="AI559" s="169"/>
      <c r="AJ559" s="169"/>
      <c r="AK559" s="169"/>
      <c r="AL559" s="169"/>
      <c r="AM559" s="169"/>
      <c r="AN559" s="169"/>
      <c r="AO559" s="169"/>
      <c r="AP559" s="169"/>
      <c r="AQ559" s="169"/>
      <c r="AR559" s="169"/>
      <c r="AS559" s="169"/>
      <c r="AT559" s="169" t="s">
        <v>1989</v>
      </c>
      <c r="AU559" s="169"/>
      <c r="AV559" s="169"/>
      <c r="AW559" s="169"/>
      <c r="AX559" s="169"/>
      <c r="AY559" s="169">
        <v>5</v>
      </c>
      <c r="AZ559" s="169">
        <v>3</v>
      </c>
      <c r="BA559" s="169">
        <v>3</v>
      </c>
      <c r="BB559" s="169">
        <v>3</v>
      </c>
      <c r="BC559">
        <v>3</v>
      </c>
      <c r="BD559">
        <v>3</v>
      </c>
      <c r="BE559" s="169">
        <v>3</v>
      </c>
      <c r="BF559" s="169">
        <v>4</v>
      </c>
      <c r="BG559" s="169">
        <v>3</v>
      </c>
      <c r="BH559" s="169">
        <v>2</v>
      </c>
      <c r="BI559" s="169">
        <v>3</v>
      </c>
      <c r="BJ559" s="169">
        <v>3</v>
      </c>
      <c r="BK559" s="169">
        <v>3</v>
      </c>
      <c r="BL559" s="169">
        <v>3</v>
      </c>
      <c r="BM559" s="169">
        <v>3</v>
      </c>
      <c r="BN559" s="169">
        <v>3</v>
      </c>
      <c r="BO559" s="169">
        <v>2</v>
      </c>
      <c r="BP559" s="169">
        <v>2</v>
      </c>
      <c r="BQ559" s="169">
        <v>3</v>
      </c>
      <c r="BR559" s="169">
        <v>4</v>
      </c>
      <c r="BS559" s="169">
        <v>3</v>
      </c>
      <c r="BT559" s="169">
        <v>3</v>
      </c>
      <c r="BU559" s="169">
        <v>3</v>
      </c>
      <c r="BV559" s="169">
        <v>3</v>
      </c>
      <c r="BW559" s="169">
        <v>3</v>
      </c>
      <c r="BX559" s="169">
        <v>3</v>
      </c>
      <c r="BY559" s="169">
        <v>3</v>
      </c>
      <c r="BZ559" s="169">
        <v>3</v>
      </c>
      <c r="CA559" s="169">
        <v>3</v>
      </c>
      <c r="CB559" s="169">
        <v>3</v>
      </c>
      <c r="CC559" s="169">
        <v>3</v>
      </c>
      <c r="CD559" s="169">
        <v>3</v>
      </c>
      <c r="CE559" s="169">
        <v>3</v>
      </c>
      <c r="CF559" s="169">
        <v>3</v>
      </c>
      <c r="CG559" s="169">
        <v>3</v>
      </c>
      <c r="CH559" s="169">
        <v>4</v>
      </c>
      <c r="CI559" s="169">
        <v>3</v>
      </c>
      <c r="CJ559" s="169">
        <v>3</v>
      </c>
      <c r="CK559" s="169">
        <v>3</v>
      </c>
      <c r="CL559" s="169">
        <v>3</v>
      </c>
      <c r="CM559" s="103">
        <v>1</v>
      </c>
      <c r="CN559" s="103">
        <v>1</v>
      </c>
      <c r="DD559" s="242" t="b">
        <f t="shared" si="58"/>
        <v>1</v>
      </c>
      <c r="DE559" s="242" t="b">
        <f t="shared" si="59"/>
        <v>1</v>
      </c>
      <c r="DF559" s="242" t="b">
        <f t="shared" si="60"/>
        <v>1</v>
      </c>
      <c r="DG559" s="242" t="b">
        <f t="shared" si="61"/>
        <v>1</v>
      </c>
      <c r="DH559" s="242" t="b">
        <f t="shared" si="62"/>
        <v>1</v>
      </c>
    </row>
    <row r="560" spans="1:112" ht="16" x14ac:dyDescent="0.2">
      <c r="A560" s="20" t="s">
        <v>685</v>
      </c>
      <c r="B560" s="169">
        <v>1</v>
      </c>
      <c r="C560" s="169">
        <v>5</v>
      </c>
      <c r="D560" s="169">
        <v>7</v>
      </c>
      <c r="E560" s="169">
        <v>1</v>
      </c>
      <c r="F560" s="169">
        <v>2</v>
      </c>
      <c r="G560" s="169"/>
      <c r="H560" s="169"/>
      <c r="I560" s="169"/>
      <c r="J560" s="169"/>
      <c r="K560" s="169"/>
      <c r="L560" s="169"/>
      <c r="M560" s="169"/>
      <c r="N560" s="169"/>
      <c r="O560" s="169"/>
      <c r="P560" s="20">
        <f t="shared" si="56"/>
        <v>2</v>
      </c>
      <c r="R560" s="169">
        <v>1</v>
      </c>
      <c r="S560" s="169"/>
      <c r="T560" s="169"/>
      <c r="U560" s="169"/>
      <c r="V560" s="169"/>
      <c r="W560" s="169"/>
      <c r="X560" s="169"/>
      <c r="Y560" s="169"/>
      <c r="Z560" s="169"/>
      <c r="AA560" s="169"/>
      <c r="AB560" s="169"/>
      <c r="AC560" s="169">
        <v>12</v>
      </c>
      <c r="AD560" s="169">
        <v>13</v>
      </c>
      <c r="AE560" s="169"/>
      <c r="AF560" s="20">
        <f t="shared" si="57"/>
        <v>3</v>
      </c>
      <c r="AG560" s="169">
        <v>1</v>
      </c>
      <c r="AH560" s="169"/>
      <c r="AI560" s="169"/>
      <c r="AJ560" s="169"/>
      <c r="AK560" s="169"/>
      <c r="AL560" s="169"/>
      <c r="AM560" s="169"/>
      <c r="AN560" s="169"/>
      <c r="AO560" s="169"/>
      <c r="AP560" s="169"/>
      <c r="AQ560" s="169"/>
      <c r="AR560" s="169">
        <v>3</v>
      </c>
      <c r="AS560" s="169">
        <v>2</v>
      </c>
      <c r="AT560" s="169"/>
      <c r="AU560" s="169"/>
      <c r="AV560" s="169"/>
      <c r="AW560" s="169"/>
      <c r="AX560" s="169"/>
      <c r="AY560" s="169">
        <v>3</v>
      </c>
      <c r="AZ560" s="169">
        <v>4</v>
      </c>
      <c r="BA560" s="169">
        <v>3</v>
      </c>
      <c r="BB560" s="169">
        <v>4</v>
      </c>
      <c r="BC560">
        <v>2</v>
      </c>
      <c r="BD560">
        <v>3</v>
      </c>
      <c r="BE560" s="169">
        <v>2</v>
      </c>
      <c r="BF560" s="169">
        <v>4</v>
      </c>
      <c r="BG560" s="169">
        <v>4</v>
      </c>
      <c r="BH560" s="169">
        <v>2</v>
      </c>
      <c r="BI560" s="169">
        <v>3</v>
      </c>
      <c r="BJ560" s="169">
        <v>3</v>
      </c>
      <c r="BK560" s="169">
        <v>3</v>
      </c>
      <c r="BL560" s="169">
        <v>2</v>
      </c>
      <c r="BM560" s="169">
        <v>3</v>
      </c>
      <c r="BN560" s="169">
        <v>3</v>
      </c>
      <c r="BO560" s="169">
        <v>3</v>
      </c>
      <c r="BP560" s="169">
        <v>3</v>
      </c>
      <c r="BQ560" s="169">
        <v>2</v>
      </c>
      <c r="BR560" s="169">
        <v>2</v>
      </c>
      <c r="BS560" s="169">
        <v>3</v>
      </c>
      <c r="BT560" s="169">
        <v>3</v>
      </c>
      <c r="BU560" s="169">
        <v>3</v>
      </c>
      <c r="BV560" s="169">
        <v>3</v>
      </c>
      <c r="BW560" s="169">
        <v>3</v>
      </c>
      <c r="BX560" s="169">
        <v>3</v>
      </c>
      <c r="BY560" s="169">
        <v>2</v>
      </c>
      <c r="BZ560" s="169">
        <v>3</v>
      </c>
      <c r="CA560" s="169">
        <v>3</v>
      </c>
      <c r="CB560" s="169">
        <v>3</v>
      </c>
      <c r="CC560" s="169">
        <v>2</v>
      </c>
      <c r="CD560" s="169">
        <v>3</v>
      </c>
      <c r="CE560" s="169">
        <v>3</v>
      </c>
      <c r="CF560" s="169">
        <v>3</v>
      </c>
      <c r="CG560" s="169">
        <v>3</v>
      </c>
      <c r="CH560" s="169">
        <v>3</v>
      </c>
      <c r="CI560" s="169">
        <v>3</v>
      </c>
      <c r="CJ560" s="169">
        <v>3</v>
      </c>
      <c r="CK560" s="169">
        <v>3</v>
      </c>
      <c r="CL560" s="169">
        <v>3</v>
      </c>
      <c r="CM560" s="103">
        <v>2</v>
      </c>
      <c r="CN560" s="103">
        <v>1</v>
      </c>
      <c r="DD560" s="242" t="b">
        <f t="shared" si="58"/>
        <v>1</v>
      </c>
      <c r="DE560" s="242" t="b">
        <f t="shared" si="59"/>
        <v>1</v>
      </c>
      <c r="DF560" s="242" t="b">
        <f t="shared" si="60"/>
        <v>1</v>
      </c>
      <c r="DG560" s="242" t="b">
        <f t="shared" si="61"/>
        <v>1</v>
      </c>
      <c r="DH560" s="242" t="b">
        <f t="shared" si="62"/>
        <v>1</v>
      </c>
    </row>
    <row r="561" spans="1:112" ht="16" x14ac:dyDescent="0.2">
      <c r="A561" s="20" t="s">
        <v>684</v>
      </c>
      <c r="B561" s="169">
        <v>2</v>
      </c>
      <c r="C561" s="169">
        <v>6</v>
      </c>
      <c r="D561" s="169">
        <v>1</v>
      </c>
      <c r="E561" s="169">
        <v>1</v>
      </c>
      <c r="F561" s="169"/>
      <c r="G561" s="169"/>
      <c r="H561" s="169"/>
      <c r="I561" s="169"/>
      <c r="J561" s="169"/>
      <c r="K561" s="169"/>
      <c r="L561" s="169"/>
      <c r="M561" s="169"/>
      <c r="N561" s="169"/>
      <c r="O561" s="169"/>
      <c r="P561" s="20">
        <f t="shared" si="56"/>
        <v>1</v>
      </c>
      <c r="R561" s="169">
        <v>1</v>
      </c>
      <c r="S561" s="169">
        <v>2</v>
      </c>
      <c r="T561" s="169">
        <v>3</v>
      </c>
      <c r="U561" s="169">
        <v>4</v>
      </c>
      <c r="V561" s="169">
        <v>5</v>
      </c>
      <c r="W561" s="169">
        <v>6</v>
      </c>
      <c r="X561" s="169">
        <v>7</v>
      </c>
      <c r="Y561" s="169">
        <v>8</v>
      </c>
      <c r="Z561" s="169">
        <v>9</v>
      </c>
      <c r="AA561" s="169">
        <v>10</v>
      </c>
      <c r="AB561" s="169">
        <v>11</v>
      </c>
      <c r="AC561" s="169">
        <v>12</v>
      </c>
      <c r="AD561" s="169">
        <v>13</v>
      </c>
      <c r="AE561" s="169"/>
      <c r="AF561" s="20">
        <f t="shared" si="57"/>
        <v>13</v>
      </c>
      <c r="AG561" s="169">
        <v>10</v>
      </c>
      <c r="AH561" s="169">
        <v>1</v>
      </c>
      <c r="AI561" s="169">
        <v>4</v>
      </c>
      <c r="AJ561" s="169">
        <v>2</v>
      </c>
      <c r="AK561" s="169">
        <v>7</v>
      </c>
      <c r="AL561" s="169">
        <v>9</v>
      </c>
      <c r="AM561" s="169">
        <v>8</v>
      </c>
      <c r="AN561" s="169">
        <v>5</v>
      </c>
      <c r="AO561" s="169">
        <v>3</v>
      </c>
      <c r="AP561" s="169">
        <v>6</v>
      </c>
      <c r="AQ561" s="169">
        <v>12</v>
      </c>
      <c r="AR561" s="169">
        <v>13</v>
      </c>
      <c r="AS561" s="169">
        <v>11</v>
      </c>
      <c r="AT561" s="169" t="s">
        <v>341</v>
      </c>
      <c r="AU561" s="169" t="s">
        <v>350</v>
      </c>
      <c r="AV561" s="169"/>
      <c r="AW561" s="169"/>
      <c r="AX561" s="169"/>
      <c r="AY561" s="169">
        <v>6</v>
      </c>
      <c r="AZ561" s="169">
        <v>4</v>
      </c>
      <c r="BA561" s="169">
        <v>4</v>
      </c>
      <c r="BB561" s="169">
        <v>4</v>
      </c>
      <c r="BC561">
        <v>5</v>
      </c>
      <c r="BD561">
        <v>5</v>
      </c>
      <c r="BE561" s="169">
        <v>4</v>
      </c>
      <c r="BF561" s="169">
        <v>4</v>
      </c>
      <c r="BG561" s="169">
        <v>4</v>
      </c>
      <c r="BH561" s="169">
        <v>4</v>
      </c>
      <c r="BI561" s="169">
        <v>4</v>
      </c>
      <c r="BJ561" s="169">
        <v>4</v>
      </c>
      <c r="BK561" s="169">
        <v>4</v>
      </c>
      <c r="BL561" s="169">
        <v>4</v>
      </c>
      <c r="BM561" s="169">
        <v>4</v>
      </c>
      <c r="BN561" s="169">
        <v>4</v>
      </c>
      <c r="BO561" s="169">
        <v>4</v>
      </c>
      <c r="BP561" s="169">
        <v>4</v>
      </c>
      <c r="BQ561" s="169">
        <v>4</v>
      </c>
      <c r="BR561" s="169">
        <v>4</v>
      </c>
      <c r="BS561" s="169">
        <v>5</v>
      </c>
      <c r="BT561" s="169">
        <v>5</v>
      </c>
      <c r="BU561" s="169">
        <v>5</v>
      </c>
      <c r="BV561" s="169">
        <v>5</v>
      </c>
      <c r="BW561" s="169">
        <v>5</v>
      </c>
      <c r="BX561" s="169">
        <v>5</v>
      </c>
      <c r="BY561" s="169">
        <v>5</v>
      </c>
      <c r="BZ561" s="169">
        <v>4</v>
      </c>
      <c r="CA561" s="169">
        <v>4</v>
      </c>
      <c r="CB561" s="169">
        <v>4</v>
      </c>
      <c r="CC561" s="169">
        <v>5</v>
      </c>
      <c r="CD561" s="169">
        <v>2</v>
      </c>
      <c r="CE561" s="169">
        <v>4</v>
      </c>
      <c r="CF561" s="169">
        <v>4</v>
      </c>
      <c r="CG561" s="169">
        <v>4</v>
      </c>
      <c r="CH561" s="169">
        <v>4</v>
      </c>
      <c r="CI561" s="169">
        <v>4</v>
      </c>
      <c r="CJ561" s="169">
        <v>3</v>
      </c>
      <c r="CK561" s="169">
        <v>2</v>
      </c>
      <c r="CL561" s="169">
        <v>2</v>
      </c>
      <c r="CM561" s="103">
        <v>2</v>
      </c>
      <c r="CN561" s="103">
        <v>2</v>
      </c>
      <c r="DD561" s="242" t="b">
        <f t="shared" si="58"/>
        <v>1</v>
      </c>
      <c r="DE561" s="242" t="b">
        <f t="shared" si="59"/>
        <v>1</v>
      </c>
      <c r="DF561" s="242" t="b">
        <f t="shared" si="60"/>
        <v>1</v>
      </c>
      <c r="DG561" s="242" t="b">
        <f t="shared" si="61"/>
        <v>1</v>
      </c>
      <c r="DH561" s="242" t="b">
        <f t="shared" si="62"/>
        <v>1</v>
      </c>
    </row>
    <row r="562" spans="1:112" ht="16" x14ac:dyDescent="0.2">
      <c r="A562" s="20" t="s">
        <v>683</v>
      </c>
      <c r="B562" s="169">
        <v>1</v>
      </c>
      <c r="C562" s="169">
        <v>3</v>
      </c>
      <c r="D562" s="169">
        <v>10</v>
      </c>
      <c r="E562" s="169"/>
      <c r="F562" s="169"/>
      <c r="G562" s="169"/>
      <c r="H562" s="169"/>
      <c r="I562" s="169"/>
      <c r="J562" s="169"/>
      <c r="K562" s="169"/>
      <c r="L562" s="169"/>
      <c r="M562" s="169"/>
      <c r="N562" s="169">
        <v>10</v>
      </c>
      <c r="O562" s="169"/>
      <c r="P562" s="20">
        <f t="shared" si="56"/>
        <v>1</v>
      </c>
      <c r="R562" s="169"/>
      <c r="S562" s="169"/>
      <c r="T562" s="169"/>
      <c r="U562" s="169"/>
      <c r="V562" s="169"/>
      <c r="W562" s="169"/>
      <c r="X562" s="169"/>
      <c r="Y562" s="169"/>
      <c r="Z562" s="169"/>
      <c r="AA562" s="169"/>
      <c r="AB562" s="169"/>
      <c r="AC562" s="169"/>
      <c r="AD562" s="169"/>
      <c r="AE562" s="169">
        <v>14</v>
      </c>
      <c r="AF562" s="20">
        <f t="shared" si="57"/>
        <v>0</v>
      </c>
      <c r="AG562" s="169"/>
      <c r="AH562" s="169"/>
      <c r="AI562" s="169"/>
      <c r="AJ562" s="169"/>
      <c r="AK562" s="169"/>
      <c r="AL562" s="169"/>
      <c r="AM562" s="169"/>
      <c r="AN562" s="169"/>
      <c r="AO562" s="169"/>
      <c r="AP562" s="169"/>
      <c r="AQ562" s="169"/>
      <c r="AR562" s="169"/>
      <c r="AS562" s="169"/>
      <c r="AT562" s="169" t="s">
        <v>128</v>
      </c>
      <c r="AU562" s="169" t="s">
        <v>73</v>
      </c>
      <c r="AV562" s="169" t="s">
        <v>366</v>
      </c>
      <c r="AW562" s="169" t="s">
        <v>533</v>
      </c>
      <c r="AX562" s="169" t="s">
        <v>1988</v>
      </c>
      <c r="AY562" s="169">
        <v>6</v>
      </c>
      <c r="AZ562" s="169">
        <v>3</v>
      </c>
      <c r="BA562" s="169">
        <v>3</v>
      </c>
      <c r="BB562" s="169">
        <v>3</v>
      </c>
      <c r="BC562">
        <v>3</v>
      </c>
      <c r="BD562">
        <v>3</v>
      </c>
      <c r="BE562" s="169">
        <v>3</v>
      </c>
      <c r="BF562" s="169">
        <v>3</v>
      </c>
      <c r="BG562" s="169">
        <v>3</v>
      </c>
      <c r="BH562" s="169">
        <v>3</v>
      </c>
      <c r="BI562" s="169">
        <v>3</v>
      </c>
      <c r="BJ562" s="169">
        <v>3</v>
      </c>
      <c r="BK562" s="169">
        <v>3</v>
      </c>
      <c r="BL562" s="169">
        <v>3</v>
      </c>
      <c r="BM562" s="169">
        <v>3</v>
      </c>
      <c r="BN562" s="169">
        <v>3</v>
      </c>
      <c r="BO562" s="169">
        <v>3</v>
      </c>
      <c r="BP562" s="169">
        <v>3</v>
      </c>
      <c r="BQ562" s="169">
        <v>3</v>
      </c>
      <c r="BR562" s="169">
        <v>3</v>
      </c>
      <c r="BS562" s="169">
        <v>3</v>
      </c>
      <c r="BT562" s="169">
        <v>3</v>
      </c>
      <c r="BU562" s="169">
        <v>3</v>
      </c>
      <c r="BV562" s="169">
        <v>3</v>
      </c>
      <c r="BW562" s="169">
        <v>3</v>
      </c>
      <c r="BX562" s="169">
        <v>3</v>
      </c>
      <c r="BY562" s="169">
        <v>3</v>
      </c>
      <c r="BZ562" s="169">
        <v>3</v>
      </c>
      <c r="CA562" s="169">
        <v>3</v>
      </c>
      <c r="CB562" s="169">
        <v>3</v>
      </c>
      <c r="CC562" s="169">
        <v>3</v>
      </c>
      <c r="CD562" s="169">
        <v>3</v>
      </c>
      <c r="CE562" s="169">
        <v>3</v>
      </c>
      <c r="CF562" s="169">
        <v>3</v>
      </c>
      <c r="CG562" s="169">
        <v>3</v>
      </c>
      <c r="CH562" s="169">
        <v>3</v>
      </c>
      <c r="CI562" s="169">
        <v>3</v>
      </c>
      <c r="CJ562" s="169">
        <v>3</v>
      </c>
      <c r="CK562" s="169">
        <v>3</v>
      </c>
      <c r="CL562" s="169">
        <v>3</v>
      </c>
      <c r="CM562" s="103">
        <v>7</v>
      </c>
      <c r="CN562" s="103">
        <v>1</v>
      </c>
      <c r="DD562" s="242" t="b">
        <f t="shared" si="58"/>
        <v>1</v>
      </c>
      <c r="DE562" s="242" t="b">
        <f t="shared" si="59"/>
        <v>1</v>
      </c>
      <c r="DF562" s="242" t="b">
        <f t="shared" si="60"/>
        <v>1</v>
      </c>
      <c r="DG562" s="242" t="b">
        <f t="shared" si="61"/>
        <v>1</v>
      </c>
      <c r="DH562" s="242" t="b">
        <f t="shared" si="62"/>
        <v>1</v>
      </c>
    </row>
    <row r="563" spans="1:112" ht="16" x14ac:dyDescent="0.2">
      <c r="A563" s="20" t="s">
        <v>682</v>
      </c>
      <c r="B563" s="169">
        <v>1</v>
      </c>
      <c r="C563" s="169">
        <v>6</v>
      </c>
      <c r="D563" s="169">
        <v>6</v>
      </c>
      <c r="E563" s="169">
        <v>1</v>
      </c>
      <c r="F563" s="169"/>
      <c r="G563" s="169"/>
      <c r="H563" s="169"/>
      <c r="I563" s="169"/>
      <c r="J563" s="169"/>
      <c r="K563" s="169"/>
      <c r="L563" s="169"/>
      <c r="M563" s="169"/>
      <c r="N563" s="169"/>
      <c r="O563" s="169"/>
      <c r="P563" s="20">
        <f t="shared" si="56"/>
        <v>1</v>
      </c>
      <c r="R563" s="169">
        <v>1</v>
      </c>
      <c r="S563" s="169">
        <v>2</v>
      </c>
      <c r="T563" s="169">
        <v>3</v>
      </c>
      <c r="U563" s="169">
        <v>4</v>
      </c>
      <c r="V563" s="169">
        <v>5</v>
      </c>
      <c r="W563" s="169">
        <v>6</v>
      </c>
      <c r="X563" s="169">
        <v>7</v>
      </c>
      <c r="Y563" s="169">
        <v>8</v>
      </c>
      <c r="Z563" s="169"/>
      <c r="AA563" s="169">
        <v>10</v>
      </c>
      <c r="AB563" s="169"/>
      <c r="AC563" s="169">
        <v>12</v>
      </c>
      <c r="AD563" s="169"/>
      <c r="AE563" s="169"/>
      <c r="AF563" s="20">
        <f t="shared" si="57"/>
        <v>10</v>
      </c>
      <c r="AG563" s="169">
        <v>1</v>
      </c>
      <c r="AH563" s="169">
        <v>6</v>
      </c>
      <c r="AI563" s="169">
        <v>3</v>
      </c>
      <c r="AJ563" s="169">
        <v>8</v>
      </c>
      <c r="AK563" s="169">
        <v>10</v>
      </c>
      <c r="AL563" s="169">
        <v>2</v>
      </c>
      <c r="AM563" s="169">
        <v>4</v>
      </c>
      <c r="AN563" s="169">
        <v>7</v>
      </c>
      <c r="AO563" s="169"/>
      <c r="AP563" s="169">
        <v>9</v>
      </c>
      <c r="AQ563" s="169"/>
      <c r="AR563" s="169">
        <v>5</v>
      </c>
      <c r="AS563" s="169"/>
      <c r="AT563" s="169" t="s">
        <v>290</v>
      </c>
      <c r="AU563" s="169" t="s">
        <v>1987</v>
      </c>
      <c r="AV563" s="169" t="s">
        <v>194</v>
      </c>
      <c r="AW563" s="169"/>
      <c r="AX563" s="169"/>
      <c r="AY563" s="169">
        <v>5</v>
      </c>
      <c r="AZ563" s="169">
        <v>4</v>
      </c>
      <c r="BA563" s="169">
        <v>4</v>
      </c>
      <c r="BB563" s="169">
        <v>4</v>
      </c>
      <c r="BC563">
        <v>5</v>
      </c>
      <c r="BD563">
        <v>5</v>
      </c>
      <c r="BE563" s="169">
        <v>4</v>
      </c>
      <c r="BF563" s="169">
        <v>4</v>
      </c>
      <c r="BG563" s="169">
        <v>3</v>
      </c>
      <c r="BH563" s="169">
        <v>4</v>
      </c>
      <c r="BI563" s="169">
        <v>5</v>
      </c>
      <c r="BJ563" s="169">
        <v>5</v>
      </c>
      <c r="BK563" s="169">
        <v>4</v>
      </c>
      <c r="BL563" s="169">
        <v>5</v>
      </c>
      <c r="BM563" s="169">
        <v>5</v>
      </c>
      <c r="BN563" s="169">
        <v>5</v>
      </c>
      <c r="BO563" s="169">
        <v>5</v>
      </c>
      <c r="BP563" s="169">
        <v>4</v>
      </c>
      <c r="BQ563" s="169">
        <v>5</v>
      </c>
      <c r="BR563" s="169">
        <v>4</v>
      </c>
      <c r="BS563" s="169">
        <v>4</v>
      </c>
      <c r="BT563" s="169">
        <v>5</v>
      </c>
      <c r="BU563" s="169">
        <v>4</v>
      </c>
      <c r="BV563" s="169">
        <v>5</v>
      </c>
      <c r="BW563" s="169">
        <v>5</v>
      </c>
      <c r="BX563" s="169">
        <v>5</v>
      </c>
      <c r="BY563" s="169">
        <v>5</v>
      </c>
      <c r="BZ563" s="169">
        <v>4</v>
      </c>
      <c r="CA563" s="169">
        <v>5</v>
      </c>
      <c r="CB563" s="169">
        <v>4</v>
      </c>
      <c r="CC563" s="169">
        <v>4</v>
      </c>
      <c r="CD563" s="169">
        <v>3</v>
      </c>
      <c r="CE563" s="169">
        <v>4</v>
      </c>
      <c r="CF563" s="169">
        <v>4</v>
      </c>
      <c r="CG563" s="169">
        <v>5</v>
      </c>
      <c r="CH563" s="169">
        <v>5</v>
      </c>
      <c r="CI563" s="169">
        <v>4</v>
      </c>
      <c r="CJ563" s="169">
        <v>3</v>
      </c>
      <c r="CK563" s="169">
        <v>3</v>
      </c>
      <c r="CL563" s="169">
        <v>3</v>
      </c>
      <c r="CM563" s="103">
        <v>2</v>
      </c>
      <c r="CN563" s="103">
        <v>1</v>
      </c>
      <c r="DD563" s="242" t="b">
        <f t="shared" si="58"/>
        <v>1</v>
      </c>
      <c r="DE563" s="242" t="b">
        <f t="shared" si="59"/>
        <v>1</v>
      </c>
      <c r="DF563" s="242" t="b">
        <f t="shared" si="60"/>
        <v>1</v>
      </c>
      <c r="DG563" s="242" t="b">
        <f t="shared" si="61"/>
        <v>1</v>
      </c>
      <c r="DH563" s="242" t="b">
        <f t="shared" si="62"/>
        <v>1</v>
      </c>
    </row>
    <row r="564" spans="1:112" ht="16" x14ac:dyDescent="0.2">
      <c r="A564" s="20" t="s">
        <v>681</v>
      </c>
      <c r="B564" s="169">
        <v>1</v>
      </c>
      <c r="C564" s="169">
        <v>6</v>
      </c>
      <c r="D564" s="169">
        <v>3</v>
      </c>
      <c r="E564" s="169">
        <v>1</v>
      </c>
      <c r="F564" s="169"/>
      <c r="G564" s="169"/>
      <c r="H564" s="169"/>
      <c r="I564" s="169"/>
      <c r="J564" s="169"/>
      <c r="K564" s="169"/>
      <c r="L564" s="169"/>
      <c r="M564" s="169"/>
      <c r="N564" s="169"/>
      <c r="O564" s="169"/>
      <c r="P564" s="20">
        <f t="shared" si="56"/>
        <v>1</v>
      </c>
      <c r="R564" s="169"/>
      <c r="S564" s="169"/>
      <c r="T564" s="169"/>
      <c r="U564" s="169"/>
      <c r="V564" s="169"/>
      <c r="W564" s="169">
        <v>6</v>
      </c>
      <c r="X564" s="169"/>
      <c r="Y564" s="169"/>
      <c r="Z564" s="169"/>
      <c r="AA564" s="169"/>
      <c r="AB564" s="169"/>
      <c r="AC564" s="169"/>
      <c r="AD564" s="169"/>
      <c r="AE564" s="169"/>
      <c r="AF564" s="20">
        <f t="shared" si="57"/>
        <v>1</v>
      </c>
      <c r="AG564" s="169"/>
      <c r="AH564" s="169"/>
      <c r="AI564" s="169"/>
      <c r="AJ564" s="169"/>
      <c r="AK564" s="169"/>
      <c r="AL564" s="169">
        <v>1</v>
      </c>
      <c r="AM564" s="169"/>
      <c r="AN564" s="169"/>
      <c r="AO564" s="169"/>
      <c r="AP564" s="169"/>
      <c r="AQ564" s="169"/>
      <c r="AR564" s="169"/>
      <c r="AS564" s="169"/>
      <c r="AT564" s="169" t="s">
        <v>271</v>
      </c>
      <c r="AU564" s="169"/>
      <c r="AV564" s="169"/>
      <c r="AW564" s="169"/>
      <c r="AX564" s="169"/>
      <c r="AY564" s="169">
        <v>6</v>
      </c>
      <c r="AZ564" s="169">
        <v>4</v>
      </c>
      <c r="BA564" s="169">
        <v>4</v>
      </c>
      <c r="BB564" s="169">
        <v>4</v>
      </c>
      <c r="BC564">
        <v>5</v>
      </c>
      <c r="BD564">
        <v>5</v>
      </c>
      <c r="BE564" s="169">
        <v>2</v>
      </c>
      <c r="BF564" s="169">
        <v>3</v>
      </c>
      <c r="BG564" s="169">
        <v>1</v>
      </c>
      <c r="BH564" s="169">
        <v>4</v>
      </c>
      <c r="BI564" s="169">
        <v>4</v>
      </c>
      <c r="BJ564" s="169">
        <v>5</v>
      </c>
      <c r="BK564" s="169">
        <v>5</v>
      </c>
      <c r="BL564" s="169">
        <v>5</v>
      </c>
      <c r="BM564" s="169">
        <v>5</v>
      </c>
      <c r="BN564" s="169">
        <v>5</v>
      </c>
      <c r="BO564" s="169">
        <v>5</v>
      </c>
      <c r="BP564" s="169">
        <v>4</v>
      </c>
      <c r="BQ564" s="169">
        <v>4</v>
      </c>
      <c r="BR564" s="169">
        <v>4</v>
      </c>
      <c r="BS564" s="169">
        <v>4</v>
      </c>
      <c r="BT564" s="169">
        <v>4</v>
      </c>
      <c r="BU564" s="169">
        <v>4</v>
      </c>
      <c r="BV564" s="169">
        <v>5</v>
      </c>
      <c r="BW564" s="169">
        <v>5</v>
      </c>
      <c r="BX564" s="169">
        <v>5</v>
      </c>
      <c r="BY564" s="169">
        <v>5</v>
      </c>
      <c r="BZ564" s="169">
        <v>4</v>
      </c>
      <c r="CA564" s="169">
        <v>5</v>
      </c>
      <c r="CB564" s="169">
        <v>5</v>
      </c>
      <c r="CC564" s="169">
        <v>4</v>
      </c>
      <c r="CD564" s="169">
        <v>5</v>
      </c>
      <c r="CE564" s="169">
        <v>5</v>
      </c>
      <c r="CF564" s="169">
        <v>5</v>
      </c>
      <c r="CG564" s="169">
        <v>5</v>
      </c>
      <c r="CH564" s="169">
        <v>5</v>
      </c>
      <c r="CI564" s="169">
        <v>5</v>
      </c>
      <c r="CJ564" s="169">
        <v>4</v>
      </c>
      <c r="CK564" s="169">
        <v>4</v>
      </c>
      <c r="CL564" s="169">
        <v>3</v>
      </c>
      <c r="CM564" s="103">
        <v>4</v>
      </c>
      <c r="CN564" s="103">
        <v>1</v>
      </c>
      <c r="DD564" s="242" t="b">
        <f t="shared" si="58"/>
        <v>1</v>
      </c>
      <c r="DE564" s="242" t="b">
        <f t="shared" si="59"/>
        <v>1</v>
      </c>
      <c r="DF564" s="242" t="b">
        <f t="shared" si="60"/>
        <v>1</v>
      </c>
      <c r="DG564" s="242" t="b">
        <f t="shared" si="61"/>
        <v>1</v>
      </c>
      <c r="DH564" s="242" t="b">
        <f t="shared" si="62"/>
        <v>1</v>
      </c>
    </row>
    <row r="565" spans="1:112" ht="16" x14ac:dyDescent="0.2">
      <c r="A565" s="20" t="s">
        <v>680</v>
      </c>
      <c r="B565" s="169">
        <v>2</v>
      </c>
      <c r="C565" s="169">
        <v>3</v>
      </c>
      <c r="D565" s="169">
        <v>14</v>
      </c>
      <c r="E565" s="169">
        <v>1</v>
      </c>
      <c r="F565" s="169">
        <v>2</v>
      </c>
      <c r="G565" s="169"/>
      <c r="H565" s="169"/>
      <c r="I565" s="169"/>
      <c r="J565" s="169"/>
      <c r="K565" s="169"/>
      <c r="L565" s="169"/>
      <c r="M565" s="169"/>
      <c r="N565" s="169"/>
      <c r="O565" s="169"/>
      <c r="P565" s="20">
        <f t="shared" si="56"/>
        <v>2</v>
      </c>
      <c r="R565" s="169"/>
      <c r="S565" s="169"/>
      <c r="T565" s="169"/>
      <c r="U565" s="169"/>
      <c r="V565" s="169"/>
      <c r="W565" s="169"/>
      <c r="X565" s="169"/>
      <c r="Y565" s="169"/>
      <c r="Z565" s="169"/>
      <c r="AA565" s="169"/>
      <c r="AB565" s="169"/>
      <c r="AC565" s="169"/>
      <c r="AD565" s="169"/>
      <c r="AE565" s="169">
        <v>14</v>
      </c>
      <c r="AF565" s="20">
        <f t="shared" si="57"/>
        <v>0</v>
      </c>
      <c r="AG565" s="169"/>
      <c r="AH565" s="169"/>
      <c r="AI565" s="169"/>
      <c r="AJ565" s="169"/>
      <c r="AK565" s="169"/>
      <c r="AL565" s="169"/>
      <c r="AM565" s="169"/>
      <c r="AN565" s="169"/>
      <c r="AO565" s="169"/>
      <c r="AP565" s="169"/>
      <c r="AQ565" s="169"/>
      <c r="AR565" s="169"/>
      <c r="AS565" s="169"/>
      <c r="AT565" s="169"/>
      <c r="AU565" s="169"/>
      <c r="AV565" s="169"/>
      <c r="AW565" s="169"/>
      <c r="AX565" s="169"/>
      <c r="AY565" s="169">
        <v>6</v>
      </c>
      <c r="AZ565" s="169">
        <v>2</v>
      </c>
      <c r="BA565" s="169">
        <v>2</v>
      </c>
      <c r="BB565" s="169">
        <v>3</v>
      </c>
      <c r="BC565">
        <v>3</v>
      </c>
      <c r="BD565">
        <v>4</v>
      </c>
      <c r="BE565" s="169">
        <v>3</v>
      </c>
      <c r="BF565" s="169">
        <v>3</v>
      </c>
      <c r="BG565" s="169">
        <v>3</v>
      </c>
      <c r="BH565" s="169">
        <v>3</v>
      </c>
      <c r="BI565" s="169">
        <v>3</v>
      </c>
      <c r="BJ565" s="169">
        <v>3</v>
      </c>
      <c r="BK565" s="169">
        <v>3</v>
      </c>
      <c r="BL565" s="169">
        <v>3</v>
      </c>
      <c r="BM565" s="169">
        <v>3</v>
      </c>
      <c r="BN565" s="169">
        <v>3</v>
      </c>
      <c r="BO565" s="169">
        <v>3</v>
      </c>
      <c r="BP565" s="169">
        <v>3</v>
      </c>
      <c r="BQ565" s="169">
        <v>3</v>
      </c>
      <c r="BR565" s="169">
        <v>3</v>
      </c>
      <c r="BS565" s="169">
        <v>3</v>
      </c>
      <c r="BT565" s="169">
        <v>3</v>
      </c>
      <c r="BU565" s="169">
        <v>3</v>
      </c>
      <c r="BV565" s="169">
        <v>4</v>
      </c>
      <c r="BW565" s="169">
        <v>3</v>
      </c>
      <c r="BX565" s="169">
        <v>3</v>
      </c>
      <c r="BY565" s="169">
        <v>4</v>
      </c>
      <c r="BZ565" s="169">
        <v>3</v>
      </c>
      <c r="CA565" s="169">
        <v>3</v>
      </c>
      <c r="CB565" s="169">
        <v>3</v>
      </c>
      <c r="CC565" s="169">
        <v>3</v>
      </c>
      <c r="CD565" s="169">
        <v>3</v>
      </c>
      <c r="CE565" s="169">
        <v>4</v>
      </c>
      <c r="CF565" s="169">
        <v>4</v>
      </c>
      <c r="CG565" s="169">
        <v>3</v>
      </c>
      <c r="CH565" s="169">
        <v>3</v>
      </c>
      <c r="CI565" s="169">
        <v>3</v>
      </c>
      <c r="CJ565" s="169">
        <v>2</v>
      </c>
      <c r="CK565" s="169">
        <v>2</v>
      </c>
      <c r="CL565" s="169">
        <v>2</v>
      </c>
      <c r="CM565" s="103">
        <v>7</v>
      </c>
      <c r="CN565" s="103">
        <v>2</v>
      </c>
      <c r="DD565" s="242" t="b">
        <f t="shared" si="58"/>
        <v>1</v>
      </c>
      <c r="DE565" s="242" t="b">
        <f t="shared" si="59"/>
        <v>1</v>
      </c>
      <c r="DF565" s="242" t="b">
        <f t="shared" si="60"/>
        <v>1</v>
      </c>
      <c r="DG565" s="242" t="b">
        <f t="shared" si="61"/>
        <v>1</v>
      </c>
      <c r="DH565" s="242" t="b">
        <f t="shared" si="62"/>
        <v>1</v>
      </c>
    </row>
    <row r="566" spans="1:112" ht="16" x14ac:dyDescent="0.2">
      <c r="A566" s="20" t="s">
        <v>679</v>
      </c>
      <c r="B566" s="169">
        <v>1</v>
      </c>
      <c r="C566" s="169">
        <v>6</v>
      </c>
      <c r="D566" s="169">
        <v>15</v>
      </c>
      <c r="E566" s="169">
        <v>1</v>
      </c>
      <c r="F566" s="169"/>
      <c r="G566" s="169"/>
      <c r="H566" s="169"/>
      <c r="I566" s="169"/>
      <c r="J566" s="169"/>
      <c r="K566" s="169"/>
      <c r="L566" s="169"/>
      <c r="M566" s="169"/>
      <c r="N566" s="169"/>
      <c r="O566" s="169"/>
      <c r="P566" s="20">
        <f t="shared" si="56"/>
        <v>1</v>
      </c>
      <c r="R566" s="169"/>
      <c r="S566" s="169">
        <v>2</v>
      </c>
      <c r="T566" s="169">
        <v>3</v>
      </c>
      <c r="U566" s="169"/>
      <c r="V566" s="169">
        <v>5</v>
      </c>
      <c r="W566" s="169">
        <v>6</v>
      </c>
      <c r="X566" s="169">
        <v>7</v>
      </c>
      <c r="Y566" s="169"/>
      <c r="Z566" s="169">
        <v>9</v>
      </c>
      <c r="AA566" s="169"/>
      <c r="AB566" s="169">
        <v>11</v>
      </c>
      <c r="AC566" s="169">
        <v>12</v>
      </c>
      <c r="AD566" s="169"/>
      <c r="AE566" s="169"/>
      <c r="AF566" s="20">
        <f t="shared" si="57"/>
        <v>8</v>
      </c>
      <c r="AG566" s="169"/>
      <c r="AH566" s="169">
        <v>1</v>
      </c>
      <c r="AI566" s="169">
        <v>8</v>
      </c>
      <c r="AJ566" s="169"/>
      <c r="AK566" s="169">
        <v>5</v>
      </c>
      <c r="AL566" s="169">
        <v>2</v>
      </c>
      <c r="AM566" s="169">
        <v>4</v>
      </c>
      <c r="AN566" s="169"/>
      <c r="AO566" s="169">
        <v>7</v>
      </c>
      <c r="AP566" s="169"/>
      <c r="AQ566" s="169">
        <v>6</v>
      </c>
      <c r="AR566" s="169">
        <v>3</v>
      </c>
      <c r="AS566" s="169"/>
      <c r="AT566" s="169" t="s">
        <v>228</v>
      </c>
      <c r="AU566" s="169" t="s">
        <v>396</v>
      </c>
      <c r="AV566" s="169"/>
      <c r="AW566" s="169"/>
      <c r="AX566" s="169"/>
      <c r="AY566" s="169">
        <v>3</v>
      </c>
      <c r="AZ566" s="169">
        <v>3</v>
      </c>
      <c r="BA566" s="169">
        <v>3</v>
      </c>
      <c r="BB566" s="169">
        <v>5</v>
      </c>
      <c r="BC566">
        <v>5</v>
      </c>
      <c r="BD566">
        <v>5</v>
      </c>
      <c r="BE566" s="169">
        <v>5</v>
      </c>
      <c r="BF566" s="169">
        <v>5</v>
      </c>
      <c r="BG566" s="169">
        <v>5</v>
      </c>
      <c r="BH566" s="169">
        <v>5</v>
      </c>
      <c r="BI566" s="169">
        <v>5</v>
      </c>
      <c r="BJ566" s="169">
        <v>5</v>
      </c>
      <c r="BK566" s="169">
        <v>5</v>
      </c>
      <c r="BL566" s="169">
        <v>5</v>
      </c>
      <c r="BM566" s="169">
        <v>5</v>
      </c>
      <c r="BN566" s="169">
        <v>5</v>
      </c>
      <c r="BO566" s="169">
        <v>5</v>
      </c>
      <c r="BP566" s="169">
        <v>5</v>
      </c>
      <c r="BQ566" s="169">
        <v>5</v>
      </c>
      <c r="BR566" s="169">
        <v>5</v>
      </c>
      <c r="BS566" s="169">
        <v>5</v>
      </c>
      <c r="BT566" s="169">
        <v>5</v>
      </c>
      <c r="BU566" s="169">
        <v>5</v>
      </c>
      <c r="BV566" s="169">
        <v>5</v>
      </c>
      <c r="BW566" s="169">
        <v>5</v>
      </c>
      <c r="BX566" s="169">
        <v>5</v>
      </c>
      <c r="BY566" s="169">
        <v>5</v>
      </c>
      <c r="BZ566" s="169">
        <v>5</v>
      </c>
      <c r="CA566" s="169">
        <v>5</v>
      </c>
      <c r="CB566" s="169">
        <v>5</v>
      </c>
      <c r="CC566" s="169">
        <v>5</v>
      </c>
      <c r="CD566" s="169">
        <v>5</v>
      </c>
      <c r="CE566" s="169">
        <v>5</v>
      </c>
      <c r="CF566" s="169">
        <v>5</v>
      </c>
      <c r="CG566" s="169">
        <v>5</v>
      </c>
      <c r="CH566" s="169">
        <v>5</v>
      </c>
      <c r="CI566" s="169">
        <v>5</v>
      </c>
      <c r="CJ566" s="169">
        <v>4</v>
      </c>
      <c r="CK566" s="169">
        <v>3</v>
      </c>
      <c r="CL566" s="169">
        <v>4</v>
      </c>
      <c r="CM566" s="103">
        <v>3</v>
      </c>
      <c r="CN566" s="103">
        <v>1</v>
      </c>
      <c r="DD566" s="242" t="b">
        <f t="shared" si="58"/>
        <v>1</v>
      </c>
      <c r="DE566" s="242" t="b">
        <f t="shared" si="59"/>
        <v>1</v>
      </c>
      <c r="DF566" s="242" t="b">
        <f t="shared" si="60"/>
        <v>1</v>
      </c>
      <c r="DG566" s="242" t="b">
        <f t="shared" si="61"/>
        <v>1</v>
      </c>
      <c r="DH566" s="242" t="b">
        <f t="shared" si="62"/>
        <v>1</v>
      </c>
    </row>
    <row r="567" spans="1:112" ht="16" x14ac:dyDescent="0.2">
      <c r="A567" s="20" t="s">
        <v>678</v>
      </c>
      <c r="B567" s="169">
        <v>2</v>
      </c>
      <c r="C567" s="169">
        <v>3</v>
      </c>
      <c r="D567" s="169">
        <v>12</v>
      </c>
      <c r="E567" s="169"/>
      <c r="F567" s="169"/>
      <c r="G567" s="169"/>
      <c r="H567" s="169"/>
      <c r="I567" s="169"/>
      <c r="J567" s="169"/>
      <c r="K567" s="169"/>
      <c r="L567" s="169"/>
      <c r="M567" s="169">
        <v>9</v>
      </c>
      <c r="N567" s="169"/>
      <c r="O567" s="169" t="s">
        <v>390</v>
      </c>
      <c r="P567" s="20">
        <f t="shared" si="56"/>
        <v>1</v>
      </c>
      <c r="R567" s="169"/>
      <c r="S567" s="169">
        <v>2</v>
      </c>
      <c r="T567" s="169"/>
      <c r="U567" s="169"/>
      <c r="V567" s="169"/>
      <c r="W567" s="169"/>
      <c r="X567" s="169"/>
      <c r="Y567" s="169"/>
      <c r="Z567" s="169"/>
      <c r="AA567" s="169"/>
      <c r="AB567" s="169"/>
      <c r="AC567" s="169"/>
      <c r="AD567" s="169"/>
      <c r="AE567" s="169"/>
      <c r="AF567" s="20">
        <f t="shared" si="57"/>
        <v>1</v>
      </c>
      <c r="AG567" s="169"/>
      <c r="AH567" s="169">
        <v>1</v>
      </c>
      <c r="AI567" s="169"/>
      <c r="AJ567" s="169"/>
      <c r="AK567" s="169"/>
      <c r="AL567" s="169"/>
      <c r="AM567" s="169"/>
      <c r="AN567" s="169"/>
      <c r="AO567" s="169"/>
      <c r="AP567" s="169"/>
      <c r="AQ567" s="169"/>
      <c r="AR567" s="169"/>
      <c r="AS567" s="169"/>
      <c r="AT567" s="169" t="s">
        <v>89</v>
      </c>
      <c r="AU567" s="169"/>
      <c r="AV567" s="169"/>
      <c r="AW567" s="169"/>
      <c r="AX567" s="169"/>
      <c r="AY567" s="169">
        <v>3</v>
      </c>
      <c r="AZ567" s="169">
        <v>3</v>
      </c>
      <c r="BA567" s="169">
        <v>3</v>
      </c>
      <c r="BB567" s="169">
        <v>4</v>
      </c>
      <c r="BC567">
        <v>4</v>
      </c>
      <c r="BD567">
        <v>4</v>
      </c>
      <c r="BE567" s="169">
        <v>3</v>
      </c>
      <c r="BF567" s="169">
        <v>3</v>
      </c>
      <c r="BG567" s="169">
        <v>3</v>
      </c>
      <c r="BH567" s="169">
        <v>3</v>
      </c>
      <c r="BI567" s="169">
        <v>4</v>
      </c>
      <c r="BJ567" s="169">
        <v>5</v>
      </c>
      <c r="BK567" s="169">
        <v>5</v>
      </c>
      <c r="BL567" s="169">
        <v>5</v>
      </c>
      <c r="BM567" s="169">
        <v>4</v>
      </c>
      <c r="BN567" s="169">
        <v>3</v>
      </c>
      <c r="BO567" s="169">
        <v>4</v>
      </c>
      <c r="BP567" s="169">
        <v>3</v>
      </c>
      <c r="BQ567" s="169">
        <v>4</v>
      </c>
      <c r="BR567" s="169">
        <v>5</v>
      </c>
      <c r="BS567" s="169">
        <v>4</v>
      </c>
      <c r="BT567" s="169">
        <v>5</v>
      </c>
      <c r="BU567" s="169">
        <v>5</v>
      </c>
      <c r="BV567" s="169">
        <v>4</v>
      </c>
      <c r="BW567" s="169">
        <v>5</v>
      </c>
      <c r="BX567" s="169">
        <v>5</v>
      </c>
      <c r="BY567" s="169">
        <v>5</v>
      </c>
      <c r="BZ567" s="169">
        <v>5</v>
      </c>
      <c r="CA567" s="169">
        <v>4</v>
      </c>
      <c r="CB567" s="169">
        <v>4</v>
      </c>
      <c r="CC567" s="169">
        <v>5</v>
      </c>
      <c r="CD567" s="169">
        <v>3</v>
      </c>
      <c r="CE567" s="169">
        <v>2</v>
      </c>
      <c r="CF567" s="169">
        <v>3</v>
      </c>
      <c r="CG567" s="169">
        <v>4</v>
      </c>
      <c r="CH567" s="169">
        <v>4</v>
      </c>
      <c r="CI567" s="169">
        <v>5</v>
      </c>
      <c r="CJ567" s="169">
        <v>2</v>
      </c>
      <c r="CK567" s="169">
        <v>2</v>
      </c>
      <c r="CL567" s="169">
        <v>5</v>
      </c>
      <c r="CM567" s="103">
        <v>4</v>
      </c>
      <c r="CN567" s="103">
        <v>2</v>
      </c>
      <c r="DD567" s="242" t="b">
        <f t="shared" si="58"/>
        <v>1</v>
      </c>
      <c r="DE567" s="242" t="b">
        <f t="shared" si="59"/>
        <v>1</v>
      </c>
      <c r="DF567" s="242" t="b">
        <f t="shared" si="60"/>
        <v>1</v>
      </c>
      <c r="DG567" s="242" t="b">
        <f t="shared" si="61"/>
        <v>1</v>
      </c>
      <c r="DH567" s="242" t="b">
        <f t="shared" si="62"/>
        <v>1</v>
      </c>
    </row>
    <row r="568" spans="1:112" ht="16" x14ac:dyDescent="0.2">
      <c r="A568" s="20" t="s">
        <v>677</v>
      </c>
      <c r="B568" s="169">
        <v>1</v>
      </c>
      <c r="C568" s="169">
        <v>5</v>
      </c>
      <c r="D568" s="169">
        <v>9</v>
      </c>
      <c r="E568" s="169">
        <v>1</v>
      </c>
      <c r="F568" s="169"/>
      <c r="G568" s="169"/>
      <c r="H568" s="169"/>
      <c r="I568" s="169"/>
      <c r="J568" s="169"/>
      <c r="K568" s="169"/>
      <c r="L568" s="169"/>
      <c r="M568" s="169"/>
      <c r="N568" s="169"/>
      <c r="O568" s="169"/>
      <c r="P568" s="20">
        <f t="shared" si="56"/>
        <v>1</v>
      </c>
      <c r="R568" s="169"/>
      <c r="S568" s="169"/>
      <c r="T568" s="169"/>
      <c r="U568" s="169"/>
      <c r="V568" s="169"/>
      <c r="W568" s="169">
        <v>6</v>
      </c>
      <c r="X568" s="169"/>
      <c r="Y568" s="169"/>
      <c r="Z568" s="169"/>
      <c r="AA568" s="169"/>
      <c r="AB568" s="169"/>
      <c r="AC568" s="169"/>
      <c r="AD568" s="169"/>
      <c r="AE568" s="169"/>
      <c r="AF568" s="20">
        <f t="shared" si="57"/>
        <v>1</v>
      </c>
      <c r="AG568" s="169"/>
      <c r="AH568" s="169"/>
      <c r="AI568" s="169"/>
      <c r="AJ568" s="169"/>
      <c r="AK568" s="169"/>
      <c r="AL568" s="169">
        <v>1</v>
      </c>
      <c r="AM568" s="169"/>
      <c r="AN568" s="169"/>
      <c r="AO568" s="169"/>
      <c r="AP568" s="169"/>
      <c r="AQ568" s="169"/>
      <c r="AR568" s="169"/>
      <c r="AS568" s="169"/>
      <c r="AT568" s="169"/>
      <c r="AU568" s="169"/>
      <c r="AV568" s="169"/>
      <c r="AW568" s="169"/>
      <c r="AX568" s="169"/>
      <c r="AY568" s="169">
        <v>6</v>
      </c>
      <c r="AZ568" s="169">
        <v>3</v>
      </c>
      <c r="BA568" s="169">
        <v>3</v>
      </c>
      <c r="BB568" s="169">
        <v>3</v>
      </c>
      <c r="BC568">
        <v>4</v>
      </c>
      <c r="BD568">
        <v>4</v>
      </c>
      <c r="BE568" s="169">
        <v>4</v>
      </c>
      <c r="BF568" s="169">
        <v>4</v>
      </c>
      <c r="BG568" s="169">
        <v>4</v>
      </c>
      <c r="BH568" s="169">
        <v>4</v>
      </c>
      <c r="BI568" s="169">
        <v>4</v>
      </c>
      <c r="BJ568" s="169">
        <v>4</v>
      </c>
      <c r="BK568" s="169">
        <v>4</v>
      </c>
      <c r="BL568" s="169">
        <v>4</v>
      </c>
      <c r="BM568" s="169">
        <v>4</v>
      </c>
      <c r="BN568" s="169">
        <v>4</v>
      </c>
      <c r="BO568" s="169">
        <v>4</v>
      </c>
      <c r="BP568" s="169">
        <v>4</v>
      </c>
      <c r="BQ568" s="169">
        <v>4</v>
      </c>
      <c r="BR568" s="169">
        <v>4</v>
      </c>
      <c r="BS568" s="169">
        <v>4</v>
      </c>
      <c r="BT568" s="169">
        <v>4</v>
      </c>
      <c r="BU568" s="169">
        <v>4</v>
      </c>
      <c r="BV568" s="169">
        <v>4</v>
      </c>
      <c r="BW568" s="169">
        <v>4</v>
      </c>
      <c r="BX568" s="169">
        <v>4</v>
      </c>
      <c r="BY568" s="169">
        <v>4</v>
      </c>
      <c r="BZ568" s="169">
        <v>4</v>
      </c>
      <c r="CA568" s="169">
        <v>4</v>
      </c>
      <c r="CB568" s="169">
        <v>4</v>
      </c>
      <c r="CC568" s="169">
        <v>4</v>
      </c>
      <c r="CD568" s="169">
        <v>4</v>
      </c>
      <c r="CE568" s="169">
        <v>4</v>
      </c>
      <c r="CF568" s="169">
        <v>3</v>
      </c>
      <c r="CG568" s="169">
        <v>4</v>
      </c>
      <c r="CH568" s="169">
        <v>4</v>
      </c>
      <c r="CI568" s="169">
        <v>4</v>
      </c>
      <c r="CJ568" s="169">
        <v>2</v>
      </c>
      <c r="CK568" s="169">
        <v>2</v>
      </c>
      <c r="CL568" s="169">
        <v>2</v>
      </c>
      <c r="CM568" s="103">
        <v>1</v>
      </c>
      <c r="CN568" s="103">
        <v>1</v>
      </c>
      <c r="DD568" s="242" t="b">
        <f t="shared" si="58"/>
        <v>1</v>
      </c>
      <c r="DE568" s="242" t="b">
        <f t="shared" si="59"/>
        <v>1</v>
      </c>
      <c r="DF568" s="242" t="b">
        <f t="shared" si="60"/>
        <v>1</v>
      </c>
      <c r="DG568" s="242" t="b">
        <f t="shared" si="61"/>
        <v>1</v>
      </c>
      <c r="DH568" s="242" t="b">
        <f t="shared" si="62"/>
        <v>1</v>
      </c>
    </row>
    <row r="569" spans="1:112" ht="16" x14ac:dyDescent="0.2">
      <c r="A569" s="20" t="s">
        <v>676</v>
      </c>
      <c r="B569" s="169">
        <v>2</v>
      </c>
      <c r="C569" s="169">
        <v>5</v>
      </c>
      <c r="D569" s="169">
        <v>8</v>
      </c>
      <c r="E569" s="169">
        <v>1</v>
      </c>
      <c r="F569" s="169"/>
      <c r="G569" s="169"/>
      <c r="H569" s="169"/>
      <c r="I569" s="169"/>
      <c r="J569" s="169"/>
      <c r="K569" s="169"/>
      <c r="L569" s="169"/>
      <c r="M569" s="169"/>
      <c r="N569" s="169"/>
      <c r="O569" s="169"/>
      <c r="P569" s="20">
        <f t="shared" si="56"/>
        <v>1</v>
      </c>
      <c r="R569" s="169"/>
      <c r="S569" s="169">
        <v>2</v>
      </c>
      <c r="T569" s="169">
        <v>3</v>
      </c>
      <c r="U569" s="169">
        <v>4</v>
      </c>
      <c r="V569" s="169">
        <v>5</v>
      </c>
      <c r="W569" s="169">
        <v>6</v>
      </c>
      <c r="X569" s="169">
        <v>7</v>
      </c>
      <c r="Y569" s="169">
        <v>8</v>
      </c>
      <c r="Z569" s="169"/>
      <c r="AA569" s="169"/>
      <c r="AB569" s="169">
        <v>11</v>
      </c>
      <c r="AC569" s="169">
        <v>12</v>
      </c>
      <c r="AD569" s="169"/>
      <c r="AE569" s="169"/>
      <c r="AF569" s="20">
        <f t="shared" si="57"/>
        <v>9</v>
      </c>
      <c r="AG569" s="169"/>
      <c r="AH569" s="169">
        <v>1</v>
      </c>
      <c r="AI569" s="169">
        <v>3</v>
      </c>
      <c r="AJ569" s="169">
        <v>4</v>
      </c>
      <c r="AK569" s="169">
        <v>10</v>
      </c>
      <c r="AL569" s="169">
        <v>5</v>
      </c>
      <c r="AM569" s="169">
        <v>9</v>
      </c>
      <c r="AN569" s="169">
        <v>7</v>
      </c>
      <c r="AO569" s="169"/>
      <c r="AP569" s="169"/>
      <c r="AQ569" s="169">
        <v>6</v>
      </c>
      <c r="AR569" s="169">
        <v>8</v>
      </c>
      <c r="AS569" s="169"/>
      <c r="AT569" s="169" t="s">
        <v>247</v>
      </c>
      <c r="AU569" s="169" t="s">
        <v>7</v>
      </c>
      <c r="AV569" s="169" t="s">
        <v>131</v>
      </c>
      <c r="AW569" s="169" t="s">
        <v>44</v>
      </c>
      <c r="AX569" s="169" t="s">
        <v>248</v>
      </c>
      <c r="AY569" s="169">
        <v>4</v>
      </c>
      <c r="AZ569" s="169">
        <v>4</v>
      </c>
      <c r="BA569" s="169">
        <v>4</v>
      </c>
      <c r="BB569" s="169">
        <v>4</v>
      </c>
      <c r="BC569">
        <v>2</v>
      </c>
      <c r="BD569">
        <v>4</v>
      </c>
      <c r="BE569" s="169">
        <v>4</v>
      </c>
      <c r="BF569" s="169">
        <v>5</v>
      </c>
      <c r="BG569" s="169">
        <v>4</v>
      </c>
      <c r="BH569" s="169">
        <v>5</v>
      </c>
      <c r="BI569" s="169">
        <v>4</v>
      </c>
      <c r="BJ569" s="169">
        <v>5</v>
      </c>
      <c r="BK569" s="169">
        <v>5</v>
      </c>
      <c r="BL569" s="169">
        <v>5</v>
      </c>
      <c r="BM569" s="169">
        <v>4</v>
      </c>
      <c r="BN569" s="169">
        <v>5</v>
      </c>
      <c r="BO569" s="169">
        <v>4</v>
      </c>
      <c r="BP569" s="169">
        <v>5</v>
      </c>
      <c r="BQ569" s="169">
        <v>4</v>
      </c>
      <c r="BR569" s="169">
        <v>4</v>
      </c>
      <c r="BS569" s="169">
        <v>4</v>
      </c>
      <c r="BT569" s="169">
        <v>4</v>
      </c>
      <c r="BU569" s="169">
        <v>5</v>
      </c>
      <c r="BV569" s="169">
        <v>5</v>
      </c>
      <c r="BW569" s="169">
        <v>4</v>
      </c>
      <c r="BX569" s="169">
        <v>5</v>
      </c>
      <c r="BY569" s="169">
        <v>5</v>
      </c>
      <c r="BZ569" s="169">
        <v>4</v>
      </c>
      <c r="CA569" s="169">
        <v>4</v>
      </c>
      <c r="CB569" s="169">
        <v>5</v>
      </c>
      <c r="CC569" s="169">
        <v>4</v>
      </c>
      <c r="CD569" s="169">
        <v>4</v>
      </c>
      <c r="CE569" s="169">
        <v>4</v>
      </c>
      <c r="CF569" s="169">
        <v>4</v>
      </c>
      <c r="CG569" s="169">
        <v>4</v>
      </c>
      <c r="CH569" s="169">
        <v>4</v>
      </c>
      <c r="CI569" s="169">
        <v>4</v>
      </c>
      <c r="CJ569" s="169">
        <v>3</v>
      </c>
      <c r="CK569" s="169">
        <v>3</v>
      </c>
      <c r="CL569" s="169">
        <v>4</v>
      </c>
      <c r="CM569" s="103">
        <v>1</v>
      </c>
      <c r="CN569" s="103">
        <v>2</v>
      </c>
      <c r="DD569" s="242" t="b">
        <f t="shared" si="58"/>
        <v>1</v>
      </c>
      <c r="DE569" s="242" t="b">
        <f t="shared" si="59"/>
        <v>1</v>
      </c>
      <c r="DF569" s="242" t="b">
        <f t="shared" si="60"/>
        <v>1</v>
      </c>
      <c r="DG569" s="242" t="b">
        <f t="shared" si="61"/>
        <v>1</v>
      </c>
      <c r="DH569" s="242" t="b">
        <f t="shared" si="62"/>
        <v>1</v>
      </c>
    </row>
    <row r="570" spans="1:112" ht="16" x14ac:dyDescent="0.2">
      <c r="A570" s="20" t="s">
        <v>675</v>
      </c>
      <c r="B570" s="169">
        <v>1</v>
      </c>
      <c r="C570" s="169">
        <v>5</v>
      </c>
      <c r="D570" s="169">
        <v>2</v>
      </c>
      <c r="E570" s="169"/>
      <c r="F570" s="169"/>
      <c r="G570" s="169"/>
      <c r="H570" s="169"/>
      <c r="I570" s="169"/>
      <c r="J570" s="169"/>
      <c r="K570" s="169"/>
      <c r="L570" s="169"/>
      <c r="M570" s="169">
        <v>9</v>
      </c>
      <c r="N570" s="169"/>
      <c r="O570" s="169" t="s">
        <v>744</v>
      </c>
      <c r="P570" s="20">
        <f t="shared" si="56"/>
        <v>1</v>
      </c>
      <c r="R570" s="169"/>
      <c r="S570" s="169">
        <v>2</v>
      </c>
      <c r="T570" s="169">
        <v>3</v>
      </c>
      <c r="U570" s="169">
        <v>4</v>
      </c>
      <c r="V570" s="169">
        <v>5</v>
      </c>
      <c r="W570" s="169">
        <v>6</v>
      </c>
      <c r="X570" s="169">
        <v>7</v>
      </c>
      <c r="Y570" s="169">
        <v>8</v>
      </c>
      <c r="Z570" s="169"/>
      <c r="AA570" s="169">
        <v>10</v>
      </c>
      <c r="AB570" s="169">
        <v>11</v>
      </c>
      <c r="AC570" s="169">
        <v>12</v>
      </c>
      <c r="AD570" s="169">
        <v>13</v>
      </c>
      <c r="AE570" s="169"/>
      <c r="AF570" s="20">
        <f t="shared" si="57"/>
        <v>11</v>
      </c>
      <c r="AG570" s="169"/>
      <c r="AH570" s="169"/>
      <c r="AI570" s="169">
        <v>6</v>
      </c>
      <c r="AJ570" s="169">
        <v>5</v>
      </c>
      <c r="AK570" s="169">
        <v>4</v>
      </c>
      <c r="AL570" s="169">
        <v>3</v>
      </c>
      <c r="AM570" s="169">
        <v>2</v>
      </c>
      <c r="AN570" s="169">
        <v>1</v>
      </c>
      <c r="AO570" s="169"/>
      <c r="AP570" s="169">
        <v>7</v>
      </c>
      <c r="AQ570" s="169">
        <v>8</v>
      </c>
      <c r="AR570" s="169">
        <v>10</v>
      </c>
      <c r="AS570" s="169">
        <v>9</v>
      </c>
      <c r="AT570" s="169" t="s">
        <v>89</v>
      </c>
      <c r="AU570" s="169"/>
      <c r="AV570" s="169"/>
      <c r="AW570" s="169"/>
      <c r="AX570" s="169"/>
      <c r="AY570" s="169">
        <v>5</v>
      </c>
      <c r="AZ570" s="169">
        <v>4</v>
      </c>
      <c r="BA570" s="169">
        <v>4</v>
      </c>
      <c r="BB570" s="169">
        <v>4</v>
      </c>
      <c r="BC570">
        <v>5</v>
      </c>
      <c r="BD570">
        <v>5</v>
      </c>
      <c r="BE570" s="169">
        <v>3</v>
      </c>
      <c r="BF570" s="169">
        <v>4</v>
      </c>
      <c r="BG570" s="169">
        <v>4</v>
      </c>
      <c r="BH570" s="169">
        <v>4</v>
      </c>
      <c r="BI570" s="169">
        <v>4</v>
      </c>
      <c r="BJ570" s="169">
        <v>5</v>
      </c>
      <c r="BK570" s="169">
        <v>5</v>
      </c>
      <c r="BL570" s="169">
        <v>5</v>
      </c>
      <c r="BM570" s="169">
        <v>5</v>
      </c>
      <c r="BN570" s="169">
        <v>5</v>
      </c>
      <c r="BO570" s="169">
        <v>5</v>
      </c>
      <c r="BP570" s="169">
        <v>5</v>
      </c>
      <c r="BQ570" s="169">
        <v>5</v>
      </c>
      <c r="BR570" s="169">
        <v>5</v>
      </c>
      <c r="BS570" s="169">
        <v>4</v>
      </c>
      <c r="BT570" s="169">
        <v>3</v>
      </c>
      <c r="BU570" s="169">
        <v>3</v>
      </c>
      <c r="BV570" s="169">
        <v>4</v>
      </c>
      <c r="BW570" s="169">
        <v>5</v>
      </c>
      <c r="BX570" s="169">
        <v>5</v>
      </c>
      <c r="BY570" s="169">
        <v>5</v>
      </c>
      <c r="BZ570" s="169">
        <v>4</v>
      </c>
      <c r="CA570" s="169">
        <v>4</v>
      </c>
      <c r="CB570" s="169">
        <v>4</v>
      </c>
      <c r="CC570" s="169">
        <v>4</v>
      </c>
      <c r="CD570" s="169">
        <v>3</v>
      </c>
      <c r="CE570" s="169">
        <v>4</v>
      </c>
      <c r="CF570" s="169">
        <v>3</v>
      </c>
      <c r="CG570" s="169">
        <v>4</v>
      </c>
      <c r="CH570" s="169">
        <v>4</v>
      </c>
      <c r="CI570" s="169">
        <v>5</v>
      </c>
      <c r="CJ570" s="169">
        <v>4</v>
      </c>
      <c r="CK570" s="169">
        <v>3</v>
      </c>
      <c r="CL570" s="169">
        <v>3</v>
      </c>
      <c r="CM570" s="103">
        <v>7</v>
      </c>
      <c r="CN570" s="103">
        <v>1</v>
      </c>
      <c r="DD570" s="242" t="b">
        <f t="shared" si="58"/>
        <v>1</v>
      </c>
      <c r="DE570" s="242" t="b">
        <f t="shared" si="59"/>
        <v>1</v>
      </c>
      <c r="DF570" s="242" t="b">
        <f t="shared" si="60"/>
        <v>1</v>
      </c>
      <c r="DG570" s="242" t="b">
        <f t="shared" si="61"/>
        <v>1</v>
      </c>
      <c r="DH570" s="242" t="b">
        <f t="shared" si="62"/>
        <v>1</v>
      </c>
    </row>
    <row r="571" spans="1:112" ht="16" x14ac:dyDescent="0.2">
      <c r="A571" s="20" t="s">
        <v>674</v>
      </c>
      <c r="B571" s="169">
        <v>2</v>
      </c>
      <c r="C571" s="169">
        <v>6</v>
      </c>
      <c r="D571" s="169">
        <v>3</v>
      </c>
      <c r="E571" s="169"/>
      <c r="F571" s="169"/>
      <c r="G571" s="169"/>
      <c r="H571" s="169"/>
      <c r="I571" s="169"/>
      <c r="J571" s="169"/>
      <c r="K571" s="169"/>
      <c r="L571" s="169"/>
      <c r="M571" s="169">
        <v>9</v>
      </c>
      <c r="N571" s="169"/>
      <c r="O571" s="169" t="s">
        <v>418</v>
      </c>
      <c r="P571" s="20">
        <f t="shared" si="56"/>
        <v>1</v>
      </c>
      <c r="R571" s="169"/>
      <c r="S571" s="169">
        <v>2</v>
      </c>
      <c r="T571" s="169">
        <v>3</v>
      </c>
      <c r="U571" s="169"/>
      <c r="V571" s="169">
        <v>5</v>
      </c>
      <c r="W571" s="169">
        <v>6</v>
      </c>
      <c r="X571" s="169"/>
      <c r="Y571" s="169"/>
      <c r="Z571" s="169"/>
      <c r="AA571" s="169"/>
      <c r="AB571" s="169">
        <v>11</v>
      </c>
      <c r="AC571" s="169"/>
      <c r="AD571" s="169">
        <v>13</v>
      </c>
      <c r="AE571" s="169"/>
      <c r="AF571" s="20">
        <f t="shared" si="57"/>
        <v>6</v>
      </c>
      <c r="AG571" s="169"/>
      <c r="AH571" s="169">
        <v>4</v>
      </c>
      <c r="AI571" s="169">
        <v>1</v>
      </c>
      <c r="AJ571" s="169"/>
      <c r="AK571" s="169">
        <v>3</v>
      </c>
      <c r="AL571" s="169">
        <v>2</v>
      </c>
      <c r="AM571" s="169"/>
      <c r="AN571" s="169"/>
      <c r="AO571" s="169"/>
      <c r="AP571" s="169"/>
      <c r="AQ571" s="169">
        <v>5</v>
      </c>
      <c r="AR571" s="169"/>
      <c r="AS571" s="169">
        <v>6</v>
      </c>
      <c r="AT571" s="169"/>
      <c r="AU571" s="169"/>
      <c r="AV571" s="169"/>
      <c r="AW571" s="169"/>
      <c r="AX571" s="169"/>
      <c r="AY571" s="169">
        <v>6</v>
      </c>
      <c r="AZ571" s="169">
        <v>2</v>
      </c>
      <c r="BA571" s="169">
        <v>2</v>
      </c>
      <c r="BB571" s="169">
        <v>3</v>
      </c>
      <c r="BC571">
        <v>4</v>
      </c>
      <c r="BD571">
        <v>4</v>
      </c>
      <c r="BE571" s="169">
        <v>3</v>
      </c>
      <c r="BF571" s="169">
        <v>3</v>
      </c>
      <c r="BG571" s="169">
        <v>3</v>
      </c>
      <c r="BH571" s="169">
        <v>3</v>
      </c>
      <c r="BI571" s="169">
        <v>4</v>
      </c>
      <c r="BJ571" s="169">
        <v>4</v>
      </c>
      <c r="BK571" s="169">
        <v>4</v>
      </c>
      <c r="BL571" s="169">
        <v>4</v>
      </c>
      <c r="BM571" s="169">
        <v>4</v>
      </c>
      <c r="BN571" s="169">
        <v>4</v>
      </c>
      <c r="BO571" s="169">
        <v>4</v>
      </c>
      <c r="BP571" s="169">
        <v>3</v>
      </c>
      <c r="BQ571" s="169">
        <v>4</v>
      </c>
      <c r="BR571" s="169">
        <v>4</v>
      </c>
      <c r="BS571" s="169">
        <v>4</v>
      </c>
      <c r="BT571" s="169">
        <v>4</v>
      </c>
      <c r="BU571" s="169">
        <v>4</v>
      </c>
      <c r="BV571" s="169">
        <v>4</v>
      </c>
      <c r="BW571" s="169">
        <v>5</v>
      </c>
      <c r="BX571" s="169">
        <v>5</v>
      </c>
      <c r="BY571" s="169">
        <v>5</v>
      </c>
      <c r="BZ571" s="169">
        <v>3</v>
      </c>
      <c r="CA571" s="169">
        <v>3</v>
      </c>
      <c r="CB571" s="169">
        <v>3</v>
      </c>
      <c r="CC571" s="169">
        <v>4</v>
      </c>
      <c r="CD571" s="169">
        <v>3</v>
      </c>
      <c r="CE571" s="169">
        <v>4</v>
      </c>
      <c r="CF571" s="169">
        <v>4</v>
      </c>
      <c r="CG571" s="169">
        <v>4</v>
      </c>
      <c r="CH571" s="169">
        <v>4</v>
      </c>
      <c r="CI571" s="169">
        <v>4</v>
      </c>
      <c r="CJ571" s="169">
        <v>3</v>
      </c>
      <c r="CK571" s="169">
        <v>2</v>
      </c>
      <c r="CL571" s="169">
        <v>2</v>
      </c>
      <c r="CM571" s="103">
        <v>1</v>
      </c>
      <c r="CN571" s="103">
        <v>2</v>
      </c>
      <c r="DD571" s="242" t="b">
        <f t="shared" si="58"/>
        <v>1</v>
      </c>
      <c r="DE571" s="242" t="b">
        <f t="shared" si="59"/>
        <v>1</v>
      </c>
      <c r="DF571" s="242" t="b">
        <f t="shared" si="60"/>
        <v>1</v>
      </c>
      <c r="DG571" s="242" t="b">
        <f t="shared" si="61"/>
        <v>1</v>
      </c>
      <c r="DH571" s="242" t="b">
        <f t="shared" si="62"/>
        <v>1</v>
      </c>
    </row>
    <row r="572" spans="1:112" ht="16" x14ac:dyDescent="0.2">
      <c r="A572" s="20" t="s">
        <v>672</v>
      </c>
      <c r="B572" s="169">
        <v>1</v>
      </c>
      <c r="C572" s="169">
        <v>6</v>
      </c>
      <c r="D572" s="169">
        <v>8</v>
      </c>
      <c r="E572" s="169">
        <v>1</v>
      </c>
      <c r="F572" s="169"/>
      <c r="G572" s="169"/>
      <c r="H572" s="169"/>
      <c r="I572" s="169"/>
      <c r="J572" s="169"/>
      <c r="K572" s="169"/>
      <c r="L572" s="169"/>
      <c r="M572" s="169"/>
      <c r="N572" s="169"/>
      <c r="O572" s="169"/>
      <c r="P572" s="20">
        <f t="shared" si="56"/>
        <v>1</v>
      </c>
      <c r="R572" s="169"/>
      <c r="S572" s="169">
        <v>2</v>
      </c>
      <c r="T572" s="169"/>
      <c r="U572" s="169"/>
      <c r="V572" s="169">
        <v>5</v>
      </c>
      <c r="W572" s="169">
        <v>6</v>
      </c>
      <c r="X572" s="169">
        <v>7</v>
      </c>
      <c r="Y572" s="169"/>
      <c r="Z572" s="169"/>
      <c r="AA572" s="169">
        <v>10</v>
      </c>
      <c r="AB572" s="169">
        <v>11</v>
      </c>
      <c r="AC572" s="169"/>
      <c r="AD572" s="169"/>
      <c r="AE572" s="169"/>
      <c r="AF572" s="20">
        <f t="shared" si="57"/>
        <v>6</v>
      </c>
      <c r="AG572" s="169"/>
      <c r="AH572" s="169">
        <v>1</v>
      </c>
      <c r="AI572" s="169"/>
      <c r="AJ572" s="169"/>
      <c r="AK572" s="169">
        <v>6</v>
      </c>
      <c r="AL572" s="169">
        <v>2</v>
      </c>
      <c r="AM572" s="169">
        <v>5</v>
      </c>
      <c r="AN572" s="169"/>
      <c r="AO572" s="169"/>
      <c r="AP572" s="169">
        <v>4</v>
      </c>
      <c r="AQ572" s="169">
        <v>3</v>
      </c>
      <c r="AR572" s="169"/>
      <c r="AS572" s="169"/>
      <c r="AT572" s="169" t="s">
        <v>92</v>
      </c>
      <c r="AU572" s="169" t="s">
        <v>94</v>
      </c>
      <c r="AV572" s="169"/>
      <c r="AW572" s="169"/>
      <c r="AX572" s="169"/>
      <c r="AY572" s="169">
        <v>5</v>
      </c>
      <c r="AZ572" s="169">
        <v>3</v>
      </c>
      <c r="BA572" s="169">
        <v>1</v>
      </c>
      <c r="BB572" s="169">
        <v>3</v>
      </c>
      <c r="BC572">
        <v>5</v>
      </c>
      <c r="BD572">
        <v>5</v>
      </c>
      <c r="BE572" s="169">
        <v>3</v>
      </c>
      <c r="BF572" s="169">
        <v>5</v>
      </c>
      <c r="BG572" s="169">
        <v>3</v>
      </c>
      <c r="BH572" s="169">
        <v>5</v>
      </c>
      <c r="BI572" s="169">
        <v>5</v>
      </c>
      <c r="BJ572" s="169">
        <v>5</v>
      </c>
      <c r="BK572" s="169">
        <v>5</v>
      </c>
      <c r="BL572" s="169">
        <v>5</v>
      </c>
      <c r="BM572" s="169">
        <v>5</v>
      </c>
      <c r="BN572" s="169">
        <v>5</v>
      </c>
      <c r="BO572" s="169">
        <v>5</v>
      </c>
      <c r="BP572" s="169">
        <v>5</v>
      </c>
      <c r="BQ572" s="169">
        <v>5</v>
      </c>
      <c r="BR572" s="169">
        <v>5</v>
      </c>
      <c r="BS572" s="169">
        <v>5</v>
      </c>
      <c r="BT572" s="169">
        <v>5</v>
      </c>
      <c r="BU572" s="169">
        <v>5</v>
      </c>
      <c r="BV572" s="169">
        <v>5</v>
      </c>
      <c r="BW572" s="169">
        <v>5</v>
      </c>
      <c r="BX572" s="169">
        <v>5</v>
      </c>
      <c r="BY572" s="169">
        <v>5</v>
      </c>
      <c r="BZ572" s="169">
        <v>5</v>
      </c>
      <c r="CA572" s="169">
        <v>5</v>
      </c>
      <c r="CB572" s="169">
        <v>5</v>
      </c>
      <c r="CC572" s="169">
        <v>5</v>
      </c>
      <c r="CD572" s="169">
        <v>3</v>
      </c>
      <c r="CE572" s="169">
        <v>5</v>
      </c>
      <c r="CF572" s="169">
        <v>5</v>
      </c>
      <c r="CG572" s="169">
        <v>5</v>
      </c>
      <c r="CH572" s="169">
        <v>5</v>
      </c>
      <c r="CI572" s="169">
        <v>5</v>
      </c>
      <c r="CJ572" s="169">
        <v>5</v>
      </c>
      <c r="CK572" s="169">
        <v>4</v>
      </c>
      <c r="CL572" s="169">
        <v>4</v>
      </c>
      <c r="CM572" s="103">
        <v>2</v>
      </c>
      <c r="CN572" s="103">
        <v>1</v>
      </c>
      <c r="DD572" s="242" t="b">
        <f t="shared" si="58"/>
        <v>1</v>
      </c>
      <c r="DE572" s="242" t="b">
        <f t="shared" si="59"/>
        <v>1</v>
      </c>
      <c r="DF572" s="242" t="b">
        <f t="shared" si="60"/>
        <v>1</v>
      </c>
      <c r="DG572" s="242" t="b">
        <f t="shared" si="61"/>
        <v>1</v>
      </c>
      <c r="DH572" s="242" t="b">
        <f t="shared" si="62"/>
        <v>1</v>
      </c>
    </row>
    <row r="573" spans="1:112" ht="16" x14ac:dyDescent="0.2">
      <c r="A573" s="20" t="s">
        <v>670</v>
      </c>
      <c r="B573" s="169">
        <v>1</v>
      </c>
      <c r="C573" s="169">
        <v>4</v>
      </c>
      <c r="D573" s="169">
        <v>3</v>
      </c>
      <c r="E573" s="169">
        <v>1</v>
      </c>
      <c r="F573" s="169"/>
      <c r="G573" s="169"/>
      <c r="H573" s="169"/>
      <c r="I573" s="169"/>
      <c r="J573" s="169"/>
      <c r="K573" s="169"/>
      <c r="L573" s="169"/>
      <c r="M573" s="169"/>
      <c r="N573" s="169"/>
      <c r="O573" s="169"/>
      <c r="P573" s="20">
        <f t="shared" si="56"/>
        <v>1</v>
      </c>
      <c r="R573" s="169"/>
      <c r="S573" s="169">
        <v>2</v>
      </c>
      <c r="T573" s="169"/>
      <c r="U573" s="169"/>
      <c r="V573" s="169"/>
      <c r="W573" s="169"/>
      <c r="X573" s="169"/>
      <c r="Y573" s="169"/>
      <c r="Z573" s="169"/>
      <c r="AA573" s="169"/>
      <c r="AB573" s="169"/>
      <c r="AC573" s="169"/>
      <c r="AD573" s="169"/>
      <c r="AE573" s="169"/>
      <c r="AF573" s="20">
        <f t="shared" si="57"/>
        <v>1</v>
      </c>
      <c r="AG573" s="169"/>
      <c r="AH573" s="169">
        <v>1</v>
      </c>
      <c r="AI573" s="169"/>
      <c r="AJ573" s="169"/>
      <c r="AK573" s="169"/>
      <c r="AL573" s="169"/>
      <c r="AM573" s="169"/>
      <c r="AN573" s="169"/>
      <c r="AO573" s="169"/>
      <c r="AP573" s="169"/>
      <c r="AQ573" s="169"/>
      <c r="AR573" s="169"/>
      <c r="AS573" s="169"/>
      <c r="AT573" s="169" t="s">
        <v>1986</v>
      </c>
      <c r="AU573" s="169"/>
      <c r="AV573" s="169"/>
      <c r="AW573" s="169"/>
      <c r="AX573" s="169"/>
      <c r="AY573" s="169">
        <v>4</v>
      </c>
      <c r="AZ573" s="169">
        <v>4</v>
      </c>
      <c r="BA573" s="169">
        <v>4</v>
      </c>
      <c r="BB573" s="169">
        <v>2</v>
      </c>
      <c r="BC573">
        <v>5</v>
      </c>
      <c r="BD573">
        <v>5</v>
      </c>
      <c r="BE573" s="169">
        <v>3</v>
      </c>
      <c r="BF573" s="169">
        <v>3</v>
      </c>
      <c r="BG573" s="169">
        <v>3</v>
      </c>
      <c r="BH573" s="169">
        <v>3</v>
      </c>
      <c r="BI573" s="169">
        <v>3</v>
      </c>
      <c r="BJ573" s="169">
        <v>3</v>
      </c>
      <c r="BK573" s="169">
        <v>3</v>
      </c>
      <c r="BL573" s="169">
        <v>3</v>
      </c>
      <c r="BM573" s="169">
        <v>3</v>
      </c>
      <c r="BN573" s="169">
        <v>3</v>
      </c>
      <c r="BO573" s="169">
        <v>3</v>
      </c>
      <c r="BP573" s="169">
        <v>3</v>
      </c>
      <c r="BQ573" s="169">
        <v>3</v>
      </c>
      <c r="BR573" s="169">
        <v>3</v>
      </c>
      <c r="BS573" s="169">
        <v>3</v>
      </c>
      <c r="BT573" s="169">
        <v>3</v>
      </c>
      <c r="BU573" s="169">
        <v>3</v>
      </c>
      <c r="BV573" s="169">
        <v>3</v>
      </c>
      <c r="BW573" s="169">
        <v>3</v>
      </c>
      <c r="BX573" s="169">
        <v>3</v>
      </c>
      <c r="BY573" s="169">
        <v>3</v>
      </c>
      <c r="BZ573" s="169">
        <v>3</v>
      </c>
      <c r="CA573" s="169">
        <v>3</v>
      </c>
      <c r="CB573" s="169">
        <v>3</v>
      </c>
      <c r="CC573" s="169">
        <v>3</v>
      </c>
      <c r="CD573" s="169">
        <v>1</v>
      </c>
      <c r="CE573" s="169">
        <v>4</v>
      </c>
      <c r="CF573" s="169">
        <v>2</v>
      </c>
      <c r="CG573" s="169">
        <v>4</v>
      </c>
      <c r="CH573" s="169">
        <v>4</v>
      </c>
      <c r="CI573" s="169">
        <v>3</v>
      </c>
      <c r="CJ573" s="169">
        <v>2</v>
      </c>
      <c r="CK573" s="169">
        <v>2</v>
      </c>
      <c r="CL573" s="169">
        <v>2</v>
      </c>
      <c r="CM573" s="103">
        <v>6</v>
      </c>
      <c r="CN573" s="103">
        <v>1</v>
      </c>
      <c r="DD573" s="242" t="b">
        <f t="shared" si="58"/>
        <v>1</v>
      </c>
      <c r="DE573" s="242" t="b">
        <f t="shared" si="59"/>
        <v>1</v>
      </c>
      <c r="DF573" s="242" t="b">
        <f t="shared" si="60"/>
        <v>1</v>
      </c>
      <c r="DG573" s="242" t="b">
        <f t="shared" si="61"/>
        <v>1</v>
      </c>
      <c r="DH573" s="242" t="b">
        <f t="shared" si="62"/>
        <v>1</v>
      </c>
    </row>
    <row r="574" spans="1:112" ht="16" x14ac:dyDescent="0.2">
      <c r="A574" s="20" t="s">
        <v>669</v>
      </c>
      <c r="B574" s="169">
        <v>2</v>
      </c>
      <c r="C574" s="169">
        <v>2</v>
      </c>
      <c r="D574" s="169">
        <v>2</v>
      </c>
      <c r="E574" s="169"/>
      <c r="F574" s="169"/>
      <c r="G574" s="169"/>
      <c r="H574" s="169"/>
      <c r="I574" s="169"/>
      <c r="J574" s="169"/>
      <c r="K574" s="169"/>
      <c r="L574" s="169"/>
      <c r="M574" s="169">
        <v>9</v>
      </c>
      <c r="N574" s="169"/>
      <c r="O574" s="169" t="s">
        <v>478</v>
      </c>
      <c r="P574" s="20">
        <f t="shared" si="56"/>
        <v>1</v>
      </c>
      <c r="R574" s="169">
        <v>1</v>
      </c>
      <c r="S574" s="169">
        <v>2</v>
      </c>
      <c r="T574" s="169">
        <v>3</v>
      </c>
      <c r="U574" s="169">
        <v>4</v>
      </c>
      <c r="V574" s="169">
        <v>5</v>
      </c>
      <c r="W574" s="169">
        <v>6</v>
      </c>
      <c r="X574" s="169">
        <v>7</v>
      </c>
      <c r="Y574" s="169"/>
      <c r="Z574" s="169"/>
      <c r="AA574" s="169"/>
      <c r="AB574" s="169">
        <v>11</v>
      </c>
      <c r="AC574" s="169">
        <v>12</v>
      </c>
      <c r="AD574" s="169"/>
      <c r="AE574" s="169"/>
      <c r="AF574" s="20">
        <f t="shared" si="57"/>
        <v>9</v>
      </c>
      <c r="AG574" s="169">
        <v>9</v>
      </c>
      <c r="AH574" s="169">
        <v>7</v>
      </c>
      <c r="AI574" s="169">
        <v>6</v>
      </c>
      <c r="AJ574" s="169">
        <v>8</v>
      </c>
      <c r="AK574" s="169">
        <v>4</v>
      </c>
      <c r="AL574" s="169">
        <v>3</v>
      </c>
      <c r="AM574" s="169">
        <v>1</v>
      </c>
      <c r="AN574" s="169"/>
      <c r="AO574" s="169"/>
      <c r="AP574" s="169"/>
      <c r="AQ574" s="169">
        <v>5</v>
      </c>
      <c r="AR574" s="169">
        <v>2</v>
      </c>
      <c r="AS574" s="169"/>
      <c r="AT574" s="169" t="s">
        <v>67</v>
      </c>
      <c r="AU574" s="169" t="s">
        <v>1985</v>
      </c>
      <c r="AV574" s="169" t="s">
        <v>309</v>
      </c>
      <c r="AW574" s="169" t="s">
        <v>633</v>
      </c>
      <c r="AX574" s="169" t="s">
        <v>114</v>
      </c>
      <c r="AY574" s="169">
        <v>5</v>
      </c>
      <c r="AZ574" s="169">
        <v>3</v>
      </c>
      <c r="BA574" s="169">
        <v>3</v>
      </c>
      <c r="BB574" s="169">
        <v>3</v>
      </c>
      <c r="BC574">
        <v>4</v>
      </c>
      <c r="BD574">
        <v>5</v>
      </c>
      <c r="BE574" s="169">
        <v>4</v>
      </c>
      <c r="BF574" s="169">
        <v>4</v>
      </c>
      <c r="BG574" s="169">
        <v>4</v>
      </c>
      <c r="BH574" s="169">
        <v>4</v>
      </c>
      <c r="BI574" s="169">
        <v>4</v>
      </c>
      <c r="BJ574" s="169">
        <v>4</v>
      </c>
      <c r="BK574" s="169">
        <v>4</v>
      </c>
      <c r="BL574" s="169">
        <v>5</v>
      </c>
      <c r="BM574" s="169">
        <v>5</v>
      </c>
      <c r="BN574" s="169">
        <v>5</v>
      </c>
      <c r="BO574" s="169">
        <v>4</v>
      </c>
      <c r="BP574" s="169">
        <v>5</v>
      </c>
      <c r="BQ574" s="169">
        <v>4</v>
      </c>
      <c r="BR574" s="169">
        <v>5</v>
      </c>
      <c r="BS574" s="169">
        <v>4</v>
      </c>
      <c r="BT574" s="169">
        <v>4</v>
      </c>
      <c r="BU574" s="169">
        <v>5</v>
      </c>
      <c r="BV574" s="169">
        <v>4</v>
      </c>
      <c r="BW574" s="169">
        <v>4</v>
      </c>
      <c r="BX574" s="169">
        <v>5</v>
      </c>
      <c r="BY574" s="169">
        <v>5</v>
      </c>
      <c r="BZ574" s="169">
        <v>5</v>
      </c>
      <c r="CA574" s="169">
        <v>4</v>
      </c>
      <c r="CB574" s="169">
        <v>4</v>
      </c>
      <c r="CC574" s="169">
        <v>4</v>
      </c>
      <c r="CD574" s="169">
        <v>5</v>
      </c>
      <c r="CE574" s="169">
        <v>5</v>
      </c>
      <c r="CF574" s="169">
        <v>5</v>
      </c>
      <c r="CG574" s="169">
        <v>5</v>
      </c>
      <c r="CH574" s="169">
        <v>5</v>
      </c>
      <c r="CI574" s="169">
        <v>4</v>
      </c>
      <c r="CJ574" s="169">
        <v>4</v>
      </c>
      <c r="CK574" s="169">
        <v>5</v>
      </c>
      <c r="CL574" s="169">
        <v>5</v>
      </c>
      <c r="CM574" s="103">
        <v>6</v>
      </c>
      <c r="CN574" s="103">
        <v>2</v>
      </c>
      <c r="DD574" s="242" t="b">
        <f t="shared" si="58"/>
        <v>1</v>
      </c>
      <c r="DE574" s="242" t="b">
        <f t="shared" si="59"/>
        <v>1</v>
      </c>
      <c r="DF574" s="242" t="b">
        <f t="shared" si="60"/>
        <v>1</v>
      </c>
      <c r="DG574" s="242" t="b">
        <f t="shared" si="61"/>
        <v>1</v>
      </c>
      <c r="DH574" s="242" t="b">
        <f t="shared" si="62"/>
        <v>1</v>
      </c>
    </row>
    <row r="575" spans="1:112" ht="16" x14ac:dyDescent="0.2">
      <c r="A575" s="20" t="s">
        <v>668</v>
      </c>
      <c r="B575" s="169">
        <v>2</v>
      </c>
      <c r="C575" s="169">
        <v>6</v>
      </c>
      <c r="D575" s="169">
        <v>12</v>
      </c>
      <c r="E575" s="169">
        <v>1</v>
      </c>
      <c r="F575" s="169"/>
      <c r="G575" s="169"/>
      <c r="H575" s="169"/>
      <c r="I575" s="169"/>
      <c r="J575" s="169"/>
      <c r="K575" s="169"/>
      <c r="L575" s="169"/>
      <c r="M575" s="169"/>
      <c r="N575" s="169"/>
      <c r="O575" s="169"/>
      <c r="P575" s="20">
        <f t="shared" si="56"/>
        <v>1</v>
      </c>
      <c r="R575" s="169"/>
      <c r="S575" s="169">
        <v>2</v>
      </c>
      <c r="T575" s="169">
        <v>3</v>
      </c>
      <c r="U575" s="169">
        <v>4</v>
      </c>
      <c r="V575" s="169">
        <v>5</v>
      </c>
      <c r="W575" s="169">
        <v>6</v>
      </c>
      <c r="X575" s="169">
        <v>7</v>
      </c>
      <c r="Y575" s="169">
        <v>8</v>
      </c>
      <c r="Z575" s="169"/>
      <c r="AA575" s="169">
        <v>10</v>
      </c>
      <c r="AB575" s="169">
        <v>11</v>
      </c>
      <c r="AC575" s="169">
        <v>12</v>
      </c>
      <c r="AD575" s="169">
        <v>13</v>
      </c>
      <c r="AE575" s="169"/>
      <c r="AF575" s="20">
        <f t="shared" si="57"/>
        <v>11</v>
      </c>
      <c r="AG575" s="169"/>
      <c r="AH575" s="169">
        <v>1</v>
      </c>
      <c r="AI575" s="169">
        <v>6</v>
      </c>
      <c r="AJ575" s="169">
        <v>10</v>
      </c>
      <c r="AK575" s="169">
        <v>7</v>
      </c>
      <c r="AL575" s="169">
        <v>2</v>
      </c>
      <c r="AM575" s="169">
        <v>5</v>
      </c>
      <c r="AN575" s="169">
        <v>3</v>
      </c>
      <c r="AO575" s="169"/>
      <c r="AP575" s="169">
        <v>9</v>
      </c>
      <c r="AQ575" s="169">
        <v>4</v>
      </c>
      <c r="AR575" s="169">
        <v>8</v>
      </c>
      <c r="AS575" s="169">
        <v>11</v>
      </c>
      <c r="AT575" s="169" t="s">
        <v>973</v>
      </c>
      <c r="AU575" s="169" t="s">
        <v>1984</v>
      </c>
      <c r="AV575" s="169"/>
      <c r="AW575" s="169"/>
      <c r="AX575" s="169"/>
      <c r="AY575" s="169">
        <v>6</v>
      </c>
      <c r="AZ575" s="169">
        <v>4</v>
      </c>
      <c r="BA575" s="169">
        <v>4</v>
      </c>
      <c r="BB575" s="169">
        <v>4</v>
      </c>
      <c r="BC575">
        <v>5</v>
      </c>
      <c r="BD575">
        <v>5</v>
      </c>
      <c r="BE575" s="169">
        <v>3</v>
      </c>
      <c r="BF575" s="169">
        <v>4</v>
      </c>
      <c r="BG575" s="169">
        <v>4</v>
      </c>
      <c r="BH575" s="169">
        <v>4</v>
      </c>
      <c r="BI575" s="169">
        <v>4</v>
      </c>
      <c r="BJ575" s="169">
        <v>5</v>
      </c>
      <c r="BK575" s="169">
        <v>4</v>
      </c>
      <c r="BL575" s="169">
        <v>5</v>
      </c>
      <c r="BM575" s="169">
        <v>5</v>
      </c>
      <c r="BN575" s="169">
        <v>5</v>
      </c>
      <c r="BO575" s="169">
        <v>5</v>
      </c>
      <c r="BP575" s="169">
        <v>5</v>
      </c>
      <c r="BQ575" s="169">
        <v>5</v>
      </c>
      <c r="BR575" s="169">
        <v>5</v>
      </c>
      <c r="BS575" s="169">
        <v>5</v>
      </c>
      <c r="BT575" s="169">
        <v>5</v>
      </c>
      <c r="BU575" s="169">
        <v>4</v>
      </c>
      <c r="BV575" s="169">
        <v>5</v>
      </c>
      <c r="BW575" s="169">
        <v>5</v>
      </c>
      <c r="BX575" s="169">
        <v>5</v>
      </c>
      <c r="BY575" s="169">
        <v>5</v>
      </c>
      <c r="BZ575" s="169">
        <v>4</v>
      </c>
      <c r="CA575" s="169">
        <v>4</v>
      </c>
      <c r="CB575" s="169">
        <v>5</v>
      </c>
      <c r="CC575" s="169">
        <v>5</v>
      </c>
      <c r="CD575" s="169">
        <v>4</v>
      </c>
      <c r="CE575" s="169">
        <v>4</v>
      </c>
      <c r="CF575" s="169">
        <v>5</v>
      </c>
      <c r="CG575" s="169">
        <v>5</v>
      </c>
      <c r="CH575" s="169">
        <v>4</v>
      </c>
      <c r="CI575" s="169">
        <v>4</v>
      </c>
      <c r="CJ575" s="169">
        <v>2</v>
      </c>
      <c r="CK575" s="169">
        <v>3</v>
      </c>
      <c r="CL575" s="169">
        <v>2</v>
      </c>
      <c r="CM575" s="103">
        <v>2</v>
      </c>
      <c r="CN575" s="103">
        <v>2</v>
      </c>
      <c r="DD575" s="242" t="b">
        <f t="shared" si="58"/>
        <v>1</v>
      </c>
      <c r="DE575" s="242" t="b">
        <f t="shared" si="59"/>
        <v>1</v>
      </c>
      <c r="DF575" s="242" t="b">
        <f t="shared" si="60"/>
        <v>1</v>
      </c>
      <c r="DG575" s="242" t="b">
        <f t="shared" si="61"/>
        <v>1</v>
      </c>
      <c r="DH575" s="242" t="b">
        <f t="shared" si="62"/>
        <v>1</v>
      </c>
    </row>
    <row r="576" spans="1:112" ht="16" x14ac:dyDescent="0.2">
      <c r="A576" s="20" t="s">
        <v>666</v>
      </c>
      <c r="B576" s="169">
        <v>2</v>
      </c>
      <c r="C576" s="169">
        <v>6</v>
      </c>
      <c r="D576" s="169">
        <v>4</v>
      </c>
      <c r="E576" s="169">
        <v>1</v>
      </c>
      <c r="F576" s="169"/>
      <c r="G576" s="169"/>
      <c r="H576" s="169"/>
      <c r="I576" s="169"/>
      <c r="J576" s="169"/>
      <c r="K576" s="169"/>
      <c r="L576" s="169"/>
      <c r="M576" s="169"/>
      <c r="N576" s="169"/>
      <c r="O576" s="169"/>
      <c r="P576" s="20">
        <f t="shared" si="56"/>
        <v>1</v>
      </c>
      <c r="R576" s="169"/>
      <c r="S576" s="169"/>
      <c r="T576" s="169"/>
      <c r="U576" s="169">
        <v>4</v>
      </c>
      <c r="V576" s="169"/>
      <c r="W576" s="169"/>
      <c r="X576" s="169"/>
      <c r="Y576" s="169"/>
      <c r="Z576" s="169"/>
      <c r="AA576" s="169">
        <v>10</v>
      </c>
      <c r="AB576" s="169"/>
      <c r="AC576" s="169"/>
      <c r="AD576" s="169">
        <v>13</v>
      </c>
      <c r="AE576" s="169"/>
      <c r="AF576" s="20">
        <f t="shared" si="57"/>
        <v>3</v>
      </c>
      <c r="AG576" s="169"/>
      <c r="AH576" s="169"/>
      <c r="AI576" s="169"/>
      <c r="AJ576" s="169">
        <v>3</v>
      </c>
      <c r="AK576" s="169"/>
      <c r="AL576" s="169"/>
      <c r="AM576" s="169"/>
      <c r="AN576" s="169"/>
      <c r="AO576" s="169"/>
      <c r="AP576" s="169">
        <v>1</v>
      </c>
      <c r="AQ576" s="169"/>
      <c r="AR576" s="169"/>
      <c r="AS576" s="169">
        <v>2</v>
      </c>
      <c r="AT576" s="169" t="s">
        <v>1277</v>
      </c>
      <c r="AU576" s="169"/>
      <c r="AV576" s="169"/>
      <c r="AW576" s="169"/>
      <c r="AX576" s="169"/>
      <c r="AY576" s="169">
        <v>6</v>
      </c>
      <c r="AZ576" s="169">
        <v>1</v>
      </c>
      <c r="BA576" s="169">
        <v>1</v>
      </c>
      <c r="BB576" s="169">
        <v>1</v>
      </c>
      <c r="BC576">
        <v>1</v>
      </c>
      <c r="BD576">
        <v>5</v>
      </c>
      <c r="BE576" s="169">
        <v>3</v>
      </c>
      <c r="BF576" s="169">
        <v>2</v>
      </c>
      <c r="BG576" s="169">
        <v>2</v>
      </c>
      <c r="BH576" s="169">
        <v>2</v>
      </c>
      <c r="BI576" s="169">
        <v>3</v>
      </c>
      <c r="BJ576" s="169">
        <v>3</v>
      </c>
      <c r="BK576" s="169">
        <v>3</v>
      </c>
      <c r="BL576" s="169">
        <v>3</v>
      </c>
      <c r="BM576" s="169">
        <v>3</v>
      </c>
      <c r="BN576" s="169">
        <v>4</v>
      </c>
      <c r="BO576" s="169">
        <v>2</v>
      </c>
      <c r="BP576" s="169">
        <v>3</v>
      </c>
      <c r="BQ576" s="169">
        <v>3</v>
      </c>
      <c r="BR576" s="169">
        <v>3</v>
      </c>
      <c r="BS576" s="169">
        <v>3</v>
      </c>
      <c r="BT576" s="169">
        <v>3</v>
      </c>
      <c r="BU576" s="169">
        <v>3</v>
      </c>
      <c r="BV576" s="169">
        <v>3</v>
      </c>
      <c r="BW576" s="169">
        <v>3</v>
      </c>
      <c r="BX576" s="169">
        <v>3</v>
      </c>
      <c r="BY576" s="169">
        <v>3</v>
      </c>
      <c r="BZ576" s="169">
        <v>2</v>
      </c>
      <c r="CA576" s="169">
        <v>3</v>
      </c>
      <c r="CB576" s="169">
        <v>3</v>
      </c>
      <c r="CC576" s="169">
        <v>3</v>
      </c>
      <c r="CD576" s="169">
        <v>3</v>
      </c>
      <c r="CE576" s="169">
        <v>3</v>
      </c>
      <c r="CF576" s="169">
        <v>2</v>
      </c>
      <c r="CG576" s="169">
        <v>3</v>
      </c>
      <c r="CH576" s="169">
        <v>2</v>
      </c>
      <c r="CI576" s="169">
        <v>2</v>
      </c>
      <c r="CJ576" s="169">
        <v>3</v>
      </c>
      <c r="CK576" s="169">
        <v>2</v>
      </c>
      <c r="CL576" s="169">
        <v>2</v>
      </c>
      <c r="CM576" s="103">
        <v>7</v>
      </c>
      <c r="CN576" s="103">
        <v>2</v>
      </c>
      <c r="DD576" s="242" t="b">
        <f t="shared" si="58"/>
        <v>1</v>
      </c>
      <c r="DE576" s="242" t="b">
        <f t="shared" si="59"/>
        <v>1</v>
      </c>
      <c r="DF576" s="242" t="b">
        <f t="shared" si="60"/>
        <v>1</v>
      </c>
      <c r="DG576" s="242" t="b">
        <f t="shared" si="61"/>
        <v>1</v>
      </c>
      <c r="DH576" s="242" t="b">
        <f t="shared" si="62"/>
        <v>1</v>
      </c>
    </row>
    <row r="577" spans="1:112" ht="16" x14ac:dyDescent="0.2">
      <c r="A577" s="20" t="s">
        <v>664</v>
      </c>
      <c r="B577" s="169">
        <v>2</v>
      </c>
      <c r="C577" s="169">
        <v>2</v>
      </c>
      <c r="D577" s="169">
        <v>15</v>
      </c>
      <c r="E577" s="169">
        <v>1</v>
      </c>
      <c r="F577" s="169"/>
      <c r="G577" s="169"/>
      <c r="H577" s="169"/>
      <c r="I577" s="169"/>
      <c r="J577" s="169"/>
      <c r="K577" s="169"/>
      <c r="L577" s="169"/>
      <c r="M577" s="169"/>
      <c r="N577" s="169"/>
      <c r="O577" s="169"/>
      <c r="P577" s="20">
        <f t="shared" si="56"/>
        <v>1</v>
      </c>
      <c r="R577" s="169"/>
      <c r="S577" s="169">
        <v>2</v>
      </c>
      <c r="T577" s="169"/>
      <c r="U577" s="169"/>
      <c r="V577" s="169"/>
      <c r="W577" s="169">
        <v>6</v>
      </c>
      <c r="X577" s="169"/>
      <c r="Y577" s="169"/>
      <c r="Z577" s="169">
        <v>9</v>
      </c>
      <c r="AA577" s="169"/>
      <c r="AB577" s="169"/>
      <c r="AC577" s="169"/>
      <c r="AD577" s="169"/>
      <c r="AE577" s="169"/>
      <c r="AF577" s="20">
        <f t="shared" si="57"/>
        <v>3</v>
      </c>
      <c r="AG577" s="169"/>
      <c r="AH577" s="169">
        <v>1</v>
      </c>
      <c r="AI577" s="169"/>
      <c r="AJ577" s="169"/>
      <c r="AK577" s="169"/>
      <c r="AL577" s="169">
        <v>2</v>
      </c>
      <c r="AM577" s="169"/>
      <c r="AN577" s="169"/>
      <c r="AO577" s="169">
        <v>3</v>
      </c>
      <c r="AP577" s="169"/>
      <c r="AQ577" s="169"/>
      <c r="AR577" s="169"/>
      <c r="AS577" s="169"/>
      <c r="AT577" s="169" t="s">
        <v>66</v>
      </c>
      <c r="AU577" s="169" t="s">
        <v>378</v>
      </c>
      <c r="AV577" s="169"/>
      <c r="AW577" s="169"/>
      <c r="AX577" s="169"/>
      <c r="AY577" s="169">
        <v>3</v>
      </c>
      <c r="AZ577" s="169">
        <v>3</v>
      </c>
      <c r="BA577" s="169">
        <v>3</v>
      </c>
      <c r="BB577" s="169">
        <v>3</v>
      </c>
      <c r="BC577">
        <v>2</v>
      </c>
      <c r="BD577">
        <v>4</v>
      </c>
      <c r="BE577" s="169">
        <v>2</v>
      </c>
      <c r="BF577" s="169">
        <v>2</v>
      </c>
      <c r="BG577" s="169">
        <v>2</v>
      </c>
      <c r="BH577" s="169">
        <v>1</v>
      </c>
      <c r="BI577" s="169">
        <v>4</v>
      </c>
      <c r="BJ577" s="169">
        <v>4</v>
      </c>
      <c r="BK577" s="169">
        <v>4</v>
      </c>
      <c r="BL577" s="169">
        <v>4</v>
      </c>
      <c r="BM577" s="169">
        <v>3</v>
      </c>
      <c r="BN577" s="169">
        <v>4</v>
      </c>
      <c r="BO577" s="169">
        <v>4</v>
      </c>
      <c r="BP577" s="169">
        <v>4</v>
      </c>
      <c r="BQ577" s="169">
        <v>4</v>
      </c>
      <c r="BR577" s="169">
        <v>4</v>
      </c>
      <c r="BS577" s="169">
        <v>4</v>
      </c>
      <c r="BT577" s="169">
        <v>4</v>
      </c>
      <c r="BU577" s="169">
        <v>4</v>
      </c>
      <c r="BV577" s="169">
        <v>3</v>
      </c>
      <c r="BW577" s="169">
        <v>4</v>
      </c>
      <c r="BX577" s="169">
        <v>4</v>
      </c>
      <c r="BY577" s="169">
        <v>4</v>
      </c>
      <c r="BZ577" s="169">
        <v>3</v>
      </c>
      <c r="CA577" s="169">
        <v>3</v>
      </c>
      <c r="CB577" s="169">
        <v>2</v>
      </c>
      <c r="CC577" s="169">
        <v>4</v>
      </c>
      <c r="CD577" s="169">
        <v>3</v>
      </c>
      <c r="CE577" s="169">
        <v>4</v>
      </c>
      <c r="CF577" s="169">
        <v>3</v>
      </c>
      <c r="CG577" s="169">
        <v>3</v>
      </c>
      <c r="CH577" s="169">
        <v>4</v>
      </c>
      <c r="CI577" s="169">
        <v>4</v>
      </c>
      <c r="CJ577" s="169">
        <v>3</v>
      </c>
      <c r="CK577" s="169">
        <v>3</v>
      </c>
      <c r="CL577" s="169">
        <v>2</v>
      </c>
      <c r="CM577" s="103">
        <v>3</v>
      </c>
      <c r="CN577" s="103">
        <v>2</v>
      </c>
      <c r="DD577" s="242" t="b">
        <f t="shared" si="58"/>
        <v>1</v>
      </c>
      <c r="DE577" s="242" t="b">
        <f t="shared" si="59"/>
        <v>1</v>
      </c>
      <c r="DF577" s="242" t="b">
        <f t="shared" si="60"/>
        <v>1</v>
      </c>
      <c r="DG577" s="242" t="b">
        <f t="shared" si="61"/>
        <v>1</v>
      </c>
      <c r="DH577" s="242" t="b">
        <f t="shared" si="62"/>
        <v>1</v>
      </c>
    </row>
    <row r="578" spans="1:112" ht="16" x14ac:dyDescent="0.2">
      <c r="A578" s="20" t="s">
        <v>663</v>
      </c>
      <c r="B578" s="169">
        <v>2</v>
      </c>
      <c r="C578" s="169">
        <v>3</v>
      </c>
      <c r="D578" s="169">
        <v>2</v>
      </c>
      <c r="E578" s="169">
        <v>1</v>
      </c>
      <c r="F578" s="169">
        <v>2</v>
      </c>
      <c r="G578" s="169"/>
      <c r="H578" s="169"/>
      <c r="I578" s="169"/>
      <c r="J578" s="169"/>
      <c r="K578" s="169"/>
      <c r="L578" s="169"/>
      <c r="M578" s="169"/>
      <c r="N578" s="169"/>
      <c r="O578" s="169"/>
      <c r="P578" s="20">
        <f t="shared" si="56"/>
        <v>2</v>
      </c>
      <c r="R578" s="169"/>
      <c r="S578" s="169"/>
      <c r="T578" s="169"/>
      <c r="U578" s="169"/>
      <c r="V578" s="169"/>
      <c r="W578" s="169"/>
      <c r="X578" s="169"/>
      <c r="Y578" s="169"/>
      <c r="Z578" s="169"/>
      <c r="AA578" s="169"/>
      <c r="AB578" s="169"/>
      <c r="AC578" s="169"/>
      <c r="AD578" s="169"/>
      <c r="AE578" s="169">
        <v>14</v>
      </c>
      <c r="AF578" s="20">
        <f t="shared" si="57"/>
        <v>0</v>
      </c>
      <c r="AG578" s="169"/>
      <c r="AH578" s="169"/>
      <c r="AI578" s="169"/>
      <c r="AJ578" s="169"/>
      <c r="AK578" s="169"/>
      <c r="AL578" s="169"/>
      <c r="AM578" s="169"/>
      <c r="AN578" s="169"/>
      <c r="AO578" s="169"/>
      <c r="AP578" s="169"/>
      <c r="AQ578" s="169"/>
      <c r="AR578" s="169"/>
      <c r="AS578" s="169"/>
      <c r="AT578" s="169" t="s">
        <v>1983</v>
      </c>
      <c r="AU578" s="169"/>
      <c r="AV578" s="169"/>
      <c r="AW578" s="169"/>
      <c r="AX578" s="169"/>
      <c r="AY578" s="169">
        <v>6</v>
      </c>
      <c r="AZ578" s="169">
        <v>3</v>
      </c>
      <c r="BA578" s="169">
        <v>3</v>
      </c>
      <c r="BB578" s="169">
        <v>3</v>
      </c>
      <c r="BC578">
        <v>2</v>
      </c>
      <c r="BD578">
        <v>1</v>
      </c>
      <c r="BE578" s="169">
        <v>3</v>
      </c>
      <c r="BF578" s="169">
        <v>3</v>
      </c>
      <c r="BG578" s="169">
        <v>3</v>
      </c>
      <c r="BH578" s="169">
        <v>3</v>
      </c>
      <c r="BI578" s="169">
        <v>3</v>
      </c>
      <c r="BJ578" s="169">
        <v>3</v>
      </c>
      <c r="BK578" s="169">
        <v>3</v>
      </c>
      <c r="BL578" s="169">
        <v>3</v>
      </c>
      <c r="BM578" s="169">
        <v>3</v>
      </c>
      <c r="BN578" s="169">
        <v>3</v>
      </c>
      <c r="BO578" s="169">
        <v>3</v>
      </c>
      <c r="BP578" s="169">
        <v>3</v>
      </c>
      <c r="BQ578" s="169">
        <v>4</v>
      </c>
      <c r="BR578" s="169">
        <v>4</v>
      </c>
      <c r="BS578" s="169">
        <v>4</v>
      </c>
      <c r="BT578" s="169">
        <v>4</v>
      </c>
      <c r="BU578" s="169">
        <v>4</v>
      </c>
      <c r="BV578" s="169">
        <v>4</v>
      </c>
      <c r="BW578" s="169">
        <v>4</v>
      </c>
      <c r="BX578" s="169">
        <v>3</v>
      </c>
      <c r="BY578" s="169">
        <v>4</v>
      </c>
      <c r="BZ578" s="169">
        <v>4</v>
      </c>
      <c r="CA578" s="169">
        <v>4</v>
      </c>
      <c r="CB578" s="169">
        <v>4</v>
      </c>
      <c r="CC578" s="169">
        <v>4</v>
      </c>
      <c r="CD578" s="169">
        <v>4</v>
      </c>
      <c r="CE578" s="169">
        <v>5</v>
      </c>
      <c r="CF578" s="169">
        <v>3</v>
      </c>
      <c r="CG578" s="169">
        <v>5</v>
      </c>
      <c r="CH578" s="169">
        <v>5</v>
      </c>
      <c r="CI578" s="169">
        <v>5</v>
      </c>
      <c r="CJ578" s="169">
        <v>3</v>
      </c>
      <c r="CK578" s="169">
        <v>3</v>
      </c>
      <c r="CL578" s="169">
        <v>4</v>
      </c>
      <c r="CM578" s="103">
        <v>2</v>
      </c>
      <c r="CN578" s="103">
        <v>2</v>
      </c>
      <c r="DD578" s="242" t="b">
        <f t="shared" si="58"/>
        <v>1</v>
      </c>
      <c r="DE578" s="242" t="b">
        <f t="shared" si="59"/>
        <v>1</v>
      </c>
      <c r="DF578" s="242" t="b">
        <f t="shared" si="60"/>
        <v>1</v>
      </c>
      <c r="DG578" s="242" t="b">
        <f t="shared" si="61"/>
        <v>1</v>
      </c>
      <c r="DH578" s="242" t="b">
        <f t="shared" si="62"/>
        <v>1</v>
      </c>
    </row>
    <row r="579" spans="1:112" ht="16" x14ac:dyDescent="0.2">
      <c r="A579" s="20" t="s">
        <v>662</v>
      </c>
      <c r="B579" s="169">
        <v>2</v>
      </c>
      <c r="C579" s="169">
        <v>2</v>
      </c>
      <c r="D579" s="169">
        <v>3</v>
      </c>
      <c r="E579" s="169">
        <v>1</v>
      </c>
      <c r="F579" s="169"/>
      <c r="G579" s="169"/>
      <c r="H579" s="169"/>
      <c r="I579" s="169"/>
      <c r="J579" s="169"/>
      <c r="K579" s="169"/>
      <c r="L579" s="169"/>
      <c r="M579" s="169"/>
      <c r="N579" s="169"/>
      <c r="O579" s="169"/>
      <c r="P579" s="20">
        <f t="shared" si="56"/>
        <v>1</v>
      </c>
      <c r="R579" s="169"/>
      <c r="S579" s="169">
        <v>2</v>
      </c>
      <c r="T579" s="169"/>
      <c r="U579" s="169">
        <v>4</v>
      </c>
      <c r="V579" s="169"/>
      <c r="W579" s="169"/>
      <c r="X579" s="169"/>
      <c r="Y579" s="169"/>
      <c r="Z579" s="169"/>
      <c r="AA579" s="169"/>
      <c r="AB579" s="169"/>
      <c r="AC579" s="169"/>
      <c r="AD579" s="169"/>
      <c r="AE579" s="169"/>
      <c r="AF579" s="20">
        <f t="shared" si="57"/>
        <v>2</v>
      </c>
      <c r="AG579" s="169"/>
      <c r="AH579" s="169">
        <v>1</v>
      </c>
      <c r="AI579" s="169"/>
      <c r="AJ579" s="169">
        <v>2</v>
      </c>
      <c r="AK579" s="169"/>
      <c r="AL579" s="169"/>
      <c r="AM579" s="169"/>
      <c r="AN579" s="169"/>
      <c r="AO579" s="169"/>
      <c r="AP579" s="169"/>
      <c r="AQ579" s="169"/>
      <c r="AR579" s="169"/>
      <c r="AS579" s="169"/>
      <c r="AT579" s="169"/>
      <c r="AU579" s="169"/>
      <c r="AV579" s="169"/>
      <c r="AW579" s="169"/>
      <c r="AX579" s="169"/>
      <c r="AY579" s="169">
        <v>3</v>
      </c>
      <c r="AZ579" s="169">
        <v>3</v>
      </c>
      <c r="BA579" s="169">
        <v>3</v>
      </c>
      <c r="BB579" s="169">
        <v>3</v>
      </c>
      <c r="BC579">
        <v>5</v>
      </c>
      <c r="BD579">
        <v>5</v>
      </c>
      <c r="BE579" s="169">
        <v>3</v>
      </c>
      <c r="BF579" s="169">
        <v>3</v>
      </c>
      <c r="BG579" s="169">
        <v>3</v>
      </c>
      <c r="BH579" s="169">
        <v>3</v>
      </c>
      <c r="BI579" s="169">
        <v>3</v>
      </c>
      <c r="BJ579" s="169">
        <v>3</v>
      </c>
      <c r="BK579" s="169">
        <v>3</v>
      </c>
      <c r="BL579" s="169">
        <v>3</v>
      </c>
      <c r="BM579" s="169">
        <v>3</v>
      </c>
      <c r="BN579" s="169">
        <v>3</v>
      </c>
      <c r="BO579" s="169">
        <v>3</v>
      </c>
      <c r="BP579" s="169">
        <v>3</v>
      </c>
      <c r="BQ579" s="169">
        <v>3</v>
      </c>
      <c r="BR579" s="169">
        <v>3</v>
      </c>
      <c r="BS579" s="169">
        <v>3</v>
      </c>
      <c r="BT579" s="169">
        <v>3</v>
      </c>
      <c r="BU579" s="169">
        <v>3</v>
      </c>
      <c r="BV579" s="169">
        <v>3</v>
      </c>
      <c r="BW579" s="169">
        <v>3</v>
      </c>
      <c r="BX579" s="169">
        <v>3</v>
      </c>
      <c r="BY579" s="169">
        <v>3</v>
      </c>
      <c r="BZ579" s="169">
        <v>5</v>
      </c>
      <c r="CA579" s="169">
        <v>3</v>
      </c>
      <c r="CB579" s="169">
        <v>3</v>
      </c>
      <c r="CC579" s="169">
        <v>5</v>
      </c>
      <c r="CD579" s="169">
        <v>3</v>
      </c>
      <c r="CE579" s="169">
        <v>3</v>
      </c>
      <c r="CF579" s="169">
        <v>3</v>
      </c>
      <c r="CG579" s="169">
        <v>3</v>
      </c>
      <c r="CH579" s="169">
        <v>4</v>
      </c>
      <c r="CI579" s="169">
        <v>5</v>
      </c>
      <c r="CJ579" s="169">
        <v>2</v>
      </c>
      <c r="CK579" s="169">
        <v>2</v>
      </c>
      <c r="CL579" s="169">
        <v>2</v>
      </c>
      <c r="CM579" s="103">
        <v>2</v>
      </c>
      <c r="CN579" s="103">
        <v>2</v>
      </c>
      <c r="DD579" s="242" t="b">
        <f t="shared" si="58"/>
        <v>1</v>
      </c>
      <c r="DE579" s="242" t="b">
        <f t="shared" si="59"/>
        <v>1</v>
      </c>
      <c r="DF579" s="242" t="b">
        <f t="shared" si="60"/>
        <v>1</v>
      </c>
      <c r="DG579" s="242" t="b">
        <f t="shared" si="61"/>
        <v>1</v>
      </c>
      <c r="DH579" s="242" t="b">
        <f t="shared" si="62"/>
        <v>1</v>
      </c>
    </row>
    <row r="580" spans="1:112" ht="16" x14ac:dyDescent="0.2">
      <c r="A580" s="20" t="s">
        <v>661</v>
      </c>
      <c r="B580" s="169">
        <v>1</v>
      </c>
      <c r="C580" s="169">
        <v>6</v>
      </c>
      <c r="D580" s="169">
        <v>4</v>
      </c>
      <c r="E580" s="169">
        <v>1</v>
      </c>
      <c r="F580" s="169"/>
      <c r="G580" s="169"/>
      <c r="H580" s="169"/>
      <c r="I580" s="169"/>
      <c r="J580" s="169"/>
      <c r="K580" s="169"/>
      <c r="L580" s="169"/>
      <c r="M580" s="169"/>
      <c r="N580" s="169"/>
      <c r="O580" s="169"/>
      <c r="P580" s="20">
        <f t="shared" si="56"/>
        <v>1</v>
      </c>
      <c r="R580" s="169"/>
      <c r="S580" s="169">
        <v>2</v>
      </c>
      <c r="T580" s="169"/>
      <c r="U580" s="169">
        <v>4</v>
      </c>
      <c r="V580" s="169"/>
      <c r="W580" s="169">
        <v>6</v>
      </c>
      <c r="X580" s="169"/>
      <c r="Y580" s="169"/>
      <c r="Z580" s="169"/>
      <c r="AA580" s="169"/>
      <c r="AB580" s="169"/>
      <c r="AC580" s="169">
        <v>12</v>
      </c>
      <c r="AD580" s="169"/>
      <c r="AE580" s="169"/>
      <c r="AF580" s="20">
        <f t="shared" si="57"/>
        <v>4</v>
      </c>
      <c r="AG580" s="169"/>
      <c r="AH580" s="169">
        <v>1</v>
      </c>
      <c r="AI580" s="169"/>
      <c r="AJ580" s="169">
        <v>4</v>
      </c>
      <c r="AK580" s="169"/>
      <c r="AL580" s="169">
        <v>2</v>
      </c>
      <c r="AM580" s="169"/>
      <c r="AN580" s="169"/>
      <c r="AO580" s="169"/>
      <c r="AP580" s="169"/>
      <c r="AQ580" s="169"/>
      <c r="AR580" s="169">
        <v>3</v>
      </c>
      <c r="AS580" s="169"/>
      <c r="AT580" s="169" t="s">
        <v>1982</v>
      </c>
      <c r="AU580" s="169" t="s">
        <v>397</v>
      </c>
      <c r="AV580" s="169" t="s">
        <v>1781</v>
      </c>
      <c r="AW580" s="169" t="s">
        <v>1981</v>
      </c>
      <c r="AX580" s="169" t="s">
        <v>1980</v>
      </c>
      <c r="AY580" s="169">
        <v>5</v>
      </c>
      <c r="AZ580" s="169">
        <v>4</v>
      </c>
      <c r="BA580" s="169">
        <v>4</v>
      </c>
      <c r="BB580" s="169">
        <v>3</v>
      </c>
      <c r="BC580">
        <v>4</v>
      </c>
      <c r="BD580">
        <v>5</v>
      </c>
      <c r="BE580" s="169">
        <v>4</v>
      </c>
      <c r="BF580" s="169">
        <v>4</v>
      </c>
      <c r="BG580" s="169">
        <v>4</v>
      </c>
      <c r="BH580" s="169">
        <v>3</v>
      </c>
      <c r="BI580" s="169">
        <v>4</v>
      </c>
      <c r="BJ580" s="169">
        <v>4</v>
      </c>
      <c r="BK580" s="169">
        <v>4</v>
      </c>
      <c r="BL580" s="169">
        <v>5</v>
      </c>
      <c r="BM580" s="169">
        <v>4</v>
      </c>
      <c r="BN580" s="169">
        <v>4</v>
      </c>
      <c r="BO580" s="169">
        <v>4</v>
      </c>
      <c r="BP580" s="169">
        <v>4</v>
      </c>
      <c r="BQ580" s="169">
        <v>5</v>
      </c>
      <c r="BR580" s="169">
        <v>4</v>
      </c>
      <c r="BS580" s="169">
        <v>4</v>
      </c>
      <c r="BT580" s="169">
        <v>4</v>
      </c>
      <c r="BU580" s="169">
        <v>3</v>
      </c>
      <c r="BV580" s="169">
        <v>4</v>
      </c>
      <c r="BW580" s="169">
        <v>4</v>
      </c>
      <c r="BX580" s="169">
        <v>4</v>
      </c>
      <c r="BY580" s="169">
        <v>4</v>
      </c>
      <c r="BZ580" s="169">
        <v>3</v>
      </c>
      <c r="CA580" s="169">
        <v>3</v>
      </c>
      <c r="CB580" s="169">
        <v>4</v>
      </c>
      <c r="CC580" s="169">
        <v>4</v>
      </c>
      <c r="CD580" s="169">
        <v>2</v>
      </c>
      <c r="CE580" s="169">
        <v>4</v>
      </c>
      <c r="CF580" s="169">
        <v>4</v>
      </c>
      <c r="CG580" s="169">
        <v>4</v>
      </c>
      <c r="CH580" s="169">
        <v>4</v>
      </c>
      <c r="CI580" s="169">
        <v>4</v>
      </c>
      <c r="CJ580" s="169">
        <v>2</v>
      </c>
      <c r="CK580" s="169">
        <v>2</v>
      </c>
      <c r="CL580" s="169">
        <v>2</v>
      </c>
      <c r="CM580" s="103">
        <v>2</v>
      </c>
      <c r="CN580" s="103">
        <v>1</v>
      </c>
      <c r="DD580" s="242" t="b">
        <f t="shared" si="58"/>
        <v>1</v>
      </c>
      <c r="DE580" s="242" t="b">
        <f t="shared" si="59"/>
        <v>1</v>
      </c>
      <c r="DF580" s="242" t="b">
        <f t="shared" si="60"/>
        <v>1</v>
      </c>
      <c r="DG580" s="242" t="b">
        <f t="shared" si="61"/>
        <v>1</v>
      </c>
      <c r="DH580" s="242" t="b">
        <f t="shared" si="62"/>
        <v>1</v>
      </c>
    </row>
    <row r="581" spans="1:112" ht="16" x14ac:dyDescent="0.2">
      <c r="A581" s="20" t="s">
        <v>660</v>
      </c>
      <c r="B581" s="169">
        <v>2</v>
      </c>
      <c r="C581" s="169">
        <v>2</v>
      </c>
      <c r="D581" s="169">
        <v>1</v>
      </c>
      <c r="E581" s="169"/>
      <c r="F581" s="169"/>
      <c r="G581" s="169"/>
      <c r="H581" s="169"/>
      <c r="I581" s="169"/>
      <c r="J581" s="169"/>
      <c r="K581" s="169"/>
      <c r="L581" s="169"/>
      <c r="M581" s="169">
        <v>9</v>
      </c>
      <c r="N581" s="169"/>
      <c r="O581" s="169" t="s">
        <v>1979</v>
      </c>
      <c r="P581" s="20">
        <f t="shared" ref="P581:P644" si="63">COUNT(E581:O581)</f>
        <v>1</v>
      </c>
      <c r="R581" s="169"/>
      <c r="S581" s="169">
        <v>2</v>
      </c>
      <c r="T581" s="169">
        <v>3</v>
      </c>
      <c r="U581" s="169"/>
      <c r="V581" s="169">
        <v>5</v>
      </c>
      <c r="W581" s="169">
        <v>6</v>
      </c>
      <c r="X581" s="169">
        <v>7</v>
      </c>
      <c r="Y581" s="169"/>
      <c r="Z581" s="169">
        <v>9</v>
      </c>
      <c r="AA581" s="169">
        <v>10</v>
      </c>
      <c r="AB581" s="169"/>
      <c r="AC581" s="169"/>
      <c r="AD581" s="169">
        <v>13</v>
      </c>
      <c r="AE581" s="169"/>
      <c r="AF581" s="20">
        <f t="shared" ref="AF581:AF644" si="64">COUNT(R581:AD581)</f>
        <v>8</v>
      </c>
      <c r="AG581" s="169"/>
      <c r="AH581" s="169">
        <v>2</v>
      </c>
      <c r="AI581" s="169">
        <v>6</v>
      </c>
      <c r="AJ581" s="169"/>
      <c r="AK581" s="169">
        <v>5</v>
      </c>
      <c r="AL581" s="169">
        <v>4</v>
      </c>
      <c r="AM581" s="169">
        <v>3</v>
      </c>
      <c r="AN581" s="169"/>
      <c r="AO581" s="169">
        <v>7</v>
      </c>
      <c r="AP581" s="169">
        <v>8</v>
      </c>
      <c r="AQ581" s="169"/>
      <c r="AR581" s="169"/>
      <c r="AS581" s="169">
        <v>1</v>
      </c>
      <c r="AT581" s="169" t="s">
        <v>41</v>
      </c>
      <c r="AU581" s="169" t="s">
        <v>92</v>
      </c>
      <c r="AV581" s="169"/>
      <c r="AW581" s="169"/>
      <c r="AX581" s="169"/>
      <c r="AY581" s="169">
        <v>5</v>
      </c>
      <c r="AZ581" s="169">
        <v>4</v>
      </c>
      <c r="BA581" s="169">
        <v>4</v>
      </c>
      <c r="BB581" s="169">
        <v>4</v>
      </c>
      <c r="BC581">
        <v>4</v>
      </c>
      <c r="BD581">
        <v>4</v>
      </c>
      <c r="BE581" s="169">
        <v>4</v>
      </c>
      <c r="BF581" s="169">
        <v>5</v>
      </c>
      <c r="BG581" s="169">
        <v>4</v>
      </c>
      <c r="BH581" s="169">
        <v>4</v>
      </c>
      <c r="BI581" s="169">
        <v>4</v>
      </c>
      <c r="BJ581" s="169">
        <v>4</v>
      </c>
      <c r="BK581" s="169">
        <v>4</v>
      </c>
      <c r="BL581" s="169">
        <v>4</v>
      </c>
      <c r="BM581" s="169">
        <v>4</v>
      </c>
      <c r="BN581" s="169">
        <v>5</v>
      </c>
      <c r="BO581" s="169">
        <v>4</v>
      </c>
      <c r="BP581" s="169">
        <v>3</v>
      </c>
      <c r="BQ581" s="169">
        <v>4</v>
      </c>
      <c r="BR581" s="169">
        <v>4</v>
      </c>
      <c r="BS581" s="169">
        <v>4</v>
      </c>
      <c r="BT581" s="169">
        <v>5</v>
      </c>
      <c r="BU581" s="169">
        <v>5</v>
      </c>
      <c r="BV581" s="169">
        <v>4</v>
      </c>
      <c r="BW581" s="169">
        <v>4</v>
      </c>
      <c r="BX581" s="169">
        <v>5</v>
      </c>
      <c r="BY581" s="169">
        <v>4</v>
      </c>
      <c r="BZ581" s="169">
        <v>4</v>
      </c>
      <c r="CA581" s="169">
        <v>4</v>
      </c>
      <c r="CB581" s="169">
        <v>5</v>
      </c>
      <c r="CC581" s="169">
        <v>5</v>
      </c>
      <c r="CD581" s="169">
        <v>5</v>
      </c>
      <c r="CE581" s="169">
        <v>4</v>
      </c>
      <c r="CF581" s="169">
        <v>4</v>
      </c>
      <c r="CG581" s="169">
        <v>4</v>
      </c>
      <c r="CH581" s="169">
        <v>5</v>
      </c>
      <c r="CI581" s="169">
        <v>4</v>
      </c>
      <c r="CJ581" s="169">
        <v>4</v>
      </c>
      <c r="CK581" s="169">
        <v>4</v>
      </c>
      <c r="CL581" s="169">
        <v>4</v>
      </c>
      <c r="CM581" s="103">
        <v>4</v>
      </c>
      <c r="CN581" s="103">
        <v>2</v>
      </c>
      <c r="DD581" s="242" t="b">
        <f t="shared" ref="DD581:DD644" si="65">ISBLANK(CX581)</f>
        <v>1</v>
      </c>
      <c r="DE581" s="242" t="b">
        <f t="shared" ref="DE581:DE644" si="66">ISBLANK(CY581)</f>
        <v>1</v>
      </c>
      <c r="DF581" s="242" t="b">
        <f t="shared" ref="DF581:DF644" si="67">ISBLANK(CZ581)</f>
        <v>1</v>
      </c>
      <c r="DG581" s="242" t="b">
        <f t="shared" ref="DG581:DG644" si="68">ISBLANK(DA581)</f>
        <v>1</v>
      </c>
      <c r="DH581" s="242" t="b">
        <f t="shared" ref="DH581:DH644" si="69">ISBLANK(DB581)</f>
        <v>1</v>
      </c>
    </row>
    <row r="582" spans="1:112" ht="16" x14ac:dyDescent="0.2">
      <c r="A582" s="20" t="s">
        <v>658</v>
      </c>
      <c r="B582" s="169">
        <v>2</v>
      </c>
      <c r="C582" s="169">
        <v>2</v>
      </c>
      <c r="D582" s="169">
        <v>8</v>
      </c>
      <c r="E582" s="169">
        <v>1</v>
      </c>
      <c r="F582" s="169"/>
      <c r="G582" s="169"/>
      <c r="H582" s="169"/>
      <c r="I582" s="169"/>
      <c r="J582" s="169"/>
      <c r="K582" s="169"/>
      <c r="L582" s="169"/>
      <c r="M582" s="169"/>
      <c r="N582" s="169"/>
      <c r="O582" s="169"/>
      <c r="P582" s="20">
        <f t="shared" si="63"/>
        <v>1</v>
      </c>
      <c r="R582" s="169"/>
      <c r="S582" s="169">
        <v>2</v>
      </c>
      <c r="T582" s="169">
        <v>3</v>
      </c>
      <c r="U582" s="169"/>
      <c r="V582" s="169">
        <v>5</v>
      </c>
      <c r="W582" s="169"/>
      <c r="X582" s="169"/>
      <c r="Y582" s="169"/>
      <c r="Z582" s="169"/>
      <c r="AA582" s="169"/>
      <c r="AB582" s="169"/>
      <c r="AC582" s="169">
        <v>12</v>
      </c>
      <c r="AD582" s="169"/>
      <c r="AE582" s="169"/>
      <c r="AF582" s="20">
        <f t="shared" si="64"/>
        <v>4</v>
      </c>
      <c r="AG582" s="169"/>
      <c r="AH582" s="169">
        <v>1</v>
      </c>
      <c r="AI582" s="169">
        <v>3</v>
      </c>
      <c r="AJ582" s="169"/>
      <c r="AK582" s="169">
        <v>4</v>
      </c>
      <c r="AL582" s="169"/>
      <c r="AM582" s="169"/>
      <c r="AN582" s="169"/>
      <c r="AO582" s="169"/>
      <c r="AP582" s="169"/>
      <c r="AQ582" s="169"/>
      <c r="AR582" s="169">
        <v>2</v>
      </c>
      <c r="AS582" s="169"/>
      <c r="AT582" s="169" t="s">
        <v>96</v>
      </c>
      <c r="AU582" s="169"/>
      <c r="AV582" s="169"/>
      <c r="AW582" s="169"/>
      <c r="AX582" s="169"/>
      <c r="AY582" s="169">
        <v>6</v>
      </c>
      <c r="AZ582" s="169">
        <v>3</v>
      </c>
      <c r="BA582" s="169">
        <v>3</v>
      </c>
      <c r="BB582" s="169">
        <v>4</v>
      </c>
      <c r="BC582">
        <v>4</v>
      </c>
      <c r="BD582">
        <v>5</v>
      </c>
      <c r="BE582" s="169">
        <v>4</v>
      </c>
      <c r="BF582" s="169">
        <v>4</v>
      </c>
      <c r="BG582" s="169">
        <v>4</v>
      </c>
      <c r="BH582" s="169">
        <v>3</v>
      </c>
      <c r="BI582" s="169">
        <v>4</v>
      </c>
      <c r="BJ582" s="169">
        <v>4</v>
      </c>
      <c r="BK582" s="169">
        <v>4</v>
      </c>
      <c r="BL582" s="169">
        <v>4</v>
      </c>
      <c r="BM582" s="169">
        <v>4</v>
      </c>
      <c r="BN582" s="169">
        <v>4</v>
      </c>
      <c r="BO582" s="169">
        <v>4</v>
      </c>
      <c r="BP582" s="169">
        <v>4</v>
      </c>
      <c r="BQ582" s="169">
        <v>4</v>
      </c>
      <c r="BR582" s="169">
        <v>4</v>
      </c>
      <c r="BS582" s="169">
        <v>4</v>
      </c>
      <c r="BT582" s="169">
        <v>4</v>
      </c>
      <c r="BU582" s="169">
        <v>4</v>
      </c>
      <c r="BV582" s="169">
        <v>4</v>
      </c>
      <c r="BW582" s="169">
        <v>5</v>
      </c>
      <c r="BX582" s="169">
        <v>4</v>
      </c>
      <c r="BY582" s="169">
        <v>5</v>
      </c>
      <c r="BZ582" s="169">
        <v>4</v>
      </c>
      <c r="CA582" s="169">
        <v>4</v>
      </c>
      <c r="CB582" s="169">
        <v>4</v>
      </c>
      <c r="CC582" s="169">
        <v>4</v>
      </c>
      <c r="CD582" s="169">
        <v>2</v>
      </c>
      <c r="CE582" s="169">
        <v>3</v>
      </c>
      <c r="CF582" s="169">
        <v>3</v>
      </c>
      <c r="CG582" s="169">
        <v>4</v>
      </c>
      <c r="CH582" s="169">
        <v>4</v>
      </c>
      <c r="CI582" s="169">
        <v>3</v>
      </c>
      <c r="CJ582" s="169">
        <v>2</v>
      </c>
      <c r="CK582" s="169">
        <v>2</v>
      </c>
      <c r="CL582" s="169">
        <v>2</v>
      </c>
      <c r="CM582" s="103">
        <v>7</v>
      </c>
      <c r="CN582" s="103">
        <v>2</v>
      </c>
      <c r="DD582" s="242" t="b">
        <f t="shared" si="65"/>
        <v>1</v>
      </c>
      <c r="DE582" s="242" t="b">
        <f t="shared" si="66"/>
        <v>1</v>
      </c>
      <c r="DF582" s="242" t="b">
        <f t="shared" si="67"/>
        <v>1</v>
      </c>
      <c r="DG582" s="242" t="b">
        <f t="shared" si="68"/>
        <v>1</v>
      </c>
      <c r="DH582" s="242" t="b">
        <f t="shared" si="69"/>
        <v>1</v>
      </c>
    </row>
    <row r="583" spans="1:112" ht="16" x14ac:dyDescent="0.2">
      <c r="A583" s="20" t="s">
        <v>657</v>
      </c>
      <c r="B583" s="169">
        <v>1</v>
      </c>
      <c r="C583" s="169">
        <v>6</v>
      </c>
      <c r="D583" s="169">
        <v>2</v>
      </c>
      <c r="E583" s="169">
        <v>1</v>
      </c>
      <c r="F583" s="169"/>
      <c r="G583" s="169"/>
      <c r="H583" s="169"/>
      <c r="I583" s="169"/>
      <c r="J583" s="169"/>
      <c r="K583" s="169"/>
      <c r="L583" s="169"/>
      <c r="M583" s="169"/>
      <c r="N583" s="169"/>
      <c r="O583" s="169"/>
      <c r="P583" s="20">
        <f t="shared" si="63"/>
        <v>1</v>
      </c>
      <c r="R583" s="169"/>
      <c r="S583" s="169"/>
      <c r="T583" s="169"/>
      <c r="U583" s="169"/>
      <c r="V583" s="169"/>
      <c r="W583" s="169">
        <v>6</v>
      </c>
      <c r="X583" s="169"/>
      <c r="Y583" s="169"/>
      <c r="Z583" s="169"/>
      <c r="AA583" s="169"/>
      <c r="AB583" s="169"/>
      <c r="AC583" s="169"/>
      <c r="AD583" s="169"/>
      <c r="AE583" s="169"/>
      <c r="AF583" s="20">
        <f t="shared" si="64"/>
        <v>1</v>
      </c>
      <c r="AG583" s="169"/>
      <c r="AH583" s="169"/>
      <c r="AI583" s="169"/>
      <c r="AJ583" s="169"/>
      <c r="AK583" s="169"/>
      <c r="AL583" s="169">
        <v>1</v>
      </c>
      <c r="AM583" s="169"/>
      <c r="AN583" s="169"/>
      <c r="AO583" s="169"/>
      <c r="AP583" s="169"/>
      <c r="AQ583" s="169"/>
      <c r="AR583" s="169"/>
      <c r="AS583" s="169"/>
      <c r="AT583" s="169"/>
      <c r="AU583" s="169"/>
      <c r="AV583" s="169"/>
      <c r="AW583" s="169"/>
      <c r="AX583" s="169"/>
      <c r="AY583" s="169">
        <v>1</v>
      </c>
      <c r="AZ583" s="169">
        <v>3</v>
      </c>
      <c r="BA583" s="169">
        <v>3</v>
      </c>
      <c r="BB583" s="169">
        <v>3</v>
      </c>
      <c r="BC583">
        <v>3</v>
      </c>
      <c r="BD583">
        <v>3</v>
      </c>
      <c r="BE583" s="169">
        <v>3</v>
      </c>
      <c r="BF583" s="169">
        <v>3</v>
      </c>
      <c r="BG583" s="169">
        <v>3</v>
      </c>
      <c r="BH583" s="169">
        <v>3</v>
      </c>
      <c r="BI583" s="169">
        <v>4</v>
      </c>
      <c r="BJ583" s="169">
        <v>4</v>
      </c>
      <c r="BK583" s="169">
        <v>3</v>
      </c>
      <c r="BL583" s="169">
        <v>5</v>
      </c>
      <c r="BM583" s="169">
        <v>4</v>
      </c>
      <c r="BN583" s="169">
        <v>4</v>
      </c>
      <c r="BO583" s="169">
        <v>4</v>
      </c>
      <c r="BP583" s="169">
        <v>4</v>
      </c>
      <c r="BQ583" s="169">
        <v>4</v>
      </c>
      <c r="BR583" s="169">
        <v>4</v>
      </c>
      <c r="BS583" s="169">
        <v>3</v>
      </c>
      <c r="BT583" s="169">
        <v>3</v>
      </c>
      <c r="BU583" s="169">
        <v>4</v>
      </c>
      <c r="BV583" s="169">
        <v>4</v>
      </c>
      <c r="BW583" s="169">
        <v>4</v>
      </c>
      <c r="BX583" s="169">
        <v>4</v>
      </c>
      <c r="BY583" s="169">
        <v>5</v>
      </c>
      <c r="BZ583" s="169">
        <v>3</v>
      </c>
      <c r="CA583" s="169">
        <v>3</v>
      </c>
      <c r="CB583" s="169">
        <v>3</v>
      </c>
      <c r="CC583" s="169">
        <v>4</v>
      </c>
      <c r="CD583" s="169">
        <v>3</v>
      </c>
      <c r="CE583" s="169">
        <v>4</v>
      </c>
      <c r="CF583" s="169">
        <v>3</v>
      </c>
      <c r="CG583" s="169">
        <v>3</v>
      </c>
      <c r="CH583" s="169">
        <v>4</v>
      </c>
      <c r="CI583" s="169">
        <v>4</v>
      </c>
      <c r="CJ583" s="169">
        <v>3</v>
      </c>
      <c r="CK583" s="169">
        <v>3</v>
      </c>
      <c r="CL583" s="169">
        <v>3</v>
      </c>
      <c r="CM583" s="103">
        <v>4</v>
      </c>
      <c r="CN583" s="103">
        <v>1</v>
      </c>
      <c r="DD583" s="242" t="b">
        <f t="shared" si="65"/>
        <v>1</v>
      </c>
      <c r="DE583" s="242" t="b">
        <f t="shared" si="66"/>
        <v>1</v>
      </c>
      <c r="DF583" s="242" t="b">
        <f t="shared" si="67"/>
        <v>1</v>
      </c>
      <c r="DG583" s="242" t="b">
        <f t="shared" si="68"/>
        <v>1</v>
      </c>
      <c r="DH583" s="242" t="b">
        <f t="shared" si="69"/>
        <v>1</v>
      </c>
    </row>
    <row r="584" spans="1:112" ht="16" x14ac:dyDescent="0.2">
      <c r="A584" s="20" t="s">
        <v>654</v>
      </c>
      <c r="B584" s="169">
        <v>1</v>
      </c>
      <c r="C584" s="169">
        <v>6</v>
      </c>
      <c r="D584" s="169">
        <v>9</v>
      </c>
      <c r="E584" s="169">
        <v>1</v>
      </c>
      <c r="F584" s="169"/>
      <c r="G584" s="169"/>
      <c r="H584" s="169"/>
      <c r="I584" s="169"/>
      <c r="J584" s="169"/>
      <c r="K584" s="169"/>
      <c r="L584" s="169"/>
      <c r="M584" s="169"/>
      <c r="N584" s="169"/>
      <c r="O584" s="169"/>
      <c r="P584" s="20">
        <f t="shared" si="63"/>
        <v>1</v>
      </c>
      <c r="R584" s="169"/>
      <c r="S584" s="169"/>
      <c r="T584" s="169">
        <v>3</v>
      </c>
      <c r="U584" s="169"/>
      <c r="V584" s="169"/>
      <c r="W584" s="169">
        <v>6</v>
      </c>
      <c r="X584" s="169"/>
      <c r="Y584" s="169">
        <v>8</v>
      </c>
      <c r="Z584" s="169">
        <v>9</v>
      </c>
      <c r="AA584" s="169"/>
      <c r="AB584" s="169"/>
      <c r="AC584" s="169"/>
      <c r="AD584" s="169"/>
      <c r="AE584" s="169"/>
      <c r="AF584" s="20">
        <f t="shared" si="64"/>
        <v>4</v>
      </c>
      <c r="AG584" s="169"/>
      <c r="AH584" s="169"/>
      <c r="AI584" s="169">
        <v>4</v>
      </c>
      <c r="AJ584" s="169"/>
      <c r="AK584" s="169"/>
      <c r="AL584" s="169">
        <v>1</v>
      </c>
      <c r="AM584" s="169"/>
      <c r="AN584" s="169">
        <v>3</v>
      </c>
      <c r="AO584" s="169">
        <v>2</v>
      </c>
      <c r="AP584" s="169"/>
      <c r="AQ584" s="169"/>
      <c r="AR584" s="169"/>
      <c r="AS584" s="169"/>
      <c r="AT584" s="169" t="s">
        <v>1978</v>
      </c>
      <c r="AU584" s="169" t="s">
        <v>194</v>
      </c>
      <c r="AV584" s="169"/>
      <c r="AW584" s="169"/>
      <c r="AX584" s="169"/>
      <c r="AY584" s="169">
        <v>3</v>
      </c>
      <c r="AZ584" s="169">
        <v>4</v>
      </c>
      <c r="BA584" s="169">
        <v>4</v>
      </c>
      <c r="BB584" s="169">
        <v>4</v>
      </c>
      <c r="BC584">
        <v>5</v>
      </c>
      <c r="BD584">
        <v>5</v>
      </c>
      <c r="BE584" s="169">
        <v>3</v>
      </c>
      <c r="BF584" s="169">
        <v>4</v>
      </c>
      <c r="BG584" s="169">
        <v>5</v>
      </c>
      <c r="BH584" s="169">
        <v>3</v>
      </c>
      <c r="BI584" s="169">
        <v>4</v>
      </c>
      <c r="BJ584" s="169">
        <v>5</v>
      </c>
      <c r="BK584" s="169">
        <v>5</v>
      </c>
      <c r="BL584" s="169">
        <v>5</v>
      </c>
      <c r="BM584" s="169">
        <v>3</v>
      </c>
      <c r="BN584" s="169">
        <v>4</v>
      </c>
      <c r="BO584" s="169">
        <v>5</v>
      </c>
      <c r="BP584" s="169">
        <v>3</v>
      </c>
      <c r="BQ584" s="169">
        <v>4</v>
      </c>
      <c r="BR584" s="169">
        <v>5</v>
      </c>
      <c r="BS584" s="169">
        <v>4</v>
      </c>
      <c r="BT584" s="169">
        <v>4</v>
      </c>
      <c r="BU584" s="169">
        <v>5</v>
      </c>
      <c r="BV584" s="169">
        <v>5</v>
      </c>
      <c r="BW584" s="169">
        <v>4</v>
      </c>
      <c r="BX584" s="169">
        <v>5</v>
      </c>
      <c r="BY584" s="169">
        <v>5</v>
      </c>
      <c r="BZ584" s="169">
        <v>5</v>
      </c>
      <c r="CA584" s="169">
        <v>3</v>
      </c>
      <c r="CB584" s="169">
        <v>5</v>
      </c>
      <c r="CC584" s="169">
        <v>5</v>
      </c>
      <c r="CD584" s="169">
        <v>4</v>
      </c>
      <c r="CE584" s="169">
        <v>5</v>
      </c>
      <c r="CF584" s="169">
        <v>5</v>
      </c>
      <c r="CG584" s="169">
        <v>5</v>
      </c>
      <c r="CH584" s="169">
        <v>5</v>
      </c>
      <c r="CI584" s="169">
        <v>5</v>
      </c>
      <c r="CJ584" s="169">
        <v>4</v>
      </c>
      <c r="CK584" s="169">
        <v>3</v>
      </c>
      <c r="CL584" s="169">
        <v>2</v>
      </c>
      <c r="CM584" s="103">
        <v>3</v>
      </c>
      <c r="CN584" s="103">
        <v>1</v>
      </c>
      <c r="DD584" s="242" t="b">
        <f t="shared" si="65"/>
        <v>1</v>
      </c>
      <c r="DE584" s="242" t="b">
        <f t="shared" si="66"/>
        <v>1</v>
      </c>
      <c r="DF584" s="242" t="b">
        <f t="shared" si="67"/>
        <v>1</v>
      </c>
      <c r="DG584" s="242" t="b">
        <f t="shared" si="68"/>
        <v>1</v>
      </c>
      <c r="DH584" s="242" t="b">
        <f t="shared" si="69"/>
        <v>1</v>
      </c>
    </row>
    <row r="585" spans="1:112" ht="16" x14ac:dyDescent="0.2">
      <c r="A585" s="20" t="s">
        <v>653</v>
      </c>
      <c r="B585" s="169">
        <v>2</v>
      </c>
      <c r="C585" s="169">
        <v>4</v>
      </c>
      <c r="D585" s="169">
        <v>8</v>
      </c>
      <c r="E585" s="169">
        <v>1</v>
      </c>
      <c r="F585" s="169"/>
      <c r="G585" s="169"/>
      <c r="H585" s="169"/>
      <c r="I585" s="169"/>
      <c r="J585" s="169"/>
      <c r="K585" s="169"/>
      <c r="L585" s="169"/>
      <c r="M585" s="169"/>
      <c r="N585" s="169"/>
      <c r="O585" s="169"/>
      <c r="P585" s="20">
        <f t="shared" si="63"/>
        <v>1</v>
      </c>
      <c r="R585" s="169"/>
      <c r="S585" s="169">
        <v>2</v>
      </c>
      <c r="T585" s="169">
        <v>3</v>
      </c>
      <c r="U585" s="169"/>
      <c r="V585" s="169">
        <v>5</v>
      </c>
      <c r="W585" s="169">
        <v>6</v>
      </c>
      <c r="X585" s="169">
        <v>7</v>
      </c>
      <c r="Y585" s="169">
        <v>8</v>
      </c>
      <c r="Z585" s="169"/>
      <c r="AA585" s="169"/>
      <c r="AB585" s="169"/>
      <c r="AC585" s="169">
        <v>12</v>
      </c>
      <c r="AD585" s="169"/>
      <c r="AE585" s="169"/>
      <c r="AF585" s="20">
        <f t="shared" si="64"/>
        <v>7</v>
      </c>
      <c r="AG585" s="169"/>
      <c r="AH585" s="169">
        <v>4</v>
      </c>
      <c r="AI585" s="169">
        <v>5</v>
      </c>
      <c r="AJ585" s="169"/>
      <c r="AK585" s="169">
        <v>1</v>
      </c>
      <c r="AL585" s="169">
        <v>3</v>
      </c>
      <c r="AM585" s="169">
        <v>7</v>
      </c>
      <c r="AN585" s="169">
        <v>6</v>
      </c>
      <c r="AO585" s="169"/>
      <c r="AP585" s="169"/>
      <c r="AQ585" s="169"/>
      <c r="AR585" s="169">
        <v>2</v>
      </c>
      <c r="AS585" s="169"/>
      <c r="AT585" s="169"/>
      <c r="AU585" s="169"/>
      <c r="AV585" s="169"/>
      <c r="AW585" s="169"/>
      <c r="AX585" s="169"/>
      <c r="AY585" s="169">
        <v>6</v>
      </c>
      <c r="AZ585" s="169">
        <v>3</v>
      </c>
      <c r="BA585" s="169">
        <v>4</v>
      </c>
      <c r="BB585" s="169">
        <v>4</v>
      </c>
      <c r="BC585">
        <v>4</v>
      </c>
      <c r="BD585">
        <v>5</v>
      </c>
      <c r="BE585" s="169">
        <v>3</v>
      </c>
      <c r="BF585" s="169">
        <v>4</v>
      </c>
      <c r="BG585" s="169">
        <v>4</v>
      </c>
      <c r="BH585" s="169">
        <v>5</v>
      </c>
      <c r="BI585" s="169">
        <v>5</v>
      </c>
      <c r="BJ585" s="169">
        <v>5</v>
      </c>
      <c r="BK585" s="169">
        <v>5</v>
      </c>
      <c r="BL585" s="169">
        <v>5</v>
      </c>
      <c r="BM585" s="169">
        <v>5</v>
      </c>
      <c r="BN585" s="169">
        <v>4</v>
      </c>
      <c r="BO585" s="169">
        <v>5</v>
      </c>
      <c r="BP585" s="169">
        <v>5</v>
      </c>
      <c r="BQ585" s="169">
        <v>5</v>
      </c>
      <c r="BR585" s="169">
        <v>5</v>
      </c>
      <c r="BS585" s="169">
        <v>5</v>
      </c>
      <c r="BT585" s="169">
        <v>5</v>
      </c>
      <c r="BU585" s="169">
        <v>5</v>
      </c>
      <c r="BV585" s="169">
        <v>5</v>
      </c>
      <c r="BW585" s="169">
        <v>5</v>
      </c>
      <c r="BX585" s="169">
        <v>5</v>
      </c>
      <c r="BY585" s="169">
        <v>5</v>
      </c>
      <c r="BZ585" s="169">
        <v>5</v>
      </c>
      <c r="CA585" s="169">
        <v>4</v>
      </c>
      <c r="CB585" s="169">
        <v>4</v>
      </c>
      <c r="CC585" s="169">
        <v>5</v>
      </c>
      <c r="CD585" s="169">
        <v>3</v>
      </c>
      <c r="CE585" s="169">
        <v>4</v>
      </c>
      <c r="CF585" s="169">
        <v>4</v>
      </c>
      <c r="CG585" s="169">
        <v>5</v>
      </c>
      <c r="CH585" s="169">
        <v>4</v>
      </c>
      <c r="CI585" s="169">
        <v>3</v>
      </c>
      <c r="CJ585" s="169">
        <v>1</v>
      </c>
      <c r="CK585" s="169">
        <v>1</v>
      </c>
      <c r="CL585" s="169">
        <v>1</v>
      </c>
      <c r="CM585" s="103">
        <v>2</v>
      </c>
      <c r="CN585" s="103">
        <v>2</v>
      </c>
      <c r="DD585" s="242" t="b">
        <f t="shared" si="65"/>
        <v>1</v>
      </c>
      <c r="DE585" s="242" t="b">
        <f t="shared" si="66"/>
        <v>1</v>
      </c>
      <c r="DF585" s="242" t="b">
        <f t="shared" si="67"/>
        <v>1</v>
      </c>
      <c r="DG585" s="242" t="b">
        <f t="shared" si="68"/>
        <v>1</v>
      </c>
      <c r="DH585" s="242" t="b">
        <f t="shared" si="69"/>
        <v>1</v>
      </c>
    </row>
    <row r="586" spans="1:112" ht="16" x14ac:dyDescent="0.2">
      <c r="A586" s="20" t="s">
        <v>652</v>
      </c>
      <c r="B586" s="169">
        <v>1</v>
      </c>
      <c r="C586" s="169">
        <v>5</v>
      </c>
      <c r="D586" s="169">
        <v>15</v>
      </c>
      <c r="E586" s="169">
        <v>1</v>
      </c>
      <c r="F586" s="169"/>
      <c r="G586" s="169"/>
      <c r="H586" s="169"/>
      <c r="I586" s="169"/>
      <c r="J586" s="169"/>
      <c r="K586" s="169"/>
      <c r="L586" s="169"/>
      <c r="M586" s="169"/>
      <c r="N586" s="169"/>
      <c r="O586" s="169"/>
      <c r="P586" s="20">
        <f t="shared" si="63"/>
        <v>1</v>
      </c>
      <c r="R586" s="169"/>
      <c r="S586" s="169"/>
      <c r="T586" s="169"/>
      <c r="U586" s="169"/>
      <c r="V586" s="169"/>
      <c r="W586" s="169">
        <v>6</v>
      </c>
      <c r="X586" s="169"/>
      <c r="Y586" s="169"/>
      <c r="Z586" s="169"/>
      <c r="AA586" s="169"/>
      <c r="AB586" s="169"/>
      <c r="AC586" s="169"/>
      <c r="AD586" s="169"/>
      <c r="AE586" s="169"/>
      <c r="AF586" s="20">
        <f t="shared" si="64"/>
        <v>1</v>
      </c>
      <c r="AG586" s="169"/>
      <c r="AH586" s="169"/>
      <c r="AI586" s="169"/>
      <c r="AJ586" s="169"/>
      <c r="AK586" s="169"/>
      <c r="AL586" s="169">
        <v>1</v>
      </c>
      <c r="AM586" s="169"/>
      <c r="AN586" s="169"/>
      <c r="AO586" s="169"/>
      <c r="AP586" s="169"/>
      <c r="AQ586" s="169"/>
      <c r="AR586" s="169"/>
      <c r="AS586" s="169"/>
      <c r="AT586" s="169"/>
      <c r="AU586" s="169"/>
      <c r="AV586" s="169"/>
      <c r="AW586" s="169"/>
      <c r="AX586" s="169"/>
      <c r="AY586" s="169">
        <v>6</v>
      </c>
      <c r="AZ586" s="169">
        <v>3</v>
      </c>
      <c r="BA586" s="169">
        <v>3</v>
      </c>
      <c r="BB586" s="169">
        <v>3</v>
      </c>
      <c r="BC586">
        <v>5</v>
      </c>
      <c r="BD586">
        <v>4</v>
      </c>
      <c r="BE586" s="169">
        <v>3</v>
      </c>
      <c r="BF586" s="169">
        <v>4</v>
      </c>
      <c r="BG586" s="169">
        <v>3</v>
      </c>
      <c r="BH586" s="169">
        <v>4</v>
      </c>
      <c r="BI586" s="169">
        <v>4</v>
      </c>
      <c r="BJ586" s="169">
        <v>4</v>
      </c>
      <c r="BK586" s="169">
        <v>4</v>
      </c>
      <c r="BL586" s="169">
        <v>4</v>
      </c>
      <c r="BM586" s="169">
        <v>4</v>
      </c>
      <c r="BN586" s="169">
        <v>4</v>
      </c>
      <c r="BO586" s="169">
        <v>4</v>
      </c>
      <c r="BP586" s="169">
        <v>4</v>
      </c>
      <c r="BQ586" s="169">
        <v>4</v>
      </c>
      <c r="BR586" s="169">
        <v>4</v>
      </c>
      <c r="BS586" s="169">
        <v>4</v>
      </c>
      <c r="BT586" s="169">
        <v>3</v>
      </c>
      <c r="BU586" s="169">
        <v>4</v>
      </c>
      <c r="BV586" s="169">
        <v>4</v>
      </c>
      <c r="BW586" s="169">
        <v>4</v>
      </c>
      <c r="BX586" s="169">
        <v>4</v>
      </c>
      <c r="BY586" s="169">
        <v>4</v>
      </c>
      <c r="BZ586" s="169">
        <v>4</v>
      </c>
      <c r="CA586" s="169">
        <v>4</v>
      </c>
      <c r="CB586" s="169">
        <v>4</v>
      </c>
      <c r="CC586" s="169">
        <v>4</v>
      </c>
      <c r="CD586" s="169">
        <v>2</v>
      </c>
      <c r="CE586" s="169">
        <v>4</v>
      </c>
      <c r="CF586" s="169">
        <v>4</v>
      </c>
      <c r="CG586" s="169">
        <v>2</v>
      </c>
      <c r="CH586" s="169">
        <v>4</v>
      </c>
      <c r="CI586" s="169">
        <v>4</v>
      </c>
      <c r="CJ586" s="169">
        <v>3</v>
      </c>
      <c r="CK586" s="169">
        <v>3</v>
      </c>
      <c r="CL586" s="169">
        <v>3</v>
      </c>
      <c r="CM586" s="103">
        <v>4</v>
      </c>
      <c r="CN586" s="103">
        <v>1</v>
      </c>
      <c r="DD586" s="242" t="b">
        <f t="shared" si="65"/>
        <v>1</v>
      </c>
      <c r="DE586" s="242" t="b">
        <f t="shared" si="66"/>
        <v>1</v>
      </c>
      <c r="DF586" s="242" t="b">
        <f t="shared" si="67"/>
        <v>1</v>
      </c>
      <c r="DG586" s="242" t="b">
        <f t="shared" si="68"/>
        <v>1</v>
      </c>
      <c r="DH586" s="242" t="b">
        <f t="shared" si="69"/>
        <v>1</v>
      </c>
    </row>
    <row r="587" spans="1:112" ht="16" x14ac:dyDescent="0.2">
      <c r="A587" s="20" t="s">
        <v>651</v>
      </c>
      <c r="B587" s="169">
        <v>2</v>
      </c>
      <c r="C587" s="169">
        <v>5</v>
      </c>
      <c r="D587" s="169">
        <v>13</v>
      </c>
      <c r="E587" s="169">
        <v>1</v>
      </c>
      <c r="F587" s="169"/>
      <c r="G587" s="169"/>
      <c r="H587" s="169"/>
      <c r="I587" s="169"/>
      <c r="J587" s="169"/>
      <c r="K587" s="169"/>
      <c r="L587" s="169"/>
      <c r="M587" s="169"/>
      <c r="N587" s="169"/>
      <c r="O587" s="169"/>
      <c r="P587" s="20">
        <f t="shared" si="63"/>
        <v>1</v>
      </c>
      <c r="R587" s="169"/>
      <c r="S587" s="169">
        <v>2</v>
      </c>
      <c r="T587" s="169">
        <v>3</v>
      </c>
      <c r="U587" s="169">
        <v>4</v>
      </c>
      <c r="V587" s="169">
        <v>5</v>
      </c>
      <c r="W587" s="169">
        <v>6</v>
      </c>
      <c r="X587" s="169">
        <v>7</v>
      </c>
      <c r="Y587" s="169">
        <v>8</v>
      </c>
      <c r="Z587" s="169"/>
      <c r="AA587" s="169"/>
      <c r="AB587" s="169">
        <v>11</v>
      </c>
      <c r="AC587" s="169">
        <v>12</v>
      </c>
      <c r="AD587" s="169"/>
      <c r="AE587" s="169"/>
      <c r="AF587" s="20">
        <f t="shared" si="64"/>
        <v>9</v>
      </c>
      <c r="AG587" s="169"/>
      <c r="AH587" s="169">
        <v>1</v>
      </c>
      <c r="AI587" s="169">
        <v>3</v>
      </c>
      <c r="AJ587" s="169">
        <v>8</v>
      </c>
      <c r="AK587" s="169">
        <v>2</v>
      </c>
      <c r="AL587" s="169">
        <v>6</v>
      </c>
      <c r="AM587" s="169">
        <v>9</v>
      </c>
      <c r="AN587" s="169">
        <v>5</v>
      </c>
      <c r="AO587" s="169"/>
      <c r="AP587" s="169"/>
      <c r="AQ587" s="169">
        <v>7</v>
      </c>
      <c r="AR587" s="169">
        <v>4</v>
      </c>
      <c r="AS587" s="169"/>
      <c r="AT587" s="169"/>
      <c r="AU587" s="169"/>
      <c r="AV587" s="169"/>
      <c r="AW587" s="169"/>
      <c r="AX587" s="169"/>
      <c r="AY587" s="169">
        <v>3</v>
      </c>
      <c r="AZ587" s="169">
        <v>3</v>
      </c>
      <c r="BA587" s="169">
        <v>3</v>
      </c>
      <c r="BB587" s="169">
        <v>3</v>
      </c>
      <c r="BC587">
        <v>4</v>
      </c>
      <c r="BD587">
        <v>4</v>
      </c>
      <c r="BE587" s="169">
        <v>3</v>
      </c>
      <c r="BF587" s="169">
        <v>3</v>
      </c>
      <c r="BG587" s="169">
        <v>3</v>
      </c>
      <c r="BH587" s="169">
        <v>3</v>
      </c>
      <c r="BI587" s="169">
        <v>5</v>
      </c>
      <c r="BJ587" s="169">
        <v>5</v>
      </c>
      <c r="BK587" s="169">
        <v>5</v>
      </c>
      <c r="BL587" s="169">
        <v>5</v>
      </c>
      <c r="BM587" s="169">
        <v>4</v>
      </c>
      <c r="BN587" s="169">
        <v>4</v>
      </c>
      <c r="BO587" s="169">
        <v>4</v>
      </c>
      <c r="BP587" s="169">
        <v>4</v>
      </c>
      <c r="BQ587" s="169">
        <v>4</v>
      </c>
      <c r="BR587" s="169">
        <v>4</v>
      </c>
      <c r="BS587" s="169">
        <v>4</v>
      </c>
      <c r="BT587" s="169">
        <v>4</v>
      </c>
      <c r="BU587" s="169">
        <v>4</v>
      </c>
      <c r="BV587" s="169">
        <v>4</v>
      </c>
      <c r="BW587" s="169">
        <v>4</v>
      </c>
      <c r="BX587" s="169">
        <v>4</v>
      </c>
      <c r="BY587" s="169">
        <v>4</v>
      </c>
      <c r="BZ587" s="169">
        <v>5</v>
      </c>
      <c r="CA587" s="169">
        <v>5</v>
      </c>
      <c r="CB587" s="169">
        <v>5</v>
      </c>
      <c r="CC587" s="169">
        <v>5</v>
      </c>
      <c r="CD587" s="169">
        <v>3</v>
      </c>
      <c r="CE587" s="169">
        <v>4</v>
      </c>
      <c r="CF587" s="169">
        <v>3</v>
      </c>
      <c r="CG587" s="169">
        <v>3</v>
      </c>
      <c r="CH587" s="169">
        <v>3</v>
      </c>
      <c r="CI587" s="169">
        <v>4</v>
      </c>
      <c r="CJ587" s="169">
        <v>2</v>
      </c>
      <c r="CK587" s="169">
        <v>2</v>
      </c>
      <c r="CL587" s="169">
        <v>2</v>
      </c>
      <c r="CM587" s="103">
        <v>1</v>
      </c>
      <c r="CN587" s="103">
        <v>2</v>
      </c>
      <c r="DD587" s="242" t="b">
        <f t="shared" si="65"/>
        <v>1</v>
      </c>
      <c r="DE587" s="242" t="b">
        <f t="shared" si="66"/>
        <v>1</v>
      </c>
      <c r="DF587" s="242" t="b">
        <f t="shared" si="67"/>
        <v>1</v>
      </c>
      <c r="DG587" s="242" t="b">
        <f t="shared" si="68"/>
        <v>1</v>
      </c>
      <c r="DH587" s="242" t="b">
        <f t="shared" si="69"/>
        <v>1</v>
      </c>
    </row>
    <row r="588" spans="1:112" ht="16" x14ac:dyDescent="0.2">
      <c r="A588" s="20" t="s">
        <v>650</v>
      </c>
      <c r="B588" s="169">
        <v>1</v>
      </c>
      <c r="C588" s="169">
        <v>4</v>
      </c>
      <c r="D588" s="169">
        <v>13</v>
      </c>
      <c r="E588" s="169">
        <v>1</v>
      </c>
      <c r="F588" s="169"/>
      <c r="G588" s="169"/>
      <c r="H588" s="169"/>
      <c r="I588" s="169"/>
      <c r="J588" s="169"/>
      <c r="K588" s="169"/>
      <c r="L588" s="169"/>
      <c r="M588" s="169"/>
      <c r="N588" s="169"/>
      <c r="O588" s="169"/>
      <c r="P588" s="20">
        <f t="shared" si="63"/>
        <v>1</v>
      </c>
      <c r="R588" s="169"/>
      <c r="S588" s="169"/>
      <c r="T588" s="169">
        <v>3</v>
      </c>
      <c r="U588" s="169"/>
      <c r="V588" s="169">
        <v>5</v>
      </c>
      <c r="W588" s="169"/>
      <c r="X588" s="169">
        <v>7</v>
      </c>
      <c r="Y588" s="169"/>
      <c r="Z588" s="169"/>
      <c r="AA588" s="169"/>
      <c r="AB588" s="169">
        <v>11</v>
      </c>
      <c r="AC588" s="169"/>
      <c r="AD588" s="169"/>
      <c r="AE588" s="169"/>
      <c r="AF588" s="20">
        <f t="shared" si="64"/>
        <v>4</v>
      </c>
      <c r="AG588" s="169"/>
      <c r="AH588" s="169"/>
      <c r="AI588" s="169">
        <v>3</v>
      </c>
      <c r="AJ588" s="169"/>
      <c r="AK588" s="169">
        <v>4</v>
      </c>
      <c r="AL588" s="169"/>
      <c r="AM588" s="169">
        <v>2</v>
      </c>
      <c r="AN588" s="169"/>
      <c r="AO588" s="169"/>
      <c r="AP588" s="169"/>
      <c r="AQ588" s="169">
        <v>1</v>
      </c>
      <c r="AR588" s="169"/>
      <c r="AS588" s="169"/>
      <c r="AT588" s="169" t="s">
        <v>1977</v>
      </c>
      <c r="AU588" s="169"/>
      <c r="AV588" s="169"/>
      <c r="AW588" s="169"/>
      <c r="AX588" s="169"/>
      <c r="AY588" s="169">
        <v>4</v>
      </c>
      <c r="AZ588" s="169">
        <v>4</v>
      </c>
      <c r="BA588" s="169">
        <v>4</v>
      </c>
      <c r="BB588" s="169">
        <v>5</v>
      </c>
      <c r="BC588">
        <v>5</v>
      </c>
      <c r="BD588">
        <v>5</v>
      </c>
      <c r="BE588" s="169">
        <v>4</v>
      </c>
      <c r="BF588" s="169">
        <v>4</v>
      </c>
      <c r="BG588" s="169">
        <v>4</v>
      </c>
      <c r="BH588" s="169">
        <v>4</v>
      </c>
      <c r="BI588" s="169">
        <v>4</v>
      </c>
      <c r="BJ588" s="169">
        <v>4</v>
      </c>
      <c r="BK588" s="169">
        <v>4</v>
      </c>
      <c r="BL588" s="169">
        <v>4</v>
      </c>
      <c r="BM588" s="169">
        <v>3</v>
      </c>
      <c r="BN588" s="169">
        <v>4</v>
      </c>
      <c r="BO588" s="169">
        <v>4</v>
      </c>
      <c r="BP588" s="169">
        <v>3</v>
      </c>
      <c r="BQ588" s="169">
        <v>3</v>
      </c>
      <c r="BR588" s="169">
        <v>4</v>
      </c>
      <c r="BS588" s="169">
        <v>4</v>
      </c>
      <c r="BT588" s="169">
        <v>4</v>
      </c>
      <c r="BU588" s="169">
        <v>4</v>
      </c>
      <c r="BV588" s="169">
        <v>4</v>
      </c>
      <c r="BW588" s="169">
        <v>4</v>
      </c>
      <c r="BX588" s="169">
        <v>5</v>
      </c>
      <c r="BY588" s="169">
        <v>5</v>
      </c>
      <c r="BZ588" s="169">
        <v>3</v>
      </c>
      <c r="CA588" s="169">
        <v>3</v>
      </c>
      <c r="CB588" s="169">
        <v>3</v>
      </c>
      <c r="CC588" s="169">
        <v>3</v>
      </c>
      <c r="CD588" s="169">
        <v>4</v>
      </c>
      <c r="CE588" s="169">
        <v>5</v>
      </c>
      <c r="CF588" s="169">
        <v>4</v>
      </c>
      <c r="CG588" s="169">
        <v>5</v>
      </c>
      <c r="CH588" s="169">
        <v>5</v>
      </c>
      <c r="CI588" s="169">
        <v>4</v>
      </c>
      <c r="CJ588" s="169">
        <v>2</v>
      </c>
      <c r="CK588" s="169">
        <v>2</v>
      </c>
      <c r="CL588" s="169">
        <v>2</v>
      </c>
      <c r="CM588" s="103">
        <v>3</v>
      </c>
      <c r="CN588" s="103">
        <v>1</v>
      </c>
      <c r="DD588" s="242" t="b">
        <f t="shared" si="65"/>
        <v>1</v>
      </c>
      <c r="DE588" s="242" t="b">
        <f t="shared" si="66"/>
        <v>1</v>
      </c>
      <c r="DF588" s="242" t="b">
        <f t="shared" si="67"/>
        <v>1</v>
      </c>
      <c r="DG588" s="242" t="b">
        <f t="shared" si="68"/>
        <v>1</v>
      </c>
      <c r="DH588" s="242" t="b">
        <f t="shared" si="69"/>
        <v>1</v>
      </c>
    </row>
    <row r="589" spans="1:112" ht="16" x14ac:dyDescent="0.2">
      <c r="A589" s="20" t="s">
        <v>649</v>
      </c>
      <c r="B589" s="169">
        <v>1</v>
      </c>
      <c r="C589" s="169">
        <v>6</v>
      </c>
      <c r="D589" s="169">
        <v>1</v>
      </c>
      <c r="E589" s="169">
        <v>1</v>
      </c>
      <c r="F589" s="169"/>
      <c r="G589" s="169"/>
      <c r="H589" s="169"/>
      <c r="I589" s="169"/>
      <c r="J589" s="169"/>
      <c r="K589" s="169"/>
      <c r="L589" s="169"/>
      <c r="M589" s="169"/>
      <c r="N589" s="169"/>
      <c r="O589" s="169"/>
      <c r="P589" s="20">
        <f t="shared" si="63"/>
        <v>1</v>
      </c>
      <c r="R589" s="169"/>
      <c r="S589" s="169">
        <v>2</v>
      </c>
      <c r="T589" s="169"/>
      <c r="U589" s="169">
        <v>4</v>
      </c>
      <c r="V589" s="169">
        <v>5</v>
      </c>
      <c r="W589" s="169">
        <v>6</v>
      </c>
      <c r="X589" s="169"/>
      <c r="Y589" s="169"/>
      <c r="Z589" s="169">
        <v>9</v>
      </c>
      <c r="AA589" s="169"/>
      <c r="AB589" s="169">
        <v>11</v>
      </c>
      <c r="AC589" s="169">
        <v>12</v>
      </c>
      <c r="AD589" s="169"/>
      <c r="AE589" s="169"/>
      <c r="AF589" s="20">
        <f t="shared" si="64"/>
        <v>7</v>
      </c>
      <c r="AG589" s="169"/>
      <c r="AH589" s="169">
        <v>3</v>
      </c>
      <c r="AI589" s="169"/>
      <c r="AJ589" s="169">
        <v>1</v>
      </c>
      <c r="AK589" s="169">
        <v>4</v>
      </c>
      <c r="AL589" s="169">
        <v>7</v>
      </c>
      <c r="AM589" s="169"/>
      <c r="AN589" s="169"/>
      <c r="AO589" s="169">
        <v>2</v>
      </c>
      <c r="AP589" s="169"/>
      <c r="AQ589" s="169">
        <v>5</v>
      </c>
      <c r="AR589" s="169">
        <v>6</v>
      </c>
      <c r="AS589" s="169"/>
      <c r="AT589" s="169" t="s">
        <v>1627</v>
      </c>
      <c r="AU589" s="169" t="s">
        <v>1976</v>
      </c>
      <c r="AV589" s="169" t="s">
        <v>1975</v>
      </c>
      <c r="AW589" s="169" t="s">
        <v>1974</v>
      </c>
      <c r="AX589" s="169" t="s">
        <v>1973</v>
      </c>
      <c r="AY589" s="169">
        <v>6</v>
      </c>
      <c r="AZ589" s="169">
        <v>4</v>
      </c>
      <c r="BA589" s="169">
        <v>4</v>
      </c>
      <c r="BB589" s="169">
        <v>3</v>
      </c>
      <c r="BC589">
        <v>2</v>
      </c>
      <c r="BD589">
        <v>4</v>
      </c>
      <c r="BE589" s="169">
        <v>2</v>
      </c>
      <c r="BF589" s="169">
        <v>4</v>
      </c>
      <c r="BG589" s="169">
        <v>2</v>
      </c>
      <c r="BH589" s="169">
        <v>4</v>
      </c>
      <c r="BI589" s="169">
        <v>4</v>
      </c>
      <c r="BJ589" s="169">
        <v>5</v>
      </c>
      <c r="BK589" s="169">
        <v>4</v>
      </c>
      <c r="BL589" s="169">
        <v>4</v>
      </c>
      <c r="BM589" s="169">
        <v>3</v>
      </c>
      <c r="BN589" s="169">
        <v>4</v>
      </c>
      <c r="BO589" s="169">
        <v>4</v>
      </c>
      <c r="BP589" s="169">
        <v>4</v>
      </c>
      <c r="BQ589" s="169">
        <v>3</v>
      </c>
      <c r="BR589" s="169">
        <v>4</v>
      </c>
      <c r="BS589" s="169">
        <v>4</v>
      </c>
      <c r="BT589" s="169">
        <v>4</v>
      </c>
      <c r="BU589" s="169">
        <v>5</v>
      </c>
      <c r="BV589" s="169">
        <v>4</v>
      </c>
      <c r="BW589" s="169">
        <v>4</v>
      </c>
      <c r="BX589" s="169">
        <v>4</v>
      </c>
      <c r="BY589" s="169">
        <v>5</v>
      </c>
      <c r="BZ589" s="169">
        <v>4</v>
      </c>
      <c r="CA589" s="169">
        <v>4</v>
      </c>
      <c r="CB589" s="169">
        <v>3</v>
      </c>
      <c r="CC589" s="169">
        <v>5</v>
      </c>
      <c r="CD589" s="169">
        <v>3</v>
      </c>
      <c r="CE589" s="169">
        <v>4</v>
      </c>
      <c r="CF589" s="169">
        <v>4</v>
      </c>
      <c r="CG589" s="169">
        <v>4</v>
      </c>
      <c r="CH589" s="169">
        <v>4</v>
      </c>
      <c r="CI589" s="169">
        <v>2</v>
      </c>
      <c r="CJ589" s="169">
        <v>3</v>
      </c>
      <c r="CK589" s="169">
        <v>4</v>
      </c>
      <c r="CL589" s="169">
        <v>3</v>
      </c>
      <c r="CM589" s="103">
        <v>2</v>
      </c>
      <c r="CN589" s="103">
        <v>1</v>
      </c>
      <c r="DD589" s="242" t="b">
        <f t="shared" si="65"/>
        <v>1</v>
      </c>
      <c r="DE589" s="242" t="b">
        <f t="shared" si="66"/>
        <v>1</v>
      </c>
      <c r="DF589" s="242" t="b">
        <f t="shared" si="67"/>
        <v>1</v>
      </c>
      <c r="DG589" s="242" t="b">
        <f t="shared" si="68"/>
        <v>1</v>
      </c>
      <c r="DH589" s="242" t="b">
        <f t="shared" si="69"/>
        <v>1</v>
      </c>
    </row>
    <row r="590" spans="1:112" ht="16" x14ac:dyDescent="0.2">
      <c r="A590" s="20" t="s">
        <v>648</v>
      </c>
      <c r="B590" s="169">
        <v>2</v>
      </c>
      <c r="C590" s="169">
        <v>3</v>
      </c>
      <c r="D590" s="169">
        <v>13</v>
      </c>
      <c r="E590" s="169">
        <v>1</v>
      </c>
      <c r="F590" s="169"/>
      <c r="G590" s="169"/>
      <c r="H590" s="169"/>
      <c r="I590" s="169"/>
      <c r="J590" s="169"/>
      <c r="K590" s="169"/>
      <c r="L590" s="169"/>
      <c r="M590" s="169"/>
      <c r="N590" s="169"/>
      <c r="O590" s="169"/>
      <c r="P590" s="20">
        <f t="shared" si="63"/>
        <v>1</v>
      </c>
      <c r="R590" s="169"/>
      <c r="S590" s="169"/>
      <c r="T590" s="169"/>
      <c r="U590" s="169"/>
      <c r="V590" s="169"/>
      <c r="W590" s="169"/>
      <c r="X590" s="169"/>
      <c r="Y590" s="169"/>
      <c r="Z590" s="169"/>
      <c r="AA590" s="169"/>
      <c r="AB590" s="169"/>
      <c r="AC590" s="169"/>
      <c r="AD590" s="169"/>
      <c r="AE590" s="169">
        <v>14</v>
      </c>
      <c r="AF590" s="20">
        <f t="shared" si="64"/>
        <v>0</v>
      </c>
      <c r="AG590" s="169"/>
      <c r="AH590" s="169"/>
      <c r="AI590" s="169"/>
      <c r="AJ590" s="169"/>
      <c r="AK590" s="169"/>
      <c r="AL590" s="169"/>
      <c r="AM590" s="169"/>
      <c r="AN590" s="169"/>
      <c r="AO590" s="169"/>
      <c r="AP590" s="169"/>
      <c r="AQ590" s="169"/>
      <c r="AR590" s="169"/>
      <c r="AS590" s="169"/>
      <c r="AT590" s="169"/>
      <c r="AU590" s="169"/>
      <c r="AV590" s="169"/>
      <c r="AW590" s="169"/>
      <c r="AX590" s="169"/>
      <c r="AY590" s="169">
        <v>6</v>
      </c>
      <c r="AZ590" s="169">
        <v>3</v>
      </c>
      <c r="BA590" s="169">
        <v>3</v>
      </c>
      <c r="BB590" s="169">
        <v>5</v>
      </c>
      <c r="BC590">
        <v>3</v>
      </c>
      <c r="BD590">
        <v>3</v>
      </c>
      <c r="BE590" s="169">
        <v>3</v>
      </c>
      <c r="BF590" s="169">
        <v>3</v>
      </c>
      <c r="BG590" s="169">
        <v>3</v>
      </c>
      <c r="BH590" s="169">
        <v>3</v>
      </c>
      <c r="BI590" s="169">
        <v>3</v>
      </c>
      <c r="BJ590" s="169">
        <v>3</v>
      </c>
      <c r="BK590" s="169">
        <v>3</v>
      </c>
      <c r="BL590" s="169">
        <v>3</v>
      </c>
      <c r="BM590" s="169">
        <v>3</v>
      </c>
      <c r="BN590" s="169">
        <v>3</v>
      </c>
      <c r="BO590" s="169">
        <v>3</v>
      </c>
      <c r="BP590" s="169">
        <v>3</v>
      </c>
      <c r="BQ590" s="169">
        <v>3</v>
      </c>
      <c r="BR590" s="169">
        <v>3</v>
      </c>
      <c r="BS590" s="169">
        <v>3</v>
      </c>
      <c r="BT590" s="169">
        <v>3</v>
      </c>
      <c r="BU590" s="169">
        <v>3</v>
      </c>
      <c r="BV590" s="169">
        <v>3</v>
      </c>
      <c r="BW590" s="169">
        <v>3</v>
      </c>
      <c r="BX590" s="169">
        <v>3</v>
      </c>
      <c r="BY590" s="169">
        <v>3</v>
      </c>
      <c r="BZ590" s="169">
        <v>3</v>
      </c>
      <c r="CA590" s="169">
        <v>3</v>
      </c>
      <c r="CB590" s="169">
        <v>3</v>
      </c>
      <c r="CC590" s="169">
        <v>3</v>
      </c>
      <c r="CD590" s="169">
        <v>3</v>
      </c>
      <c r="CE590" s="169">
        <v>3</v>
      </c>
      <c r="CF590" s="169">
        <v>3</v>
      </c>
      <c r="CG590" s="169">
        <v>3</v>
      </c>
      <c r="CH590" s="169">
        <v>3</v>
      </c>
      <c r="CI590" s="169">
        <v>3</v>
      </c>
      <c r="CJ590" s="169">
        <v>3</v>
      </c>
      <c r="CK590" s="169">
        <v>3</v>
      </c>
      <c r="CL590" s="169">
        <v>3</v>
      </c>
      <c r="CM590" s="103">
        <v>4</v>
      </c>
      <c r="CN590" s="103">
        <v>2</v>
      </c>
      <c r="DD590" s="242" t="b">
        <f t="shared" si="65"/>
        <v>1</v>
      </c>
      <c r="DE590" s="242" t="b">
        <f t="shared" si="66"/>
        <v>1</v>
      </c>
      <c r="DF590" s="242" t="b">
        <f t="shared" si="67"/>
        <v>1</v>
      </c>
      <c r="DG590" s="242" t="b">
        <f t="shared" si="68"/>
        <v>1</v>
      </c>
      <c r="DH590" s="242" t="b">
        <f t="shared" si="69"/>
        <v>1</v>
      </c>
    </row>
    <row r="591" spans="1:112" ht="16" x14ac:dyDescent="0.2">
      <c r="A591" s="20" t="s">
        <v>647</v>
      </c>
      <c r="B591" s="169">
        <v>1</v>
      </c>
      <c r="C591" s="169">
        <v>6</v>
      </c>
      <c r="D591" s="169">
        <v>3</v>
      </c>
      <c r="E591" s="169">
        <v>1</v>
      </c>
      <c r="F591" s="169"/>
      <c r="G591" s="169"/>
      <c r="H591" s="169"/>
      <c r="I591" s="169"/>
      <c r="J591" s="169"/>
      <c r="K591" s="169"/>
      <c r="L591" s="169"/>
      <c r="M591" s="169"/>
      <c r="N591" s="169"/>
      <c r="O591" s="169"/>
      <c r="P591" s="20">
        <f t="shared" si="63"/>
        <v>1</v>
      </c>
      <c r="R591" s="169"/>
      <c r="S591" s="169">
        <v>2</v>
      </c>
      <c r="T591" s="169">
        <v>3</v>
      </c>
      <c r="U591" s="169">
        <v>4</v>
      </c>
      <c r="V591" s="169">
        <v>5</v>
      </c>
      <c r="W591" s="169">
        <v>6</v>
      </c>
      <c r="X591" s="169">
        <v>7</v>
      </c>
      <c r="Y591" s="169"/>
      <c r="Z591" s="169"/>
      <c r="AA591" s="169"/>
      <c r="AB591" s="169"/>
      <c r="AC591" s="169">
        <v>12</v>
      </c>
      <c r="AD591" s="169"/>
      <c r="AE591" s="169"/>
      <c r="AF591" s="20">
        <f t="shared" si="64"/>
        <v>7</v>
      </c>
      <c r="AG591" s="169"/>
      <c r="AH591" s="169">
        <v>1</v>
      </c>
      <c r="AI591" s="169">
        <v>3</v>
      </c>
      <c r="AJ591" s="169">
        <v>6</v>
      </c>
      <c r="AK591" s="169">
        <v>7</v>
      </c>
      <c r="AL591" s="169">
        <v>2</v>
      </c>
      <c r="AM591" s="169">
        <v>4</v>
      </c>
      <c r="AN591" s="169"/>
      <c r="AO591" s="169"/>
      <c r="AP591" s="169"/>
      <c r="AQ591" s="169"/>
      <c r="AR591" s="169">
        <v>5</v>
      </c>
      <c r="AS591" s="169"/>
      <c r="AT591" s="169"/>
      <c r="AU591" s="169"/>
      <c r="AV591" s="169"/>
      <c r="AW591" s="169"/>
      <c r="AX591" s="169"/>
      <c r="AY591" s="169">
        <v>6</v>
      </c>
      <c r="AZ591" s="169">
        <v>3</v>
      </c>
      <c r="BA591" s="169">
        <v>3</v>
      </c>
      <c r="BB591" s="169">
        <v>3</v>
      </c>
      <c r="BC591">
        <v>4</v>
      </c>
      <c r="BD591">
        <v>4</v>
      </c>
      <c r="BE591" s="169">
        <v>3</v>
      </c>
      <c r="BF591" s="169">
        <v>3</v>
      </c>
      <c r="BG591" s="169">
        <v>3</v>
      </c>
      <c r="BH591" s="169">
        <v>3</v>
      </c>
      <c r="BI591" s="169">
        <v>3</v>
      </c>
      <c r="BJ591" s="169">
        <v>5</v>
      </c>
      <c r="BK591" s="169">
        <v>5</v>
      </c>
      <c r="BL591" s="169">
        <v>5</v>
      </c>
      <c r="BM591" s="169">
        <v>5</v>
      </c>
      <c r="BN591" s="169">
        <v>4</v>
      </c>
      <c r="BO591" s="169">
        <v>4</v>
      </c>
      <c r="BP591" s="169">
        <v>5</v>
      </c>
      <c r="BQ591" s="169">
        <v>5</v>
      </c>
      <c r="BR591" s="169">
        <v>4</v>
      </c>
      <c r="BS591" s="169">
        <v>4</v>
      </c>
      <c r="BT591" s="169">
        <v>4</v>
      </c>
      <c r="BU591" s="169">
        <v>4</v>
      </c>
      <c r="BV591" s="169">
        <v>5</v>
      </c>
      <c r="BW591" s="169">
        <v>5</v>
      </c>
      <c r="BX591" s="169">
        <v>5</v>
      </c>
      <c r="BY591" s="169">
        <v>5</v>
      </c>
      <c r="BZ591" s="169">
        <v>4</v>
      </c>
      <c r="CA591" s="169">
        <v>4</v>
      </c>
      <c r="CB591" s="169">
        <v>4</v>
      </c>
      <c r="CC591" s="169">
        <v>4</v>
      </c>
      <c r="CD591" s="169">
        <v>3</v>
      </c>
      <c r="CE591" s="169">
        <v>4</v>
      </c>
      <c r="CF591" s="169">
        <v>3</v>
      </c>
      <c r="CG591" s="169">
        <v>4</v>
      </c>
      <c r="CH591" s="169">
        <v>4</v>
      </c>
      <c r="CI591" s="169">
        <v>4</v>
      </c>
      <c r="CJ591" s="169">
        <v>3</v>
      </c>
      <c r="CK591" s="169">
        <v>3</v>
      </c>
      <c r="CL591" s="169">
        <v>2</v>
      </c>
      <c r="CM591" s="103">
        <v>7</v>
      </c>
      <c r="CN591" s="103">
        <v>1</v>
      </c>
      <c r="DD591" s="242" t="b">
        <f t="shared" si="65"/>
        <v>1</v>
      </c>
      <c r="DE591" s="242" t="b">
        <f t="shared" si="66"/>
        <v>1</v>
      </c>
      <c r="DF591" s="242" t="b">
        <f t="shared" si="67"/>
        <v>1</v>
      </c>
      <c r="DG591" s="242" t="b">
        <f t="shared" si="68"/>
        <v>1</v>
      </c>
      <c r="DH591" s="242" t="b">
        <f t="shared" si="69"/>
        <v>1</v>
      </c>
    </row>
    <row r="592" spans="1:112" ht="16" x14ac:dyDescent="0.2">
      <c r="A592" s="20" t="s">
        <v>645</v>
      </c>
      <c r="B592" s="169">
        <v>1</v>
      </c>
      <c r="C592" s="169">
        <v>6</v>
      </c>
      <c r="D592" s="169">
        <v>15</v>
      </c>
      <c r="E592" s="169">
        <v>1</v>
      </c>
      <c r="F592" s="169"/>
      <c r="G592" s="169"/>
      <c r="H592" s="169"/>
      <c r="I592" s="169"/>
      <c r="J592" s="169"/>
      <c r="K592" s="169"/>
      <c r="L592" s="169"/>
      <c r="M592" s="169"/>
      <c r="N592" s="169"/>
      <c r="O592" s="169"/>
      <c r="P592" s="20">
        <f t="shared" si="63"/>
        <v>1</v>
      </c>
      <c r="R592" s="169"/>
      <c r="S592" s="169"/>
      <c r="T592" s="169"/>
      <c r="U592" s="169">
        <v>4</v>
      </c>
      <c r="V592" s="169"/>
      <c r="W592" s="169"/>
      <c r="X592" s="169"/>
      <c r="Y592" s="169"/>
      <c r="Z592" s="169">
        <v>9</v>
      </c>
      <c r="AA592" s="169"/>
      <c r="AB592" s="169">
        <v>11</v>
      </c>
      <c r="AC592" s="169"/>
      <c r="AD592" s="169"/>
      <c r="AE592" s="169"/>
      <c r="AF592" s="20">
        <f t="shared" si="64"/>
        <v>3</v>
      </c>
      <c r="AG592" s="169"/>
      <c r="AH592" s="169"/>
      <c r="AI592" s="169"/>
      <c r="AJ592" s="169">
        <v>1</v>
      </c>
      <c r="AK592" s="169"/>
      <c r="AL592" s="169"/>
      <c r="AM592" s="169"/>
      <c r="AN592" s="169"/>
      <c r="AO592" s="169">
        <v>2</v>
      </c>
      <c r="AP592" s="169"/>
      <c r="AQ592" s="169">
        <v>3</v>
      </c>
      <c r="AR592" s="169"/>
      <c r="AS592" s="169"/>
      <c r="AT592" s="169"/>
      <c r="AU592" s="169"/>
      <c r="AV592" s="169"/>
      <c r="AW592" s="169"/>
      <c r="AX592" s="169"/>
      <c r="AY592" s="169">
        <v>4</v>
      </c>
      <c r="AZ592" s="169">
        <v>4</v>
      </c>
      <c r="BA592" s="169">
        <v>3</v>
      </c>
      <c r="BB592" s="169">
        <v>4</v>
      </c>
      <c r="BC592">
        <v>2</v>
      </c>
      <c r="BD592">
        <v>4</v>
      </c>
      <c r="BE592" s="169">
        <v>3</v>
      </c>
      <c r="BF592" s="169">
        <v>4</v>
      </c>
      <c r="BG592" s="169">
        <v>4</v>
      </c>
      <c r="BH592" s="169">
        <v>4</v>
      </c>
      <c r="BI592" s="169">
        <v>4</v>
      </c>
      <c r="BJ592" s="169">
        <v>4</v>
      </c>
      <c r="BK592" s="169">
        <v>4</v>
      </c>
      <c r="BL592" s="169">
        <v>4</v>
      </c>
      <c r="BM592" s="169">
        <v>4</v>
      </c>
      <c r="BN592" s="169">
        <v>4</v>
      </c>
      <c r="BO592" s="169">
        <v>4</v>
      </c>
      <c r="BP592" s="169">
        <v>3</v>
      </c>
      <c r="BQ592" s="169">
        <v>3</v>
      </c>
      <c r="BR592" s="169">
        <v>3</v>
      </c>
      <c r="BS592" s="169">
        <v>4</v>
      </c>
      <c r="BT592" s="169">
        <v>4</v>
      </c>
      <c r="BU592" s="169">
        <v>4</v>
      </c>
      <c r="BV592" s="169">
        <v>4</v>
      </c>
      <c r="BW592" s="169">
        <v>3</v>
      </c>
      <c r="BX592" s="169">
        <v>3</v>
      </c>
      <c r="BY592" s="169">
        <v>3</v>
      </c>
      <c r="BZ592" s="169">
        <v>4</v>
      </c>
      <c r="CA592" s="169">
        <v>4</v>
      </c>
      <c r="CB592" s="169">
        <v>4</v>
      </c>
      <c r="CC592" s="169">
        <v>4</v>
      </c>
      <c r="CD592" s="169">
        <v>3</v>
      </c>
      <c r="CE592" s="169">
        <v>4</v>
      </c>
      <c r="CF592" s="169">
        <v>3</v>
      </c>
      <c r="CG592" s="169">
        <v>4</v>
      </c>
      <c r="CH592" s="169">
        <v>4</v>
      </c>
      <c r="CI592" s="169">
        <v>4</v>
      </c>
      <c r="CJ592" s="169">
        <v>3</v>
      </c>
      <c r="CK592" s="169">
        <v>3</v>
      </c>
      <c r="CL592" s="169">
        <v>3</v>
      </c>
      <c r="CM592" s="103">
        <v>2</v>
      </c>
      <c r="CN592" s="103">
        <v>1</v>
      </c>
      <c r="DD592" s="242" t="b">
        <f t="shared" si="65"/>
        <v>1</v>
      </c>
      <c r="DE592" s="242" t="b">
        <f t="shared" si="66"/>
        <v>1</v>
      </c>
      <c r="DF592" s="242" t="b">
        <f t="shared" si="67"/>
        <v>1</v>
      </c>
      <c r="DG592" s="242" t="b">
        <f t="shared" si="68"/>
        <v>1</v>
      </c>
      <c r="DH592" s="242" t="b">
        <f t="shared" si="69"/>
        <v>1</v>
      </c>
    </row>
    <row r="593" spans="1:112" ht="16" x14ac:dyDescent="0.2">
      <c r="A593" s="20" t="s">
        <v>643</v>
      </c>
      <c r="B593" s="169">
        <v>2</v>
      </c>
      <c r="C593" s="169">
        <v>2</v>
      </c>
      <c r="D593" s="169">
        <v>3</v>
      </c>
      <c r="E593" s="169"/>
      <c r="F593" s="169"/>
      <c r="G593" s="169"/>
      <c r="H593" s="169"/>
      <c r="I593" s="169"/>
      <c r="J593" s="169"/>
      <c r="K593" s="169"/>
      <c r="L593" s="169">
        <v>8</v>
      </c>
      <c r="M593" s="169"/>
      <c r="N593" s="169"/>
      <c r="O593" s="169"/>
      <c r="P593" s="20">
        <f t="shared" si="63"/>
        <v>1</v>
      </c>
      <c r="R593" s="169"/>
      <c r="S593" s="169">
        <v>2</v>
      </c>
      <c r="T593" s="169"/>
      <c r="U593" s="169"/>
      <c r="V593" s="169">
        <v>5</v>
      </c>
      <c r="W593" s="169">
        <v>6</v>
      </c>
      <c r="X593" s="169"/>
      <c r="Y593" s="169">
        <v>8</v>
      </c>
      <c r="Z593" s="169"/>
      <c r="AA593" s="169"/>
      <c r="AB593" s="169">
        <v>11</v>
      </c>
      <c r="AC593" s="169"/>
      <c r="AD593" s="169"/>
      <c r="AE593" s="169"/>
      <c r="AF593" s="20">
        <f t="shared" si="64"/>
        <v>5</v>
      </c>
      <c r="AG593" s="169"/>
      <c r="AH593" s="169">
        <v>2</v>
      </c>
      <c r="AI593" s="169"/>
      <c r="AJ593" s="169"/>
      <c r="AK593" s="169">
        <v>3</v>
      </c>
      <c r="AL593" s="169">
        <v>4</v>
      </c>
      <c r="AM593" s="169"/>
      <c r="AN593" s="169">
        <v>5</v>
      </c>
      <c r="AO593" s="169"/>
      <c r="AP593" s="169"/>
      <c r="AQ593" s="169">
        <v>1</v>
      </c>
      <c r="AR593" s="169"/>
      <c r="AS593" s="169"/>
      <c r="AT593" s="169"/>
      <c r="AU593" s="169"/>
      <c r="AV593" s="169"/>
      <c r="AW593" s="169"/>
      <c r="AX593" s="169"/>
      <c r="AY593" s="169">
        <v>3</v>
      </c>
      <c r="AZ593" s="169">
        <v>2</v>
      </c>
      <c r="BA593" s="169">
        <v>2</v>
      </c>
      <c r="BB593" s="169">
        <v>3</v>
      </c>
      <c r="BC593">
        <v>3</v>
      </c>
      <c r="BD593">
        <v>4</v>
      </c>
      <c r="BE593" s="169">
        <v>3</v>
      </c>
      <c r="BF593" s="169">
        <v>4</v>
      </c>
      <c r="BG593" s="169">
        <v>3</v>
      </c>
      <c r="BH593" s="169">
        <v>4</v>
      </c>
      <c r="BI593" s="169">
        <v>3</v>
      </c>
      <c r="BJ593" s="169">
        <v>3</v>
      </c>
      <c r="BK593" s="169">
        <v>4</v>
      </c>
      <c r="BL593" s="169">
        <v>4</v>
      </c>
      <c r="BM593" s="169">
        <v>5</v>
      </c>
      <c r="BN593" s="169">
        <v>5</v>
      </c>
      <c r="BO593" s="169">
        <v>5</v>
      </c>
      <c r="BP593" s="169">
        <v>5</v>
      </c>
      <c r="BQ593" s="169">
        <v>5</v>
      </c>
      <c r="BR593" s="169">
        <v>5</v>
      </c>
      <c r="BS593" s="169">
        <v>5</v>
      </c>
      <c r="BT593" s="169">
        <v>5</v>
      </c>
      <c r="BU593" s="169">
        <v>5</v>
      </c>
      <c r="BV593" s="169">
        <v>5</v>
      </c>
      <c r="BW593" s="169">
        <v>5</v>
      </c>
      <c r="BX593" s="169">
        <v>5</v>
      </c>
      <c r="BY593" s="169">
        <v>5</v>
      </c>
      <c r="BZ593" s="169">
        <v>4</v>
      </c>
      <c r="CA593" s="169">
        <v>5</v>
      </c>
      <c r="CB593" s="169">
        <v>5</v>
      </c>
      <c r="CC593" s="169">
        <v>5</v>
      </c>
      <c r="CD593" s="169">
        <v>4</v>
      </c>
      <c r="CE593" s="169">
        <v>4</v>
      </c>
      <c r="CF593" s="169">
        <v>4</v>
      </c>
      <c r="CG593" s="169">
        <v>4</v>
      </c>
      <c r="CH593" s="169">
        <v>4</v>
      </c>
      <c r="CI593" s="169">
        <v>4</v>
      </c>
      <c r="CJ593" s="169">
        <v>3</v>
      </c>
      <c r="CK593" s="169">
        <v>3</v>
      </c>
      <c r="CL593" s="169">
        <v>2</v>
      </c>
      <c r="CM593" s="103">
        <v>7</v>
      </c>
      <c r="CN593" s="103">
        <v>2</v>
      </c>
      <c r="DD593" s="242" t="b">
        <f t="shared" si="65"/>
        <v>1</v>
      </c>
      <c r="DE593" s="242" t="b">
        <f t="shared" si="66"/>
        <v>1</v>
      </c>
      <c r="DF593" s="242" t="b">
        <f t="shared" si="67"/>
        <v>1</v>
      </c>
      <c r="DG593" s="242" t="b">
        <f t="shared" si="68"/>
        <v>1</v>
      </c>
      <c r="DH593" s="242" t="b">
        <f t="shared" si="69"/>
        <v>1</v>
      </c>
    </row>
    <row r="594" spans="1:112" ht="16" x14ac:dyDescent="0.2">
      <c r="A594" s="20" t="s">
        <v>641</v>
      </c>
      <c r="B594" s="169">
        <v>2</v>
      </c>
      <c r="C594" s="169">
        <v>3</v>
      </c>
      <c r="D594" s="169">
        <v>2</v>
      </c>
      <c r="E594" s="169">
        <v>1</v>
      </c>
      <c r="F594" s="169"/>
      <c r="G594" s="169"/>
      <c r="H594" s="169"/>
      <c r="I594" s="169"/>
      <c r="J594" s="169"/>
      <c r="K594" s="169"/>
      <c r="L594" s="169"/>
      <c r="M594" s="169"/>
      <c r="N594" s="169"/>
      <c r="O594" s="169"/>
      <c r="P594" s="20">
        <f t="shared" si="63"/>
        <v>1</v>
      </c>
      <c r="R594" s="169"/>
      <c r="S594" s="169">
        <v>2</v>
      </c>
      <c r="T594" s="169"/>
      <c r="U594" s="169"/>
      <c r="V594" s="169"/>
      <c r="W594" s="169">
        <v>6</v>
      </c>
      <c r="X594" s="169"/>
      <c r="Y594" s="169"/>
      <c r="Z594" s="169"/>
      <c r="AA594" s="169"/>
      <c r="AB594" s="169"/>
      <c r="AC594" s="169"/>
      <c r="AD594" s="169"/>
      <c r="AE594" s="169"/>
      <c r="AF594" s="20">
        <f t="shared" si="64"/>
        <v>2</v>
      </c>
      <c r="AG594" s="169"/>
      <c r="AH594" s="169">
        <v>1</v>
      </c>
      <c r="AI594" s="169"/>
      <c r="AJ594" s="169"/>
      <c r="AK594" s="169"/>
      <c r="AL594" s="169">
        <v>2</v>
      </c>
      <c r="AM594" s="169"/>
      <c r="AN594" s="169"/>
      <c r="AO594" s="169"/>
      <c r="AP594" s="169"/>
      <c r="AQ594" s="169"/>
      <c r="AR594" s="169"/>
      <c r="AS594" s="169"/>
      <c r="AT594" s="169" t="s">
        <v>1972</v>
      </c>
      <c r="AU594" s="169"/>
      <c r="AV594" s="169"/>
      <c r="AW594" s="169"/>
      <c r="AX594" s="169"/>
      <c r="AY594" s="169">
        <v>3</v>
      </c>
      <c r="AZ594" s="169">
        <v>4</v>
      </c>
      <c r="BA594" s="169">
        <v>4</v>
      </c>
      <c r="BB594" s="169">
        <v>1</v>
      </c>
      <c r="BC594">
        <v>5</v>
      </c>
      <c r="BD594">
        <v>5</v>
      </c>
      <c r="BE594" s="169">
        <v>2</v>
      </c>
      <c r="BF594" s="169">
        <v>2</v>
      </c>
      <c r="BG594" s="169">
        <v>4</v>
      </c>
      <c r="BH594" s="169">
        <v>2</v>
      </c>
      <c r="BI594" s="169">
        <v>5</v>
      </c>
      <c r="BJ594" s="169">
        <v>5</v>
      </c>
      <c r="BK594" s="169">
        <v>5</v>
      </c>
      <c r="BL594" s="169">
        <v>5</v>
      </c>
      <c r="BM594" s="169">
        <v>4</v>
      </c>
      <c r="BN594" s="169">
        <v>3</v>
      </c>
      <c r="BO594" s="169">
        <v>4</v>
      </c>
      <c r="BP594" s="169">
        <v>4</v>
      </c>
      <c r="BQ594" s="169">
        <v>3</v>
      </c>
      <c r="BR594" s="169">
        <v>2</v>
      </c>
      <c r="BS594" s="169">
        <v>2</v>
      </c>
      <c r="BT594" s="169">
        <v>4</v>
      </c>
      <c r="BU594" s="169">
        <v>2</v>
      </c>
      <c r="BV594" s="169">
        <v>3</v>
      </c>
      <c r="BW594" s="169">
        <v>3</v>
      </c>
      <c r="BX594" s="169">
        <v>3</v>
      </c>
      <c r="BY594" s="169">
        <v>2</v>
      </c>
      <c r="BZ594" s="169">
        <v>4</v>
      </c>
      <c r="CA594" s="169">
        <v>4</v>
      </c>
      <c r="CB594" s="169">
        <v>2</v>
      </c>
      <c r="CC594" s="169">
        <v>2</v>
      </c>
      <c r="CD594" s="169">
        <v>5</v>
      </c>
      <c r="CE594" s="169">
        <v>5</v>
      </c>
      <c r="CF594" s="169">
        <v>4</v>
      </c>
      <c r="CG594" s="169">
        <v>4</v>
      </c>
      <c r="CH594" s="169">
        <v>4</v>
      </c>
      <c r="CI594" s="169">
        <v>4</v>
      </c>
      <c r="CJ594" s="169">
        <v>4</v>
      </c>
      <c r="CK594" s="169">
        <v>3</v>
      </c>
      <c r="CL594" s="169">
        <v>2</v>
      </c>
      <c r="CM594" s="103">
        <v>7</v>
      </c>
      <c r="CN594" s="103">
        <v>2</v>
      </c>
      <c r="DD594" s="242" t="b">
        <f t="shared" si="65"/>
        <v>1</v>
      </c>
      <c r="DE594" s="242" t="b">
        <f t="shared" si="66"/>
        <v>1</v>
      </c>
      <c r="DF594" s="242" t="b">
        <f t="shared" si="67"/>
        <v>1</v>
      </c>
      <c r="DG594" s="242" t="b">
        <f t="shared" si="68"/>
        <v>1</v>
      </c>
      <c r="DH594" s="242" t="b">
        <f t="shared" si="69"/>
        <v>1</v>
      </c>
    </row>
    <row r="595" spans="1:112" ht="16" x14ac:dyDescent="0.2">
      <c r="A595" s="20" t="s">
        <v>639</v>
      </c>
      <c r="B595" s="169">
        <v>2</v>
      </c>
      <c r="C595" s="169">
        <v>3</v>
      </c>
      <c r="D595" s="169">
        <v>7</v>
      </c>
      <c r="E595" s="169">
        <v>1</v>
      </c>
      <c r="F595" s="169"/>
      <c r="G595" s="169"/>
      <c r="H595" s="169"/>
      <c r="I595" s="169"/>
      <c r="J595" s="169"/>
      <c r="K595" s="169"/>
      <c r="L595" s="169"/>
      <c r="M595" s="169"/>
      <c r="N595" s="169"/>
      <c r="O595" s="169"/>
      <c r="P595" s="20">
        <f t="shared" si="63"/>
        <v>1</v>
      </c>
      <c r="R595" s="169"/>
      <c r="S595" s="169">
        <v>2</v>
      </c>
      <c r="T595" s="169"/>
      <c r="U595" s="169">
        <v>4</v>
      </c>
      <c r="V595" s="169">
        <v>5</v>
      </c>
      <c r="W595" s="169">
        <v>6</v>
      </c>
      <c r="X595" s="169"/>
      <c r="Y595" s="169"/>
      <c r="Z595" s="169"/>
      <c r="AA595" s="169"/>
      <c r="AB595" s="169"/>
      <c r="AC595" s="169">
        <v>12</v>
      </c>
      <c r="AD595" s="169">
        <v>13</v>
      </c>
      <c r="AE595" s="169"/>
      <c r="AF595" s="20">
        <f t="shared" si="64"/>
        <v>6</v>
      </c>
      <c r="AG595" s="169"/>
      <c r="AH595" s="169">
        <v>1</v>
      </c>
      <c r="AI595" s="169"/>
      <c r="AJ595" s="169">
        <v>6</v>
      </c>
      <c r="AK595" s="169">
        <v>4</v>
      </c>
      <c r="AL595" s="169">
        <v>2</v>
      </c>
      <c r="AM595" s="169"/>
      <c r="AN595" s="169"/>
      <c r="AO595" s="169"/>
      <c r="AP595" s="169"/>
      <c r="AQ595" s="169"/>
      <c r="AR595" s="169">
        <v>3</v>
      </c>
      <c r="AS595" s="169">
        <v>5</v>
      </c>
      <c r="AT595" s="169" t="s">
        <v>270</v>
      </c>
      <c r="AU595" s="169" t="s">
        <v>92</v>
      </c>
      <c r="AV595" s="169" t="s">
        <v>327</v>
      </c>
      <c r="AW595" s="169" t="s">
        <v>71</v>
      </c>
      <c r="AX595" s="169"/>
      <c r="AY595" s="169">
        <v>5</v>
      </c>
      <c r="AZ595" s="169">
        <v>4</v>
      </c>
      <c r="BA595" s="169">
        <v>4</v>
      </c>
      <c r="BB595" s="169">
        <v>4</v>
      </c>
      <c r="BC595">
        <v>5</v>
      </c>
      <c r="BD595">
        <v>5</v>
      </c>
      <c r="BE595" s="169">
        <v>5</v>
      </c>
      <c r="BF595" s="169">
        <v>4</v>
      </c>
      <c r="BG595" s="169">
        <v>4</v>
      </c>
      <c r="BH595" s="169">
        <v>4</v>
      </c>
      <c r="BI595" s="169">
        <v>4</v>
      </c>
      <c r="BJ595" s="169">
        <v>5</v>
      </c>
      <c r="BK595" s="169">
        <v>5</v>
      </c>
      <c r="BL595" s="169">
        <v>5</v>
      </c>
      <c r="BM595" s="169">
        <v>5</v>
      </c>
      <c r="BN595" s="169">
        <v>5</v>
      </c>
      <c r="BO595" s="169">
        <v>5</v>
      </c>
      <c r="BP595" s="169">
        <v>4</v>
      </c>
      <c r="BQ595" s="169">
        <v>4</v>
      </c>
      <c r="BR595" s="169">
        <v>5</v>
      </c>
      <c r="BS595" s="169">
        <v>4</v>
      </c>
      <c r="BT595" s="169">
        <v>4</v>
      </c>
      <c r="BU595" s="169">
        <v>4</v>
      </c>
      <c r="BV595" s="169">
        <v>4</v>
      </c>
      <c r="BW595" s="169">
        <v>5</v>
      </c>
      <c r="BX595" s="169">
        <v>5</v>
      </c>
      <c r="BY595" s="169">
        <v>5</v>
      </c>
      <c r="BZ595" s="169">
        <v>5</v>
      </c>
      <c r="CA595" s="169">
        <v>5</v>
      </c>
      <c r="CB595" s="169">
        <v>4</v>
      </c>
      <c r="CC595" s="169">
        <v>4</v>
      </c>
      <c r="CD595" s="169">
        <v>4</v>
      </c>
      <c r="CE595" s="169">
        <v>4</v>
      </c>
      <c r="CF595" s="169">
        <v>5</v>
      </c>
      <c r="CG595" s="169">
        <v>5</v>
      </c>
      <c r="CH595" s="169">
        <v>4</v>
      </c>
      <c r="CI595" s="169">
        <v>5</v>
      </c>
      <c r="CJ595" s="169">
        <v>3</v>
      </c>
      <c r="CK595" s="169">
        <v>4</v>
      </c>
      <c r="CL595" s="169">
        <v>3</v>
      </c>
      <c r="CM595" s="103">
        <v>4</v>
      </c>
      <c r="CN595" s="103">
        <v>2</v>
      </c>
      <c r="DD595" s="242" t="b">
        <f t="shared" si="65"/>
        <v>1</v>
      </c>
      <c r="DE595" s="242" t="b">
        <f t="shared" si="66"/>
        <v>1</v>
      </c>
      <c r="DF595" s="242" t="b">
        <f t="shared" si="67"/>
        <v>1</v>
      </c>
      <c r="DG595" s="242" t="b">
        <f t="shared" si="68"/>
        <v>1</v>
      </c>
      <c r="DH595" s="242" t="b">
        <f t="shared" si="69"/>
        <v>1</v>
      </c>
    </row>
    <row r="596" spans="1:112" ht="16" x14ac:dyDescent="0.2">
      <c r="A596" s="20" t="s">
        <v>638</v>
      </c>
      <c r="B596" s="169">
        <v>1</v>
      </c>
      <c r="C596" s="169">
        <v>4</v>
      </c>
      <c r="D596" s="169">
        <v>2</v>
      </c>
      <c r="E596" s="169">
        <v>1</v>
      </c>
      <c r="F596" s="169"/>
      <c r="G596" s="169"/>
      <c r="H596" s="169"/>
      <c r="I596" s="169"/>
      <c r="J596" s="169"/>
      <c r="K596" s="169"/>
      <c r="L596" s="169"/>
      <c r="M596" s="169"/>
      <c r="N596" s="169"/>
      <c r="O596" s="169"/>
      <c r="P596" s="20">
        <f t="shared" si="63"/>
        <v>1</v>
      </c>
      <c r="R596" s="169"/>
      <c r="S596" s="169">
        <v>2</v>
      </c>
      <c r="T596" s="169">
        <v>3</v>
      </c>
      <c r="U596" s="169">
        <v>4</v>
      </c>
      <c r="V596" s="169">
        <v>5</v>
      </c>
      <c r="W596" s="169">
        <v>6</v>
      </c>
      <c r="X596" s="169">
        <v>7</v>
      </c>
      <c r="Y596" s="169">
        <v>8</v>
      </c>
      <c r="Z596" s="169"/>
      <c r="AA596" s="169">
        <v>10</v>
      </c>
      <c r="AB596" s="169">
        <v>11</v>
      </c>
      <c r="AC596" s="169">
        <v>12</v>
      </c>
      <c r="AD596" s="169"/>
      <c r="AE596" s="169"/>
      <c r="AF596" s="20">
        <f t="shared" si="64"/>
        <v>10</v>
      </c>
      <c r="AG596" s="169"/>
      <c r="AH596" s="169">
        <v>1</v>
      </c>
      <c r="AI596" s="169">
        <v>9</v>
      </c>
      <c r="AJ596" s="169">
        <v>10</v>
      </c>
      <c r="AK596" s="169">
        <v>7</v>
      </c>
      <c r="AL596" s="169">
        <v>6</v>
      </c>
      <c r="AM596" s="169">
        <v>5</v>
      </c>
      <c r="AN596" s="169">
        <v>3</v>
      </c>
      <c r="AO596" s="169"/>
      <c r="AP596" s="169">
        <v>8</v>
      </c>
      <c r="AQ596" s="169">
        <v>4</v>
      </c>
      <c r="AR596" s="169">
        <v>2</v>
      </c>
      <c r="AS596" s="169"/>
      <c r="AT596" s="169" t="s">
        <v>1971</v>
      </c>
      <c r="AU596" s="169" t="s">
        <v>1970</v>
      </c>
      <c r="AV596" s="169"/>
      <c r="AW596" s="169"/>
      <c r="AX596" s="169"/>
      <c r="AY596" s="169">
        <v>6</v>
      </c>
      <c r="AZ596" s="169">
        <v>5</v>
      </c>
      <c r="BA596" s="169">
        <v>5</v>
      </c>
      <c r="BB596" s="169">
        <v>5</v>
      </c>
      <c r="BC596">
        <v>5</v>
      </c>
      <c r="BD596">
        <v>5</v>
      </c>
      <c r="BE596" s="169">
        <v>4</v>
      </c>
      <c r="BF596" s="169">
        <v>4</v>
      </c>
      <c r="BG596" s="169">
        <v>3</v>
      </c>
      <c r="BH596" s="169">
        <v>5</v>
      </c>
      <c r="BI596" s="169">
        <v>4</v>
      </c>
      <c r="BJ596" s="169">
        <v>5</v>
      </c>
      <c r="BK596" s="169">
        <v>4</v>
      </c>
      <c r="BL596" s="169">
        <v>5</v>
      </c>
      <c r="BM596" s="169">
        <v>5</v>
      </c>
      <c r="BN596" s="169">
        <v>5</v>
      </c>
      <c r="BO596" s="169">
        <v>5</v>
      </c>
      <c r="BP596" s="169">
        <v>5</v>
      </c>
      <c r="BQ596" s="169">
        <v>5</v>
      </c>
      <c r="BR596" s="169">
        <v>4</v>
      </c>
      <c r="BS596" s="169">
        <v>4</v>
      </c>
      <c r="BT596" s="169">
        <v>5</v>
      </c>
      <c r="BU596" s="169">
        <v>4</v>
      </c>
      <c r="BV596" s="169">
        <v>5</v>
      </c>
      <c r="BW596" s="169">
        <v>5</v>
      </c>
      <c r="BX596" s="169">
        <v>5</v>
      </c>
      <c r="BY596" s="169">
        <v>5</v>
      </c>
      <c r="BZ596" s="169">
        <v>5</v>
      </c>
      <c r="CA596" s="169">
        <v>5</v>
      </c>
      <c r="CB596" s="169">
        <v>5</v>
      </c>
      <c r="CC596" s="169">
        <v>5</v>
      </c>
      <c r="CD596" s="169">
        <v>3</v>
      </c>
      <c r="CE596" s="169">
        <v>4</v>
      </c>
      <c r="CF596" s="169">
        <v>5</v>
      </c>
      <c r="CG596" s="169">
        <v>5</v>
      </c>
      <c r="CH596" s="169">
        <v>5</v>
      </c>
      <c r="CI596" s="169">
        <v>5</v>
      </c>
      <c r="CJ596" s="169">
        <v>3</v>
      </c>
      <c r="CK596" s="169">
        <v>3</v>
      </c>
      <c r="CL596" s="169">
        <v>4</v>
      </c>
      <c r="CM596" s="103">
        <v>4</v>
      </c>
      <c r="CN596" s="103">
        <v>1</v>
      </c>
      <c r="DD596" s="242" t="b">
        <f t="shared" si="65"/>
        <v>1</v>
      </c>
      <c r="DE596" s="242" t="b">
        <f t="shared" si="66"/>
        <v>1</v>
      </c>
      <c r="DF596" s="242" t="b">
        <f t="shared" si="67"/>
        <v>1</v>
      </c>
      <c r="DG596" s="242" t="b">
        <f t="shared" si="68"/>
        <v>1</v>
      </c>
      <c r="DH596" s="242" t="b">
        <f t="shared" si="69"/>
        <v>1</v>
      </c>
    </row>
    <row r="597" spans="1:112" ht="16" x14ac:dyDescent="0.2">
      <c r="A597" s="20" t="s">
        <v>637</v>
      </c>
      <c r="B597" s="169">
        <v>2</v>
      </c>
      <c r="C597" s="169">
        <v>4</v>
      </c>
      <c r="D597" s="169">
        <v>2</v>
      </c>
      <c r="E597" s="169">
        <v>1</v>
      </c>
      <c r="F597" s="169"/>
      <c r="G597" s="169"/>
      <c r="H597" s="169"/>
      <c r="I597" s="169"/>
      <c r="J597" s="169"/>
      <c r="K597" s="169"/>
      <c r="L597" s="169"/>
      <c r="M597" s="169"/>
      <c r="N597" s="169"/>
      <c r="O597" s="169"/>
      <c r="P597" s="20">
        <f t="shared" si="63"/>
        <v>1</v>
      </c>
      <c r="R597" s="169"/>
      <c r="S597" s="169"/>
      <c r="T597" s="169"/>
      <c r="U597" s="169"/>
      <c r="V597" s="169"/>
      <c r="W597" s="169">
        <v>6</v>
      </c>
      <c r="X597" s="169"/>
      <c r="Y597" s="169"/>
      <c r="Z597" s="169"/>
      <c r="AA597" s="169">
        <v>10</v>
      </c>
      <c r="AB597" s="169"/>
      <c r="AC597" s="169">
        <v>12</v>
      </c>
      <c r="AD597" s="169"/>
      <c r="AE597" s="169"/>
      <c r="AF597" s="20">
        <f t="shared" si="64"/>
        <v>3</v>
      </c>
      <c r="AG597" s="169"/>
      <c r="AH597" s="169"/>
      <c r="AI597" s="169"/>
      <c r="AJ597" s="169"/>
      <c r="AK597" s="169"/>
      <c r="AL597" s="169">
        <v>1</v>
      </c>
      <c r="AM597" s="169"/>
      <c r="AN597" s="169"/>
      <c r="AO597" s="169"/>
      <c r="AP597" s="169">
        <v>2</v>
      </c>
      <c r="AQ597" s="169"/>
      <c r="AR597" s="169">
        <v>3</v>
      </c>
      <c r="AS597" s="169"/>
      <c r="AT597" s="169" t="s">
        <v>327</v>
      </c>
      <c r="AU597" s="169" t="s">
        <v>1969</v>
      </c>
      <c r="AV597" s="169"/>
      <c r="AW597" s="169"/>
      <c r="AX597" s="169"/>
      <c r="AY597" s="169">
        <v>4</v>
      </c>
      <c r="AZ597" s="169">
        <v>4</v>
      </c>
      <c r="BA597" s="169">
        <v>4</v>
      </c>
      <c r="BB597" s="169">
        <v>4</v>
      </c>
      <c r="BC597">
        <v>4</v>
      </c>
      <c r="BD597">
        <v>5</v>
      </c>
      <c r="BE597" s="169">
        <v>4</v>
      </c>
      <c r="BF597" s="169">
        <v>4</v>
      </c>
      <c r="BG597" s="169">
        <v>4</v>
      </c>
      <c r="BH597" s="169">
        <v>4</v>
      </c>
      <c r="BI597" s="169">
        <v>4</v>
      </c>
      <c r="BJ597" s="169">
        <v>4</v>
      </c>
      <c r="BK597" s="169">
        <v>4</v>
      </c>
      <c r="BL597" s="169">
        <v>4</v>
      </c>
      <c r="BM597" s="169">
        <v>4</v>
      </c>
      <c r="BN597" s="169">
        <v>5</v>
      </c>
      <c r="BO597" s="169">
        <v>5</v>
      </c>
      <c r="BP597" s="169">
        <v>4</v>
      </c>
      <c r="BQ597" s="169">
        <v>4</v>
      </c>
      <c r="BR597" s="169">
        <v>4</v>
      </c>
      <c r="BS597" s="169">
        <v>4</v>
      </c>
      <c r="BT597" s="169">
        <v>5</v>
      </c>
      <c r="BU597" s="169">
        <v>4</v>
      </c>
      <c r="BV597" s="169">
        <v>4</v>
      </c>
      <c r="BW597" s="169">
        <v>4</v>
      </c>
      <c r="BX597" s="169">
        <v>4</v>
      </c>
      <c r="BY597" s="169">
        <v>4</v>
      </c>
      <c r="BZ597" s="169">
        <v>4</v>
      </c>
      <c r="CA597" s="169">
        <v>4</v>
      </c>
      <c r="CB597" s="169">
        <v>4</v>
      </c>
      <c r="CC597" s="169">
        <v>4</v>
      </c>
      <c r="CD597" s="169">
        <v>4</v>
      </c>
      <c r="CE597" s="169">
        <v>4</v>
      </c>
      <c r="CF597" s="169">
        <v>5</v>
      </c>
      <c r="CG597" s="169">
        <v>4</v>
      </c>
      <c r="CH597" s="169">
        <v>4</v>
      </c>
      <c r="CI597" s="169">
        <v>4</v>
      </c>
      <c r="CJ597" s="169">
        <v>5</v>
      </c>
      <c r="CK597" s="169">
        <v>5</v>
      </c>
      <c r="CL597" s="169">
        <v>4</v>
      </c>
      <c r="CM597" s="103">
        <v>4</v>
      </c>
      <c r="CN597" s="103">
        <v>2</v>
      </c>
      <c r="DD597" s="242" t="b">
        <f t="shared" si="65"/>
        <v>1</v>
      </c>
      <c r="DE597" s="242" t="b">
        <f t="shared" si="66"/>
        <v>1</v>
      </c>
      <c r="DF597" s="242" t="b">
        <f t="shared" si="67"/>
        <v>1</v>
      </c>
      <c r="DG597" s="242" t="b">
        <f t="shared" si="68"/>
        <v>1</v>
      </c>
      <c r="DH597" s="242" t="b">
        <f t="shared" si="69"/>
        <v>1</v>
      </c>
    </row>
    <row r="598" spans="1:112" ht="16" x14ac:dyDescent="0.2">
      <c r="A598" s="20" t="s">
        <v>636</v>
      </c>
      <c r="B598" s="169">
        <v>1</v>
      </c>
      <c r="C598" s="169">
        <v>6</v>
      </c>
      <c r="D598" s="169">
        <v>9</v>
      </c>
      <c r="E598" s="169"/>
      <c r="F598" s="169"/>
      <c r="G598" s="169"/>
      <c r="H598" s="169"/>
      <c r="I598" s="169"/>
      <c r="J598" s="169"/>
      <c r="K598" s="169"/>
      <c r="L598" s="169"/>
      <c r="M598" s="169">
        <v>9</v>
      </c>
      <c r="N598" s="169"/>
      <c r="O598" s="169" t="s">
        <v>179</v>
      </c>
      <c r="P598" s="20">
        <f t="shared" si="63"/>
        <v>1</v>
      </c>
      <c r="R598" s="169"/>
      <c r="S598" s="169">
        <v>2</v>
      </c>
      <c r="T598" s="169"/>
      <c r="U598" s="169"/>
      <c r="V598" s="169">
        <v>5</v>
      </c>
      <c r="W598" s="169">
        <v>6</v>
      </c>
      <c r="X598" s="169">
        <v>7</v>
      </c>
      <c r="Y598" s="169">
        <v>8</v>
      </c>
      <c r="Z598" s="169">
        <v>9</v>
      </c>
      <c r="AA598" s="169"/>
      <c r="AB598" s="169"/>
      <c r="AC598" s="169">
        <v>12</v>
      </c>
      <c r="AD598" s="169">
        <v>13</v>
      </c>
      <c r="AE598" s="169"/>
      <c r="AF598" s="20">
        <f t="shared" si="64"/>
        <v>8</v>
      </c>
      <c r="AG598" s="169"/>
      <c r="AH598" s="169">
        <v>1</v>
      </c>
      <c r="AI598" s="169"/>
      <c r="AJ598" s="169"/>
      <c r="AK598" s="169">
        <v>8</v>
      </c>
      <c r="AL598" s="169">
        <v>2</v>
      </c>
      <c r="AM598" s="169">
        <v>7</v>
      </c>
      <c r="AN598" s="169">
        <v>6</v>
      </c>
      <c r="AO598" s="169">
        <v>3</v>
      </c>
      <c r="AP598" s="169"/>
      <c r="AQ598" s="169"/>
      <c r="AR598" s="169">
        <v>5</v>
      </c>
      <c r="AS598" s="169">
        <v>4</v>
      </c>
      <c r="AT598" s="169" t="s">
        <v>69</v>
      </c>
      <c r="AU598" s="169" t="s">
        <v>987</v>
      </c>
      <c r="AV598" s="169"/>
      <c r="AW598" s="169"/>
      <c r="AX598" s="169"/>
      <c r="AY598" s="169">
        <v>4</v>
      </c>
      <c r="AZ598" s="169">
        <v>4</v>
      </c>
      <c r="BA598" s="169">
        <v>4</v>
      </c>
      <c r="BB598" s="169">
        <v>4</v>
      </c>
      <c r="BC598">
        <v>4</v>
      </c>
      <c r="BD598">
        <v>4</v>
      </c>
      <c r="BE598" s="169">
        <v>3</v>
      </c>
      <c r="BF598" s="169">
        <v>3</v>
      </c>
      <c r="BG598" s="169">
        <v>3</v>
      </c>
      <c r="BH598" s="169">
        <v>4</v>
      </c>
      <c r="BI598" s="169">
        <v>4</v>
      </c>
      <c r="BJ598" s="169">
        <v>4</v>
      </c>
      <c r="BK598" s="169">
        <v>4</v>
      </c>
      <c r="BL598" s="169">
        <v>4</v>
      </c>
      <c r="BM598" s="169">
        <v>4</v>
      </c>
      <c r="BN598" s="169">
        <v>4</v>
      </c>
      <c r="BO598" s="169">
        <v>4</v>
      </c>
      <c r="BP598" s="169">
        <v>4</v>
      </c>
      <c r="BQ598" s="169">
        <v>4</v>
      </c>
      <c r="BR598" s="169">
        <v>4</v>
      </c>
      <c r="BS598" s="169">
        <v>3</v>
      </c>
      <c r="BT598" s="169">
        <v>3</v>
      </c>
      <c r="BU598" s="169">
        <v>4</v>
      </c>
      <c r="BV598" s="169">
        <v>4</v>
      </c>
      <c r="BW598" s="169">
        <v>4</v>
      </c>
      <c r="BX598" s="169">
        <v>4</v>
      </c>
      <c r="BY598" s="169">
        <v>5</v>
      </c>
      <c r="BZ598" s="169">
        <v>4</v>
      </c>
      <c r="CA598" s="169">
        <v>4</v>
      </c>
      <c r="CB598" s="169">
        <v>4</v>
      </c>
      <c r="CC598" s="169">
        <v>4</v>
      </c>
      <c r="CD598" s="169">
        <v>4</v>
      </c>
      <c r="CE598" s="169">
        <v>4</v>
      </c>
      <c r="CF598" s="169">
        <v>4</v>
      </c>
      <c r="CG598" s="169">
        <v>4</v>
      </c>
      <c r="CH598" s="169">
        <v>4</v>
      </c>
      <c r="CI598" s="169">
        <v>4</v>
      </c>
      <c r="CJ598" s="169">
        <v>4</v>
      </c>
      <c r="CK598" s="169">
        <v>2</v>
      </c>
      <c r="CL598" s="169">
        <v>2</v>
      </c>
      <c r="CM598" s="103">
        <v>4</v>
      </c>
      <c r="CN598" s="103">
        <v>1</v>
      </c>
      <c r="DD598" s="242" t="b">
        <f t="shared" si="65"/>
        <v>1</v>
      </c>
      <c r="DE598" s="242" t="b">
        <f t="shared" si="66"/>
        <v>1</v>
      </c>
      <c r="DF598" s="242" t="b">
        <f t="shared" si="67"/>
        <v>1</v>
      </c>
      <c r="DG598" s="242" t="b">
        <f t="shared" si="68"/>
        <v>1</v>
      </c>
      <c r="DH598" s="242" t="b">
        <f t="shared" si="69"/>
        <v>1</v>
      </c>
    </row>
    <row r="599" spans="1:112" ht="16" x14ac:dyDescent="0.2">
      <c r="A599" s="20" t="s">
        <v>634</v>
      </c>
      <c r="B599" s="169">
        <v>1</v>
      </c>
      <c r="C599" s="169">
        <v>6</v>
      </c>
      <c r="D599" s="169">
        <v>1</v>
      </c>
      <c r="E599" s="169">
        <v>1</v>
      </c>
      <c r="F599" s="169"/>
      <c r="G599" s="169"/>
      <c r="H599" s="169"/>
      <c r="I599" s="169"/>
      <c r="J599" s="169"/>
      <c r="K599" s="169"/>
      <c r="L599" s="169"/>
      <c r="M599" s="169">
        <v>9</v>
      </c>
      <c r="N599" s="169"/>
      <c r="O599" s="169" t="s">
        <v>908</v>
      </c>
      <c r="P599" s="20">
        <f t="shared" si="63"/>
        <v>2</v>
      </c>
      <c r="R599" s="169"/>
      <c r="S599" s="169">
        <v>2</v>
      </c>
      <c r="T599" s="169"/>
      <c r="U599" s="169"/>
      <c r="V599" s="169">
        <v>5</v>
      </c>
      <c r="W599" s="169">
        <v>6</v>
      </c>
      <c r="X599" s="169"/>
      <c r="Y599" s="169"/>
      <c r="Z599" s="169"/>
      <c r="AA599" s="169"/>
      <c r="AB599" s="169">
        <v>11</v>
      </c>
      <c r="AC599" s="169"/>
      <c r="AD599" s="169"/>
      <c r="AE599" s="169"/>
      <c r="AF599" s="20">
        <f t="shared" si="64"/>
        <v>4</v>
      </c>
      <c r="AG599" s="169"/>
      <c r="AH599" s="169">
        <v>2</v>
      </c>
      <c r="AI599" s="169"/>
      <c r="AJ599" s="169"/>
      <c r="AK599" s="169">
        <v>4</v>
      </c>
      <c r="AL599" s="169">
        <v>1</v>
      </c>
      <c r="AM599" s="169"/>
      <c r="AN599" s="169"/>
      <c r="AO599" s="169"/>
      <c r="AP599" s="169"/>
      <c r="AQ599" s="169">
        <v>3</v>
      </c>
      <c r="AR599" s="169"/>
      <c r="AS599" s="169"/>
      <c r="AT599" s="169" t="s">
        <v>1643</v>
      </c>
      <c r="AU599" s="169"/>
      <c r="AV599" s="169"/>
      <c r="AW599" s="169"/>
      <c r="AX599" s="169"/>
      <c r="AY599" s="169">
        <v>6</v>
      </c>
      <c r="AZ599" s="169">
        <v>2</v>
      </c>
      <c r="BA599" s="169">
        <v>3</v>
      </c>
      <c r="BB599" s="169">
        <v>3</v>
      </c>
      <c r="BC599">
        <v>4</v>
      </c>
      <c r="BD599">
        <v>4</v>
      </c>
      <c r="BE599" s="169">
        <v>3</v>
      </c>
      <c r="BF599" s="169">
        <v>4</v>
      </c>
      <c r="BG599" s="169">
        <v>4</v>
      </c>
      <c r="BH599" s="169">
        <v>3</v>
      </c>
      <c r="BI599" s="169">
        <v>5</v>
      </c>
      <c r="BJ599" s="169">
        <v>4</v>
      </c>
      <c r="BK599" s="169">
        <v>4</v>
      </c>
      <c r="BL599" s="169">
        <v>5</v>
      </c>
      <c r="BM599" s="169">
        <v>3</v>
      </c>
      <c r="BN599" s="169">
        <v>4</v>
      </c>
      <c r="BO599" s="169">
        <v>3</v>
      </c>
      <c r="BP599" s="169">
        <v>4</v>
      </c>
      <c r="BQ599" s="169">
        <v>5</v>
      </c>
      <c r="BR599" s="169">
        <v>4</v>
      </c>
      <c r="BS599" s="169">
        <v>4</v>
      </c>
      <c r="BT599" s="169">
        <v>4</v>
      </c>
      <c r="BU599" s="169">
        <v>4</v>
      </c>
      <c r="BV599" s="169">
        <v>4</v>
      </c>
      <c r="BW599" s="169">
        <v>4</v>
      </c>
      <c r="BX599" s="169">
        <v>4</v>
      </c>
      <c r="BY599" s="169">
        <v>5</v>
      </c>
      <c r="BZ599" s="169">
        <v>4</v>
      </c>
      <c r="CA599" s="169">
        <v>3</v>
      </c>
      <c r="CB599" s="169">
        <v>4</v>
      </c>
      <c r="CC599" s="169">
        <v>4</v>
      </c>
      <c r="CD599" s="169">
        <v>3</v>
      </c>
      <c r="CE599" s="169">
        <v>3</v>
      </c>
      <c r="CF599" s="169">
        <v>3</v>
      </c>
      <c r="CG599" s="169">
        <v>4</v>
      </c>
      <c r="CH599" s="169">
        <v>3</v>
      </c>
      <c r="CI599" s="169">
        <v>4</v>
      </c>
      <c r="CJ599" s="169">
        <v>2</v>
      </c>
      <c r="CK599" s="169">
        <v>2</v>
      </c>
      <c r="CL599" s="169">
        <v>2</v>
      </c>
      <c r="CM599" s="103">
        <v>2</v>
      </c>
      <c r="CN599" s="103">
        <v>1</v>
      </c>
      <c r="DD599" s="242" t="b">
        <f t="shared" si="65"/>
        <v>1</v>
      </c>
      <c r="DE599" s="242" t="b">
        <f t="shared" si="66"/>
        <v>1</v>
      </c>
      <c r="DF599" s="242" t="b">
        <f t="shared" si="67"/>
        <v>1</v>
      </c>
      <c r="DG599" s="242" t="b">
        <f t="shared" si="68"/>
        <v>1</v>
      </c>
      <c r="DH599" s="242" t="b">
        <f t="shared" si="69"/>
        <v>1</v>
      </c>
    </row>
    <row r="600" spans="1:112" ht="16" x14ac:dyDescent="0.2">
      <c r="A600" s="20" t="s">
        <v>632</v>
      </c>
      <c r="B600" s="169">
        <v>2</v>
      </c>
      <c r="C600" s="169">
        <v>6</v>
      </c>
      <c r="D600" s="169">
        <v>7</v>
      </c>
      <c r="E600" s="169">
        <v>1</v>
      </c>
      <c r="F600" s="169"/>
      <c r="G600" s="169"/>
      <c r="H600" s="169"/>
      <c r="I600" s="169"/>
      <c r="J600" s="169"/>
      <c r="K600" s="169"/>
      <c r="L600" s="169"/>
      <c r="M600" s="169"/>
      <c r="N600" s="169"/>
      <c r="O600" s="169"/>
      <c r="P600" s="20">
        <f t="shared" si="63"/>
        <v>1</v>
      </c>
      <c r="R600" s="169"/>
      <c r="S600" s="169">
        <v>2</v>
      </c>
      <c r="T600" s="169">
        <v>3</v>
      </c>
      <c r="U600" s="169"/>
      <c r="V600" s="169"/>
      <c r="W600" s="169">
        <v>6</v>
      </c>
      <c r="X600" s="169">
        <v>7</v>
      </c>
      <c r="Y600" s="169">
        <v>8</v>
      </c>
      <c r="Z600" s="169"/>
      <c r="AA600" s="169"/>
      <c r="AB600" s="169">
        <v>11</v>
      </c>
      <c r="AC600" s="169">
        <v>12</v>
      </c>
      <c r="AD600" s="169">
        <v>13</v>
      </c>
      <c r="AE600" s="169"/>
      <c r="AF600" s="20">
        <f t="shared" si="64"/>
        <v>8</v>
      </c>
      <c r="AG600" s="169"/>
      <c r="AH600" s="169">
        <v>3</v>
      </c>
      <c r="AI600" s="169">
        <v>4</v>
      </c>
      <c r="AJ600" s="169"/>
      <c r="AK600" s="169"/>
      <c r="AL600" s="169">
        <v>1</v>
      </c>
      <c r="AM600" s="169">
        <v>2</v>
      </c>
      <c r="AN600" s="169">
        <v>6</v>
      </c>
      <c r="AO600" s="169"/>
      <c r="AP600" s="169"/>
      <c r="AQ600" s="169">
        <v>7</v>
      </c>
      <c r="AR600" s="169">
        <v>5</v>
      </c>
      <c r="AS600" s="169">
        <v>8</v>
      </c>
      <c r="AT600" s="169" t="s">
        <v>297</v>
      </c>
      <c r="AU600" s="169"/>
      <c r="AV600" s="169"/>
      <c r="AW600" s="169"/>
      <c r="AX600" s="169"/>
      <c r="AY600" s="169">
        <v>3</v>
      </c>
      <c r="AZ600" s="169">
        <v>4</v>
      </c>
      <c r="BA600" s="169">
        <v>4</v>
      </c>
      <c r="BB600" s="169">
        <v>4</v>
      </c>
      <c r="BC600">
        <v>4</v>
      </c>
      <c r="BD600">
        <v>4</v>
      </c>
      <c r="BE600" s="169">
        <v>3</v>
      </c>
      <c r="BF600" s="169">
        <v>4</v>
      </c>
      <c r="BG600" s="169">
        <v>4</v>
      </c>
      <c r="BH600" s="169">
        <v>3</v>
      </c>
      <c r="BI600" s="169">
        <v>5</v>
      </c>
      <c r="BJ600" s="169">
        <v>5</v>
      </c>
      <c r="BK600" s="169">
        <v>5</v>
      </c>
      <c r="BL600" s="169">
        <v>5</v>
      </c>
      <c r="BM600" s="169">
        <v>4</v>
      </c>
      <c r="BN600" s="169">
        <v>4</v>
      </c>
      <c r="BO600" s="169">
        <v>4</v>
      </c>
      <c r="BP600" s="169">
        <v>4</v>
      </c>
      <c r="BQ600" s="169">
        <v>4</v>
      </c>
      <c r="BR600" s="169">
        <v>4</v>
      </c>
      <c r="BS600" s="169">
        <v>3</v>
      </c>
      <c r="BT600" s="169">
        <v>4</v>
      </c>
      <c r="BU600" s="169">
        <v>4</v>
      </c>
      <c r="BV600" s="169">
        <v>5</v>
      </c>
      <c r="BW600" s="169">
        <v>5</v>
      </c>
      <c r="BX600" s="169">
        <v>5</v>
      </c>
      <c r="BY600" s="169">
        <v>5</v>
      </c>
      <c r="BZ600" s="169">
        <v>4</v>
      </c>
      <c r="CA600" s="169">
        <v>4</v>
      </c>
      <c r="CB600" s="169">
        <v>4</v>
      </c>
      <c r="CC600" s="169">
        <v>5</v>
      </c>
      <c r="CD600" s="169">
        <v>4</v>
      </c>
      <c r="CE600" s="169">
        <v>4</v>
      </c>
      <c r="CF600" s="169">
        <v>5</v>
      </c>
      <c r="CG600" s="169">
        <v>5</v>
      </c>
      <c r="CH600" s="169">
        <v>5</v>
      </c>
      <c r="CI600" s="169">
        <v>4</v>
      </c>
      <c r="CJ600" s="169">
        <v>4</v>
      </c>
      <c r="CK600" s="169">
        <v>3</v>
      </c>
      <c r="CL600" s="169">
        <v>4</v>
      </c>
      <c r="CM600" s="103">
        <v>1</v>
      </c>
      <c r="CN600" s="103">
        <v>2</v>
      </c>
      <c r="DD600" s="242" t="b">
        <f t="shared" si="65"/>
        <v>1</v>
      </c>
      <c r="DE600" s="242" t="b">
        <f t="shared" si="66"/>
        <v>1</v>
      </c>
      <c r="DF600" s="242" t="b">
        <f t="shared" si="67"/>
        <v>1</v>
      </c>
      <c r="DG600" s="242" t="b">
        <f t="shared" si="68"/>
        <v>1</v>
      </c>
      <c r="DH600" s="242" t="b">
        <f t="shared" si="69"/>
        <v>1</v>
      </c>
    </row>
    <row r="601" spans="1:112" ht="16" x14ac:dyDescent="0.2">
      <c r="A601" s="20" t="s">
        <v>631</v>
      </c>
      <c r="B601" s="169">
        <v>2</v>
      </c>
      <c r="C601" s="169">
        <v>6</v>
      </c>
      <c r="D601" s="169">
        <v>2</v>
      </c>
      <c r="E601" s="169">
        <v>1</v>
      </c>
      <c r="F601" s="169"/>
      <c r="G601" s="169"/>
      <c r="H601" s="169"/>
      <c r="I601" s="169"/>
      <c r="J601" s="169"/>
      <c r="K601" s="169"/>
      <c r="L601" s="169"/>
      <c r="M601" s="169"/>
      <c r="N601" s="169"/>
      <c r="O601" s="169"/>
      <c r="P601" s="20">
        <f t="shared" si="63"/>
        <v>1</v>
      </c>
      <c r="R601" s="169">
        <v>1</v>
      </c>
      <c r="S601" s="169">
        <v>2</v>
      </c>
      <c r="T601" s="169">
        <v>3</v>
      </c>
      <c r="U601" s="169">
        <v>4</v>
      </c>
      <c r="V601" s="169"/>
      <c r="W601" s="169">
        <v>6</v>
      </c>
      <c r="X601" s="169">
        <v>7</v>
      </c>
      <c r="Y601" s="169"/>
      <c r="Z601" s="169"/>
      <c r="AA601" s="169">
        <v>10</v>
      </c>
      <c r="AB601" s="169">
        <v>11</v>
      </c>
      <c r="AC601" s="169">
        <v>12</v>
      </c>
      <c r="AD601" s="169"/>
      <c r="AE601" s="169"/>
      <c r="AF601" s="20">
        <f t="shared" si="64"/>
        <v>9</v>
      </c>
      <c r="AG601" s="169">
        <v>1</v>
      </c>
      <c r="AH601" s="169">
        <v>3</v>
      </c>
      <c r="AI601" s="169">
        <v>7</v>
      </c>
      <c r="AJ601" s="169">
        <v>2</v>
      </c>
      <c r="AK601" s="169"/>
      <c r="AL601" s="169">
        <v>8</v>
      </c>
      <c r="AM601" s="169">
        <v>6</v>
      </c>
      <c r="AN601" s="169"/>
      <c r="AO601" s="169"/>
      <c r="AP601" s="169">
        <v>4</v>
      </c>
      <c r="AQ601" s="169">
        <v>5</v>
      </c>
      <c r="AR601" s="169">
        <v>9</v>
      </c>
      <c r="AS601" s="169"/>
      <c r="AT601" s="169" t="s">
        <v>656</v>
      </c>
      <c r="AU601" s="169"/>
      <c r="AV601" s="169"/>
      <c r="AW601" s="169"/>
      <c r="AX601" s="169"/>
      <c r="AY601" s="169">
        <v>4</v>
      </c>
      <c r="AZ601" s="169">
        <v>3</v>
      </c>
      <c r="BA601" s="169">
        <v>3</v>
      </c>
      <c r="BB601" s="169">
        <v>3</v>
      </c>
      <c r="BC601">
        <v>4</v>
      </c>
      <c r="BD601">
        <v>5</v>
      </c>
      <c r="BE601" s="169">
        <v>2</v>
      </c>
      <c r="BF601" s="169">
        <v>4</v>
      </c>
      <c r="BG601" s="169">
        <v>4</v>
      </c>
      <c r="BH601" s="169">
        <v>4</v>
      </c>
      <c r="BI601" s="169">
        <v>4</v>
      </c>
      <c r="BJ601" s="169">
        <v>4</v>
      </c>
      <c r="BK601" s="169">
        <v>4</v>
      </c>
      <c r="BL601" s="169">
        <v>4</v>
      </c>
      <c r="BM601" s="169">
        <v>4</v>
      </c>
      <c r="BN601" s="169">
        <v>4</v>
      </c>
      <c r="BO601" s="169">
        <v>4</v>
      </c>
      <c r="BP601" s="169">
        <v>4</v>
      </c>
      <c r="BQ601" s="169">
        <v>5</v>
      </c>
      <c r="BR601" s="169">
        <v>4</v>
      </c>
      <c r="BS601" s="169">
        <v>4</v>
      </c>
      <c r="BT601" s="169">
        <v>3</v>
      </c>
      <c r="BU601" s="169">
        <v>4</v>
      </c>
      <c r="BV601" s="169">
        <v>4</v>
      </c>
      <c r="BW601" s="169">
        <v>5</v>
      </c>
      <c r="BX601" s="169">
        <v>5</v>
      </c>
      <c r="BY601" s="169">
        <v>5</v>
      </c>
      <c r="BZ601" s="169">
        <v>4</v>
      </c>
      <c r="CA601" s="169">
        <v>4</v>
      </c>
      <c r="CB601" s="169">
        <v>5</v>
      </c>
      <c r="CC601" s="169">
        <v>4</v>
      </c>
      <c r="CD601" s="169">
        <v>3</v>
      </c>
      <c r="CE601" s="169">
        <v>4</v>
      </c>
      <c r="CF601" s="169">
        <v>3</v>
      </c>
      <c r="CG601" s="169">
        <v>3</v>
      </c>
      <c r="CH601" s="169">
        <v>4</v>
      </c>
      <c r="CI601" s="169">
        <v>4</v>
      </c>
      <c r="CJ601" s="169">
        <v>3</v>
      </c>
      <c r="CK601" s="169">
        <v>3</v>
      </c>
      <c r="CL601" s="169">
        <v>3</v>
      </c>
      <c r="CM601" s="103">
        <v>2</v>
      </c>
      <c r="CN601" s="103">
        <v>2</v>
      </c>
      <c r="DD601" s="242" t="b">
        <f t="shared" si="65"/>
        <v>1</v>
      </c>
      <c r="DE601" s="242" t="b">
        <f t="shared" si="66"/>
        <v>1</v>
      </c>
      <c r="DF601" s="242" t="b">
        <f t="shared" si="67"/>
        <v>1</v>
      </c>
      <c r="DG601" s="242" t="b">
        <f t="shared" si="68"/>
        <v>1</v>
      </c>
      <c r="DH601" s="242" t="b">
        <f t="shared" si="69"/>
        <v>1</v>
      </c>
    </row>
    <row r="602" spans="1:112" ht="16" x14ac:dyDescent="0.2">
      <c r="A602" s="20" t="s">
        <v>630</v>
      </c>
      <c r="B602" s="169">
        <v>2</v>
      </c>
      <c r="C602" s="169">
        <v>2</v>
      </c>
      <c r="D602" s="169">
        <v>2</v>
      </c>
      <c r="E602" s="169"/>
      <c r="F602" s="169"/>
      <c r="G602" s="169"/>
      <c r="H602" s="169"/>
      <c r="I602" s="169"/>
      <c r="J602" s="169"/>
      <c r="K602" s="169"/>
      <c r="L602" s="169">
        <v>8</v>
      </c>
      <c r="M602" s="169"/>
      <c r="N602" s="169"/>
      <c r="O602" s="169"/>
      <c r="P602" s="20">
        <f t="shared" si="63"/>
        <v>1</v>
      </c>
      <c r="R602" s="169">
        <v>1</v>
      </c>
      <c r="S602" s="169">
        <v>2</v>
      </c>
      <c r="T602" s="169">
        <v>3</v>
      </c>
      <c r="U602" s="169">
        <v>4</v>
      </c>
      <c r="V602" s="169">
        <v>5</v>
      </c>
      <c r="W602" s="169">
        <v>6</v>
      </c>
      <c r="X602" s="169">
        <v>7</v>
      </c>
      <c r="Y602" s="169">
        <v>8</v>
      </c>
      <c r="Z602" s="169">
        <v>9</v>
      </c>
      <c r="AA602" s="169">
        <v>10</v>
      </c>
      <c r="AB602" s="169">
        <v>11</v>
      </c>
      <c r="AC602" s="169">
        <v>12</v>
      </c>
      <c r="AD602" s="169">
        <v>13</v>
      </c>
      <c r="AE602" s="169"/>
      <c r="AF602" s="20">
        <f t="shared" si="64"/>
        <v>13</v>
      </c>
      <c r="AG602" s="169">
        <v>13</v>
      </c>
      <c r="AH602" s="169">
        <v>1</v>
      </c>
      <c r="AI602" s="169">
        <v>2</v>
      </c>
      <c r="AJ602" s="169">
        <v>3</v>
      </c>
      <c r="AK602" s="169">
        <v>4</v>
      </c>
      <c r="AL602" s="169">
        <v>5</v>
      </c>
      <c r="AM602" s="169">
        <v>6</v>
      </c>
      <c r="AN602" s="169">
        <v>7</v>
      </c>
      <c r="AO602" s="169">
        <v>8</v>
      </c>
      <c r="AP602" s="169">
        <v>9</v>
      </c>
      <c r="AQ602" s="169">
        <v>10</v>
      </c>
      <c r="AR602" s="169">
        <v>11</v>
      </c>
      <c r="AS602" s="169">
        <v>12</v>
      </c>
      <c r="AT602" s="169" t="s">
        <v>1968</v>
      </c>
      <c r="AU602" s="169" t="s">
        <v>1967</v>
      </c>
      <c r="AV602" s="169" t="s">
        <v>258</v>
      </c>
      <c r="AW602" s="169" t="s">
        <v>764</v>
      </c>
      <c r="AX602" s="169" t="s">
        <v>1966</v>
      </c>
      <c r="AY602" s="169">
        <v>5</v>
      </c>
      <c r="AZ602" s="169">
        <v>4</v>
      </c>
      <c r="BA602" s="169">
        <v>4</v>
      </c>
      <c r="BB602" s="169">
        <v>4</v>
      </c>
      <c r="BC602">
        <v>5</v>
      </c>
      <c r="BD602">
        <v>5</v>
      </c>
      <c r="BE602" s="169">
        <v>4</v>
      </c>
      <c r="BF602" s="169">
        <v>5</v>
      </c>
      <c r="BG602" s="169">
        <v>5</v>
      </c>
      <c r="BH602" s="169">
        <v>5</v>
      </c>
      <c r="BI602" s="169">
        <v>5</v>
      </c>
      <c r="BJ602" s="169">
        <v>5</v>
      </c>
      <c r="BK602" s="169">
        <v>5</v>
      </c>
      <c r="BL602" s="169">
        <v>5</v>
      </c>
      <c r="BM602" s="169">
        <v>5</v>
      </c>
      <c r="BN602" s="169">
        <v>5</v>
      </c>
      <c r="BO602" s="169">
        <v>5</v>
      </c>
      <c r="BP602" s="169">
        <v>5</v>
      </c>
      <c r="BQ602" s="169">
        <v>5</v>
      </c>
      <c r="BR602" s="169">
        <v>5</v>
      </c>
      <c r="BS602" s="169">
        <v>5</v>
      </c>
      <c r="BT602" s="169">
        <v>5</v>
      </c>
      <c r="BU602" s="169">
        <v>5</v>
      </c>
      <c r="BV602" s="169">
        <v>5</v>
      </c>
      <c r="BW602" s="169">
        <v>5</v>
      </c>
      <c r="BX602" s="169">
        <v>5</v>
      </c>
      <c r="BY602" s="169">
        <v>5</v>
      </c>
      <c r="BZ602" s="169">
        <v>5</v>
      </c>
      <c r="CA602" s="169">
        <v>5</v>
      </c>
      <c r="CB602" s="169">
        <v>5</v>
      </c>
      <c r="CC602" s="169">
        <v>5</v>
      </c>
      <c r="CD602" s="169">
        <v>5</v>
      </c>
      <c r="CE602" s="169">
        <v>5</v>
      </c>
      <c r="CF602" s="169">
        <v>5</v>
      </c>
      <c r="CG602" s="169">
        <v>5</v>
      </c>
      <c r="CH602" s="169">
        <v>5</v>
      </c>
      <c r="CI602" s="169">
        <v>5</v>
      </c>
      <c r="CJ602" s="169">
        <v>4</v>
      </c>
      <c r="CK602" s="169">
        <v>4</v>
      </c>
      <c r="CL602" s="169">
        <v>4</v>
      </c>
      <c r="CM602" s="103">
        <v>2</v>
      </c>
      <c r="CN602" s="103">
        <v>2</v>
      </c>
      <c r="DD602" s="242" t="b">
        <f t="shared" si="65"/>
        <v>1</v>
      </c>
      <c r="DE602" s="242" t="b">
        <f t="shared" si="66"/>
        <v>1</v>
      </c>
      <c r="DF602" s="242" t="b">
        <f t="shared" si="67"/>
        <v>1</v>
      </c>
      <c r="DG602" s="242" t="b">
        <f t="shared" si="68"/>
        <v>1</v>
      </c>
      <c r="DH602" s="242" t="b">
        <f t="shared" si="69"/>
        <v>1</v>
      </c>
    </row>
    <row r="603" spans="1:112" ht="16" x14ac:dyDescent="0.2">
      <c r="A603" s="20" t="s">
        <v>629</v>
      </c>
      <c r="B603" s="169">
        <v>2</v>
      </c>
      <c r="C603" s="169">
        <v>2</v>
      </c>
      <c r="D603" s="169">
        <v>2</v>
      </c>
      <c r="E603" s="169">
        <v>1</v>
      </c>
      <c r="F603" s="169">
        <v>2</v>
      </c>
      <c r="G603" s="169"/>
      <c r="H603" s="169"/>
      <c r="I603" s="169"/>
      <c r="J603" s="169"/>
      <c r="K603" s="169"/>
      <c r="L603" s="169"/>
      <c r="M603" s="169"/>
      <c r="N603" s="169"/>
      <c r="O603" s="169"/>
      <c r="P603" s="20">
        <f t="shared" si="63"/>
        <v>2</v>
      </c>
      <c r="R603" s="169"/>
      <c r="S603" s="169">
        <v>2</v>
      </c>
      <c r="T603" s="169">
        <v>3</v>
      </c>
      <c r="U603" s="169"/>
      <c r="V603" s="169"/>
      <c r="W603" s="169"/>
      <c r="X603" s="169"/>
      <c r="Y603" s="169"/>
      <c r="Z603" s="169"/>
      <c r="AA603" s="169"/>
      <c r="AB603" s="169"/>
      <c r="AC603" s="169"/>
      <c r="AD603" s="169"/>
      <c r="AE603" s="169"/>
      <c r="AF603" s="20">
        <f t="shared" si="64"/>
        <v>2</v>
      </c>
      <c r="AG603" s="169"/>
      <c r="AH603" s="169">
        <v>1</v>
      </c>
      <c r="AI603" s="169">
        <v>2</v>
      </c>
      <c r="AJ603" s="169"/>
      <c r="AK603" s="169"/>
      <c r="AL603" s="169"/>
      <c r="AM603" s="169"/>
      <c r="AN603" s="169"/>
      <c r="AO603" s="169"/>
      <c r="AP603" s="169"/>
      <c r="AQ603" s="169"/>
      <c r="AR603" s="169"/>
      <c r="AS603" s="169"/>
      <c r="AT603" s="169"/>
      <c r="AU603" s="169"/>
      <c r="AV603" s="169"/>
      <c r="AW603" s="169"/>
      <c r="AX603" s="169"/>
      <c r="AY603" s="169">
        <v>4</v>
      </c>
      <c r="AZ603" s="169">
        <v>5</v>
      </c>
      <c r="BA603" s="169">
        <v>5</v>
      </c>
      <c r="BB603" s="169">
        <v>4</v>
      </c>
      <c r="BC603">
        <v>4</v>
      </c>
      <c r="BD603">
        <v>5</v>
      </c>
      <c r="BE603" s="169">
        <v>3</v>
      </c>
      <c r="BF603" s="169">
        <v>3</v>
      </c>
      <c r="BG603" s="169">
        <v>3</v>
      </c>
      <c r="BH603" s="169">
        <v>3</v>
      </c>
      <c r="BI603" s="169">
        <v>3</v>
      </c>
      <c r="BJ603" s="169">
        <v>3</v>
      </c>
      <c r="BK603" s="169">
        <v>3</v>
      </c>
      <c r="BL603" s="169">
        <v>3</v>
      </c>
      <c r="BM603" s="169">
        <v>3</v>
      </c>
      <c r="BN603" s="169">
        <v>5</v>
      </c>
      <c r="BO603" s="169">
        <v>5</v>
      </c>
      <c r="BP603" s="169">
        <v>5</v>
      </c>
      <c r="BQ603" s="169">
        <v>5</v>
      </c>
      <c r="BR603" s="169">
        <v>5</v>
      </c>
      <c r="BS603" s="169">
        <v>5</v>
      </c>
      <c r="BT603" s="169">
        <v>5</v>
      </c>
      <c r="BU603" s="169">
        <v>5</v>
      </c>
      <c r="BV603" s="169">
        <v>5</v>
      </c>
      <c r="BW603" s="169">
        <v>5</v>
      </c>
      <c r="BX603" s="169">
        <v>5</v>
      </c>
      <c r="BY603" s="169">
        <v>5</v>
      </c>
      <c r="BZ603" s="169">
        <v>5</v>
      </c>
      <c r="CA603" s="169">
        <v>5</v>
      </c>
      <c r="CB603" s="169">
        <v>5</v>
      </c>
      <c r="CC603" s="169">
        <v>5</v>
      </c>
      <c r="CD603" s="169">
        <v>5</v>
      </c>
      <c r="CE603" s="169">
        <v>5</v>
      </c>
      <c r="CF603" s="169">
        <v>5</v>
      </c>
      <c r="CG603" s="169">
        <v>5</v>
      </c>
      <c r="CH603" s="169">
        <v>5</v>
      </c>
      <c r="CI603" s="169">
        <v>5</v>
      </c>
      <c r="CJ603" s="169">
        <v>5</v>
      </c>
      <c r="CK603" s="169">
        <v>5</v>
      </c>
      <c r="CL603" s="169">
        <v>5</v>
      </c>
      <c r="CM603" s="103">
        <v>1</v>
      </c>
      <c r="CN603" s="103">
        <v>2</v>
      </c>
      <c r="DD603" s="242" t="b">
        <f t="shared" si="65"/>
        <v>1</v>
      </c>
      <c r="DE603" s="242" t="b">
        <f t="shared" si="66"/>
        <v>1</v>
      </c>
      <c r="DF603" s="242" t="b">
        <f t="shared" si="67"/>
        <v>1</v>
      </c>
      <c r="DG603" s="242" t="b">
        <f t="shared" si="68"/>
        <v>1</v>
      </c>
      <c r="DH603" s="242" t="b">
        <f t="shared" si="69"/>
        <v>1</v>
      </c>
    </row>
    <row r="604" spans="1:112" ht="16" x14ac:dyDescent="0.2">
      <c r="A604" s="20" t="s">
        <v>627</v>
      </c>
      <c r="B604" s="169">
        <v>2</v>
      </c>
      <c r="C604" s="169">
        <v>2</v>
      </c>
      <c r="D604" s="169">
        <v>1</v>
      </c>
      <c r="E604" s="169"/>
      <c r="F604" s="169"/>
      <c r="G604" s="169"/>
      <c r="H604" s="169"/>
      <c r="I604" s="169"/>
      <c r="J604" s="169"/>
      <c r="K604" s="169"/>
      <c r="L604" s="169"/>
      <c r="M604" s="169">
        <v>9</v>
      </c>
      <c r="N604" s="169"/>
      <c r="O604" s="169" t="s">
        <v>478</v>
      </c>
      <c r="P604" s="20">
        <f t="shared" si="63"/>
        <v>1</v>
      </c>
      <c r="R604" s="169">
        <v>1</v>
      </c>
      <c r="S604" s="169">
        <v>2</v>
      </c>
      <c r="T604" s="169">
        <v>3</v>
      </c>
      <c r="U604" s="169">
        <v>4</v>
      </c>
      <c r="V604" s="169">
        <v>5</v>
      </c>
      <c r="W604" s="169">
        <v>6</v>
      </c>
      <c r="X604" s="169">
        <v>7</v>
      </c>
      <c r="Y604" s="169"/>
      <c r="Z604" s="169">
        <v>9</v>
      </c>
      <c r="AA604" s="169">
        <v>10</v>
      </c>
      <c r="AB604" s="169">
        <v>11</v>
      </c>
      <c r="AC604" s="169">
        <v>12</v>
      </c>
      <c r="AD604" s="169"/>
      <c r="AE604" s="169"/>
      <c r="AF604" s="20">
        <f t="shared" si="64"/>
        <v>11</v>
      </c>
      <c r="AG604" s="169">
        <v>7</v>
      </c>
      <c r="AH604" s="169">
        <v>5</v>
      </c>
      <c r="AI604" s="169">
        <v>1</v>
      </c>
      <c r="AJ604" s="169">
        <v>3</v>
      </c>
      <c r="AK604" s="169">
        <v>8</v>
      </c>
      <c r="AL604" s="169">
        <v>2</v>
      </c>
      <c r="AM604" s="169">
        <v>4</v>
      </c>
      <c r="AN604" s="169"/>
      <c r="AO604" s="169">
        <v>6</v>
      </c>
      <c r="AP604" s="169">
        <v>10</v>
      </c>
      <c r="AQ604" s="169">
        <v>9</v>
      </c>
      <c r="AR604" s="169">
        <v>11</v>
      </c>
      <c r="AS604" s="169"/>
      <c r="AT604" s="169" t="s">
        <v>67</v>
      </c>
      <c r="AU604" s="169" t="s">
        <v>1965</v>
      </c>
      <c r="AV604" s="169" t="s">
        <v>111</v>
      </c>
      <c r="AW604" s="169" t="s">
        <v>1964</v>
      </c>
      <c r="AX604" s="169" t="s">
        <v>1963</v>
      </c>
      <c r="AY604" s="169">
        <v>5</v>
      </c>
      <c r="AZ604" s="169">
        <v>4</v>
      </c>
      <c r="BA604" s="169">
        <v>3</v>
      </c>
      <c r="BB604" s="169">
        <v>4</v>
      </c>
      <c r="BC604">
        <v>5</v>
      </c>
      <c r="BD604">
        <v>5</v>
      </c>
      <c r="BE604" s="169">
        <v>2</v>
      </c>
      <c r="BF604" s="169">
        <v>2</v>
      </c>
      <c r="BG604" s="169">
        <v>2</v>
      </c>
      <c r="BH604" s="169">
        <v>2</v>
      </c>
      <c r="BI604" s="169">
        <v>3</v>
      </c>
      <c r="BJ604" s="169">
        <v>4</v>
      </c>
      <c r="BK604" s="169">
        <v>4</v>
      </c>
      <c r="BL604" s="169">
        <v>4</v>
      </c>
      <c r="BM604" s="169">
        <v>4</v>
      </c>
      <c r="BN604" s="169">
        <v>3</v>
      </c>
      <c r="BO604" s="169">
        <v>4</v>
      </c>
      <c r="BP604" s="169">
        <v>3</v>
      </c>
      <c r="BQ604" s="169">
        <v>3</v>
      </c>
      <c r="BR604" s="169">
        <v>2</v>
      </c>
      <c r="BS604" s="169">
        <v>2</v>
      </c>
      <c r="BT604" s="169">
        <v>2</v>
      </c>
      <c r="BU604" s="169">
        <v>3</v>
      </c>
      <c r="BV604" s="169">
        <v>3</v>
      </c>
      <c r="BW604" s="169">
        <v>3</v>
      </c>
      <c r="BX604" s="169">
        <v>2</v>
      </c>
      <c r="BY604" s="169">
        <v>2</v>
      </c>
      <c r="BZ604" s="169">
        <v>3</v>
      </c>
      <c r="CA604" s="169">
        <v>2</v>
      </c>
      <c r="CB604" s="169">
        <v>3</v>
      </c>
      <c r="CC604" s="169">
        <v>3</v>
      </c>
      <c r="CD604" s="169">
        <v>2</v>
      </c>
      <c r="CE604" s="169">
        <v>4</v>
      </c>
      <c r="CF604" s="169">
        <v>3</v>
      </c>
      <c r="CG604" s="169">
        <v>4</v>
      </c>
      <c r="CH604" s="169">
        <v>5</v>
      </c>
      <c r="CI604" s="169">
        <v>4</v>
      </c>
      <c r="CJ604" s="169">
        <v>3</v>
      </c>
      <c r="CK604" s="169">
        <v>3</v>
      </c>
      <c r="CL604" s="169">
        <v>3</v>
      </c>
      <c r="CM604" s="103">
        <v>4</v>
      </c>
      <c r="CN604" s="103">
        <v>2</v>
      </c>
      <c r="DD604" s="242" t="b">
        <f t="shared" si="65"/>
        <v>1</v>
      </c>
      <c r="DE604" s="242" t="b">
        <f t="shared" si="66"/>
        <v>1</v>
      </c>
      <c r="DF604" s="242" t="b">
        <f t="shared" si="67"/>
        <v>1</v>
      </c>
      <c r="DG604" s="242" t="b">
        <f t="shared" si="68"/>
        <v>1</v>
      </c>
      <c r="DH604" s="242" t="b">
        <f t="shared" si="69"/>
        <v>1</v>
      </c>
    </row>
    <row r="605" spans="1:112" ht="16" x14ac:dyDescent="0.2">
      <c r="A605" s="20" t="s">
        <v>625</v>
      </c>
      <c r="B605" s="169">
        <v>1</v>
      </c>
      <c r="C605" s="169">
        <v>3</v>
      </c>
      <c r="D605" s="169">
        <v>12</v>
      </c>
      <c r="E605" s="169">
        <v>1</v>
      </c>
      <c r="F605" s="169"/>
      <c r="G605" s="169"/>
      <c r="H605" s="169"/>
      <c r="I605" s="169"/>
      <c r="J605" s="169"/>
      <c r="K605" s="169"/>
      <c r="L605" s="169"/>
      <c r="M605" s="169"/>
      <c r="N605" s="169"/>
      <c r="O605" s="169"/>
      <c r="P605" s="20">
        <f t="shared" si="63"/>
        <v>1</v>
      </c>
      <c r="R605" s="169"/>
      <c r="S605" s="169">
        <v>2</v>
      </c>
      <c r="T605" s="169"/>
      <c r="U605" s="169"/>
      <c r="V605" s="169"/>
      <c r="W605" s="169"/>
      <c r="X605" s="169"/>
      <c r="Y605" s="169"/>
      <c r="Z605" s="169">
        <v>9</v>
      </c>
      <c r="AA605" s="169"/>
      <c r="AB605" s="169">
        <v>11</v>
      </c>
      <c r="AC605" s="169"/>
      <c r="AD605" s="169"/>
      <c r="AE605" s="169"/>
      <c r="AF605" s="20">
        <f t="shared" si="64"/>
        <v>3</v>
      </c>
      <c r="AG605" s="169"/>
      <c r="AH605" s="169">
        <v>1</v>
      </c>
      <c r="AI605" s="169"/>
      <c r="AJ605" s="169"/>
      <c r="AK605" s="169"/>
      <c r="AL605" s="169"/>
      <c r="AM605" s="169"/>
      <c r="AN605" s="169"/>
      <c r="AO605" s="169">
        <v>3</v>
      </c>
      <c r="AP605" s="169"/>
      <c r="AQ605" s="169">
        <v>2</v>
      </c>
      <c r="AR605" s="169"/>
      <c r="AS605" s="169"/>
      <c r="AT605" s="169" t="s">
        <v>89</v>
      </c>
      <c r="AU605" s="169"/>
      <c r="AV605" s="169"/>
      <c r="AW605" s="169"/>
      <c r="AX605" s="169"/>
      <c r="AY605" s="169">
        <v>2</v>
      </c>
      <c r="AZ605" s="169">
        <v>4</v>
      </c>
      <c r="BA605" s="169">
        <v>4</v>
      </c>
      <c r="BB605" s="169">
        <v>4</v>
      </c>
      <c r="BC605">
        <v>5</v>
      </c>
      <c r="BD605">
        <v>5</v>
      </c>
      <c r="BE605" s="169">
        <v>4</v>
      </c>
      <c r="BF605" s="169">
        <v>4</v>
      </c>
      <c r="BG605" s="169">
        <v>3</v>
      </c>
      <c r="BH605" s="169">
        <v>4</v>
      </c>
      <c r="BI605" s="169">
        <v>4</v>
      </c>
      <c r="BJ605" s="169">
        <v>5</v>
      </c>
      <c r="BK605" s="169">
        <v>5</v>
      </c>
      <c r="BL605" s="169">
        <v>5</v>
      </c>
      <c r="BM605" s="169">
        <v>4</v>
      </c>
      <c r="BN605" s="169">
        <v>5</v>
      </c>
      <c r="BO605" s="169">
        <v>5</v>
      </c>
      <c r="BP605" s="169">
        <v>4</v>
      </c>
      <c r="BQ605" s="169">
        <v>5</v>
      </c>
      <c r="BR605" s="169">
        <v>5</v>
      </c>
      <c r="BS605" s="169">
        <v>4</v>
      </c>
      <c r="BT605" s="169">
        <v>4</v>
      </c>
      <c r="BU605" s="169">
        <v>4</v>
      </c>
      <c r="BV605" s="169">
        <v>3</v>
      </c>
      <c r="BW605" s="169">
        <v>4</v>
      </c>
      <c r="BX605" s="169">
        <v>4</v>
      </c>
      <c r="BY605" s="169">
        <v>4</v>
      </c>
      <c r="BZ605" s="169">
        <v>5</v>
      </c>
      <c r="CA605" s="169">
        <v>5</v>
      </c>
      <c r="CB605" s="169">
        <v>4</v>
      </c>
      <c r="CC605" s="169">
        <v>4</v>
      </c>
      <c r="CD605" s="169">
        <v>3</v>
      </c>
      <c r="CE605" s="169">
        <v>4</v>
      </c>
      <c r="CF605" s="169">
        <v>4</v>
      </c>
      <c r="CG605" s="169">
        <v>5</v>
      </c>
      <c r="CH605" s="169">
        <v>5</v>
      </c>
      <c r="CI605" s="169">
        <v>4</v>
      </c>
      <c r="CJ605" s="169">
        <v>4</v>
      </c>
      <c r="CK605" s="169">
        <v>4</v>
      </c>
      <c r="CL605" s="169">
        <v>3</v>
      </c>
      <c r="CM605" s="103">
        <v>3</v>
      </c>
      <c r="CN605" s="103">
        <v>1</v>
      </c>
      <c r="DD605" s="242" t="b">
        <f t="shared" si="65"/>
        <v>1</v>
      </c>
      <c r="DE605" s="242" t="b">
        <f t="shared" si="66"/>
        <v>1</v>
      </c>
      <c r="DF605" s="242" t="b">
        <f t="shared" si="67"/>
        <v>1</v>
      </c>
      <c r="DG605" s="242" t="b">
        <f t="shared" si="68"/>
        <v>1</v>
      </c>
      <c r="DH605" s="242" t="b">
        <f t="shared" si="69"/>
        <v>1</v>
      </c>
    </row>
    <row r="606" spans="1:112" ht="16" x14ac:dyDescent="0.2">
      <c r="A606" s="20" t="s">
        <v>624</v>
      </c>
      <c r="B606" s="169">
        <v>2</v>
      </c>
      <c r="C606" s="169">
        <v>4</v>
      </c>
      <c r="D606" s="169">
        <v>12</v>
      </c>
      <c r="E606" s="169">
        <v>1</v>
      </c>
      <c r="F606" s="169"/>
      <c r="G606" s="169"/>
      <c r="H606" s="169"/>
      <c r="I606" s="169"/>
      <c r="J606" s="169"/>
      <c r="K606" s="169"/>
      <c r="L606" s="169"/>
      <c r="M606" s="169"/>
      <c r="N606" s="169"/>
      <c r="O606" s="169"/>
      <c r="P606" s="20">
        <f t="shared" si="63"/>
        <v>1</v>
      </c>
      <c r="R606" s="169">
        <v>1</v>
      </c>
      <c r="S606" s="169">
        <v>2</v>
      </c>
      <c r="T606" s="169">
        <v>3</v>
      </c>
      <c r="U606" s="169">
        <v>4</v>
      </c>
      <c r="V606" s="169">
        <v>5</v>
      </c>
      <c r="W606" s="169">
        <v>6</v>
      </c>
      <c r="X606" s="169">
        <v>7</v>
      </c>
      <c r="Y606" s="169">
        <v>8</v>
      </c>
      <c r="Z606" s="169"/>
      <c r="AA606" s="169"/>
      <c r="AB606" s="169"/>
      <c r="AC606" s="169"/>
      <c r="AD606" s="169"/>
      <c r="AE606" s="169"/>
      <c r="AF606" s="20">
        <f t="shared" si="64"/>
        <v>8</v>
      </c>
      <c r="AG606" s="169">
        <v>7</v>
      </c>
      <c r="AH606" s="169">
        <v>3</v>
      </c>
      <c r="AI606" s="169">
        <v>5</v>
      </c>
      <c r="AJ606" s="169">
        <v>8</v>
      </c>
      <c r="AK606" s="169">
        <v>6</v>
      </c>
      <c r="AL606" s="169">
        <v>4</v>
      </c>
      <c r="AM606" s="169">
        <v>2</v>
      </c>
      <c r="AN606" s="169">
        <v>1</v>
      </c>
      <c r="AO606" s="169"/>
      <c r="AP606" s="169"/>
      <c r="AQ606" s="169"/>
      <c r="AR606" s="169"/>
      <c r="AS606" s="169"/>
      <c r="AT606" s="169"/>
      <c r="AU606" s="169"/>
      <c r="AV606" s="169"/>
      <c r="AW606" s="169"/>
      <c r="AX606" s="169"/>
      <c r="AY606" s="169">
        <v>6</v>
      </c>
      <c r="AZ606" s="169">
        <v>4</v>
      </c>
      <c r="BA606" s="169">
        <v>4</v>
      </c>
      <c r="BB606" s="169">
        <v>4</v>
      </c>
      <c r="BC606">
        <v>2</v>
      </c>
      <c r="BD606">
        <v>4</v>
      </c>
      <c r="BE606" s="169">
        <v>2</v>
      </c>
      <c r="BF606" s="169">
        <v>2</v>
      </c>
      <c r="BG606" s="169">
        <v>2</v>
      </c>
      <c r="BH606" s="169">
        <v>4</v>
      </c>
      <c r="BI606" s="169">
        <v>4</v>
      </c>
      <c r="BJ606" s="169">
        <v>4</v>
      </c>
      <c r="BK606" s="169">
        <v>4</v>
      </c>
      <c r="BL606" s="169">
        <v>4</v>
      </c>
      <c r="BM606" s="169">
        <v>5</v>
      </c>
      <c r="BN606" s="169">
        <v>5</v>
      </c>
      <c r="BO606" s="169">
        <v>5</v>
      </c>
      <c r="BP606" s="169">
        <v>4</v>
      </c>
      <c r="BQ606" s="169">
        <v>5</v>
      </c>
      <c r="BR606" s="169">
        <v>4</v>
      </c>
      <c r="BS606" s="169">
        <v>2</v>
      </c>
      <c r="BT606" s="169">
        <v>4</v>
      </c>
      <c r="BU606" s="169">
        <v>4</v>
      </c>
      <c r="BV606" s="169">
        <v>5</v>
      </c>
      <c r="BW606" s="169">
        <v>5</v>
      </c>
      <c r="BX606" s="169">
        <v>5</v>
      </c>
      <c r="BY606" s="169">
        <v>5</v>
      </c>
      <c r="BZ606" s="169">
        <v>4</v>
      </c>
      <c r="CA606" s="169">
        <v>5</v>
      </c>
      <c r="CB606" s="169">
        <v>4</v>
      </c>
      <c r="CC606" s="169">
        <v>5</v>
      </c>
      <c r="CD606" s="169">
        <v>3</v>
      </c>
      <c r="CE606" s="169">
        <v>4</v>
      </c>
      <c r="CF606" s="169">
        <v>2</v>
      </c>
      <c r="CG606" s="169">
        <v>4</v>
      </c>
      <c r="CH606" s="169">
        <v>3</v>
      </c>
      <c r="CI606" s="169">
        <v>4</v>
      </c>
      <c r="CJ606" s="169">
        <v>2</v>
      </c>
      <c r="CK606" s="169">
        <v>2</v>
      </c>
      <c r="CL606" s="169">
        <v>2</v>
      </c>
      <c r="CM606" s="103">
        <v>4</v>
      </c>
      <c r="CN606" s="103">
        <v>2</v>
      </c>
      <c r="DD606" s="242" t="b">
        <f t="shared" si="65"/>
        <v>1</v>
      </c>
      <c r="DE606" s="242" t="b">
        <f t="shared" si="66"/>
        <v>1</v>
      </c>
      <c r="DF606" s="242" t="b">
        <f t="shared" si="67"/>
        <v>1</v>
      </c>
      <c r="DG606" s="242" t="b">
        <f t="shared" si="68"/>
        <v>1</v>
      </c>
      <c r="DH606" s="242" t="b">
        <f t="shared" si="69"/>
        <v>1</v>
      </c>
    </row>
    <row r="607" spans="1:112" ht="16" x14ac:dyDescent="0.2">
      <c r="A607" s="20" t="s">
        <v>623</v>
      </c>
      <c r="B607" s="169">
        <v>1</v>
      </c>
      <c r="C607" s="169">
        <v>6</v>
      </c>
      <c r="D607" s="169">
        <v>2</v>
      </c>
      <c r="E607" s="169">
        <v>1</v>
      </c>
      <c r="F607" s="169"/>
      <c r="G607" s="169"/>
      <c r="H607" s="169"/>
      <c r="I607" s="169"/>
      <c r="J607" s="169"/>
      <c r="K607" s="169"/>
      <c r="L607" s="169"/>
      <c r="M607" s="169"/>
      <c r="N607" s="169"/>
      <c r="O607" s="169"/>
      <c r="P607" s="20">
        <f t="shared" si="63"/>
        <v>1</v>
      </c>
      <c r="R607" s="169">
        <v>1</v>
      </c>
      <c r="S607" s="169">
        <v>2</v>
      </c>
      <c r="T607" s="169"/>
      <c r="U607" s="169">
        <v>4</v>
      </c>
      <c r="V607" s="169"/>
      <c r="W607" s="169">
        <v>6</v>
      </c>
      <c r="X607" s="169"/>
      <c r="Y607" s="169"/>
      <c r="Z607" s="169">
        <v>9</v>
      </c>
      <c r="AA607" s="169"/>
      <c r="AB607" s="169"/>
      <c r="AC607" s="169">
        <v>12</v>
      </c>
      <c r="AD607" s="169"/>
      <c r="AE607" s="169"/>
      <c r="AF607" s="20">
        <f t="shared" si="64"/>
        <v>6</v>
      </c>
      <c r="AG607" s="169">
        <v>6</v>
      </c>
      <c r="AH607" s="169">
        <v>5</v>
      </c>
      <c r="AI607" s="169"/>
      <c r="AJ607" s="169">
        <v>2</v>
      </c>
      <c r="AK607" s="169"/>
      <c r="AL607" s="169">
        <v>3</v>
      </c>
      <c r="AM607" s="169"/>
      <c r="AN607" s="169"/>
      <c r="AO607" s="169">
        <v>1</v>
      </c>
      <c r="AP607" s="169"/>
      <c r="AQ607" s="169"/>
      <c r="AR607" s="169">
        <v>4</v>
      </c>
      <c r="AS607" s="169"/>
      <c r="AT607" s="169"/>
      <c r="AU607" s="169"/>
      <c r="AV607" s="169"/>
      <c r="AW607" s="169"/>
      <c r="AX607" s="169"/>
      <c r="AY607" s="169">
        <v>6</v>
      </c>
      <c r="AZ607" s="169">
        <v>3</v>
      </c>
      <c r="BA607" s="169">
        <v>1</v>
      </c>
      <c r="BB607" s="169">
        <v>1</v>
      </c>
      <c r="BC607">
        <v>3</v>
      </c>
      <c r="BD607">
        <v>5</v>
      </c>
      <c r="BE607" s="169">
        <v>3</v>
      </c>
      <c r="BF607" s="169">
        <v>3</v>
      </c>
      <c r="BG607" s="169">
        <v>4</v>
      </c>
      <c r="BH607" s="169">
        <v>3</v>
      </c>
      <c r="BI607" s="169">
        <v>3</v>
      </c>
      <c r="BJ607" s="169">
        <v>5</v>
      </c>
      <c r="BK607" s="169">
        <v>5</v>
      </c>
      <c r="BL607" s="169">
        <v>5</v>
      </c>
      <c r="BM607" s="169">
        <v>5</v>
      </c>
      <c r="BN607" s="169">
        <v>4</v>
      </c>
      <c r="BO607" s="169">
        <v>4</v>
      </c>
      <c r="BP607" s="169">
        <v>5</v>
      </c>
      <c r="BQ607" s="169">
        <v>5</v>
      </c>
      <c r="BR607" s="169">
        <v>4</v>
      </c>
      <c r="BS607" s="169">
        <v>2</v>
      </c>
      <c r="BT607" s="169">
        <v>3</v>
      </c>
      <c r="BU607" s="169">
        <v>3</v>
      </c>
      <c r="BV607" s="169">
        <v>4</v>
      </c>
      <c r="BW607" s="169">
        <v>5</v>
      </c>
      <c r="BX607" s="169">
        <v>5</v>
      </c>
      <c r="BY607" s="169">
        <v>5</v>
      </c>
      <c r="BZ607" s="169">
        <v>5</v>
      </c>
      <c r="CA607" s="169">
        <v>3</v>
      </c>
      <c r="CB607" s="169">
        <v>3</v>
      </c>
      <c r="CC607" s="169">
        <v>5</v>
      </c>
      <c r="CD607" s="169">
        <v>3</v>
      </c>
      <c r="CE607" s="169">
        <v>3</v>
      </c>
      <c r="CF607" s="169">
        <v>1</v>
      </c>
      <c r="CG607" s="169">
        <v>3</v>
      </c>
      <c r="CH607" s="169">
        <v>2</v>
      </c>
      <c r="CI607" s="169">
        <v>2</v>
      </c>
      <c r="CJ607" s="169">
        <v>1</v>
      </c>
      <c r="CK607" s="169">
        <v>1</v>
      </c>
      <c r="CL607" s="169">
        <v>1</v>
      </c>
      <c r="CM607" s="103">
        <v>5</v>
      </c>
      <c r="CN607" s="103">
        <v>1</v>
      </c>
      <c r="DD607" s="242" t="b">
        <f t="shared" si="65"/>
        <v>1</v>
      </c>
      <c r="DE607" s="242" t="b">
        <f t="shared" si="66"/>
        <v>1</v>
      </c>
      <c r="DF607" s="242" t="b">
        <f t="shared" si="67"/>
        <v>1</v>
      </c>
      <c r="DG607" s="242" t="b">
        <f t="shared" si="68"/>
        <v>1</v>
      </c>
      <c r="DH607" s="242" t="b">
        <f t="shared" si="69"/>
        <v>1</v>
      </c>
    </row>
    <row r="608" spans="1:112" ht="16" x14ac:dyDescent="0.2">
      <c r="A608" s="20" t="s">
        <v>622</v>
      </c>
      <c r="B608" s="169">
        <v>1</v>
      </c>
      <c r="C608" s="169">
        <v>2</v>
      </c>
      <c r="D608" s="169">
        <v>2</v>
      </c>
      <c r="E608" s="169"/>
      <c r="F608" s="169"/>
      <c r="G608" s="169"/>
      <c r="H608" s="169"/>
      <c r="I608" s="169"/>
      <c r="J608" s="169"/>
      <c r="K608" s="169"/>
      <c r="L608" s="169">
        <v>8</v>
      </c>
      <c r="M608" s="169"/>
      <c r="N608" s="169"/>
      <c r="O608" s="169"/>
      <c r="P608" s="20">
        <f t="shared" si="63"/>
        <v>1</v>
      </c>
      <c r="R608" s="169"/>
      <c r="S608" s="169">
        <v>2</v>
      </c>
      <c r="T608" s="169"/>
      <c r="U608" s="169"/>
      <c r="V608" s="169">
        <v>5</v>
      </c>
      <c r="W608" s="169"/>
      <c r="X608" s="169">
        <v>7</v>
      </c>
      <c r="Y608" s="169"/>
      <c r="Z608" s="169"/>
      <c r="AA608" s="169"/>
      <c r="AB608" s="169">
        <v>11</v>
      </c>
      <c r="AC608" s="169"/>
      <c r="AD608" s="169"/>
      <c r="AE608" s="169"/>
      <c r="AF608" s="20">
        <f t="shared" si="64"/>
        <v>4</v>
      </c>
      <c r="AG608" s="169"/>
      <c r="AH608" s="169">
        <v>3</v>
      </c>
      <c r="AI608" s="169"/>
      <c r="AJ608" s="169"/>
      <c r="AK608" s="169">
        <v>1</v>
      </c>
      <c r="AL608" s="169"/>
      <c r="AM608" s="169">
        <v>4</v>
      </c>
      <c r="AN608" s="169"/>
      <c r="AO608" s="169"/>
      <c r="AP608" s="169"/>
      <c r="AQ608" s="169">
        <v>2</v>
      </c>
      <c r="AR608" s="169"/>
      <c r="AS608" s="169"/>
      <c r="AT608" s="169"/>
      <c r="AU608" s="169"/>
      <c r="AV608" s="169"/>
      <c r="AW608" s="169"/>
      <c r="AX608" s="169"/>
      <c r="AY608" s="169">
        <v>3</v>
      </c>
      <c r="AZ608" s="169">
        <v>3</v>
      </c>
      <c r="BA608" s="169">
        <v>2</v>
      </c>
      <c r="BB608" s="169">
        <v>4</v>
      </c>
      <c r="BC608">
        <v>3</v>
      </c>
      <c r="BD608">
        <v>5</v>
      </c>
      <c r="BE608" s="169">
        <v>3</v>
      </c>
      <c r="BF608" s="169">
        <v>4</v>
      </c>
      <c r="BG608" s="169">
        <v>2</v>
      </c>
      <c r="BH608" s="169">
        <v>2</v>
      </c>
      <c r="BI608" s="169">
        <v>4</v>
      </c>
      <c r="BJ608" s="169">
        <v>3</v>
      </c>
      <c r="BK608" s="169">
        <v>3</v>
      </c>
      <c r="BL608" s="169">
        <v>1</v>
      </c>
      <c r="BM608" s="169">
        <v>3</v>
      </c>
      <c r="BN608" s="169">
        <v>3</v>
      </c>
      <c r="BO608" s="169">
        <v>5</v>
      </c>
      <c r="BP608" s="169">
        <v>4</v>
      </c>
      <c r="BQ608" s="169">
        <v>3</v>
      </c>
      <c r="BR608" s="169">
        <v>4</v>
      </c>
      <c r="BS608" s="169">
        <v>2</v>
      </c>
      <c r="BT608" s="169">
        <v>4</v>
      </c>
      <c r="BU608" s="169">
        <v>3</v>
      </c>
      <c r="BV608" s="169">
        <v>4</v>
      </c>
      <c r="BW608" s="169">
        <v>4</v>
      </c>
      <c r="BX608" s="169">
        <v>5</v>
      </c>
      <c r="BY608" s="169">
        <v>4</v>
      </c>
      <c r="BZ608" s="169">
        <v>4</v>
      </c>
      <c r="CA608" s="169">
        <v>3</v>
      </c>
      <c r="CB608" s="169">
        <v>4</v>
      </c>
      <c r="CC608" s="169">
        <v>4</v>
      </c>
      <c r="CD608" s="169">
        <v>4</v>
      </c>
      <c r="CE608" s="169">
        <v>4</v>
      </c>
      <c r="CF608" s="169">
        <v>3</v>
      </c>
      <c r="CG608" s="169">
        <v>4</v>
      </c>
      <c r="CH608" s="169">
        <v>5</v>
      </c>
      <c r="CI608" s="169">
        <v>3</v>
      </c>
      <c r="CJ608" s="169">
        <v>4</v>
      </c>
      <c r="CK608" s="169">
        <v>3</v>
      </c>
      <c r="CL608" s="169">
        <v>4</v>
      </c>
      <c r="CM608" s="103">
        <v>6</v>
      </c>
      <c r="CN608" s="103">
        <v>1</v>
      </c>
      <c r="DD608" s="242" t="b">
        <f t="shared" si="65"/>
        <v>1</v>
      </c>
      <c r="DE608" s="242" t="b">
        <f t="shared" si="66"/>
        <v>1</v>
      </c>
      <c r="DF608" s="242" t="b">
        <f t="shared" si="67"/>
        <v>1</v>
      </c>
      <c r="DG608" s="242" t="b">
        <f t="shared" si="68"/>
        <v>1</v>
      </c>
      <c r="DH608" s="242" t="b">
        <f t="shared" si="69"/>
        <v>1</v>
      </c>
    </row>
    <row r="609" spans="1:112" ht="16" x14ac:dyDescent="0.2">
      <c r="A609" s="20" t="s">
        <v>621</v>
      </c>
      <c r="B609" s="169">
        <v>2</v>
      </c>
      <c r="C609" s="169">
        <v>3</v>
      </c>
      <c r="D609" s="169">
        <v>2</v>
      </c>
      <c r="E609" s="169"/>
      <c r="F609" s="169"/>
      <c r="G609" s="169"/>
      <c r="H609" s="169"/>
      <c r="I609" s="169"/>
      <c r="J609" s="169"/>
      <c r="K609" s="169">
        <v>7</v>
      </c>
      <c r="L609" s="169"/>
      <c r="M609" s="169"/>
      <c r="N609" s="169"/>
      <c r="O609" s="169"/>
      <c r="P609" s="20">
        <f t="shared" si="63"/>
        <v>1</v>
      </c>
      <c r="R609" s="169">
        <v>1</v>
      </c>
      <c r="S609" s="169">
        <v>2</v>
      </c>
      <c r="T609" s="169"/>
      <c r="U609" s="169"/>
      <c r="V609" s="169"/>
      <c r="W609" s="169"/>
      <c r="X609" s="169"/>
      <c r="Y609" s="169"/>
      <c r="Z609" s="169"/>
      <c r="AA609" s="169"/>
      <c r="AB609" s="169"/>
      <c r="AC609" s="169"/>
      <c r="AD609" s="169"/>
      <c r="AE609" s="169"/>
      <c r="AF609" s="20">
        <f t="shared" si="64"/>
        <v>2</v>
      </c>
      <c r="AG609" s="169">
        <v>1</v>
      </c>
      <c r="AH609" s="169">
        <v>2</v>
      </c>
      <c r="AI609" s="169"/>
      <c r="AJ609" s="169"/>
      <c r="AK609" s="169"/>
      <c r="AL609" s="169"/>
      <c r="AM609" s="169"/>
      <c r="AN609" s="169"/>
      <c r="AO609" s="169"/>
      <c r="AP609" s="169"/>
      <c r="AQ609" s="169"/>
      <c r="AR609" s="169"/>
      <c r="AS609" s="169"/>
      <c r="AT609" s="169" t="s">
        <v>891</v>
      </c>
      <c r="AU609" s="169"/>
      <c r="AV609" s="169"/>
      <c r="AW609" s="169"/>
      <c r="AX609" s="169"/>
      <c r="AY609" s="169">
        <v>3</v>
      </c>
      <c r="AZ609" s="169">
        <v>2</v>
      </c>
      <c r="BA609" s="169">
        <v>3</v>
      </c>
      <c r="BB609" s="169">
        <v>2</v>
      </c>
      <c r="BC609">
        <v>4</v>
      </c>
      <c r="BD609">
        <v>4</v>
      </c>
      <c r="BE609" s="169">
        <v>2</v>
      </c>
      <c r="BF609" s="169">
        <v>4</v>
      </c>
      <c r="BG609" s="169">
        <v>4</v>
      </c>
      <c r="BH609" s="169">
        <v>4</v>
      </c>
      <c r="BI609" s="169">
        <v>4</v>
      </c>
      <c r="BJ609" s="169">
        <v>4</v>
      </c>
      <c r="BK609" s="169">
        <v>4</v>
      </c>
      <c r="BL609" s="169">
        <v>4</v>
      </c>
      <c r="BM609" s="169">
        <v>4</v>
      </c>
      <c r="BN609" s="169">
        <v>4</v>
      </c>
      <c r="BO609" s="169">
        <v>4</v>
      </c>
      <c r="BP609" s="169">
        <v>4</v>
      </c>
      <c r="BQ609" s="169">
        <v>4</v>
      </c>
      <c r="BR609" s="169">
        <v>4</v>
      </c>
      <c r="BS609" s="169">
        <v>4</v>
      </c>
      <c r="BT609" s="169">
        <v>4</v>
      </c>
      <c r="BU609" s="169">
        <v>4</v>
      </c>
      <c r="BV609" s="169">
        <v>4</v>
      </c>
      <c r="BW609" s="169">
        <v>4</v>
      </c>
      <c r="BX609" s="169">
        <v>4</v>
      </c>
      <c r="BY609" s="169">
        <v>4</v>
      </c>
      <c r="BZ609" s="169">
        <v>4</v>
      </c>
      <c r="CA609" s="169">
        <v>4</v>
      </c>
      <c r="CB609" s="169">
        <v>4</v>
      </c>
      <c r="CC609" s="169">
        <v>4</v>
      </c>
      <c r="CD609" s="169">
        <v>4</v>
      </c>
      <c r="CE609" s="169">
        <v>4</v>
      </c>
      <c r="CF609" s="169">
        <v>4</v>
      </c>
      <c r="CG609" s="169">
        <v>4</v>
      </c>
      <c r="CH609" s="169">
        <v>4</v>
      </c>
      <c r="CI609" s="169">
        <v>4</v>
      </c>
      <c r="CJ609" s="169">
        <v>3</v>
      </c>
      <c r="CK609" s="169">
        <v>2</v>
      </c>
      <c r="CL609" s="169">
        <v>2</v>
      </c>
      <c r="CM609" s="103">
        <v>3</v>
      </c>
      <c r="CN609" s="103">
        <v>2</v>
      </c>
      <c r="DD609" s="242" t="b">
        <f t="shared" si="65"/>
        <v>1</v>
      </c>
      <c r="DE609" s="242" t="b">
        <f t="shared" si="66"/>
        <v>1</v>
      </c>
      <c r="DF609" s="242" t="b">
        <f t="shared" si="67"/>
        <v>1</v>
      </c>
      <c r="DG609" s="242" t="b">
        <f t="shared" si="68"/>
        <v>1</v>
      </c>
      <c r="DH609" s="242" t="b">
        <f t="shared" si="69"/>
        <v>1</v>
      </c>
    </row>
    <row r="610" spans="1:112" ht="16" x14ac:dyDescent="0.2">
      <c r="A610" s="20" t="s">
        <v>620</v>
      </c>
      <c r="B610" s="169">
        <v>1</v>
      </c>
      <c r="C610" s="169">
        <v>6</v>
      </c>
      <c r="D610" s="169">
        <v>12</v>
      </c>
      <c r="E610" s="169">
        <v>1</v>
      </c>
      <c r="F610" s="169"/>
      <c r="G610" s="169"/>
      <c r="H610" s="169"/>
      <c r="I610" s="169"/>
      <c r="J610" s="169"/>
      <c r="K610" s="169"/>
      <c r="L610" s="169"/>
      <c r="M610" s="169"/>
      <c r="N610" s="169"/>
      <c r="O610" s="169"/>
      <c r="P610" s="20">
        <f t="shared" si="63"/>
        <v>1</v>
      </c>
      <c r="R610" s="169"/>
      <c r="S610" s="169">
        <v>2</v>
      </c>
      <c r="T610" s="169"/>
      <c r="U610" s="169"/>
      <c r="V610" s="169"/>
      <c r="W610" s="169">
        <v>6</v>
      </c>
      <c r="X610" s="169">
        <v>7</v>
      </c>
      <c r="Y610" s="169"/>
      <c r="Z610" s="169"/>
      <c r="AA610" s="169"/>
      <c r="AB610" s="169"/>
      <c r="AC610" s="169"/>
      <c r="AD610" s="169"/>
      <c r="AE610" s="169"/>
      <c r="AF610" s="20">
        <f t="shared" si="64"/>
        <v>3</v>
      </c>
      <c r="AG610" s="169"/>
      <c r="AH610" s="169">
        <v>2</v>
      </c>
      <c r="AI610" s="169"/>
      <c r="AJ610" s="169"/>
      <c r="AK610" s="169"/>
      <c r="AL610" s="169">
        <v>1</v>
      </c>
      <c r="AM610" s="169">
        <v>3</v>
      </c>
      <c r="AN610" s="169"/>
      <c r="AO610" s="169"/>
      <c r="AP610" s="169"/>
      <c r="AQ610" s="169"/>
      <c r="AR610" s="169"/>
      <c r="AS610" s="169"/>
      <c r="AT610" s="169" t="s">
        <v>1962</v>
      </c>
      <c r="AU610" s="169" t="s">
        <v>167</v>
      </c>
      <c r="AV610" s="169" t="s">
        <v>122</v>
      </c>
      <c r="AW610" s="169"/>
      <c r="AX610" s="169"/>
      <c r="AY610" s="169">
        <v>3</v>
      </c>
      <c r="AZ610" s="169">
        <v>3</v>
      </c>
      <c r="BA610" s="169">
        <v>3</v>
      </c>
      <c r="BB610" s="169">
        <v>3</v>
      </c>
      <c r="BC610">
        <v>4</v>
      </c>
      <c r="BD610">
        <v>5</v>
      </c>
      <c r="BE610" s="169">
        <v>4</v>
      </c>
      <c r="BF610" s="169">
        <v>3</v>
      </c>
      <c r="BG610" s="169">
        <v>4</v>
      </c>
      <c r="BH610" s="169">
        <v>4</v>
      </c>
      <c r="BI610" s="169">
        <v>4</v>
      </c>
      <c r="BJ610" s="169">
        <v>5</v>
      </c>
      <c r="BK610" s="169">
        <v>4</v>
      </c>
      <c r="BL610" s="169">
        <v>4</v>
      </c>
      <c r="BM610" s="169">
        <v>5</v>
      </c>
      <c r="BN610" s="169">
        <v>5</v>
      </c>
      <c r="BO610" s="169">
        <v>5</v>
      </c>
      <c r="BP610" s="169">
        <v>5</v>
      </c>
      <c r="BQ610" s="169">
        <v>5</v>
      </c>
      <c r="BR610" s="169">
        <v>5</v>
      </c>
      <c r="BS610" s="169">
        <v>4</v>
      </c>
      <c r="BT610" s="169">
        <v>4</v>
      </c>
      <c r="BU610" s="169">
        <v>4</v>
      </c>
      <c r="BV610" s="169">
        <v>5</v>
      </c>
      <c r="BW610" s="169">
        <v>5</v>
      </c>
      <c r="BX610" s="169">
        <v>5</v>
      </c>
      <c r="BY610" s="169">
        <v>5</v>
      </c>
      <c r="BZ610" s="169">
        <v>5</v>
      </c>
      <c r="CA610" s="169">
        <v>3</v>
      </c>
      <c r="CB610" s="169">
        <v>5</v>
      </c>
      <c r="CC610" s="169">
        <v>4</v>
      </c>
      <c r="CD610" s="169">
        <v>4</v>
      </c>
      <c r="CE610" s="169">
        <v>4</v>
      </c>
      <c r="CF610" s="169">
        <v>4</v>
      </c>
      <c r="CG610" s="169">
        <v>4</v>
      </c>
      <c r="CH610" s="169">
        <v>4</v>
      </c>
      <c r="CI610" s="169">
        <v>3</v>
      </c>
      <c r="CJ610" s="169">
        <v>4</v>
      </c>
      <c r="CK610" s="169">
        <v>3</v>
      </c>
      <c r="CL610" s="169">
        <v>3</v>
      </c>
      <c r="CM610" s="103">
        <v>4</v>
      </c>
      <c r="CN610" s="103">
        <v>1</v>
      </c>
      <c r="DD610" s="242" t="b">
        <f t="shared" si="65"/>
        <v>1</v>
      </c>
      <c r="DE610" s="242" t="b">
        <f t="shared" si="66"/>
        <v>1</v>
      </c>
      <c r="DF610" s="242" t="b">
        <f t="shared" si="67"/>
        <v>1</v>
      </c>
      <c r="DG610" s="242" t="b">
        <f t="shared" si="68"/>
        <v>1</v>
      </c>
      <c r="DH610" s="242" t="b">
        <f t="shared" si="69"/>
        <v>1</v>
      </c>
    </row>
    <row r="611" spans="1:112" ht="16" x14ac:dyDescent="0.2">
      <c r="A611" s="20" t="s">
        <v>619</v>
      </c>
      <c r="B611" s="169">
        <v>2</v>
      </c>
      <c r="C611" s="169">
        <v>3</v>
      </c>
      <c r="D611" s="169">
        <v>12</v>
      </c>
      <c r="E611" s="169">
        <v>1</v>
      </c>
      <c r="F611" s="169"/>
      <c r="G611" s="169"/>
      <c r="H611" s="169"/>
      <c r="I611" s="169"/>
      <c r="J611" s="169"/>
      <c r="K611" s="169"/>
      <c r="L611" s="169"/>
      <c r="M611" s="169"/>
      <c r="N611" s="169"/>
      <c r="O611" s="169"/>
      <c r="P611" s="20">
        <f t="shared" si="63"/>
        <v>1</v>
      </c>
      <c r="R611" s="169"/>
      <c r="S611" s="169">
        <v>2</v>
      </c>
      <c r="T611" s="169"/>
      <c r="U611" s="169"/>
      <c r="V611" s="169"/>
      <c r="W611" s="169">
        <v>6</v>
      </c>
      <c r="X611" s="169"/>
      <c r="Y611" s="169"/>
      <c r="Z611" s="169">
        <v>9</v>
      </c>
      <c r="AA611" s="169"/>
      <c r="AB611" s="169"/>
      <c r="AC611" s="169"/>
      <c r="AD611" s="169"/>
      <c r="AE611" s="169"/>
      <c r="AF611" s="20">
        <f t="shared" si="64"/>
        <v>3</v>
      </c>
      <c r="AG611" s="169"/>
      <c r="AH611" s="169">
        <v>2</v>
      </c>
      <c r="AI611" s="169"/>
      <c r="AJ611" s="169"/>
      <c r="AK611" s="169"/>
      <c r="AL611" s="169">
        <v>1</v>
      </c>
      <c r="AM611" s="169"/>
      <c r="AN611" s="169"/>
      <c r="AO611" s="169">
        <v>3</v>
      </c>
      <c r="AP611" s="169"/>
      <c r="AQ611" s="169"/>
      <c r="AR611" s="169"/>
      <c r="AS611" s="169"/>
      <c r="AT611" s="169" t="s">
        <v>1961</v>
      </c>
      <c r="AU611" s="169"/>
      <c r="AV611" s="169"/>
      <c r="AW611" s="169"/>
      <c r="AX611" s="169"/>
      <c r="AY611" s="169">
        <v>6</v>
      </c>
      <c r="AZ611" s="169">
        <v>2</v>
      </c>
      <c r="BA611" s="169">
        <v>2</v>
      </c>
      <c r="BB611" s="169">
        <v>2</v>
      </c>
      <c r="BC611">
        <v>2</v>
      </c>
      <c r="BD611">
        <v>3</v>
      </c>
      <c r="BE611" s="169">
        <v>3</v>
      </c>
      <c r="BF611" s="169">
        <v>3</v>
      </c>
      <c r="BG611" s="169">
        <v>3</v>
      </c>
      <c r="BH611" s="169">
        <v>3</v>
      </c>
      <c r="BI611" s="169">
        <v>4</v>
      </c>
      <c r="BJ611" s="169">
        <v>4</v>
      </c>
      <c r="BK611" s="169">
        <v>4</v>
      </c>
      <c r="BL611" s="169">
        <v>4</v>
      </c>
      <c r="BM611" s="169">
        <v>3</v>
      </c>
      <c r="BN611" s="169">
        <v>4</v>
      </c>
      <c r="BO611" s="169">
        <v>3</v>
      </c>
      <c r="BP611" s="169">
        <v>3</v>
      </c>
      <c r="BQ611" s="169">
        <v>4</v>
      </c>
      <c r="BR611" s="169">
        <v>3</v>
      </c>
      <c r="BS611" s="169">
        <v>4</v>
      </c>
      <c r="BT611" s="169">
        <v>4</v>
      </c>
      <c r="BU611" s="169">
        <v>4</v>
      </c>
      <c r="BV611" s="169">
        <v>4</v>
      </c>
      <c r="BW611" s="169">
        <v>4</v>
      </c>
      <c r="BX611" s="169">
        <v>4</v>
      </c>
      <c r="BY611" s="169">
        <v>4</v>
      </c>
      <c r="BZ611" s="169">
        <v>4</v>
      </c>
      <c r="CA611" s="169">
        <v>4</v>
      </c>
      <c r="CB611" s="169">
        <v>4</v>
      </c>
      <c r="CC611" s="169">
        <v>4</v>
      </c>
      <c r="CD611" s="169">
        <v>3</v>
      </c>
      <c r="CE611" s="169">
        <v>4</v>
      </c>
      <c r="CF611" s="169">
        <v>4</v>
      </c>
      <c r="CG611" s="169">
        <v>3</v>
      </c>
      <c r="CH611" s="169">
        <v>3</v>
      </c>
      <c r="CI611" s="169">
        <v>4</v>
      </c>
      <c r="CJ611" s="169">
        <v>2</v>
      </c>
      <c r="CK611" s="169">
        <v>2</v>
      </c>
      <c r="CL611" s="169">
        <v>2</v>
      </c>
      <c r="CM611" s="103">
        <v>4</v>
      </c>
      <c r="CN611" s="103">
        <v>2</v>
      </c>
      <c r="DD611" s="242" t="b">
        <f t="shared" si="65"/>
        <v>1</v>
      </c>
      <c r="DE611" s="242" t="b">
        <f t="shared" si="66"/>
        <v>1</v>
      </c>
      <c r="DF611" s="242" t="b">
        <f t="shared" si="67"/>
        <v>1</v>
      </c>
      <c r="DG611" s="242" t="b">
        <f t="shared" si="68"/>
        <v>1</v>
      </c>
      <c r="DH611" s="242" t="b">
        <f t="shared" si="69"/>
        <v>1</v>
      </c>
    </row>
    <row r="612" spans="1:112" ht="16" x14ac:dyDescent="0.2">
      <c r="A612" s="20" t="s">
        <v>618</v>
      </c>
      <c r="B612" s="169">
        <v>2</v>
      </c>
      <c r="C612" s="169">
        <v>2</v>
      </c>
      <c r="D612" s="169">
        <v>12</v>
      </c>
      <c r="E612" s="169">
        <v>1</v>
      </c>
      <c r="F612" s="169"/>
      <c r="G612" s="169"/>
      <c r="H612" s="169"/>
      <c r="I612" s="169"/>
      <c r="J612" s="169"/>
      <c r="K612" s="169"/>
      <c r="L612" s="169"/>
      <c r="M612" s="169"/>
      <c r="N612" s="169"/>
      <c r="O612" s="169"/>
      <c r="P612" s="20">
        <f t="shared" si="63"/>
        <v>1</v>
      </c>
      <c r="R612" s="169"/>
      <c r="S612" s="169">
        <v>2</v>
      </c>
      <c r="T612" s="169">
        <v>3</v>
      </c>
      <c r="U612" s="169">
        <v>4</v>
      </c>
      <c r="V612" s="169">
        <v>5</v>
      </c>
      <c r="W612" s="169">
        <v>6</v>
      </c>
      <c r="X612" s="169">
        <v>7</v>
      </c>
      <c r="Y612" s="169">
        <v>8</v>
      </c>
      <c r="Z612" s="169"/>
      <c r="AA612" s="169">
        <v>10</v>
      </c>
      <c r="AB612" s="169"/>
      <c r="AC612" s="169">
        <v>12</v>
      </c>
      <c r="AD612" s="169"/>
      <c r="AE612" s="169"/>
      <c r="AF612" s="20">
        <f t="shared" si="64"/>
        <v>9</v>
      </c>
      <c r="AG612" s="169"/>
      <c r="AH612" s="169">
        <v>1</v>
      </c>
      <c r="AI612" s="169">
        <v>2</v>
      </c>
      <c r="AJ612" s="169">
        <v>9</v>
      </c>
      <c r="AK612" s="169">
        <v>7</v>
      </c>
      <c r="AL612" s="169">
        <v>6</v>
      </c>
      <c r="AM612" s="169">
        <v>8</v>
      </c>
      <c r="AN612" s="169">
        <v>5</v>
      </c>
      <c r="AO612" s="169"/>
      <c r="AP612" s="169">
        <v>3</v>
      </c>
      <c r="AQ612" s="169"/>
      <c r="AR612" s="169">
        <v>4</v>
      </c>
      <c r="AS612" s="169"/>
      <c r="AT612" s="169" t="s">
        <v>1960</v>
      </c>
      <c r="AU612" s="169"/>
      <c r="AV612" s="169"/>
      <c r="AW612" s="169"/>
      <c r="AX612" s="169"/>
      <c r="AY612" s="169">
        <v>3</v>
      </c>
      <c r="AZ612" s="169">
        <v>3</v>
      </c>
      <c r="BA612" s="169">
        <v>3</v>
      </c>
      <c r="BB612" s="169">
        <v>3</v>
      </c>
      <c r="BC612">
        <v>3</v>
      </c>
      <c r="BD612">
        <v>5</v>
      </c>
      <c r="BE612" s="169">
        <v>3</v>
      </c>
      <c r="BF612" s="169">
        <v>3</v>
      </c>
      <c r="BG612" s="169">
        <v>4</v>
      </c>
      <c r="BH612" s="169">
        <v>4</v>
      </c>
      <c r="BI612" s="169">
        <v>4</v>
      </c>
      <c r="BJ612" s="169">
        <v>5</v>
      </c>
      <c r="BK612" s="169">
        <v>4</v>
      </c>
      <c r="BL612" s="169">
        <v>5</v>
      </c>
      <c r="BM612" s="169">
        <v>5</v>
      </c>
      <c r="BN612" s="169">
        <v>4</v>
      </c>
      <c r="BO612" s="169">
        <v>4</v>
      </c>
      <c r="BP612" s="169">
        <v>4</v>
      </c>
      <c r="BQ612" s="169">
        <v>4</v>
      </c>
      <c r="BR612" s="169">
        <v>4</v>
      </c>
      <c r="BS612" s="169">
        <v>4</v>
      </c>
      <c r="BT612" s="169">
        <v>4</v>
      </c>
      <c r="BU612" s="169">
        <v>4</v>
      </c>
      <c r="BV612" s="169">
        <v>4</v>
      </c>
      <c r="BW612" s="169">
        <v>4</v>
      </c>
      <c r="BX612" s="169">
        <v>4</v>
      </c>
      <c r="BY612" s="169">
        <v>4</v>
      </c>
      <c r="BZ612" s="169">
        <v>4</v>
      </c>
      <c r="CA612" s="169">
        <v>4</v>
      </c>
      <c r="CB612" s="169">
        <v>4</v>
      </c>
      <c r="CC612" s="169">
        <v>5</v>
      </c>
      <c r="CD612" s="169">
        <v>3</v>
      </c>
      <c r="CE612" s="169">
        <v>3</v>
      </c>
      <c r="CF612" s="169">
        <v>3</v>
      </c>
      <c r="CG612" s="169">
        <v>3</v>
      </c>
      <c r="CH612" s="169">
        <v>3</v>
      </c>
      <c r="CI612" s="169">
        <v>3</v>
      </c>
      <c r="CJ612" s="169">
        <v>3</v>
      </c>
      <c r="CK612" s="169">
        <v>3</v>
      </c>
      <c r="CL612" s="169">
        <v>3</v>
      </c>
      <c r="CM612" s="103">
        <v>2</v>
      </c>
      <c r="CN612" s="103">
        <v>2</v>
      </c>
      <c r="DD612" s="242" t="b">
        <f t="shared" si="65"/>
        <v>1</v>
      </c>
      <c r="DE612" s="242" t="b">
        <f t="shared" si="66"/>
        <v>1</v>
      </c>
      <c r="DF612" s="242" t="b">
        <f t="shared" si="67"/>
        <v>1</v>
      </c>
      <c r="DG612" s="242" t="b">
        <f t="shared" si="68"/>
        <v>1</v>
      </c>
      <c r="DH612" s="242" t="b">
        <f t="shared" si="69"/>
        <v>1</v>
      </c>
    </row>
    <row r="613" spans="1:112" ht="16" x14ac:dyDescent="0.2">
      <c r="A613" s="20" t="s">
        <v>617</v>
      </c>
      <c r="B613" s="169">
        <v>1</v>
      </c>
      <c r="C613" s="169">
        <v>3</v>
      </c>
      <c r="D613" s="169">
        <v>9</v>
      </c>
      <c r="E613" s="169">
        <v>1</v>
      </c>
      <c r="F613" s="169"/>
      <c r="G613" s="169"/>
      <c r="H613" s="169"/>
      <c r="I613" s="169"/>
      <c r="J613" s="169"/>
      <c r="K613" s="169"/>
      <c r="L613" s="169"/>
      <c r="M613" s="169"/>
      <c r="N613" s="169"/>
      <c r="O613" s="169"/>
      <c r="P613" s="20">
        <f t="shared" si="63"/>
        <v>1</v>
      </c>
      <c r="R613" s="169"/>
      <c r="S613" s="169">
        <v>2</v>
      </c>
      <c r="T613" s="169"/>
      <c r="U613" s="169"/>
      <c r="V613" s="169"/>
      <c r="W613" s="169">
        <v>6</v>
      </c>
      <c r="X613" s="169">
        <v>7</v>
      </c>
      <c r="Y613" s="169"/>
      <c r="Z613" s="169"/>
      <c r="AA613" s="169"/>
      <c r="AB613" s="169"/>
      <c r="AC613" s="169"/>
      <c r="AD613" s="169"/>
      <c r="AE613" s="169"/>
      <c r="AF613" s="20">
        <f t="shared" si="64"/>
        <v>3</v>
      </c>
      <c r="AG613" s="169"/>
      <c r="AH613" s="169">
        <v>1</v>
      </c>
      <c r="AI613" s="169"/>
      <c r="AJ613" s="169"/>
      <c r="AK613" s="169"/>
      <c r="AL613" s="169">
        <v>3</v>
      </c>
      <c r="AM613" s="169">
        <v>2</v>
      </c>
      <c r="AN613" s="169"/>
      <c r="AO613" s="169"/>
      <c r="AP613" s="169"/>
      <c r="AQ613" s="169"/>
      <c r="AR613" s="169"/>
      <c r="AS613" s="169"/>
      <c r="AT613" s="169" t="s">
        <v>39</v>
      </c>
      <c r="AU613" s="169"/>
      <c r="AV613" s="169"/>
      <c r="AW613" s="169"/>
      <c r="AX613" s="169"/>
      <c r="AY613" s="169">
        <v>3</v>
      </c>
      <c r="AZ613" s="169">
        <v>3</v>
      </c>
      <c r="BA613" s="169">
        <v>4</v>
      </c>
      <c r="BB613" s="169">
        <v>3</v>
      </c>
      <c r="BC613">
        <v>4</v>
      </c>
      <c r="BD613">
        <v>5</v>
      </c>
      <c r="BE613" s="169">
        <v>4</v>
      </c>
      <c r="BF613" s="169">
        <v>4</v>
      </c>
      <c r="BG613" s="169">
        <v>4</v>
      </c>
      <c r="BH613" s="169">
        <v>5</v>
      </c>
      <c r="BI613" s="169">
        <v>4</v>
      </c>
      <c r="BJ613" s="169">
        <v>5</v>
      </c>
      <c r="BK613" s="169">
        <v>5</v>
      </c>
      <c r="BL613" s="169">
        <v>5</v>
      </c>
      <c r="BM613" s="169">
        <v>4</v>
      </c>
      <c r="BN613" s="169">
        <v>5</v>
      </c>
      <c r="BO613" s="169">
        <v>5</v>
      </c>
      <c r="BP613" s="169">
        <v>5</v>
      </c>
      <c r="BQ613" s="169">
        <v>5</v>
      </c>
      <c r="BR613" s="169">
        <v>5</v>
      </c>
      <c r="BS613" s="169">
        <v>4</v>
      </c>
      <c r="BT613" s="169">
        <v>5</v>
      </c>
      <c r="BU613" s="169">
        <v>5</v>
      </c>
      <c r="BV613" s="169">
        <v>5</v>
      </c>
      <c r="BW613" s="169">
        <v>5</v>
      </c>
      <c r="BX613" s="169">
        <v>5</v>
      </c>
      <c r="BY613" s="169">
        <v>5</v>
      </c>
      <c r="BZ613" s="169">
        <v>5</v>
      </c>
      <c r="CA613" s="169">
        <v>5</v>
      </c>
      <c r="CB613" s="169">
        <v>5</v>
      </c>
      <c r="CC613" s="169">
        <v>5</v>
      </c>
      <c r="CD613" s="169">
        <v>4</v>
      </c>
      <c r="CE613" s="169">
        <v>4</v>
      </c>
      <c r="CF613" s="169">
        <v>4</v>
      </c>
      <c r="CG613" s="169">
        <v>4</v>
      </c>
      <c r="CH613" s="169">
        <v>5</v>
      </c>
      <c r="CI613" s="169">
        <v>4</v>
      </c>
      <c r="CJ613" s="169">
        <v>4</v>
      </c>
      <c r="CK613" s="169">
        <v>3</v>
      </c>
      <c r="CL613" s="169">
        <v>2</v>
      </c>
      <c r="CM613" s="103">
        <v>3</v>
      </c>
      <c r="CN613" s="103">
        <v>1</v>
      </c>
      <c r="DD613" s="242" t="b">
        <f t="shared" si="65"/>
        <v>1</v>
      </c>
      <c r="DE613" s="242" t="b">
        <f t="shared" si="66"/>
        <v>1</v>
      </c>
      <c r="DF613" s="242" t="b">
        <f t="shared" si="67"/>
        <v>1</v>
      </c>
      <c r="DG613" s="242" t="b">
        <f t="shared" si="68"/>
        <v>1</v>
      </c>
      <c r="DH613" s="242" t="b">
        <f t="shared" si="69"/>
        <v>1</v>
      </c>
    </row>
    <row r="614" spans="1:112" ht="16" x14ac:dyDescent="0.2">
      <c r="A614" s="20" t="s">
        <v>616</v>
      </c>
      <c r="B614" s="169">
        <v>1</v>
      </c>
      <c r="C614" s="169">
        <v>4</v>
      </c>
      <c r="D614" s="169">
        <v>12</v>
      </c>
      <c r="E614" s="169">
        <v>1</v>
      </c>
      <c r="F614" s="169"/>
      <c r="G614" s="169"/>
      <c r="H614" s="169"/>
      <c r="I614" s="169"/>
      <c r="J614" s="169"/>
      <c r="K614" s="169"/>
      <c r="L614" s="169"/>
      <c r="M614" s="169"/>
      <c r="N614" s="169"/>
      <c r="O614" s="169"/>
      <c r="P614" s="20">
        <f t="shared" si="63"/>
        <v>1</v>
      </c>
      <c r="R614" s="169"/>
      <c r="S614" s="169">
        <v>2</v>
      </c>
      <c r="T614" s="169"/>
      <c r="U614" s="169"/>
      <c r="V614" s="169"/>
      <c r="W614" s="169">
        <v>6</v>
      </c>
      <c r="X614" s="169">
        <v>7</v>
      </c>
      <c r="Y614" s="169"/>
      <c r="Z614" s="169"/>
      <c r="AA614" s="169"/>
      <c r="AB614" s="169"/>
      <c r="AC614" s="169">
        <v>12</v>
      </c>
      <c r="AD614" s="169"/>
      <c r="AE614" s="169"/>
      <c r="AF614" s="20">
        <f t="shared" si="64"/>
        <v>4</v>
      </c>
      <c r="AG614" s="169"/>
      <c r="AH614" s="169">
        <v>4</v>
      </c>
      <c r="AI614" s="169"/>
      <c r="AJ614" s="169"/>
      <c r="AK614" s="169"/>
      <c r="AL614" s="169">
        <v>1</v>
      </c>
      <c r="AM614" s="169">
        <v>3</v>
      </c>
      <c r="AN614" s="169"/>
      <c r="AO614" s="169"/>
      <c r="AP614" s="169"/>
      <c r="AQ614" s="169"/>
      <c r="AR614" s="169">
        <v>2</v>
      </c>
      <c r="AS614" s="169"/>
      <c r="AT614" s="169" t="s">
        <v>1959</v>
      </c>
      <c r="AU614" s="169" t="s">
        <v>154</v>
      </c>
      <c r="AV614" s="169" t="s">
        <v>356</v>
      </c>
      <c r="AW614" s="169" t="s">
        <v>1791</v>
      </c>
      <c r="AX614" s="169"/>
      <c r="AY614" s="169">
        <v>5</v>
      </c>
      <c r="AZ614" s="169">
        <v>4</v>
      </c>
      <c r="BA614" s="169">
        <v>4</v>
      </c>
      <c r="BB614" s="169">
        <v>4</v>
      </c>
      <c r="BC614">
        <v>4</v>
      </c>
      <c r="BD614">
        <v>5</v>
      </c>
      <c r="BE614" s="169">
        <v>3</v>
      </c>
      <c r="BF614" s="169">
        <v>5</v>
      </c>
      <c r="BG614" s="169">
        <v>4</v>
      </c>
      <c r="BH614" s="169">
        <v>4</v>
      </c>
      <c r="BI614" s="169">
        <v>5</v>
      </c>
      <c r="BJ614" s="169">
        <v>5</v>
      </c>
      <c r="BK614" s="169">
        <v>4</v>
      </c>
      <c r="BL614" s="169">
        <v>4</v>
      </c>
      <c r="BM614" s="169">
        <v>4</v>
      </c>
      <c r="BN614" s="169">
        <v>4</v>
      </c>
      <c r="BO614" s="169">
        <v>4</v>
      </c>
      <c r="BP614" s="169">
        <v>4</v>
      </c>
      <c r="BQ614" s="169">
        <v>4</v>
      </c>
      <c r="BR614" s="169">
        <v>4</v>
      </c>
      <c r="BS614" s="169">
        <v>5</v>
      </c>
      <c r="BT614" s="169">
        <v>5</v>
      </c>
      <c r="BU614" s="169">
        <v>5</v>
      </c>
      <c r="BV614" s="169">
        <v>4</v>
      </c>
      <c r="BW614" s="169">
        <v>4</v>
      </c>
      <c r="BX614" s="169">
        <v>4</v>
      </c>
      <c r="BY614" s="169">
        <v>4</v>
      </c>
      <c r="BZ614" s="169">
        <v>4</v>
      </c>
      <c r="CA614" s="169">
        <v>4</v>
      </c>
      <c r="CB614" s="169">
        <v>4</v>
      </c>
      <c r="CC614" s="169">
        <v>5</v>
      </c>
      <c r="CD614" s="169">
        <v>4</v>
      </c>
      <c r="CE614" s="169">
        <v>5</v>
      </c>
      <c r="CF614" s="169">
        <v>3</v>
      </c>
      <c r="CG614" s="169">
        <v>4</v>
      </c>
      <c r="CH614" s="169">
        <v>4</v>
      </c>
      <c r="CI614" s="169">
        <v>4</v>
      </c>
      <c r="CJ614" s="169">
        <v>3</v>
      </c>
      <c r="CK614" s="169">
        <v>3</v>
      </c>
      <c r="CL614" s="169">
        <v>3</v>
      </c>
      <c r="CM614" s="103">
        <v>5</v>
      </c>
      <c r="CN614" s="103">
        <v>1</v>
      </c>
      <c r="DD614" s="242" t="b">
        <f t="shared" si="65"/>
        <v>1</v>
      </c>
      <c r="DE614" s="242" t="b">
        <f t="shared" si="66"/>
        <v>1</v>
      </c>
      <c r="DF614" s="242" t="b">
        <f t="shared" si="67"/>
        <v>1</v>
      </c>
      <c r="DG614" s="242" t="b">
        <f t="shared" si="68"/>
        <v>1</v>
      </c>
      <c r="DH614" s="242" t="b">
        <f t="shared" si="69"/>
        <v>1</v>
      </c>
    </row>
    <row r="615" spans="1:112" ht="16" x14ac:dyDescent="0.2">
      <c r="A615" s="20" t="s">
        <v>615</v>
      </c>
      <c r="B615" s="169">
        <v>1</v>
      </c>
      <c r="C615" s="169">
        <v>5</v>
      </c>
      <c r="D615" s="169">
        <v>14</v>
      </c>
      <c r="E615" s="169">
        <v>1</v>
      </c>
      <c r="F615" s="169"/>
      <c r="G615" s="169"/>
      <c r="H615" s="169"/>
      <c r="I615" s="169"/>
      <c r="J615" s="169"/>
      <c r="K615" s="169"/>
      <c r="L615" s="169"/>
      <c r="M615" s="169"/>
      <c r="N615" s="169"/>
      <c r="O615" s="169"/>
      <c r="P615" s="20">
        <f t="shared" si="63"/>
        <v>1</v>
      </c>
      <c r="R615" s="169"/>
      <c r="S615" s="169"/>
      <c r="T615" s="169">
        <v>3</v>
      </c>
      <c r="U615" s="169"/>
      <c r="V615" s="169">
        <v>5</v>
      </c>
      <c r="W615" s="169">
        <v>6</v>
      </c>
      <c r="X615" s="169"/>
      <c r="Y615" s="169"/>
      <c r="Z615" s="169"/>
      <c r="AA615" s="169"/>
      <c r="AB615" s="169">
        <v>11</v>
      </c>
      <c r="AC615" s="169">
        <v>12</v>
      </c>
      <c r="AD615" s="169"/>
      <c r="AE615" s="169"/>
      <c r="AF615" s="20">
        <f t="shared" si="64"/>
        <v>5</v>
      </c>
      <c r="AG615" s="169"/>
      <c r="AH615" s="169"/>
      <c r="AI615" s="169">
        <v>1</v>
      </c>
      <c r="AJ615" s="169"/>
      <c r="AK615" s="169">
        <v>3</v>
      </c>
      <c r="AL615" s="169">
        <v>2</v>
      </c>
      <c r="AM615" s="169"/>
      <c r="AN615" s="169"/>
      <c r="AO615" s="169"/>
      <c r="AP615" s="169"/>
      <c r="AQ615" s="169">
        <v>4</v>
      </c>
      <c r="AR615" s="169">
        <v>5</v>
      </c>
      <c r="AS615" s="169"/>
      <c r="AT615" s="169"/>
      <c r="AU615" s="169"/>
      <c r="AV615" s="169"/>
      <c r="AW615" s="169"/>
      <c r="AX615" s="169"/>
      <c r="AY615" s="169">
        <v>6</v>
      </c>
      <c r="AZ615" s="169">
        <v>1</v>
      </c>
      <c r="BA615" s="169">
        <v>1</v>
      </c>
      <c r="BB615" s="169">
        <v>1</v>
      </c>
      <c r="BC615">
        <v>4</v>
      </c>
      <c r="BD615">
        <v>5</v>
      </c>
      <c r="BE615" s="169">
        <v>3</v>
      </c>
      <c r="BF615" s="169">
        <v>4</v>
      </c>
      <c r="BG615" s="169">
        <v>3</v>
      </c>
      <c r="BH615" s="169">
        <v>3</v>
      </c>
      <c r="BI615" s="169">
        <v>5</v>
      </c>
      <c r="BJ615" s="169">
        <v>5</v>
      </c>
      <c r="BK615" s="169">
        <v>5</v>
      </c>
      <c r="BL615" s="169">
        <v>5</v>
      </c>
      <c r="BM615" s="169">
        <v>5</v>
      </c>
      <c r="BN615" s="169">
        <v>3</v>
      </c>
      <c r="BO615" s="169">
        <v>4</v>
      </c>
      <c r="BP615" s="169">
        <v>4</v>
      </c>
      <c r="BQ615" s="169">
        <v>5</v>
      </c>
      <c r="BR615" s="169">
        <v>5</v>
      </c>
      <c r="BS615" s="169">
        <v>5</v>
      </c>
      <c r="BT615" s="169">
        <v>5</v>
      </c>
      <c r="BU615" s="169">
        <v>5</v>
      </c>
      <c r="BV615" s="169">
        <v>5</v>
      </c>
      <c r="BW615" s="169">
        <v>5</v>
      </c>
      <c r="BX615" s="169">
        <v>5</v>
      </c>
      <c r="BY615" s="169">
        <v>5</v>
      </c>
      <c r="BZ615" s="169">
        <v>5</v>
      </c>
      <c r="CA615" s="169">
        <v>5</v>
      </c>
      <c r="CB615" s="169">
        <v>5</v>
      </c>
      <c r="CC615" s="169">
        <v>5</v>
      </c>
      <c r="CD615" s="169">
        <v>3</v>
      </c>
      <c r="CE615" s="169">
        <v>3</v>
      </c>
      <c r="CF615" s="169">
        <v>3</v>
      </c>
      <c r="CG615" s="169">
        <v>3</v>
      </c>
      <c r="CH615" s="169">
        <v>3</v>
      </c>
      <c r="CI615" s="169">
        <v>3</v>
      </c>
      <c r="CJ615" s="169">
        <v>2</v>
      </c>
      <c r="CK615" s="169">
        <v>3</v>
      </c>
      <c r="CL615" s="169">
        <v>1</v>
      </c>
      <c r="CM615" s="103">
        <v>2</v>
      </c>
      <c r="CN615" s="103">
        <v>1</v>
      </c>
      <c r="DD615" s="242" t="b">
        <f t="shared" si="65"/>
        <v>1</v>
      </c>
      <c r="DE615" s="242" t="b">
        <f t="shared" si="66"/>
        <v>1</v>
      </c>
      <c r="DF615" s="242" t="b">
        <f t="shared" si="67"/>
        <v>1</v>
      </c>
      <c r="DG615" s="242" t="b">
        <f t="shared" si="68"/>
        <v>1</v>
      </c>
      <c r="DH615" s="242" t="b">
        <f t="shared" si="69"/>
        <v>1</v>
      </c>
    </row>
    <row r="616" spans="1:112" ht="16" x14ac:dyDescent="0.2">
      <c r="A616" s="20" t="s">
        <v>613</v>
      </c>
      <c r="B616" s="169">
        <v>2</v>
      </c>
      <c r="C616" s="169">
        <v>6</v>
      </c>
      <c r="D616" s="169">
        <v>9</v>
      </c>
      <c r="E616" s="169">
        <v>1</v>
      </c>
      <c r="F616" s="169"/>
      <c r="G616" s="169"/>
      <c r="H616" s="169"/>
      <c r="I616" s="169"/>
      <c r="J616" s="169"/>
      <c r="K616" s="169"/>
      <c r="L616" s="169"/>
      <c r="M616" s="169"/>
      <c r="N616" s="169"/>
      <c r="O616" s="169"/>
      <c r="P616" s="20">
        <f t="shared" si="63"/>
        <v>1</v>
      </c>
      <c r="R616" s="169"/>
      <c r="S616" s="169">
        <v>2</v>
      </c>
      <c r="T616" s="169">
        <v>3</v>
      </c>
      <c r="U616" s="169"/>
      <c r="V616" s="169">
        <v>5</v>
      </c>
      <c r="W616" s="169">
        <v>6</v>
      </c>
      <c r="X616" s="169"/>
      <c r="Y616" s="169">
        <v>8</v>
      </c>
      <c r="Z616" s="169"/>
      <c r="AA616" s="169"/>
      <c r="AB616" s="169">
        <v>11</v>
      </c>
      <c r="AC616" s="169">
        <v>12</v>
      </c>
      <c r="AD616" s="169"/>
      <c r="AE616" s="169"/>
      <c r="AF616" s="20">
        <f t="shared" si="64"/>
        <v>7</v>
      </c>
      <c r="AG616" s="169"/>
      <c r="AH616" s="169">
        <v>5</v>
      </c>
      <c r="AI616" s="169">
        <v>4</v>
      </c>
      <c r="AJ616" s="169"/>
      <c r="AK616" s="169">
        <v>1</v>
      </c>
      <c r="AL616" s="169">
        <v>2</v>
      </c>
      <c r="AM616" s="169"/>
      <c r="AN616" s="169">
        <v>3</v>
      </c>
      <c r="AO616" s="169"/>
      <c r="AP616" s="169"/>
      <c r="AQ616" s="169">
        <v>6</v>
      </c>
      <c r="AR616" s="169">
        <v>7</v>
      </c>
      <c r="AS616" s="169"/>
      <c r="AT616" s="169" t="s">
        <v>297</v>
      </c>
      <c r="AU616" s="169"/>
      <c r="AV616" s="169"/>
      <c r="AW616" s="169"/>
      <c r="AX616" s="169"/>
      <c r="AY616" s="169">
        <v>2</v>
      </c>
      <c r="AZ616" s="169">
        <v>4</v>
      </c>
      <c r="BA616" s="169">
        <v>4</v>
      </c>
      <c r="BB616" s="169">
        <v>4</v>
      </c>
      <c r="BC616">
        <v>5</v>
      </c>
      <c r="BD616">
        <v>4</v>
      </c>
      <c r="BE616" s="169">
        <v>4</v>
      </c>
      <c r="BF616" s="169">
        <v>4</v>
      </c>
      <c r="BG616" s="169">
        <v>4</v>
      </c>
      <c r="BH616" s="169">
        <v>4</v>
      </c>
      <c r="BI616" s="169">
        <v>4</v>
      </c>
      <c r="BJ616" s="169">
        <v>4</v>
      </c>
      <c r="BK616" s="169">
        <v>4</v>
      </c>
      <c r="BL616" s="169">
        <v>4</v>
      </c>
      <c r="BM616" s="169">
        <v>4</v>
      </c>
      <c r="BN616" s="169">
        <v>4</v>
      </c>
      <c r="BO616" s="169">
        <v>4</v>
      </c>
      <c r="BP616" s="169">
        <v>4</v>
      </c>
      <c r="BQ616" s="169">
        <v>4</v>
      </c>
      <c r="BR616" s="169">
        <v>4</v>
      </c>
      <c r="BS616" s="169">
        <v>4</v>
      </c>
      <c r="BT616" s="169">
        <v>4</v>
      </c>
      <c r="BU616" s="169">
        <v>4</v>
      </c>
      <c r="BV616" s="169">
        <v>4</v>
      </c>
      <c r="BW616" s="169">
        <v>4</v>
      </c>
      <c r="BX616" s="169">
        <v>4</v>
      </c>
      <c r="BY616" s="169">
        <v>5</v>
      </c>
      <c r="BZ616" s="169">
        <v>4</v>
      </c>
      <c r="CA616" s="169">
        <v>4</v>
      </c>
      <c r="CB616" s="169">
        <v>4</v>
      </c>
      <c r="CC616" s="169">
        <v>4</v>
      </c>
      <c r="CD616" s="169">
        <v>3</v>
      </c>
      <c r="CE616" s="169">
        <v>4</v>
      </c>
      <c r="CF616" s="169">
        <v>4</v>
      </c>
      <c r="CG616" s="169">
        <v>4</v>
      </c>
      <c r="CH616" s="169">
        <v>4</v>
      </c>
      <c r="CI616" s="169">
        <v>4</v>
      </c>
      <c r="CJ616" s="169">
        <v>3</v>
      </c>
      <c r="CK616" s="169">
        <v>3</v>
      </c>
      <c r="CL616" s="169">
        <v>3</v>
      </c>
      <c r="CM616" s="103">
        <v>6</v>
      </c>
      <c r="CN616" s="103">
        <v>2</v>
      </c>
      <c r="DD616" s="242" t="b">
        <f t="shared" si="65"/>
        <v>1</v>
      </c>
      <c r="DE616" s="242" t="b">
        <f t="shared" si="66"/>
        <v>1</v>
      </c>
      <c r="DF616" s="242" t="b">
        <f t="shared" si="67"/>
        <v>1</v>
      </c>
      <c r="DG616" s="242" t="b">
        <f t="shared" si="68"/>
        <v>1</v>
      </c>
      <c r="DH616" s="242" t="b">
        <f t="shared" si="69"/>
        <v>1</v>
      </c>
    </row>
    <row r="617" spans="1:112" ht="16" x14ac:dyDescent="0.2">
      <c r="A617" s="20" t="s">
        <v>612</v>
      </c>
      <c r="B617" s="169">
        <v>2</v>
      </c>
      <c r="C617" s="169">
        <v>5</v>
      </c>
      <c r="D617" s="169">
        <v>2</v>
      </c>
      <c r="E617" s="169">
        <v>1</v>
      </c>
      <c r="F617" s="169"/>
      <c r="G617" s="169"/>
      <c r="H617" s="169"/>
      <c r="I617" s="169"/>
      <c r="J617" s="169"/>
      <c r="K617" s="169"/>
      <c r="L617" s="169"/>
      <c r="M617" s="169"/>
      <c r="N617" s="169"/>
      <c r="O617" s="169"/>
      <c r="P617" s="20">
        <f t="shared" si="63"/>
        <v>1</v>
      </c>
      <c r="R617" s="169"/>
      <c r="S617" s="169">
        <v>2</v>
      </c>
      <c r="T617" s="169"/>
      <c r="U617" s="169">
        <v>4</v>
      </c>
      <c r="V617" s="169">
        <v>5</v>
      </c>
      <c r="W617" s="169">
        <v>6</v>
      </c>
      <c r="X617" s="169"/>
      <c r="Y617" s="169"/>
      <c r="Z617" s="169">
        <v>9</v>
      </c>
      <c r="AA617" s="169">
        <v>10</v>
      </c>
      <c r="AB617" s="169">
        <v>11</v>
      </c>
      <c r="AC617" s="169"/>
      <c r="AD617" s="169">
        <v>13</v>
      </c>
      <c r="AE617" s="169"/>
      <c r="AF617" s="20">
        <f t="shared" si="64"/>
        <v>8</v>
      </c>
      <c r="AG617" s="169"/>
      <c r="AH617" s="169">
        <v>1</v>
      </c>
      <c r="AI617" s="169"/>
      <c r="AJ617" s="169">
        <v>5</v>
      </c>
      <c r="AK617" s="169">
        <v>6</v>
      </c>
      <c r="AL617" s="169">
        <v>3</v>
      </c>
      <c r="AM617" s="169"/>
      <c r="AN617" s="169"/>
      <c r="AO617" s="169">
        <v>7</v>
      </c>
      <c r="AP617" s="169">
        <v>4</v>
      </c>
      <c r="AQ617" s="169">
        <v>2</v>
      </c>
      <c r="AR617" s="169"/>
      <c r="AS617" s="169">
        <v>8</v>
      </c>
      <c r="AT617" s="169" t="s">
        <v>1958</v>
      </c>
      <c r="AU617" s="169" t="s">
        <v>1957</v>
      </c>
      <c r="AV617" s="169"/>
      <c r="AW617" s="169"/>
      <c r="AX617" s="169"/>
      <c r="AY617" s="169">
        <v>4</v>
      </c>
      <c r="AZ617" s="169">
        <v>3</v>
      </c>
      <c r="BA617" s="169">
        <v>3</v>
      </c>
      <c r="BB617" s="169">
        <v>3</v>
      </c>
      <c r="BC617">
        <v>5</v>
      </c>
      <c r="BD617">
        <v>5</v>
      </c>
      <c r="BE617" s="169">
        <v>4</v>
      </c>
      <c r="BF617" s="169">
        <v>4</v>
      </c>
      <c r="BG617" s="169">
        <v>4</v>
      </c>
      <c r="BH617" s="169">
        <v>4</v>
      </c>
      <c r="BI617" s="169">
        <v>4</v>
      </c>
      <c r="BJ617" s="169">
        <v>5</v>
      </c>
      <c r="BK617" s="169">
        <v>5</v>
      </c>
      <c r="BL617" s="169">
        <v>5</v>
      </c>
      <c r="BM617" s="169">
        <v>5</v>
      </c>
      <c r="BN617" s="169">
        <v>5</v>
      </c>
      <c r="BO617" s="169">
        <v>5</v>
      </c>
      <c r="BP617" s="169">
        <v>5</v>
      </c>
      <c r="BQ617" s="169">
        <v>5</v>
      </c>
      <c r="BR617" s="169">
        <v>5</v>
      </c>
      <c r="BS617" s="169">
        <v>4</v>
      </c>
      <c r="BT617" s="169">
        <v>4</v>
      </c>
      <c r="BU617" s="169">
        <v>5</v>
      </c>
      <c r="BV617" s="169">
        <v>5</v>
      </c>
      <c r="BW617" s="169">
        <v>5</v>
      </c>
      <c r="BX617" s="169">
        <v>5</v>
      </c>
      <c r="BY617" s="169">
        <v>5</v>
      </c>
      <c r="BZ617" s="169">
        <v>5</v>
      </c>
      <c r="CA617" s="169">
        <v>5</v>
      </c>
      <c r="CB617" s="169">
        <v>5</v>
      </c>
      <c r="CC617" s="169">
        <v>5</v>
      </c>
      <c r="CD617" s="169">
        <v>3</v>
      </c>
      <c r="CE617" s="169">
        <v>5</v>
      </c>
      <c r="CF617" s="169">
        <v>5</v>
      </c>
      <c r="CG617" s="169">
        <v>4</v>
      </c>
      <c r="CH617" s="169">
        <v>4</v>
      </c>
      <c r="CI617" s="169">
        <v>3</v>
      </c>
      <c r="CJ617" s="169">
        <v>3</v>
      </c>
      <c r="CK617" s="169">
        <v>3</v>
      </c>
      <c r="CL617" s="169">
        <v>3</v>
      </c>
      <c r="CM617" s="103">
        <v>7</v>
      </c>
      <c r="CN617" s="103">
        <v>2</v>
      </c>
      <c r="DD617" s="242" t="b">
        <f t="shared" si="65"/>
        <v>1</v>
      </c>
      <c r="DE617" s="242" t="b">
        <f t="shared" si="66"/>
        <v>1</v>
      </c>
      <c r="DF617" s="242" t="b">
        <f t="shared" si="67"/>
        <v>1</v>
      </c>
      <c r="DG617" s="242" t="b">
        <f t="shared" si="68"/>
        <v>1</v>
      </c>
      <c r="DH617" s="242" t="b">
        <f t="shared" si="69"/>
        <v>1</v>
      </c>
    </row>
    <row r="618" spans="1:112" ht="16" x14ac:dyDescent="0.2">
      <c r="A618" s="20" t="s">
        <v>610</v>
      </c>
      <c r="B618" s="169">
        <v>1</v>
      </c>
      <c r="C618" s="169">
        <v>6</v>
      </c>
      <c r="D618" s="169">
        <v>3</v>
      </c>
      <c r="E618" s="169">
        <v>1</v>
      </c>
      <c r="F618" s="169"/>
      <c r="G618" s="169"/>
      <c r="H618" s="169"/>
      <c r="I618" s="169"/>
      <c r="J618" s="169"/>
      <c r="K618" s="169"/>
      <c r="L618" s="169"/>
      <c r="M618" s="169"/>
      <c r="N618" s="169"/>
      <c r="O618" s="169"/>
      <c r="P618" s="20">
        <f t="shared" si="63"/>
        <v>1</v>
      </c>
      <c r="R618" s="169"/>
      <c r="S618" s="169">
        <v>2</v>
      </c>
      <c r="T618" s="169"/>
      <c r="U618" s="169"/>
      <c r="V618" s="169">
        <v>5</v>
      </c>
      <c r="W618" s="169">
        <v>6</v>
      </c>
      <c r="X618" s="169">
        <v>7</v>
      </c>
      <c r="Y618" s="169"/>
      <c r="Z618" s="169"/>
      <c r="AA618" s="169"/>
      <c r="AB618" s="169"/>
      <c r="AC618" s="169">
        <v>12</v>
      </c>
      <c r="AD618" s="169"/>
      <c r="AE618" s="169"/>
      <c r="AF618" s="20">
        <f t="shared" si="64"/>
        <v>5</v>
      </c>
      <c r="AG618" s="169"/>
      <c r="AH618" s="169">
        <v>1</v>
      </c>
      <c r="AI618" s="169"/>
      <c r="AJ618" s="169"/>
      <c r="AK618" s="169">
        <v>5</v>
      </c>
      <c r="AL618" s="169">
        <v>2</v>
      </c>
      <c r="AM618" s="169">
        <v>3</v>
      </c>
      <c r="AN618" s="169"/>
      <c r="AO618" s="169"/>
      <c r="AP618" s="169"/>
      <c r="AQ618" s="169"/>
      <c r="AR618" s="169">
        <v>4</v>
      </c>
      <c r="AS618" s="169"/>
      <c r="AT618" s="169"/>
      <c r="AU618" s="169"/>
      <c r="AV618" s="169"/>
      <c r="AW618" s="169"/>
      <c r="AX618" s="169"/>
      <c r="AY618" s="169">
        <v>6</v>
      </c>
      <c r="AZ618" s="169">
        <v>3</v>
      </c>
      <c r="BA618" s="169">
        <v>3</v>
      </c>
      <c r="BB618" s="169">
        <v>3</v>
      </c>
      <c r="BC618">
        <v>4</v>
      </c>
      <c r="BD618">
        <v>4</v>
      </c>
      <c r="BE618" s="169">
        <v>3</v>
      </c>
      <c r="BF618" s="169">
        <v>3</v>
      </c>
      <c r="BG618" s="169">
        <v>3</v>
      </c>
      <c r="BH618" s="169">
        <v>3</v>
      </c>
      <c r="BI618" s="169">
        <v>3</v>
      </c>
      <c r="BJ618" s="169">
        <v>4</v>
      </c>
      <c r="BK618" s="169">
        <v>4</v>
      </c>
      <c r="BL618" s="169">
        <v>4</v>
      </c>
      <c r="BM618" s="169">
        <v>4</v>
      </c>
      <c r="BN618" s="169">
        <v>4</v>
      </c>
      <c r="BO618" s="169">
        <v>3</v>
      </c>
      <c r="BP618" s="169">
        <v>3</v>
      </c>
      <c r="BQ618" s="169">
        <v>4</v>
      </c>
      <c r="BR618" s="169">
        <v>4</v>
      </c>
      <c r="BS618" s="169">
        <v>4</v>
      </c>
      <c r="BT618" s="169">
        <v>4</v>
      </c>
      <c r="BU618" s="169">
        <v>4</v>
      </c>
      <c r="BV618" s="169">
        <v>4</v>
      </c>
      <c r="BW618" s="169">
        <v>4</v>
      </c>
      <c r="BX618" s="169">
        <v>4</v>
      </c>
      <c r="BY618" s="169">
        <v>4</v>
      </c>
      <c r="BZ618" s="169">
        <v>4</v>
      </c>
      <c r="CA618" s="169">
        <v>3</v>
      </c>
      <c r="CB618" s="169">
        <v>3</v>
      </c>
      <c r="CC618" s="169">
        <v>4</v>
      </c>
      <c r="CD618" s="169">
        <v>3</v>
      </c>
      <c r="CE618" s="169">
        <v>3</v>
      </c>
      <c r="CF618" s="169">
        <v>3</v>
      </c>
      <c r="CG618" s="169">
        <v>3</v>
      </c>
      <c r="CH618" s="169">
        <v>3</v>
      </c>
      <c r="CI618" s="169">
        <v>3</v>
      </c>
      <c r="CJ618" s="169">
        <v>3</v>
      </c>
      <c r="CK618" s="169">
        <v>3</v>
      </c>
      <c r="CL618" s="169">
        <v>3</v>
      </c>
      <c r="CM618" s="103">
        <v>2</v>
      </c>
      <c r="CN618" s="103">
        <v>1</v>
      </c>
      <c r="DD618" s="242" t="b">
        <f t="shared" si="65"/>
        <v>1</v>
      </c>
      <c r="DE618" s="242" t="b">
        <f t="shared" si="66"/>
        <v>1</v>
      </c>
      <c r="DF618" s="242" t="b">
        <f t="shared" si="67"/>
        <v>1</v>
      </c>
      <c r="DG618" s="242" t="b">
        <f t="shared" si="68"/>
        <v>1</v>
      </c>
      <c r="DH618" s="242" t="b">
        <f t="shared" si="69"/>
        <v>1</v>
      </c>
    </row>
    <row r="619" spans="1:112" ht="16" x14ac:dyDescent="0.2">
      <c r="A619" s="20" t="s">
        <v>609</v>
      </c>
      <c r="B619" s="169">
        <v>2</v>
      </c>
      <c r="C619" s="169">
        <v>4</v>
      </c>
      <c r="D619" s="169">
        <v>2</v>
      </c>
      <c r="E619" s="169">
        <v>1</v>
      </c>
      <c r="F619" s="169"/>
      <c r="G619" s="169"/>
      <c r="H619" s="169"/>
      <c r="I619" s="169"/>
      <c r="J619" s="169"/>
      <c r="K619" s="169"/>
      <c r="L619" s="169"/>
      <c r="M619" s="169"/>
      <c r="N619" s="169"/>
      <c r="O619" s="169"/>
      <c r="P619" s="20">
        <f t="shared" si="63"/>
        <v>1</v>
      </c>
      <c r="R619" s="169"/>
      <c r="S619" s="169"/>
      <c r="T619" s="169">
        <v>3</v>
      </c>
      <c r="U619" s="169"/>
      <c r="V619" s="169"/>
      <c r="W619" s="169">
        <v>6</v>
      </c>
      <c r="X619" s="169"/>
      <c r="Y619" s="169"/>
      <c r="Z619" s="169"/>
      <c r="AA619" s="169"/>
      <c r="AB619" s="169"/>
      <c r="AC619" s="169"/>
      <c r="AD619" s="169"/>
      <c r="AE619" s="169"/>
      <c r="AF619" s="20">
        <f t="shared" si="64"/>
        <v>2</v>
      </c>
      <c r="AG619" s="169"/>
      <c r="AH619" s="169"/>
      <c r="AI619" s="169">
        <v>2</v>
      </c>
      <c r="AJ619" s="169"/>
      <c r="AK619" s="169"/>
      <c r="AL619" s="169">
        <v>3</v>
      </c>
      <c r="AM619" s="169"/>
      <c r="AN619" s="169"/>
      <c r="AO619" s="169"/>
      <c r="AP619" s="169"/>
      <c r="AQ619" s="169"/>
      <c r="AR619" s="169"/>
      <c r="AS619" s="169"/>
      <c r="AT619" s="169" t="s">
        <v>1956</v>
      </c>
      <c r="AU619" s="169" t="s">
        <v>1955</v>
      </c>
      <c r="AV619" s="169" t="s">
        <v>471</v>
      </c>
      <c r="AW619" s="169"/>
      <c r="AX619" s="169"/>
      <c r="AY619" s="169">
        <v>6</v>
      </c>
      <c r="AZ619" s="169">
        <v>2</v>
      </c>
      <c r="BA619" s="169">
        <v>2</v>
      </c>
      <c r="BB619" s="169">
        <v>3</v>
      </c>
      <c r="BC619">
        <v>3</v>
      </c>
      <c r="BD619">
        <v>4</v>
      </c>
      <c r="BE619" s="169">
        <v>2</v>
      </c>
      <c r="BF619" s="169">
        <v>4</v>
      </c>
      <c r="BG619" s="169">
        <v>2</v>
      </c>
      <c r="BH619" s="169">
        <v>4</v>
      </c>
      <c r="BI619" s="169">
        <v>2</v>
      </c>
      <c r="BJ619" s="169">
        <v>2</v>
      </c>
      <c r="BK619" s="169">
        <v>2</v>
      </c>
      <c r="BL619" s="169">
        <v>2</v>
      </c>
      <c r="BM619" s="169">
        <v>4</v>
      </c>
      <c r="BN619" s="169">
        <v>3</v>
      </c>
      <c r="BO619" s="169">
        <v>2</v>
      </c>
      <c r="BP619" s="169">
        <v>3</v>
      </c>
      <c r="BQ619" s="169">
        <v>4</v>
      </c>
      <c r="BR619" s="169">
        <v>2</v>
      </c>
      <c r="BS619" s="169">
        <v>2</v>
      </c>
      <c r="BT619" s="169">
        <v>2</v>
      </c>
      <c r="BU619" s="169">
        <v>4</v>
      </c>
      <c r="BV619" s="169">
        <v>4</v>
      </c>
      <c r="BW619" s="169">
        <v>4</v>
      </c>
      <c r="BX619" s="169">
        <v>4</v>
      </c>
      <c r="BY619" s="169">
        <v>5</v>
      </c>
      <c r="BZ619" s="169">
        <v>2</v>
      </c>
      <c r="CA619" s="169">
        <v>2</v>
      </c>
      <c r="CB619" s="169">
        <v>2</v>
      </c>
      <c r="CC619" s="169">
        <v>2</v>
      </c>
      <c r="CD619" s="169">
        <v>1</v>
      </c>
      <c r="CE619" s="169">
        <v>2</v>
      </c>
      <c r="CF619" s="169">
        <v>2</v>
      </c>
      <c r="CG619" s="169">
        <v>2</v>
      </c>
      <c r="CH619" s="169">
        <v>2</v>
      </c>
      <c r="CI619" s="169">
        <v>1</v>
      </c>
      <c r="CJ619" s="169">
        <v>1</v>
      </c>
      <c r="CK619" s="169">
        <v>1</v>
      </c>
      <c r="CL619" s="169">
        <v>1</v>
      </c>
      <c r="CM619" s="103">
        <v>6</v>
      </c>
      <c r="CN619" s="103">
        <v>2</v>
      </c>
      <c r="DD619" s="242" t="b">
        <f t="shared" si="65"/>
        <v>1</v>
      </c>
      <c r="DE619" s="242" t="b">
        <f t="shared" si="66"/>
        <v>1</v>
      </c>
      <c r="DF619" s="242" t="b">
        <f t="shared" si="67"/>
        <v>1</v>
      </c>
      <c r="DG619" s="242" t="b">
        <f t="shared" si="68"/>
        <v>1</v>
      </c>
      <c r="DH619" s="242" t="b">
        <f t="shared" si="69"/>
        <v>1</v>
      </c>
    </row>
    <row r="620" spans="1:112" ht="16" x14ac:dyDescent="0.2">
      <c r="A620" s="20" t="s">
        <v>608</v>
      </c>
      <c r="B620" s="169">
        <v>2</v>
      </c>
      <c r="C620" s="169">
        <v>6</v>
      </c>
      <c r="D620" s="169">
        <v>13</v>
      </c>
      <c r="E620" s="169">
        <v>1</v>
      </c>
      <c r="F620" s="169"/>
      <c r="G620" s="169"/>
      <c r="H620" s="169"/>
      <c r="I620" s="169"/>
      <c r="J620" s="169"/>
      <c r="K620" s="169"/>
      <c r="L620" s="169"/>
      <c r="M620" s="169"/>
      <c r="N620" s="169"/>
      <c r="O620" s="169"/>
      <c r="P620" s="20">
        <f t="shared" si="63"/>
        <v>1</v>
      </c>
      <c r="R620" s="169"/>
      <c r="S620" s="169">
        <v>2</v>
      </c>
      <c r="T620" s="169">
        <v>3</v>
      </c>
      <c r="U620" s="169"/>
      <c r="V620" s="169">
        <v>5</v>
      </c>
      <c r="W620" s="169">
        <v>6</v>
      </c>
      <c r="X620" s="169">
        <v>7</v>
      </c>
      <c r="Y620" s="169">
        <v>8</v>
      </c>
      <c r="Z620" s="169"/>
      <c r="AA620" s="169">
        <v>10</v>
      </c>
      <c r="AB620" s="169">
        <v>11</v>
      </c>
      <c r="AC620" s="169">
        <v>12</v>
      </c>
      <c r="AD620" s="169"/>
      <c r="AE620" s="169"/>
      <c r="AF620" s="20">
        <f t="shared" si="64"/>
        <v>9</v>
      </c>
      <c r="AG620" s="169"/>
      <c r="AH620" s="169">
        <v>5</v>
      </c>
      <c r="AI620" s="169">
        <v>1</v>
      </c>
      <c r="AJ620" s="169"/>
      <c r="AK620" s="169">
        <v>6</v>
      </c>
      <c r="AL620" s="169">
        <v>3</v>
      </c>
      <c r="AM620" s="169">
        <v>7</v>
      </c>
      <c r="AN620" s="169">
        <v>4</v>
      </c>
      <c r="AO620" s="169"/>
      <c r="AP620" s="169">
        <v>8</v>
      </c>
      <c r="AQ620" s="169">
        <v>9</v>
      </c>
      <c r="AR620" s="169">
        <v>2</v>
      </c>
      <c r="AS620" s="169"/>
      <c r="AT620" s="169" t="s">
        <v>341</v>
      </c>
      <c r="AU620" s="169"/>
      <c r="AV620" s="169"/>
      <c r="AW620" s="169"/>
      <c r="AX620" s="169"/>
      <c r="AY620" s="169">
        <v>4</v>
      </c>
      <c r="AZ620" s="169">
        <v>3</v>
      </c>
      <c r="BA620" s="169">
        <v>3</v>
      </c>
      <c r="BB620" s="169">
        <v>3</v>
      </c>
      <c r="BC620">
        <v>5</v>
      </c>
      <c r="BD620">
        <v>5</v>
      </c>
      <c r="BE620" s="169">
        <v>5</v>
      </c>
      <c r="BF620" s="169">
        <v>5</v>
      </c>
      <c r="BG620" s="169">
        <v>5</v>
      </c>
      <c r="BH620" s="169">
        <v>5</v>
      </c>
      <c r="BI620" s="169">
        <v>5</v>
      </c>
      <c r="BJ620" s="169">
        <v>5</v>
      </c>
      <c r="BK620" s="169">
        <v>5</v>
      </c>
      <c r="BL620" s="169">
        <v>5</v>
      </c>
      <c r="BM620" s="169">
        <v>5</v>
      </c>
      <c r="BN620" s="169">
        <v>5</v>
      </c>
      <c r="BO620" s="169">
        <v>5</v>
      </c>
      <c r="BP620" s="169">
        <v>5</v>
      </c>
      <c r="BQ620" s="169">
        <v>5</v>
      </c>
      <c r="BR620" s="169">
        <v>5</v>
      </c>
      <c r="BS620" s="169">
        <v>5</v>
      </c>
      <c r="BT620" s="169">
        <v>5</v>
      </c>
      <c r="BU620" s="169">
        <v>5</v>
      </c>
      <c r="BV620" s="169">
        <v>5</v>
      </c>
      <c r="BW620" s="169">
        <v>5</v>
      </c>
      <c r="BX620" s="169">
        <v>5</v>
      </c>
      <c r="BY620" s="169">
        <v>5</v>
      </c>
      <c r="BZ620" s="169">
        <v>5</v>
      </c>
      <c r="CA620" s="169">
        <v>5</v>
      </c>
      <c r="CB620" s="169">
        <v>5</v>
      </c>
      <c r="CC620" s="169">
        <v>5</v>
      </c>
      <c r="CD620" s="169">
        <v>4</v>
      </c>
      <c r="CE620" s="169">
        <v>4</v>
      </c>
      <c r="CF620" s="169">
        <v>4</v>
      </c>
      <c r="CG620" s="169">
        <v>5</v>
      </c>
      <c r="CH620" s="169">
        <v>5</v>
      </c>
      <c r="CI620" s="169">
        <v>5</v>
      </c>
      <c r="CJ620" s="169">
        <v>3</v>
      </c>
      <c r="CK620" s="169">
        <v>3</v>
      </c>
      <c r="CL620" s="169">
        <v>3</v>
      </c>
      <c r="CM620" s="103">
        <v>2</v>
      </c>
      <c r="CN620" s="103">
        <v>2</v>
      </c>
      <c r="DD620" s="242" t="b">
        <f t="shared" si="65"/>
        <v>1</v>
      </c>
      <c r="DE620" s="242" t="b">
        <f t="shared" si="66"/>
        <v>1</v>
      </c>
      <c r="DF620" s="242" t="b">
        <f t="shared" si="67"/>
        <v>1</v>
      </c>
      <c r="DG620" s="242" t="b">
        <f t="shared" si="68"/>
        <v>1</v>
      </c>
      <c r="DH620" s="242" t="b">
        <f t="shared" si="69"/>
        <v>1</v>
      </c>
    </row>
    <row r="621" spans="1:112" ht="16" x14ac:dyDescent="0.2">
      <c r="A621" s="20" t="s">
        <v>607</v>
      </c>
      <c r="B621" s="169">
        <v>1</v>
      </c>
      <c r="C621" s="169">
        <v>3</v>
      </c>
      <c r="D621" s="169">
        <v>3</v>
      </c>
      <c r="E621" s="169">
        <v>1</v>
      </c>
      <c r="F621" s="169"/>
      <c r="G621" s="169"/>
      <c r="H621" s="169"/>
      <c r="I621" s="169"/>
      <c r="J621" s="169"/>
      <c r="K621" s="169"/>
      <c r="L621" s="169"/>
      <c r="M621" s="169"/>
      <c r="N621" s="169"/>
      <c r="O621" s="169"/>
      <c r="P621" s="20">
        <f t="shared" si="63"/>
        <v>1</v>
      </c>
      <c r="R621" s="169"/>
      <c r="S621" s="169">
        <v>2</v>
      </c>
      <c r="T621" s="169"/>
      <c r="U621" s="169"/>
      <c r="V621" s="169"/>
      <c r="W621" s="169">
        <v>6</v>
      </c>
      <c r="X621" s="169"/>
      <c r="Y621" s="169"/>
      <c r="Z621" s="169"/>
      <c r="AA621" s="169"/>
      <c r="AB621" s="169"/>
      <c r="AC621" s="169"/>
      <c r="AD621" s="169"/>
      <c r="AE621" s="169"/>
      <c r="AF621" s="20">
        <f t="shared" si="64"/>
        <v>2</v>
      </c>
      <c r="AG621" s="169"/>
      <c r="AH621" s="169">
        <v>2</v>
      </c>
      <c r="AI621" s="169"/>
      <c r="AJ621" s="169"/>
      <c r="AK621" s="169"/>
      <c r="AL621" s="169">
        <v>1</v>
      </c>
      <c r="AM621" s="169"/>
      <c r="AN621" s="169"/>
      <c r="AO621" s="169"/>
      <c r="AP621" s="169"/>
      <c r="AQ621" s="169"/>
      <c r="AR621" s="169"/>
      <c r="AS621" s="169"/>
      <c r="AT621" s="169" t="s">
        <v>287</v>
      </c>
      <c r="AU621" s="169"/>
      <c r="AV621" s="169"/>
      <c r="AW621" s="169"/>
      <c r="AX621" s="169"/>
      <c r="AY621" s="169">
        <v>6</v>
      </c>
      <c r="AZ621" s="169">
        <v>3</v>
      </c>
      <c r="BA621" s="169">
        <v>2</v>
      </c>
      <c r="BB621" s="169">
        <v>2</v>
      </c>
      <c r="BC621">
        <v>4</v>
      </c>
      <c r="BD621">
        <v>4</v>
      </c>
      <c r="BE621" s="169">
        <v>3</v>
      </c>
      <c r="BF621" s="169">
        <v>3</v>
      </c>
      <c r="BG621" s="169">
        <v>3</v>
      </c>
      <c r="BH621" s="169">
        <v>3</v>
      </c>
      <c r="BI621" s="169">
        <v>4</v>
      </c>
      <c r="BJ621" s="169">
        <v>4</v>
      </c>
      <c r="BK621" s="169">
        <v>4</v>
      </c>
      <c r="BL621" s="169">
        <v>4</v>
      </c>
      <c r="BM621" s="169">
        <v>4</v>
      </c>
      <c r="BN621" s="169">
        <v>4</v>
      </c>
      <c r="BO621" s="169">
        <v>4</v>
      </c>
      <c r="BP621" s="169">
        <v>3</v>
      </c>
      <c r="BQ621" s="169">
        <v>4</v>
      </c>
      <c r="BR621" s="169">
        <v>3</v>
      </c>
      <c r="BS621" s="169">
        <v>3</v>
      </c>
      <c r="BT621" s="169">
        <v>4</v>
      </c>
      <c r="BU621" s="169">
        <v>3</v>
      </c>
      <c r="BV621" s="169">
        <v>4</v>
      </c>
      <c r="BW621" s="169">
        <v>4</v>
      </c>
      <c r="BX621" s="169">
        <v>4</v>
      </c>
      <c r="BY621" s="169">
        <v>4</v>
      </c>
      <c r="BZ621" s="169">
        <v>3</v>
      </c>
      <c r="CA621" s="169">
        <v>3</v>
      </c>
      <c r="CB621" s="169">
        <v>3</v>
      </c>
      <c r="CC621" s="169">
        <v>3</v>
      </c>
      <c r="CD621" s="169">
        <v>3</v>
      </c>
      <c r="CE621" s="169">
        <v>4</v>
      </c>
      <c r="CF621" s="169">
        <v>4</v>
      </c>
      <c r="CG621" s="169">
        <v>3</v>
      </c>
      <c r="CH621" s="169">
        <v>4</v>
      </c>
      <c r="CI621" s="169">
        <v>4</v>
      </c>
      <c r="CJ621" s="169">
        <v>2</v>
      </c>
      <c r="CK621" s="169">
        <v>2</v>
      </c>
      <c r="CL621" s="169">
        <v>2</v>
      </c>
      <c r="CM621" s="103">
        <v>4</v>
      </c>
      <c r="CN621" s="103">
        <v>1</v>
      </c>
      <c r="DD621" s="242" t="b">
        <f t="shared" si="65"/>
        <v>1</v>
      </c>
      <c r="DE621" s="242" t="b">
        <f t="shared" si="66"/>
        <v>1</v>
      </c>
      <c r="DF621" s="242" t="b">
        <f t="shared" si="67"/>
        <v>1</v>
      </c>
      <c r="DG621" s="242" t="b">
        <f t="shared" si="68"/>
        <v>1</v>
      </c>
      <c r="DH621" s="242" t="b">
        <f t="shared" si="69"/>
        <v>1</v>
      </c>
    </row>
    <row r="622" spans="1:112" ht="16" x14ac:dyDescent="0.2">
      <c r="A622" s="20" t="s">
        <v>606</v>
      </c>
      <c r="B622" s="169">
        <v>2</v>
      </c>
      <c r="C622" s="169">
        <v>5</v>
      </c>
      <c r="D622" s="169">
        <v>9</v>
      </c>
      <c r="E622" s="169"/>
      <c r="F622" s="169"/>
      <c r="G622" s="169"/>
      <c r="H622" s="169"/>
      <c r="I622" s="169"/>
      <c r="J622" s="169"/>
      <c r="K622" s="169"/>
      <c r="L622" s="169"/>
      <c r="M622" s="169">
        <v>9</v>
      </c>
      <c r="N622" s="169"/>
      <c r="O622" s="169" t="s">
        <v>1954</v>
      </c>
      <c r="P622" s="20">
        <f t="shared" si="63"/>
        <v>1</v>
      </c>
      <c r="R622" s="169"/>
      <c r="S622" s="169">
        <v>2</v>
      </c>
      <c r="T622" s="169">
        <v>3</v>
      </c>
      <c r="U622" s="169"/>
      <c r="V622" s="169"/>
      <c r="W622" s="169">
        <v>6</v>
      </c>
      <c r="X622" s="169">
        <v>7</v>
      </c>
      <c r="Y622" s="169">
        <v>8</v>
      </c>
      <c r="Z622" s="169">
        <v>9</v>
      </c>
      <c r="AA622" s="169">
        <v>10</v>
      </c>
      <c r="AB622" s="169"/>
      <c r="AC622" s="169">
        <v>12</v>
      </c>
      <c r="AD622" s="169"/>
      <c r="AE622" s="169"/>
      <c r="AF622" s="20">
        <f t="shared" si="64"/>
        <v>8</v>
      </c>
      <c r="AG622" s="169"/>
      <c r="AH622" s="169">
        <v>2</v>
      </c>
      <c r="AI622" s="169">
        <v>6</v>
      </c>
      <c r="AJ622" s="169"/>
      <c r="AK622" s="169"/>
      <c r="AL622" s="169">
        <v>1</v>
      </c>
      <c r="AM622" s="169">
        <v>3</v>
      </c>
      <c r="AN622" s="169">
        <v>5</v>
      </c>
      <c r="AO622" s="169">
        <v>4</v>
      </c>
      <c r="AP622" s="169">
        <v>8</v>
      </c>
      <c r="AQ622" s="169"/>
      <c r="AR622" s="169">
        <v>7</v>
      </c>
      <c r="AS622" s="169"/>
      <c r="AT622" s="169" t="s">
        <v>217</v>
      </c>
      <c r="AU622" s="169" t="s">
        <v>857</v>
      </c>
      <c r="AV622" s="169" t="s">
        <v>181</v>
      </c>
      <c r="AW622" s="169"/>
      <c r="AX622" s="169"/>
      <c r="AY622" s="169">
        <v>5</v>
      </c>
      <c r="AZ622" s="169">
        <v>4</v>
      </c>
      <c r="BA622" s="169">
        <v>4</v>
      </c>
      <c r="BB622" s="169">
        <v>4</v>
      </c>
      <c r="BC622">
        <v>5</v>
      </c>
      <c r="BD622">
        <v>4</v>
      </c>
      <c r="BE622" s="169">
        <v>4</v>
      </c>
      <c r="BF622" s="169">
        <v>3</v>
      </c>
      <c r="BG622" s="169">
        <v>3</v>
      </c>
      <c r="BH622" s="169">
        <v>4</v>
      </c>
      <c r="BI622" s="169">
        <v>4</v>
      </c>
      <c r="BJ622" s="169">
        <v>5</v>
      </c>
      <c r="BK622" s="169">
        <v>4</v>
      </c>
      <c r="BL622" s="169">
        <v>5</v>
      </c>
      <c r="BM622" s="169">
        <v>4</v>
      </c>
      <c r="BN622" s="169">
        <v>4</v>
      </c>
      <c r="BO622" s="169">
        <v>5</v>
      </c>
      <c r="BP622" s="169">
        <v>4</v>
      </c>
      <c r="BQ622" s="169">
        <v>4</v>
      </c>
      <c r="BR622" s="169">
        <v>4</v>
      </c>
      <c r="BS622" s="169">
        <v>4</v>
      </c>
      <c r="BT622" s="169">
        <v>4</v>
      </c>
      <c r="BU622" s="169">
        <v>4</v>
      </c>
      <c r="BV622" s="169">
        <v>4</v>
      </c>
      <c r="BW622" s="169">
        <v>4</v>
      </c>
      <c r="BX622" s="169">
        <v>4</v>
      </c>
      <c r="BY622" s="169">
        <v>4</v>
      </c>
      <c r="BZ622" s="169">
        <v>4</v>
      </c>
      <c r="CA622" s="169">
        <v>4</v>
      </c>
      <c r="CB622" s="169">
        <v>4</v>
      </c>
      <c r="CC622" s="169">
        <v>4</v>
      </c>
      <c r="CD622" s="169">
        <v>3</v>
      </c>
      <c r="CE622" s="169">
        <v>4</v>
      </c>
      <c r="CF622" s="169">
        <v>4</v>
      </c>
      <c r="CG622" s="169">
        <v>4</v>
      </c>
      <c r="CH622" s="169">
        <v>4</v>
      </c>
      <c r="CI622" s="169">
        <v>5</v>
      </c>
      <c r="CJ622" s="169">
        <v>4</v>
      </c>
      <c r="CK622" s="169">
        <v>3</v>
      </c>
      <c r="CL622" s="169">
        <v>3</v>
      </c>
      <c r="CM622" s="103">
        <v>1</v>
      </c>
      <c r="CN622" s="103">
        <v>2</v>
      </c>
      <c r="DD622" s="242" t="b">
        <f t="shared" si="65"/>
        <v>1</v>
      </c>
      <c r="DE622" s="242" t="b">
        <f t="shared" si="66"/>
        <v>1</v>
      </c>
      <c r="DF622" s="242" t="b">
        <f t="shared" si="67"/>
        <v>1</v>
      </c>
      <c r="DG622" s="242" t="b">
        <f t="shared" si="68"/>
        <v>1</v>
      </c>
      <c r="DH622" s="242" t="b">
        <f t="shared" si="69"/>
        <v>1</v>
      </c>
    </row>
    <row r="623" spans="1:112" ht="16" x14ac:dyDescent="0.2">
      <c r="A623" s="20" t="s">
        <v>604</v>
      </c>
      <c r="B623" s="169">
        <v>2</v>
      </c>
      <c r="C623" s="169">
        <v>1</v>
      </c>
      <c r="D623" s="169">
        <v>12</v>
      </c>
      <c r="E623" s="169"/>
      <c r="F623" s="169"/>
      <c r="G623" s="169"/>
      <c r="H623" s="169"/>
      <c r="I623" s="169"/>
      <c r="J623" s="169"/>
      <c r="K623" s="169"/>
      <c r="L623" s="169"/>
      <c r="M623" s="169">
        <v>9</v>
      </c>
      <c r="N623" s="169"/>
      <c r="O623" s="169" t="s">
        <v>1953</v>
      </c>
      <c r="P623" s="20">
        <f t="shared" si="63"/>
        <v>1</v>
      </c>
      <c r="R623" s="169"/>
      <c r="S623" s="169">
        <v>2</v>
      </c>
      <c r="T623" s="169"/>
      <c r="U623" s="169"/>
      <c r="V623" s="169">
        <v>5</v>
      </c>
      <c r="W623" s="169">
        <v>6</v>
      </c>
      <c r="X623" s="169">
        <v>7</v>
      </c>
      <c r="Y623" s="169">
        <v>8</v>
      </c>
      <c r="Z623" s="169">
        <v>9</v>
      </c>
      <c r="AA623" s="169"/>
      <c r="AB623" s="169"/>
      <c r="AC623" s="169">
        <v>12</v>
      </c>
      <c r="AD623" s="169">
        <v>13</v>
      </c>
      <c r="AE623" s="169"/>
      <c r="AF623" s="20">
        <f t="shared" si="64"/>
        <v>8</v>
      </c>
      <c r="AG623" s="169"/>
      <c r="AH623" s="169">
        <v>1</v>
      </c>
      <c r="AI623" s="169"/>
      <c r="AJ623" s="169"/>
      <c r="AK623" s="169">
        <v>6</v>
      </c>
      <c r="AL623" s="169">
        <v>5</v>
      </c>
      <c r="AM623" s="169">
        <v>4</v>
      </c>
      <c r="AN623" s="169">
        <v>2</v>
      </c>
      <c r="AO623" s="169">
        <v>3</v>
      </c>
      <c r="AP623" s="169"/>
      <c r="AQ623" s="169"/>
      <c r="AR623" s="169">
        <v>7</v>
      </c>
      <c r="AS623" s="169">
        <v>8</v>
      </c>
      <c r="AT623" s="169" t="s">
        <v>480</v>
      </c>
      <c r="AU623" s="169"/>
      <c r="AV623" s="169"/>
      <c r="AW623" s="169"/>
      <c r="AX623" s="169"/>
      <c r="AY623" s="169">
        <v>4</v>
      </c>
      <c r="AZ623" s="169">
        <v>4</v>
      </c>
      <c r="BA623" s="169">
        <v>4</v>
      </c>
      <c r="BB623" s="169">
        <v>4</v>
      </c>
      <c r="BC623">
        <v>4</v>
      </c>
      <c r="BD623">
        <v>4</v>
      </c>
      <c r="BE623" s="169">
        <v>4</v>
      </c>
      <c r="BF623" s="169">
        <v>5</v>
      </c>
      <c r="BG623" s="169">
        <v>5</v>
      </c>
      <c r="BH623" s="169">
        <v>5</v>
      </c>
      <c r="BI623" s="169">
        <v>5</v>
      </c>
      <c r="BJ623" s="169">
        <v>5</v>
      </c>
      <c r="BK623" s="169">
        <v>4</v>
      </c>
      <c r="BL623" s="169">
        <v>5</v>
      </c>
      <c r="BM623" s="169">
        <v>4</v>
      </c>
      <c r="BN623" s="169">
        <v>5</v>
      </c>
      <c r="BO623" s="169">
        <v>5</v>
      </c>
      <c r="BP623" s="169">
        <v>3</v>
      </c>
      <c r="BQ623" s="169">
        <v>5</v>
      </c>
      <c r="BR623" s="169">
        <v>5</v>
      </c>
      <c r="BS623" s="169">
        <v>4</v>
      </c>
      <c r="BT623" s="169">
        <v>5</v>
      </c>
      <c r="BU623" s="169">
        <v>5</v>
      </c>
      <c r="BV623" s="169">
        <v>5</v>
      </c>
      <c r="BW623" s="169">
        <v>5</v>
      </c>
      <c r="BX623" s="169">
        <v>5</v>
      </c>
      <c r="BY623" s="169">
        <v>5</v>
      </c>
      <c r="BZ623" s="169">
        <v>5</v>
      </c>
      <c r="CA623" s="169">
        <v>4</v>
      </c>
      <c r="CB623" s="169">
        <v>5</v>
      </c>
      <c r="CC623" s="169">
        <v>5</v>
      </c>
      <c r="CD623" s="169">
        <v>3</v>
      </c>
      <c r="CE623" s="169">
        <v>4</v>
      </c>
      <c r="CF623" s="169">
        <v>4</v>
      </c>
      <c r="CG623" s="169">
        <v>4</v>
      </c>
      <c r="CH623" s="169">
        <v>4</v>
      </c>
      <c r="CI623" s="169">
        <v>4</v>
      </c>
      <c r="CJ623" s="169">
        <v>3</v>
      </c>
      <c r="CK623" s="169">
        <v>3</v>
      </c>
      <c r="CL623" s="169">
        <v>2</v>
      </c>
      <c r="CM623" s="103">
        <v>2</v>
      </c>
      <c r="CN623" s="103">
        <v>2</v>
      </c>
      <c r="DD623" s="242" t="b">
        <f t="shared" si="65"/>
        <v>1</v>
      </c>
      <c r="DE623" s="242" t="b">
        <f t="shared" si="66"/>
        <v>1</v>
      </c>
      <c r="DF623" s="242" t="b">
        <f t="shared" si="67"/>
        <v>1</v>
      </c>
      <c r="DG623" s="242" t="b">
        <f t="shared" si="68"/>
        <v>1</v>
      </c>
      <c r="DH623" s="242" t="b">
        <f t="shared" si="69"/>
        <v>1</v>
      </c>
    </row>
    <row r="624" spans="1:112" ht="16" x14ac:dyDescent="0.2">
      <c r="A624" s="20" t="s">
        <v>603</v>
      </c>
      <c r="B624" s="169">
        <v>1</v>
      </c>
      <c r="C624" s="169">
        <v>6</v>
      </c>
      <c r="D624" s="169">
        <v>9</v>
      </c>
      <c r="E624" s="169">
        <v>1</v>
      </c>
      <c r="F624" s="169"/>
      <c r="G624" s="169"/>
      <c r="H624" s="169"/>
      <c r="I624" s="169"/>
      <c r="J624" s="169"/>
      <c r="K624" s="169"/>
      <c r="L624" s="169"/>
      <c r="M624" s="169"/>
      <c r="N624" s="169"/>
      <c r="O624" s="169"/>
      <c r="P624" s="20">
        <f t="shared" si="63"/>
        <v>1</v>
      </c>
      <c r="R624" s="169"/>
      <c r="S624" s="169"/>
      <c r="T624" s="169">
        <v>3</v>
      </c>
      <c r="U624" s="169"/>
      <c r="V624" s="169"/>
      <c r="W624" s="169">
        <v>6</v>
      </c>
      <c r="X624" s="169">
        <v>7</v>
      </c>
      <c r="Y624" s="169"/>
      <c r="Z624" s="169"/>
      <c r="AA624" s="169"/>
      <c r="AB624" s="169"/>
      <c r="AC624" s="169"/>
      <c r="AD624" s="169"/>
      <c r="AE624" s="169"/>
      <c r="AF624" s="20">
        <f t="shared" si="64"/>
        <v>3</v>
      </c>
      <c r="AG624" s="169"/>
      <c r="AH624" s="169"/>
      <c r="AI624" s="169">
        <v>1</v>
      </c>
      <c r="AJ624" s="169"/>
      <c r="AK624" s="169"/>
      <c r="AL624" s="169">
        <v>3</v>
      </c>
      <c r="AM624" s="169">
        <v>2</v>
      </c>
      <c r="AN624" s="169"/>
      <c r="AO624" s="169"/>
      <c r="AP624" s="169"/>
      <c r="AQ624" s="169"/>
      <c r="AR624" s="169"/>
      <c r="AS624" s="169"/>
      <c r="AT624" s="169"/>
      <c r="AU624" s="169"/>
      <c r="AV624" s="169"/>
      <c r="AW624" s="169"/>
      <c r="AX624" s="169"/>
      <c r="AY624" s="169">
        <v>1</v>
      </c>
      <c r="AZ624" s="169">
        <v>1</v>
      </c>
      <c r="BA624" s="169">
        <v>1</v>
      </c>
      <c r="BB624" s="169">
        <v>1</v>
      </c>
      <c r="BC624">
        <v>4</v>
      </c>
      <c r="BD624">
        <v>5</v>
      </c>
      <c r="BE624" s="169">
        <v>4</v>
      </c>
      <c r="BF624" s="169">
        <v>3</v>
      </c>
      <c r="BG624" s="169">
        <v>3</v>
      </c>
      <c r="BH624" s="169">
        <v>4</v>
      </c>
      <c r="BI624" s="169">
        <v>5</v>
      </c>
      <c r="BJ624" s="169">
        <v>5</v>
      </c>
      <c r="BK624" s="169">
        <v>5</v>
      </c>
      <c r="BL624" s="169">
        <v>5</v>
      </c>
      <c r="BM624" s="169">
        <v>4</v>
      </c>
      <c r="BN624" s="169">
        <v>4</v>
      </c>
      <c r="BO624" s="169">
        <v>3</v>
      </c>
      <c r="BP624" s="169">
        <v>3</v>
      </c>
      <c r="BQ624" s="169">
        <v>4</v>
      </c>
      <c r="BR624" s="169">
        <v>4</v>
      </c>
      <c r="BS624" s="169">
        <v>4</v>
      </c>
      <c r="BT624" s="169">
        <v>4</v>
      </c>
      <c r="BU624" s="169">
        <v>3</v>
      </c>
      <c r="BV624" s="169">
        <v>4</v>
      </c>
      <c r="BW624" s="169">
        <v>4</v>
      </c>
      <c r="BX624" s="169">
        <v>4</v>
      </c>
      <c r="BY624" s="169">
        <v>5</v>
      </c>
      <c r="BZ624" s="169">
        <v>4</v>
      </c>
      <c r="CA624" s="169">
        <v>4</v>
      </c>
      <c r="CB624" s="169">
        <v>3</v>
      </c>
      <c r="CC624" s="169">
        <v>3</v>
      </c>
      <c r="CD624" s="169">
        <v>3</v>
      </c>
      <c r="CE624" s="169">
        <v>3</v>
      </c>
      <c r="CF624" s="169">
        <v>2</v>
      </c>
      <c r="CG624" s="169">
        <v>3</v>
      </c>
      <c r="CH624" s="169">
        <v>2</v>
      </c>
      <c r="CI624" s="169">
        <v>2</v>
      </c>
      <c r="CJ624" s="169">
        <v>2</v>
      </c>
      <c r="CK624" s="169">
        <v>2</v>
      </c>
      <c r="CL624" s="169">
        <v>3</v>
      </c>
      <c r="CM624" s="103">
        <v>7</v>
      </c>
      <c r="CN624" s="103">
        <v>1</v>
      </c>
      <c r="DD624" s="242" t="b">
        <f t="shared" si="65"/>
        <v>1</v>
      </c>
      <c r="DE624" s="242" t="b">
        <f t="shared" si="66"/>
        <v>1</v>
      </c>
      <c r="DF624" s="242" t="b">
        <f t="shared" si="67"/>
        <v>1</v>
      </c>
      <c r="DG624" s="242" t="b">
        <f t="shared" si="68"/>
        <v>1</v>
      </c>
      <c r="DH624" s="242" t="b">
        <f t="shared" si="69"/>
        <v>1</v>
      </c>
    </row>
    <row r="625" spans="1:112" ht="16" x14ac:dyDescent="0.2">
      <c r="A625" s="20" t="s">
        <v>602</v>
      </c>
      <c r="B625" s="169">
        <v>1</v>
      </c>
      <c r="C625" s="169">
        <v>6</v>
      </c>
      <c r="D625" s="169">
        <v>12</v>
      </c>
      <c r="E625" s="169">
        <v>1</v>
      </c>
      <c r="F625" s="169"/>
      <c r="G625" s="169"/>
      <c r="H625" s="169"/>
      <c r="I625" s="169"/>
      <c r="J625" s="169"/>
      <c r="K625" s="169"/>
      <c r="L625" s="169"/>
      <c r="M625" s="169"/>
      <c r="N625" s="169"/>
      <c r="O625" s="169"/>
      <c r="P625" s="20">
        <f t="shared" si="63"/>
        <v>1</v>
      </c>
      <c r="R625" s="169">
        <v>1</v>
      </c>
      <c r="S625" s="169"/>
      <c r="T625" s="169">
        <v>3</v>
      </c>
      <c r="U625" s="169"/>
      <c r="V625" s="169"/>
      <c r="W625" s="169"/>
      <c r="X625" s="169"/>
      <c r="Y625" s="169"/>
      <c r="Z625" s="169"/>
      <c r="AA625" s="169"/>
      <c r="AB625" s="169">
        <v>11</v>
      </c>
      <c r="AC625" s="169">
        <v>12</v>
      </c>
      <c r="AD625" s="169"/>
      <c r="AE625" s="169"/>
      <c r="AF625" s="20">
        <f t="shared" si="64"/>
        <v>4</v>
      </c>
      <c r="AG625" s="169">
        <v>3</v>
      </c>
      <c r="AH625" s="169"/>
      <c r="AI625" s="169">
        <v>2</v>
      </c>
      <c r="AJ625" s="169"/>
      <c r="AK625" s="169"/>
      <c r="AL625" s="169"/>
      <c r="AM625" s="169"/>
      <c r="AN625" s="169"/>
      <c r="AO625" s="169"/>
      <c r="AP625" s="169"/>
      <c r="AQ625" s="169">
        <v>4</v>
      </c>
      <c r="AR625" s="169">
        <v>1</v>
      </c>
      <c r="AS625" s="169"/>
      <c r="AT625" s="170" t="s">
        <v>397</v>
      </c>
      <c r="AU625" s="169"/>
      <c r="AV625" s="169"/>
      <c r="AW625" s="169"/>
      <c r="AX625" s="169"/>
      <c r="AY625" s="169">
        <v>6</v>
      </c>
      <c r="AZ625" s="169">
        <v>4</v>
      </c>
      <c r="BA625" s="169">
        <v>4</v>
      </c>
      <c r="BB625" s="169">
        <v>4</v>
      </c>
      <c r="BC625">
        <v>4</v>
      </c>
      <c r="BD625">
        <v>4</v>
      </c>
      <c r="BE625" s="169">
        <v>3</v>
      </c>
      <c r="BF625" s="169">
        <v>3</v>
      </c>
      <c r="BG625" s="169">
        <v>3</v>
      </c>
      <c r="BH625" s="169">
        <v>3</v>
      </c>
      <c r="BI625" s="169">
        <v>3</v>
      </c>
      <c r="BJ625" s="169">
        <v>3</v>
      </c>
      <c r="BK625" s="169">
        <v>3</v>
      </c>
      <c r="BL625" s="169">
        <v>3</v>
      </c>
      <c r="BM625" s="169">
        <v>3</v>
      </c>
      <c r="BN625" s="169">
        <v>3</v>
      </c>
      <c r="BO625" s="169">
        <v>3</v>
      </c>
      <c r="BP625" s="169">
        <v>3</v>
      </c>
      <c r="BQ625" s="169">
        <v>3</v>
      </c>
      <c r="BR625" s="169">
        <v>3</v>
      </c>
      <c r="BS625" s="169">
        <v>3</v>
      </c>
      <c r="BT625" s="169">
        <v>3</v>
      </c>
      <c r="BU625" s="169">
        <v>3</v>
      </c>
      <c r="BV625" s="169">
        <v>3</v>
      </c>
      <c r="BW625" s="169">
        <v>3</v>
      </c>
      <c r="BX625" s="169">
        <v>3</v>
      </c>
      <c r="BY625" s="169">
        <v>3</v>
      </c>
      <c r="BZ625" s="169">
        <v>4</v>
      </c>
      <c r="CA625" s="169">
        <v>4</v>
      </c>
      <c r="CB625" s="169">
        <v>3</v>
      </c>
      <c r="CC625" s="169">
        <v>3</v>
      </c>
      <c r="CD625" s="169">
        <v>4</v>
      </c>
      <c r="CE625" s="169">
        <v>4</v>
      </c>
      <c r="CF625" s="169">
        <v>4</v>
      </c>
      <c r="CG625" s="169">
        <v>4</v>
      </c>
      <c r="CH625" s="169">
        <v>4</v>
      </c>
      <c r="CI625" s="169">
        <v>4</v>
      </c>
      <c r="CJ625" s="169">
        <v>2</v>
      </c>
      <c r="CK625" s="169">
        <v>2</v>
      </c>
      <c r="CL625" s="169">
        <v>2</v>
      </c>
      <c r="CM625" s="103">
        <v>7</v>
      </c>
      <c r="CN625" s="103">
        <v>1</v>
      </c>
      <c r="DD625" s="242" t="b">
        <f t="shared" si="65"/>
        <v>1</v>
      </c>
      <c r="DE625" s="242" t="b">
        <f t="shared" si="66"/>
        <v>1</v>
      </c>
      <c r="DF625" s="242" t="b">
        <f t="shared" si="67"/>
        <v>1</v>
      </c>
      <c r="DG625" s="242" t="b">
        <f t="shared" si="68"/>
        <v>1</v>
      </c>
      <c r="DH625" s="242" t="b">
        <f t="shared" si="69"/>
        <v>1</v>
      </c>
    </row>
    <row r="626" spans="1:112" ht="16" x14ac:dyDescent="0.2">
      <c r="A626" s="20" t="s">
        <v>600</v>
      </c>
      <c r="B626" s="169">
        <v>2</v>
      </c>
      <c r="C626" s="169">
        <v>6</v>
      </c>
      <c r="D626" s="169">
        <v>4</v>
      </c>
      <c r="E626" s="169">
        <v>1</v>
      </c>
      <c r="F626" s="169"/>
      <c r="G626" s="169"/>
      <c r="H626" s="169"/>
      <c r="I626" s="169"/>
      <c r="J626" s="169"/>
      <c r="K626" s="169"/>
      <c r="L626" s="169"/>
      <c r="M626" s="169"/>
      <c r="N626" s="169"/>
      <c r="O626" s="169"/>
      <c r="P626" s="20">
        <f t="shared" si="63"/>
        <v>1</v>
      </c>
      <c r="R626" s="169"/>
      <c r="S626" s="169"/>
      <c r="T626" s="169"/>
      <c r="U626" s="169"/>
      <c r="V626" s="169"/>
      <c r="W626" s="169">
        <v>6</v>
      </c>
      <c r="X626" s="169"/>
      <c r="Y626" s="169"/>
      <c r="Z626" s="169"/>
      <c r="AA626" s="169"/>
      <c r="AB626" s="169"/>
      <c r="AC626" s="169"/>
      <c r="AD626" s="169"/>
      <c r="AE626" s="169"/>
      <c r="AF626" s="20">
        <f t="shared" si="64"/>
        <v>1</v>
      </c>
      <c r="AG626" s="169"/>
      <c r="AH626" s="169"/>
      <c r="AI626" s="169"/>
      <c r="AJ626" s="169"/>
      <c r="AK626" s="169"/>
      <c r="AL626" s="169">
        <v>1</v>
      </c>
      <c r="AM626" s="169"/>
      <c r="AN626" s="169"/>
      <c r="AO626" s="169"/>
      <c r="AP626" s="169"/>
      <c r="AQ626" s="169"/>
      <c r="AR626" s="169"/>
      <c r="AS626" s="169"/>
      <c r="AT626" s="169"/>
      <c r="AU626" s="169"/>
      <c r="AV626" s="169"/>
      <c r="AW626" s="169"/>
      <c r="AX626" s="169"/>
      <c r="AY626" s="169">
        <v>4</v>
      </c>
      <c r="AZ626" s="169">
        <v>4</v>
      </c>
      <c r="BA626" s="169">
        <v>4</v>
      </c>
      <c r="BB626" s="169">
        <v>4</v>
      </c>
      <c r="BC626">
        <v>4</v>
      </c>
      <c r="BD626">
        <v>5</v>
      </c>
      <c r="BE626" s="169">
        <v>4</v>
      </c>
      <c r="BF626" s="169">
        <v>4</v>
      </c>
      <c r="BG626" s="169">
        <v>3</v>
      </c>
      <c r="BH626" s="169">
        <v>4</v>
      </c>
      <c r="BI626" s="169">
        <v>4</v>
      </c>
      <c r="BJ626" s="169">
        <v>5</v>
      </c>
      <c r="BK626" s="169">
        <v>4</v>
      </c>
      <c r="BL626" s="169">
        <v>5</v>
      </c>
      <c r="BM626" s="169">
        <v>4</v>
      </c>
      <c r="BN626" s="169">
        <v>4</v>
      </c>
      <c r="BO626" s="169">
        <v>5</v>
      </c>
      <c r="BP626" s="169">
        <v>4</v>
      </c>
      <c r="BQ626" s="169">
        <v>4</v>
      </c>
      <c r="BR626" s="169">
        <v>4</v>
      </c>
      <c r="BS626" s="169">
        <v>4</v>
      </c>
      <c r="BT626" s="169">
        <v>4</v>
      </c>
      <c r="BU626" s="169">
        <v>3</v>
      </c>
      <c r="BV626" s="169">
        <v>3</v>
      </c>
      <c r="BW626" s="169">
        <v>4</v>
      </c>
      <c r="BX626" s="169">
        <v>5</v>
      </c>
      <c r="BY626" s="169">
        <v>5</v>
      </c>
      <c r="BZ626" s="169">
        <v>5</v>
      </c>
      <c r="CA626" s="169">
        <v>5</v>
      </c>
      <c r="CB626" s="169">
        <v>4</v>
      </c>
      <c r="CC626" s="169">
        <v>4</v>
      </c>
      <c r="CD626" s="169">
        <v>3</v>
      </c>
      <c r="CE626" s="169">
        <v>4</v>
      </c>
      <c r="CF626" s="169">
        <v>4</v>
      </c>
      <c r="CG626" s="169">
        <v>4</v>
      </c>
      <c r="CH626" s="169">
        <v>4</v>
      </c>
      <c r="CI626" s="169">
        <v>4</v>
      </c>
      <c r="CJ626" s="169">
        <v>3</v>
      </c>
      <c r="CK626" s="169">
        <v>3</v>
      </c>
      <c r="CL626" s="169">
        <v>3</v>
      </c>
      <c r="CM626" s="103">
        <v>2</v>
      </c>
      <c r="CN626" s="103">
        <v>2</v>
      </c>
      <c r="DD626" s="242" t="b">
        <f t="shared" si="65"/>
        <v>1</v>
      </c>
      <c r="DE626" s="242" t="b">
        <f t="shared" si="66"/>
        <v>1</v>
      </c>
      <c r="DF626" s="242" t="b">
        <f t="shared" si="67"/>
        <v>1</v>
      </c>
      <c r="DG626" s="242" t="b">
        <f t="shared" si="68"/>
        <v>1</v>
      </c>
      <c r="DH626" s="242" t="b">
        <f t="shared" si="69"/>
        <v>1</v>
      </c>
    </row>
    <row r="627" spans="1:112" ht="16" x14ac:dyDescent="0.2">
      <c r="A627" s="20" t="s">
        <v>599</v>
      </c>
      <c r="B627" s="169">
        <v>2</v>
      </c>
      <c r="C627" s="169">
        <v>3</v>
      </c>
      <c r="D627" s="169">
        <v>2</v>
      </c>
      <c r="E627" s="169"/>
      <c r="F627" s="169"/>
      <c r="G627" s="169"/>
      <c r="H627" s="169"/>
      <c r="I627" s="169"/>
      <c r="J627" s="169"/>
      <c r="K627" s="169"/>
      <c r="L627" s="169"/>
      <c r="M627" s="169">
        <v>9</v>
      </c>
      <c r="N627" s="169"/>
      <c r="O627" s="169" t="s">
        <v>206</v>
      </c>
      <c r="P627" s="20">
        <f t="shared" si="63"/>
        <v>1</v>
      </c>
      <c r="R627" s="169"/>
      <c r="S627" s="169">
        <v>2</v>
      </c>
      <c r="T627" s="169"/>
      <c r="U627" s="169">
        <v>4</v>
      </c>
      <c r="V627" s="169"/>
      <c r="W627" s="169">
        <v>6</v>
      </c>
      <c r="X627" s="169"/>
      <c r="Y627" s="169"/>
      <c r="Z627" s="169"/>
      <c r="AA627" s="169"/>
      <c r="AB627" s="169">
        <v>11</v>
      </c>
      <c r="AC627" s="169">
        <v>12</v>
      </c>
      <c r="AD627" s="169">
        <v>13</v>
      </c>
      <c r="AE627" s="169"/>
      <c r="AF627" s="20">
        <f t="shared" si="64"/>
        <v>6</v>
      </c>
      <c r="AG627" s="169"/>
      <c r="AH627" s="169">
        <v>4</v>
      </c>
      <c r="AI627" s="169"/>
      <c r="AJ627" s="169">
        <v>3</v>
      </c>
      <c r="AK627" s="169"/>
      <c r="AL627" s="169">
        <v>1</v>
      </c>
      <c r="AM627" s="169"/>
      <c r="AN627" s="169"/>
      <c r="AO627" s="169"/>
      <c r="AP627" s="169"/>
      <c r="AQ627" s="169">
        <v>2</v>
      </c>
      <c r="AR627" s="169">
        <v>5</v>
      </c>
      <c r="AS627" s="169">
        <v>6</v>
      </c>
      <c r="AT627" s="169" t="s">
        <v>1952</v>
      </c>
      <c r="AU627" s="169" t="s">
        <v>1951</v>
      </c>
      <c r="AV627" s="169" t="s">
        <v>1950</v>
      </c>
      <c r="AW627" s="169" t="s">
        <v>1949</v>
      </c>
      <c r="AX627" s="169" t="s">
        <v>1948</v>
      </c>
      <c r="AY627" s="169">
        <v>4</v>
      </c>
      <c r="AZ627" s="169">
        <v>4</v>
      </c>
      <c r="BA627" s="169">
        <v>5</v>
      </c>
      <c r="BB627" s="169">
        <v>5</v>
      </c>
      <c r="BC627">
        <v>4</v>
      </c>
      <c r="BD627">
        <v>4</v>
      </c>
      <c r="BE627" s="169">
        <v>4</v>
      </c>
      <c r="BF627" s="169">
        <v>4</v>
      </c>
      <c r="BG627" s="169">
        <v>4</v>
      </c>
      <c r="BH627" s="169">
        <v>4</v>
      </c>
      <c r="BI627" s="169">
        <v>4</v>
      </c>
      <c r="BJ627" s="169">
        <v>4</v>
      </c>
      <c r="BK627" s="169">
        <v>4</v>
      </c>
      <c r="BL627" s="169">
        <v>4</v>
      </c>
      <c r="BM627" s="169">
        <v>4</v>
      </c>
      <c r="BN627" s="169">
        <v>4</v>
      </c>
      <c r="BO627" s="169">
        <v>4</v>
      </c>
      <c r="BP627" s="169">
        <v>4</v>
      </c>
      <c r="BQ627" s="169">
        <v>4</v>
      </c>
      <c r="BR627" s="169">
        <v>4</v>
      </c>
      <c r="BS627" s="169">
        <v>4</v>
      </c>
      <c r="BT627" s="169">
        <v>4</v>
      </c>
      <c r="BU627" s="169">
        <v>4</v>
      </c>
      <c r="BV627" s="169">
        <v>4</v>
      </c>
      <c r="BW627" s="169">
        <v>4</v>
      </c>
      <c r="BX627" s="169">
        <v>4</v>
      </c>
      <c r="BY627" s="169">
        <v>4</v>
      </c>
      <c r="BZ627" s="169">
        <v>4</v>
      </c>
      <c r="CA627" s="169">
        <v>4</v>
      </c>
      <c r="CB627" s="169">
        <v>4</v>
      </c>
      <c r="CC627" s="169">
        <v>4</v>
      </c>
      <c r="CD627" s="169">
        <v>4</v>
      </c>
      <c r="CE627" s="169">
        <v>4</v>
      </c>
      <c r="CF627" s="169">
        <v>4</v>
      </c>
      <c r="CG627" s="169">
        <v>4</v>
      </c>
      <c r="CH627" s="169">
        <v>4</v>
      </c>
      <c r="CI627" s="169">
        <v>4</v>
      </c>
      <c r="CJ627" s="169">
        <v>4</v>
      </c>
      <c r="CK627" s="169">
        <v>4</v>
      </c>
      <c r="CL627" s="169">
        <v>4</v>
      </c>
      <c r="CM627" s="103">
        <v>3</v>
      </c>
      <c r="CN627" s="103">
        <v>2</v>
      </c>
      <c r="DD627" s="242" t="b">
        <f t="shared" si="65"/>
        <v>1</v>
      </c>
      <c r="DE627" s="242" t="b">
        <f t="shared" si="66"/>
        <v>1</v>
      </c>
      <c r="DF627" s="242" t="b">
        <f t="shared" si="67"/>
        <v>1</v>
      </c>
      <c r="DG627" s="242" t="b">
        <f t="shared" si="68"/>
        <v>1</v>
      </c>
      <c r="DH627" s="242" t="b">
        <f t="shared" si="69"/>
        <v>1</v>
      </c>
    </row>
    <row r="628" spans="1:112" ht="16" x14ac:dyDescent="0.2">
      <c r="A628" s="20" t="s">
        <v>598</v>
      </c>
      <c r="B628" s="169">
        <v>2</v>
      </c>
      <c r="C628" s="169">
        <v>2</v>
      </c>
      <c r="D628" s="169">
        <v>9</v>
      </c>
      <c r="E628" s="169">
        <v>1</v>
      </c>
      <c r="F628" s="169"/>
      <c r="G628" s="169"/>
      <c r="H628" s="169"/>
      <c r="I628" s="169"/>
      <c r="J628" s="169"/>
      <c r="K628" s="169"/>
      <c r="L628" s="169"/>
      <c r="M628" s="169"/>
      <c r="N628" s="169"/>
      <c r="O628" s="169"/>
      <c r="P628" s="20">
        <f t="shared" si="63"/>
        <v>1</v>
      </c>
      <c r="R628" s="169">
        <v>1</v>
      </c>
      <c r="S628" s="169">
        <v>2</v>
      </c>
      <c r="T628" s="169">
        <v>3</v>
      </c>
      <c r="U628" s="169">
        <v>4</v>
      </c>
      <c r="V628" s="169">
        <v>5</v>
      </c>
      <c r="W628" s="169">
        <v>6</v>
      </c>
      <c r="X628" s="169">
        <v>7</v>
      </c>
      <c r="Y628" s="169">
        <v>8</v>
      </c>
      <c r="Z628" s="169">
        <v>9</v>
      </c>
      <c r="AA628" s="169">
        <v>10</v>
      </c>
      <c r="AB628" s="169">
        <v>11</v>
      </c>
      <c r="AC628" s="169">
        <v>12</v>
      </c>
      <c r="AD628" s="169"/>
      <c r="AE628" s="169"/>
      <c r="AF628" s="20">
        <f t="shared" si="64"/>
        <v>12</v>
      </c>
      <c r="AG628" s="169">
        <v>3</v>
      </c>
      <c r="AH628" s="169">
        <v>2</v>
      </c>
      <c r="AI628" s="169">
        <v>12</v>
      </c>
      <c r="AJ628" s="169">
        <v>7</v>
      </c>
      <c r="AK628" s="169">
        <v>6</v>
      </c>
      <c r="AL628" s="169">
        <v>5</v>
      </c>
      <c r="AM628" s="169">
        <v>4</v>
      </c>
      <c r="AN628" s="169">
        <v>8</v>
      </c>
      <c r="AO628" s="169">
        <v>11</v>
      </c>
      <c r="AP628" s="169">
        <v>9</v>
      </c>
      <c r="AQ628" s="169">
        <v>10</v>
      </c>
      <c r="AR628" s="169">
        <v>1</v>
      </c>
      <c r="AS628" s="169"/>
      <c r="AT628" s="169" t="s">
        <v>331</v>
      </c>
      <c r="AU628" s="169"/>
      <c r="AV628" s="169"/>
      <c r="AW628" s="169"/>
      <c r="AX628" s="169"/>
      <c r="AY628" s="169">
        <v>2</v>
      </c>
      <c r="AZ628" s="169">
        <v>4</v>
      </c>
      <c r="BA628" s="169">
        <v>4</v>
      </c>
      <c r="BB628" s="169">
        <v>4</v>
      </c>
      <c r="BC628">
        <v>2</v>
      </c>
      <c r="BD628">
        <v>5</v>
      </c>
      <c r="BE628" s="169">
        <v>3</v>
      </c>
      <c r="BF628" s="169">
        <v>3</v>
      </c>
      <c r="BG628" s="169">
        <v>3</v>
      </c>
      <c r="BH628" s="169">
        <v>4</v>
      </c>
      <c r="BI628" s="169">
        <v>4</v>
      </c>
      <c r="BJ628" s="169">
        <v>5</v>
      </c>
      <c r="BK628" s="169">
        <v>5</v>
      </c>
      <c r="BL628" s="169">
        <v>5</v>
      </c>
      <c r="BM628" s="169">
        <v>5</v>
      </c>
      <c r="BN628" s="169">
        <v>5</v>
      </c>
      <c r="BO628" s="169">
        <v>5</v>
      </c>
      <c r="BP628" s="169">
        <v>4</v>
      </c>
      <c r="BQ628" s="169">
        <v>5</v>
      </c>
      <c r="BR628" s="169">
        <v>5</v>
      </c>
      <c r="BS628" s="169">
        <v>4</v>
      </c>
      <c r="BT628" s="169">
        <v>4</v>
      </c>
      <c r="BU628" s="169">
        <v>5</v>
      </c>
      <c r="BV628" s="169">
        <v>5</v>
      </c>
      <c r="BW628" s="169">
        <v>5</v>
      </c>
      <c r="BX628" s="169">
        <v>4</v>
      </c>
      <c r="BY628" s="169">
        <v>5</v>
      </c>
      <c r="BZ628" s="169">
        <v>5</v>
      </c>
      <c r="CA628" s="169">
        <v>5</v>
      </c>
      <c r="CB628" s="169">
        <v>5</v>
      </c>
      <c r="CC628" s="169">
        <v>5</v>
      </c>
      <c r="CD628" s="169">
        <v>5</v>
      </c>
      <c r="CE628" s="169">
        <v>5</v>
      </c>
      <c r="CF628" s="169">
        <v>4</v>
      </c>
      <c r="CG628" s="169">
        <v>4</v>
      </c>
      <c r="CH628" s="169">
        <v>5</v>
      </c>
      <c r="CI628" s="169">
        <v>5</v>
      </c>
      <c r="CJ628" s="169">
        <v>2</v>
      </c>
      <c r="CK628" s="169">
        <v>2</v>
      </c>
      <c r="CL628" s="169">
        <v>2</v>
      </c>
      <c r="CM628" s="103">
        <v>6</v>
      </c>
      <c r="CN628" s="103">
        <v>2</v>
      </c>
      <c r="DD628" s="242" t="b">
        <f t="shared" si="65"/>
        <v>1</v>
      </c>
      <c r="DE628" s="242" t="b">
        <f t="shared" si="66"/>
        <v>1</v>
      </c>
      <c r="DF628" s="242" t="b">
        <f t="shared" si="67"/>
        <v>1</v>
      </c>
      <c r="DG628" s="242" t="b">
        <f t="shared" si="68"/>
        <v>1</v>
      </c>
      <c r="DH628" s="242" t="b">
        <f t="shared" si="69"/>
        <v>1</v>
      </c>
    </row>
    <row r="629" spans="1:112" ht="16" x14ac:dyDescent="0.2">
      <c r="A629" s="20" t="s">
        <v>597</v>
      </c>
      <c r="B629" s="169">
        <v>1</v>
      </c>
      <c r="C629" s="169">
        <v>3</v>
      </c>
      <c r="D629" s="169">
        <v>14</v>
      </c>
      <c r="E629" s="169"/>
      <c r="F629" s="169"/>
      <c r="G629" s="169"/>
      <c r="H629" s="169"/>
      <c r="I629" s="169"/>
      <c r="J629" s="169"/>
      <c r="K629" s="169"/>
      <c r="L629" s="169"/>
      <c r="M629" s="169"/>
      <c r="N629" s="169">
        <v>10</v>
      </c>
      <c r="O629" s="169"/>
      <c r="P629" s="20">
        <f t="shared" si="63"/>
        <v>1</v>
      </c>
      <c r="R629" s="169"/>
      <c r="S629" s="169">
        <v>2</v>
      </c>
      <c r="T629" s="169">
        <v>3</v>
      </c>
      <c r="U629" s="169">
        <v>4</v>
      </c>
      <c r="V629" s="169">
        <v>5</v>
      </c>
      <c r="W629" s="169">
        <v>6</v>
      </c>
      <c r="X629" s="169">
        <v>7</v>
      </c>
      <c r="Y629" s="169"/>
      <c r="Z629" s="169"/>
      <c r="AA629" s="169"/>
      <c r="AB629" s="169">
        <v>11</v>
      </c>
      <c r="AC629" s="169">
        <v>12</v>
      </c>
      <c r="AD629" s="169"/>
      <c r="AE629" s="169"/>
      <c r="AF629" s="20">
        <f t="shared" si="64"/>
        <v>8</v>
      </c>
      <c r="AG629" s="169"/>
      <c r="AH629" s="169">
        <v>1</v>
      </c>
      <c r="AI629" s="169">
        <v>2</v>
      </c>
      <c r="AJ629" s="169">
        <v>5</v>
      </c>
      <c r="AK629" s="169">
        <v>3</v>
      </c>
      <c r="AL629" s="169">
        <v>7</v>
      </c>
      <c r="AM629" s="169">
        <v>6</v>
      </c>
      <c r="AN629" s="169"/>
      <c r="AO629" s="169"/>
      <c r="AP629" s="169"/>
      <c r="AQ629" s="169">
        <v>4</v>
      </c>
      <c r="AR629" s="169">
        <v>8</v>
      </c>
      <c r="AS629" s="169"/>
      <c r="AT629" s="169"/>
      <c r="AU629" s="169"/>
      <c r="AV629" s="169"/>
      <c r="AW629" s="169"/>
      <c r="AX629" s="169"/>
      <c r="AY629" s="169">
        <v>5</v>
      </c>
      <c r="AZ629" s="169">
        <v>4</v>
      </c>
      <c r="BA629" s="169">
        <v>3</v>
      </c>
      <c r="BB629" s="169">
        <v>5</v>
      </c>
      <c r="BC629">
        <v>5</v>
      </c>
      <c r="BD629">
        <v>5</v>
      </c>
      <c r="BE629" s="169">
        <v>5</v>
      </c>
      <c r="BF629" s="169">
        <v>5</v>
      </c>
      <c r="BG629" s="169">
        <v>5</v>
      </c>
      <c r="BH629" s="169">
        <v>5</v>
      </c>
      <c r="BI629" s="169">
        <v>5</v>
      </c>
      <c r="BJ629" s="169">
        <v>5</v>
      </c>
      <c r="BK629" s="169">
        <v>5</v>
      </c>
      <c r="BL629" s="169">
        <v>5</v>
      </c>
      <c r="BM629" s="169">
        <v>5</v>
      </c>
      <c r="BN629" s="169">
        <v>5</v>
      </c>
      <c r="BO629" s="169">
        <v>5</v>
      </c>
      <c r="BP629" s="169">
        <v>5</v>
      </c>
      <c r="BQ629" s="169">
        <v>5</v>
      </c>
      <c r="BR629" s="169">
        <v>5</v>
      </c>
      <c r="BS629" s="169">
        <v>5</v>
      </c>
      <c r="BT629" s="169">
        <v>5</v>
      </c>
      <c r="BU629" s="169">
        <v>5</v>
      </c>
      <c r="BV629" s="169">
        <v>5</v>
      </c>
      <c r="BW629" s="169">
        <v>5</v>
      </c>
      <c r="BX629" s="169">
        <v>5</v>
      </c>
      <c r="BY629" s="169">
        <v>5</v>
      </c>
      <c r="BZ629" s="169">
        <v>5</v>
      </c>
      <c r="CA629" s="169">
        <v>5</v>
      </c>
      <c r="CB629" s="169">
        <v>5</v>
      </c>
      <c r="CC629" s="169">
        <v>5</v>
      </c>
      <c r="CD629" s="169">
        <v>5</v>
      </c>
      <c r="CE629" s="169">
        <v>5</v>
      </c>
      <c r="CF629" s="169">
        <v>5</v>
      </c>
      <c r="CG629" s="169">
        <v>5</v>
      </c>
      <c r="CH629" s="169">
        <v>5</v>
      </c>
      <c r="CI629" s="169">
        <v>5</v>
      </c>
      <c r="CJ629" s="169">
        <v>5</v>
      </c>
      <c r="CK629" s="169">
        <v>5</v>
      </c>
      <c r="CL629" s="169">
        <v>5</v>
      </c>
      <c r="CM629" s="103">
        <v>7</v>
      </c>
      <c r="CN629" s="103">
        <v>1</v>
      </c>
      <c r="DD629" s="242" t="b">
        <f t="shared" si="65"/>
        <v>1</v>
      </c>
      <c r="DE629" s="242" t="b">
        <f t="shared" si="66"/>
        <v>1</v>
      </c>
      <c r="DF629" s="242" t="b">
        <f t="shared" si="67"/>
        <v>1</v>
      </c>
      <c r="DG629" s="242" t="b">
        <f t="shared" si="68"/>
        <v>1</v>
      </c>
      <c r="DH629" s="242" t="b">
        <f t="shared" si="69"/>
        <v>1</v>
      </c>
    </row>
    <row r="630" spans="1:112" ht="16" x14ac:dyDescent="0.2">
      <c r="A630" s="20" t="s">
        <v>596</v>
      </c>
      <c r="B630" s="169">
        <v>1</v>
      </c>
      <c r="C630" s="169">
        <v>3</v>
      </c>
      <c r="D630" s="169">
        <v>2</v>
      </c>
      <c r="E630" s="169"/>
      <c r="F630" s="169"/>
      <c r="G630" s="169"/>
      <c r="H630" s="169"/>
      <c r="I630" s="169"/>
      <c r="J630" s="169"/>
      <c r="K630" s="169"/>
      <c r="L630" s="169"/>
      <c r="M630" s="169">
        <v>9</v>
      </c>
      <c r="N630" s="169"/>
      <c r="O630" s="169" t="s">
        <v>673</v>
      </c>
      <c r="P630" s="20">
        <f t="shared" si="63"/>
        <v>1</v>
      </c>
      <c r="R630" s="169"/>
      <c r="S630" s="169">
        <v>2</v>
      </c>
      <c r="T630" s="169">
        <v>3</v>
      </c>
      <c r="U630" s="169"/>
      <c r="V630" s="169">
        <v>5</v>
      </c>
      <c r="W630" s="169">
        <v>6</v>
      </c>
      <c r="X630" s="169">
        <v>7</v>
      </c>
      <c r="Y630" s="169">
        <v>8</v>
      </c>
      <c r="Z630" s="169"/>
      <c r="AA630" s="169"/>
      <c r="AB630" s="169">
        <v>11</v>
      </c>
      <c r="AC630" s="169"/>
      <c r="AD630" s="169"/>
      <c r="AE630" s="169"/>
      <c r="AF630" s="20">
        <f t="shared" si="64"/>
        <v>7</v>
      </c>
      <c r="AG630" s="169"/>
      <c r="AH630" s="169">
        <v>2</v>
      </c>
      <c r="AI630" s="169">
        <v>6</v>
      </c>
      <c r="AJ630" s="169"/>
      <c r="AK630" s="169">
        <v>3</v>
      </c>
      <c r="AL630" s="169">
        <v>4</v>
      </c>
      <c r="AM630" s="169">
        <v>5</v>
      </c>
      <c r="AN630" s="169">
        <v>1</v>
      </c>
      <c r="AO630" s="169"/>
      <c r="AP630" s="169"/>
      <c r="AQ630" s="169">
        <v>7</v>
      </c>
      <c r="AR630" s="169"/>
      <c r="AS630" s="169"/>
      <c r="AT630" s="169"/>
      <c r="AU630" s="169"/>
      <c r="AV630" s="169"/>
      <c r="AW630" s="169"/>
      <c r="AX630" s="169"/>
      <c r="AY630" s="169">
        <v>6</v>
      </c>
      <c r="AZ630" s="169">
        <v>3</v>
      </c>
      <c r="BA630" s="169">
        <v>3</v>
      </c>
      <c r="BB630" s="169">
        <v>3</v>
      </c>
      <c r="BC630">
        <v>2</v>
      </c>
      <c r="BD630">
        <v>5</v>
      </c>
      <c r="BE630" s="169">
        <v>3</v>
      </c>
      <c r="BF630" s="169">
        <v>3</v>
      </c>
      <c r="BG630" s="169">
        <v>2</v>
      </c>
      <c r="BH630" s="169">
        <v>3</v>
      </c>
      <c r="BI630" s="169">
        <v>4</v>
      </c>
      <c r="BJ630" s="169">
        <v>5</v>
      </c>
      <c r="BK630" s="169">
        <v>4</v>
      </c>
      <c r="BL630" s="169">
        <v>4</v>
      </c>
      <c r="BM630" s="169">
        <v>3</v>
      </c>
      <c r="BN630" s="169">
        <v>3</v>
      </c>
      <c r="BO630" s="169">
        <v>3</v>
      </c>
      <c r="BP630" s="169">
        <v>3</v>
      </c>
      <c r="BQ630" s="169">
        <v>3</v>
      </c>
      <c r="BR630" s="169">
        <v>3</v>
      </c>
      <c r="BS630" s="169">
        <v>3</v>
      </c>
      <c r="BT630" s="169">
        <v>4</v>
      </c>
      <c r="BU630" s="169">
        <v>3</v>
      </c>
      <c r="BV630" s="169">
        <v>3</v>
      </c>
      <c r="BW630" s="169">
        <v>3</v>
      </c>
      <c r="BX630" s="169">
        <v>3</v>
      </c>
      <c r="BY630" s="169">
        <v>5</v>
      </c>
      <c r="BZ630" s="169">
        <v>3</v>
      </c>
      <c r="CA630" s="169">
        <v>3</v>
      </c>
      <c r="CB630" s="169">
        <v>3</v>
      </c>
      <c r="CC630" s="169">
        <v>3</v>
      </c>
      <c r="CD630" s="169">
        <v>3</v>
      </c>
      <c r="CE630" s="169">
        <v>3</v>
      </c>
      <c r="CF630" s="169">
        <v>3</v>
      </c>
      <c r="CG630" s="169">
        <v>3</v>
      </c>
      <c r="CH630" s="169">
        <v>3</v>
      </c>
      <c r="CI630" s="169">
        <v>2</v>
      </c>
      <c r="CJ630" s="169">
        <v>2</v>
      </c>
      <c r="CK630" s="169">
        <v>2</v>
      </c>
      <c r="CL630" s="169">
        <v>1</v>
      </c>
      <c r="CM630" s="103">
        <v>4</v>
      </c>
      <c r="CN630" s="103">
        <v>1</v>
      </c>
      <c r="DD630" s="242" t="b">
        <f t="shared" si="65"/>
        <v>1</v>
      </c>
      <c r="DE630" s="242" t="b">
        <f t="shared" si="66"/>
        <v>1</v>
      </c>
      <c r="DF630" s="242" t="b">
        <f t="shared" si="67"/>
        <v>1</v>
      </c>
      <c r="DG630" s="242" t="b">
        <f t="shared" si="68"/>
        <v>1</v>
      </c>
      <c r="DH630" s="242" t="b">
        <f t="shared" si="69"/>
        <v>1</v>
      </c>
    </row>
    <row r="631" spans="1:112" ht="16" x14ac:dyDescent="0.2">
      <c r="A631" s="20" t="s">
        <v>594</v>
      </c>
      <c r="B631" s="169">
        <v>2</v>
      </c>
      <c r="C631" s="169">
        <v>6</v>
      </c>
      <c r="D631" s="169">
        <v>9</v>
      </c>
      <c r="E631" s="169">
        <v>1</v>
      </c>
      <c r="F631" s="169"/>
      <c r="G631" s="169"/>
      <c r="H631" s="169"/>
      <c r="I631" s="169"/>
      <c r="J631" s="169"/>
      <c r="K631" s="169"/>
      <c r="L631" s="169"/>
      <c r="M631" s="169"/>
      <c r="N631" s="169"/>
      <c r="O631" s="169"/>
      <c r="P631" s="20">
        <f t="shared" si="63"/>
        <v>1</v>
      </c>
      <c r="R631" s="169"/>
      <c r="S631" s="169">
        <v>2</v>
      </c>
      <c r="T631" s="169"/>
      <c r="U631" s="169"/>
      <c r="V631" s="169">
        <v>5</v>
      </c>
      <c r="W631" s="169">
        <v>6</v>
      </c>
      <c r="X631" s="169">
        <v>7</v>
      </c>
      <c r="Y631" s="169"/>
      <c r="Z631" s="169"/>
      <c r="AA631" s="169"/>
      <c r="AB631" s="169"/>
      <c r="AC631" s="169">
        <v>12</v>
      </c>
      <c r="AD631" s="169"/>
      <c r="AE631" s="169"/>
      <c r="AF631" s="20">
        <f t="shared" si="64"/>
        <v>5</v>
      </c>
      <c r="AG631" s="169"/>
      <c r="AH631" s="169">
        <v>1</v>
      </c>
      <c r="AI631" s="169"/>
      <c r="AJ631" s="169"/>
      <c r="AK631" s="169">
        <v>5</v>
      </c>
      <c r="AL631" s="169">
        <v>4</v>
      </c>
      <c r="AM631" s="169">
        <v>2</v>
      </c>
      <c r="AN631" s="169"/>
      <c r="AO631" s="169"/>
      <c r="AP631" s="169"/>
      <c r="AQ631" s="169"/>
      <c r="AR631" s="169">
        <v>3</v>
      </c>
      <c r="AS631" s="169"/>
      <c r="AT631" s="169"/>
      <c r="AU631" s="169"/>
      <c r="AV631" s="169"/>
      <c r="AW631" s="169"/>
      <c r="AX631" s="169"/>
      <c r="AY631" s="169">
        <v>6</v>
      </c>
      <c r="AZ631" s="169">
        <v>4</v>
      </c>
      <c r="BA631" s="169">
        <v>4</v>
      </c>
      <c r="BB631" s="169">
        <v>4</v>
      </c>
      <c r="BC631">
        <v>4</v>
      </c>
      <c r="BD631">
        <v>4</v>
      </c>
      <c r="BE631" s="169">
        <v>4</v>
      </c>
      <c r="BF631" s="169">
        <v>4</v>
      </c>
      <c r="BG631" s="169">
        <v>3</v>
      </c>
      <c r="BH631" s="169">
        <v>4</v>
      </c>
      <c r="BI631" s="169">
        <v>4</v>
      </c>
      <c r="BJ631" s="169">
        <v>5</v>
      </c>
      <c r="BK631" s="169">
        <v>5</v>
      </c>
      <c r="BL631" s="169">
        <v>4</v>
      </c>
      <c r="BM631" s="169">
        <v>4</v>
      </c>
      <c r="BN631" s="169">
        <v>4</v>
      </c>
      <c r="BO631" s="169">
        <v>4</v>
      </c>
      <c r="BP631" s="169">
        <v>3</v>
      </c>
      <c r="BQ631" s="169">
        <v>4</v>
      </c>
      <c r="BR631" s="169">
        <v>4</v>
      </c>
      <c r="BS631" s="169">
        <v>4</v>
      </c>
      <c r="BT631" s="169">
        <v>4</v>
      </c>
      <c r="BU631" s="169">
        <v>4</v>
      </c>
      <c r="BV631" s="169">
        <v>4</v>
      </c>
      <c r="BW631" s="169">
        <v>5</v>
      </c>
      <c r="BX631" s="169">
        <v>5</v>
      </c>
      <c r="BY631" s="169">
        <v>5</v>
      </c>
      <c r="BZ631" s="169">
        <v>5</v>
      </c>
      <c r="CA631" s="169">
        <v>4</v>
      </c>
      <c r="CB631" s="169">
        <v>4</v>
      </c>
      <c r="CC631" s="169">
        <v>4</v>
      </c>
      <c r="CD631" s="169">
        <v>3</v>
      </c>
      <c r="CE631" s="169">
        <v>4</v>
      </c>
      <c r="CF631" s="169">
        <v>4</v>
      </c>
      <c r="CG631" s="169">
        <v>4</v>
      </c>
      <c r="CH631" s="169">
        <v>4</v>
      </c>
      <c r="CI631" s="169">
        <v>4</v>
      </c>
      <c r="CJ631" s="169">
        <v>3</v>
      </c>
      <c r="CK631" s="169">
        <v>4</v>
      </c>
      <c r="CL631" s="169">
        <v>2</v>
      </c>
      <c r="CM631" s="103">
        <v>1</v>
      </c>
      <c r="CN631" s="103">
        <v>2</v>
      </c>
      <c r="DD631" s="242" t="b">
        <f t="shared" si="65"/>
        <v>1</v>
      </c>
      <c r="DE631" s="242" t="b">
        <f t="shared" si="66"/>
        <v>1</v>
      </c>
      <c r="DF631" s="242" t="b">
        <f t="shared" si="67"/>
        <v>1</v>
      </c>
      <c r="DG631" s="242" t="b">
        <f t="shared" si="68"/>
        <v>1</v>
      </c>
      <c r="DH631" s="242" t="b">
        <f t="shared" si="69"/>
        <v>1</v>
      </c>
    </row>
    <row r="632" spans="1:112" ht="16" x14ac:dyDescent="0.2">
      <c r="A632" s="20" t="s">
        <v>593</v>
      </c>
      <c r="B632" s="169">
        <v>1</v>
      </c>
      <c r="C632" s="169">
        <v>6</v>
      </c>
      <c r="D632" s="169">
        <v>2</v>
      </c>
      <c r="E632" s="169">
        <v>1</v>
      </c>
      <c r="F632" s="169"/>
      <c r="G632" s="169"/>
      <c r="H632" s="169"/>
      <c r="I632" s="169"/>
      <c r="J632" s="169"/>
      <c r="K632" s="169"/>
      <c r="L632" s="169"/>
      <c r="M632" s="169">
        <v>9</v>
      </c>
      <c r="N632" s="169"/>
      <c r="O632" s="169" t="s">
        <v>1947</v>
      </c>
      <c r="P632" s="20">
        <f t="shared" si="63"/>
        <v>2</v>
      </c>
      <c r="R632" s="169"/>
      <c r="S632" s="169">
        <v>2</v>
      </c>
      <c r="T632" s="169"/>
      <c r="U632" s="169"/>
      <c r="V632" s="169"/>
      <c r="W632" s="169">
        <v>6</v>
      </c>
      <c r="X632" s="169"/>
      <c r="Y632" s="169"/>
      <c r="Z632" s="169"/>
      <c r="AA632" s="169"/>
      <c r="AB632" s="169"/>
      <c r="AC632" s="169"/>
      <c r="AD632" s="169"/>
      <c r="AE632" s="169"/>
      <c r="AF632" s="20">
        <f t="shared" si="64"/>
        <v>2</v>
      </c>
      <c r="AG632" s="169"/>
      <c r="AH632" s="169">
        <v>2</v>
      </c>
      <c r="AI632" s="169"/>
      <c r="AJ632" s="169"/>
      <c r="AK632" s="169"/>
      <c r="AL632" s="169">
        <v>1</v>
      </c>
      <c r="AM632" s="169"/>
      <c r="AN632" s="169"/>
      <c r="AO632" s="169"/>
      <c r="AP632" s="169"/>
      <c r="AQ632" s="169"/>
      <c r="AR632" s="169"/>
      <c r="AS632" s="169"/>
      <c r="AT632" s="169" t="s">
        <v>380</v>
      </c>
      <c r="AU632" s="169" t="s">
        <v>1946</v>
      </c>
      <c r="AV632" s="169" t="s">
        <v>1945</v>
      </c>
      <c r="AW632" s="169"/>
      <c r="AX632" s="169"/>
      <c r="AY632" s="169">
        <v>6</v>
      </c>
      <c r="AZ632" s="169">
        <v>4</v>
      </c>
      <c r="BA632" s="169">
        <v>4</v>
      </c>
      <c r="BB632" s="169">
        <v>4</v>
      </c>
      <c r="BC632">
        <v>5</v>
      </c>
      <c r="BD632">
        <v>5</v>
      </c>
      <c r="BE632" s="169">
        <v>2</v>
      </c>
      <c r="BF632" s="169">
        <v>1</v>
      </c>
      <c r="BG632" s="169">
        <v>2</v>
      </c>
      <c r="BH632" s="169">
        <v>4</v>
      </c>
      <c r="BI632" s="169">
        <v>4</v>
      </c>
      <c r="BJ632" s="169">
        <v>5</v>
      </c>
      <c r="BK632" s="169">
        <v>5</v>
      </c>
      <c r="BL632" s="169">
        <v>4</v>
      </c>
      <c r="BM632" s="169">
        <v>4</v>
      </c>
      <c r="BN632" s="169">
        <v>4</v>
      </c>
      <c r="BO632" s="169">
        <v>4</v>
      </c>
      <c r="BP632" s="169">
        <v>3</v>
      </c>
      <c r="BQ632" s="169">
        <v>5</v>
      </c>
      <c r="BR632" s="169">
        <v>5</v>
      </c>
      <c r="BS632" s="169">
        <v>2</v>
      </c>
      <c r="BT632" s="169">
        <v>3</v>
      </c>
      <c r="BU632" s="169">
        <v>2</v>
      </c>
      <c r="BV632" s="169">
        <v>5</v>
      </c>
      <c r="BW632" s="169">
        <v>5</v>
      </c>
      <c r="BX632" s="169">
        <v>4</v>
      </c>
      <c r="BY632" s="169">
        <v>5</v>
      </c>
      <c r="BZ632" s="169">
        <v>4</v>
      </c>
      <c r="CA632" s="169">
        <v>4</v>
      </c>
      <c r="CB632" s="169">
        <v>4</v>
      </c>
      <c r="CC632" s="169">
        <v>4</v>
      </c>
      <c r="CD632" s="169">
        <v>4</v>
      </c>
      <c r="CE632" s="169">
        <v>5</v>
      </c>
      <c r="CF632" s="169">
        <v>4</v>
      </c>
      <c r="CG632" s="169">
        <v>4</v>
      </c>
      <c r="CH632" s="169">
        <v>4</v>
      </c>
      <c r="CI632" s="169">
        <v>4</v>
      </c>
      <c r="CJ632" s="169">
        <v>4</v>
      </c>
      <c r="CK632" s="169">
        <v>4</v>
      </c>
      <c r="CL632" s="169">
        <v>3</v>
      </c>
      <c r="CM632" s="103">
        <v>5</v>
      </c>
      <c r="CN632" s="103">
        <v>1</v>
      </c>
      <c r="DD632" s="242" t="b">
        <f t="shared" si="65"/>
        <v>1</v>
      </c>
      <c r="DE632" s="242" t="b">
        <f t="shared" si="66"/>
        <v>1</v>
      </c>
      <c r="DF632" s="242" t="b">
        <f t="shared" si="67"/>
        <v>1</v>
      </c>
      <c r="DG632" s="242" t="b">
        <f t="shared" si="68"/>
        <v>1</v>
      </c>
      <c r="DH632" s="242" t="b">
        <f t="shared" si="69"/>
        <v>1</v>
      </c>
    </row>
    <row r="633" spans="1:112" ht="16" x14ac:dyDescent="0.2">
      <c r="A633" s="20" t="s">
        <v>591</v>
      </c>
      <c r="B633" s="169">
        <v>1</v>
      </c>
      <c r="C633" s="169">
        <v>4</v>
      </c>
      <c r="D633" s="169">
        <v>2</v>
      </c>
      <c r="E633" s="169"/>
      <c r="F633" s="169"/>
      <c r="G633" s="169"/>
      <c r="H633" s="169"/>
      <c r="I633" s="169"/>
      <c r="J633" s="169"/>
      <c r="K633" s="169"/>
      <c r="L633" s="169"/>
      <c r="M633" s="169">
        <v>9</v>
      </c>
      <c r="N633" s="169"/>
      <c r="O633" s="169" t="s">
        <v>1806</v>
      </c>
      <c r="P633" s="20">
        <f t="shared" si="63"/>
        <v>1</v>
      </c>
      <c r="R633" s="169"/>
      <c r="S633" s="169">
        <v>2</v>
      </c>
      <c r="T633" s="169">
        <v>3</v>
      </c>
      <c r="U633" s="169"/>
      <c r="V633" s="169">
        <v>5</v>
      </c>
      <c r="W633" s="169">
        <v>6</v>
      </c>
      <c r="X633" s="169">
        <v>7</v>
      </c>
      <c r="Y633" s="169">
        <v>8</v>
      </c>
      <c r="Z633" s="169"/>
      <c r="AA633" s="169">
        <v>10</v>
      </c>
      <c r="AB633" s="169"/>
      <c r="AC633" s="169"/>
      <c r="AD633" s="169"/>
      <c r="AE633" s="169"/>
      <c r="AF633" s="20">
        <f t="shared" si="64"/>
        <v>7</v>
      </c>
      <c r="AG633" s="169"/>
      <c r="AH633" s="169">
        <v>2</v>
      </c>
      <c r="AI633" s="169">
        <v>5</v>
      </c>
      <c r="AJ633" s="169"/>
      <c r="AK633" s="169">
        <v>6</v>
      </c>
      <c r="AL633" s="169">
        <v>3</v>
      </c>
      <c r="AM633" s="169">
        <v>4</v>
      </c>
      <c r="AN633" s="169">
        <v>7</v>
      </c>
      <c r="AO633" s="169"/>
      <c r="AP633" s="169">
        <v>1</v>
      </c>
      <c r="AQ633" s="169"/>
      <c r="AR633" s="169"/>
      <c r="AS633" s="169"/>
      <c r="AT633" s="169" t="s">
        <v>258</v>
      </c>
      <c r="AU633" s="169" t="s">
        <v>1637</v>
      </c>
      <c r="AV633" s="169" t="s">
        <v>1944</v>
      </c>
      <c r="AW633" s="169" t="s">
        <v>1943</v>
      </c>
      <c r="AX633" s="169" t="s">
        <v>1942</v>
      </c>
      <c r="AY633" s="169">
        <v>3</v>
      </c>
      <c r="AZ633" s="169">
        <v>5</v>
      </c>
      <c r="BA633" s="169">
        <v>5</v>
      </c>
      <c r="BB633" s="169">
        <v>5</v>
      </c>
      <c r="BC633">
        <v>5</v>
      </c>
      <c r="BD633">
        <v>5</v>
      </c>
      <c r="BE633" s="169">
        <v>5</v>
      </c>
      <c r="BF633" s="169">
        <v>5</v>
      </c>
      <c r="BG633" s="169">
        <v>5</v>
      </c>
      <c r="BH633" s="169">
        <v>5</v>
      </c>
      <c r="BI633" s="169">
        <v>5</v>
      </c>
      <c r="BJ633" s="169">
        <v>5</v>
      </c>
      <c r="BK633" s="169">
        <v>5</v>
      </c>
      <c r="BL633" s="169">
        <v>5</v>
      </c>
      <c r="BM633" s="169">
        <v>5</v>
      </c>
      <c r="BN633" s="169">
        <v>5</v>
      </c>
      <c r="BO633" s="169">
        <v>5</v>
      </c>
      <c r="BP633" s="169">
        <v>5</v>
      </c>
      <c r="BQ633" s="169">
        <v>5</v>
      </c>
      <c r="BR633" s="169">
        <v>5</v>
      </c>
      <c r="BS633" s="169">
        <v>4</v>
      </c>
      <c r="BT633" s="169">
        <v>4</v>
      </c>
      <c r="BU633" s="169">
        <v>5</v>
      </c>
      <c r="BV633" s="169">
        <v>5</v>
      </c>
      <c r="BW633" s="169">
        <v>5</v>
      </c>
      <c r="BX633" s="169">
        <v>5</v>
      </c>
      <c r="BY633" s="169">
        <v>5</v>
      </c>
      <c r="BZ633" s="169">
        <v>5</v>
      </c>
      <c r="CA633" s="169">
        <v>5</v>
      </c>
      <c r="CB633" s="169">
        <v>5</v>
      </c>
      <c r="CC633" s="169">
        <v>5</v>
      </c>
      <c r="CD633" s="169">
        <v>5</v>
      </c>
      <c r="CE633" s="169">
        <v>5</v>
      </c>
      <c r="CF633" s="169">
        <v>4</v>
      </c>
      <c r="CG633" s="169">
        <v>5</v>
      </c>
      <c r="CH633" s="169">
        <v>5</v>
      </c>
      <c r="CI633" s="169">
        <v>5</v>
      </c>
      <c r="CJ633" s="169">
        <v>5</v>
      </c>
      <c r="CK633" s="169">
        <v>5</v>
      </c>
      <c r="CL633" s="169">
        <v>4</v>
      </c>
      <c r="CM633" s="103">
        <v>4</v>
      </c>
      <c r="CN633" s="103">
        <v>1</v>
      </c>
      <c r="DD633" s="242" t="b">
        <f t="shared" si="65"/>
        <v>1</v>
      </c>
      <c r="DE633" s="242" t="b">
        <f t="shared" si="66"/>
        <v>1</v>
      </c>
      <c r="DF633" s="242" t="b">
        <f t="shared" si="67"/>
        <v>1</v>
      </c>
      <c r="DG633" s="242" t="b">
        <f t="shared" si="68"/>
        <v>1</v>
      </c>
      <c r="DH633" s="242" t="b">
        <f t="shared" si="69"/>
        <v>1</v>
      </c>
    </row>
    <row r="634" spans="1:112" ht="16" x14ac:dyDescent="0.2">
      <c r="A634" s="20" t="s">
        <v>589</v>
      </c>
      <c r="B634" s="169">
        <v>1</v>
      </c>
      <c r="C634" s="169">
        <v>3</v>
      </c>
      <c r="D634" s="169">
        <v>7</v>
      </c>
      <c r="E634" s="169">
        <v>1</v>
      </c>
      <c r="F634" s="169"/>
      <c r="G634" s="169"/>
      <c r="H634" s="169"/>
      <c r="I634" s="169"/>
      <c r="J634" s="169"/>
      <c r="K634" s="169"/>
      <c r="L634" s="169"/>
      <c r="M634" s="169"/>
      <c r="N634" s="169"/>
      <c r="O634" s="169"/>
      <c r="P634" s="20">
        <f t="shared" si="63"/>
        <v>1</v>
      </c>
      <c r="R634" s="169"/>
      <c r="S634" s="169"/>
      <c r="T634" s="169">
        <v>3</v>
      </c>
      <c r="U634" s="169"/>
      <c r="V634" s="169"/>
      <c r="W634" s="169"/>
      <c r="X634" s="169">
        <v>7</v>
      </c>
      <c r="Y634" s="169"/>
      <c r="Z634" s="169"/>
      <c r="AA634" s="169"/>
      <c r="AB634" s="169"/>
      <c r="AC634" s="169"/>
      <c r="AD634" s="169"/>
      <c r="AE634" s="169"/>
      <c r="AF634" s="20">
        <f t="shared" si="64"/>
        <v>2</v>
      </c>
      <c r="AG634" s="169"/>
      <c r="AH634" s="169"/>
      <c r="AI634" s="169">
        <v>2</v>
      </c>
      <c r="AJ634" s="169"/>
      <c r="AK634" s="169"/>
      <c r="AL634" s="169"/>
      <c r="AM634" s="169">
        <v>1</v>
      </c>
      <c r="AN634" s="169"/>
      <c r="AO634" s="169"/>
      <c r="AP634" s="169"/>
      <c r="AQ634" s="169"/>
      <c r="AR634" s="169"/>
      <c r="AS634" s="169"/>
      <c r="AT634" s="169"/>
      <c r="AU634" s="169"/>
      <c r="AV634" s="169"/>
      <c r="AW634" s="169"/>
      <c r="AX634" s="169"/>
      <c r="AY634" s="169">
        <v>3</v>
      </c>
      <c r="AZ634" s="169">
        <v>3</v>
      </c>
      <c r="BA634" s="169">
        <v>3</v>
      </c>
      <c r="BB634" s="169">
        <v>3</v>
      </c>
      <c r="BC634">
        <v>3</v>
      </c>
      <c r="BD634">
        <v>3</v>
      </c>
      <c r="BE634" s="169">
        <v>3</v>
      </c>
      <c r="BF634" s="169">
        <v>3</v>
      </c>
      <c r="BG634" s="169">
        <v>3</v>
      </c>
      <c r="BH634" s="169">
        <v>3</v>
      </c>
      <c r="BI634" s="169">
        <v>4</v>
      </c>
      <c r="BJ634" s="169">
        <v>3</v>
      </c>
      <c r="BK634" s="169">
        <v>3</v>
      </c>
      <c r="BL634" s="169">
        <v>3</v>
      </c>
      <c r="BM634" s="169">
        <v>3</v>
      </c>
      <c r="BN634" s="169">
        <v>3</v>
      </c>
      <c r="BO634" s="169">
        <v>3</v>
      </c>
      <c r="BP634" s="169">
        <v>3</v>
      </c>
      <c r="BQ634" s="169">
        <v>3</v>
      </c>
      <c r="BR634" s="169">
        <v>3</v>
      </c>
      <c r="BS634" s="169">
        <v>3</v>
      </c>
      <c r="BT634" s="169">
        <v>3</v>
      </c>
      <c r="BU634" s="169">
        <v>3</v>
      </c>
      <c r="BV634" s="169">
        <v>3</v>
      </c>
      <c r="BW634" s="169">
        <v>3</v>
      </c>
      <c r="BX634" s="169">
        <v>3</v>
      </c>
      <c r="BY634" s="169">
        <v>3</v>
      </c>
      <c r="BZ634" s="169">
        <v>3</v>
      </c>
      <c r="CA634" s="169">
        <v>3</v>
      </c>
      <c r="CB634" s="169">
        <v>3</v>
      </c>
      <c r="CC634" s="169">
        <v>3</v>
      </c>
      <c r="CD634" s="169">
        <v>3</v>
      </c>
      <c r="CE634" s="169">
        <v>3</v>
      </c>
      <c r="CF634" s="169">
        <v>3</v>
      </c>
      <c r="CG634" s="169">
        <v>3</v>
      </c>
      <c r="CH634" s="169">
        <v>3</v>
      </c>
      <c r="CI634" s="169">
        <v>3</v>
      </c>
      <c r="CJ634" s="169">
        <v>3</v>
      </c>
      <c r="CK634" s="169">
        <v>3</v>
      </c>
      <c r="CL634" s="169">
        <v>3</v>
      </c>
      <c r="CM634" s="103">
        <v>5</v>
      </c>
      <c r="CN634" s="103">
        <v>1</v>
      </c>
      <c r="DD634" s="242" t="b">
        <f t="shared" si="65"/>
        <v>1</v>
      </c>
      <c r="DE634" s="242" t="b">
        <f t="shared" si="66"/>
        <v>1</v>
      </c>
      <c r="DF634" s="242" t="b">
        <f t="shared" si="67"/>
        <v>1</v>
      </c>
      <c r="DG634" s="242" t="b">
        <f t="shared" si="68"/>
        <v>1</v>
      </c>
      <c r="DH634" s="242" t="b">
        <f t="shared" si="69"/>
        <v>1</v>
      </c>
    </row>
    <row r="635" spans="1:112" ht="16" x14ac:dyDescent="0.2">
      <c r="A635" s="20" t="s">
        <v>588</v>
      </c>
      <c r="B635" s="169">
        <v>1</v>
      </c>
      <c r="C635" s="169">
        <v>4</v>
      </c>
      <c r="D635" s="169">
        <v>2</v>
      </c>
      <c r="E635" s="169"/>
      <c r="F635" s="169"/>
      <c r="G635" s="169"/>
      <c r="H635" s="169"/>
      <c r="I635" s="169"/>
      <c r="J635" s="169"/>
      <c r="K635" s="169"/>
      <c r="L635" s="169"/>
      <c r="M635" s="169">
        <v>9</v>
      </c>
      <c r="N635" s="169"/>
      <c r="O635" s="169" t="s">
        <v>665</v>
      </c>
      <c r="P635" s="20">
        <f t="shared" si="63"/>
        <v>1</v>
      </c>
      <c r="R635" s="169">
        <v>1</v>
      </c>
      <c r="S635" s="169">
        <v>2</v>
      </c>
      <c r="T635" s="169">
        <v>3</v>
      </c>
      <c r="U635" s="169">
        <v>4</v>
      </c>
      <c r="V635" s="169">
        <v>5</v>
      </c>
      <c r="W635" s="169">
        <v>6</v>
      </c>
      <c r="X635" s="169">
        <v>7</v>
      </c>
      <c r="Y635" s="169">
        <v>8</v>
      </c>
      <c r="Z635" s="169"/>
      <c r="AA635" s="169"/>
      <c r="AB635" s="169"/>
      <c r="AC635" s="169"/>
      <c r="AD635" s="169"/>
      <c r="AE635" s="169"/>
      <c r="AF635" s="20">
        <f t="shared" si="64"/>
        <v>8</v>
      </c>
      <c r="AG635" s="169">
        <v>1</v>
      </c>
      <c r="AH635" s="169">
        <v>4</v>
      </c>
      <c r="AI635" s="169">
        <v>2</v>
      </c>
      <c r="AJ635" s="169">
        <v>3</v>
      </c>
      <c r="AK635" s="169">
        <v>6</v>
      </c>
      <c r="AL635" s="169">
        <v>5</v>
      </c>
      <c r="AM635" s="169">
        <v>8</v>
      </c>
      <c r="AN635" s="169">
        <v>7</v>
      </c>
      <c r="AO635" s="169"/>
      <c r="AP635" s="169"/>
      <c r="AQ635" s="169"/>
      <c r="AR635" s="169"/>
      <c r="AS635" s="169"/>
      <c r="AT635" s="169" t="s">
        <v>181</v>
      </c>
      <c r="AU635" s="169" t="s">
        <v>92</v>
      </c>
      <c r="AV635" s="169"/>
      <c r="AW635" s="169"/>
      <c r="AX635" s="169"/>
      <c r="AY635" s="169">
        <v>4</v>
      </c>
      <c r="AZ635" s="169">
        <v>4</v>
      </c>
      <c r="BA635" s="169">
        <v>4</v>
      </c>
      <c r="BB635" s="169">
        <v>4</v>
      </c>
      <c r="BC635">
        <v>4</v>
      </c>
      <c r="BD635">
        <v>4</v>
      </c>
      <c r="BE635" s="169">
        <v>4</v>
      </c>
      <c r="BF635" s="169">
        <v>4</v>
      </c>
      <c r="BG635" s="169">
        <v>4</v>
      </c>
      <c r="BH635" s="169">
        <v>4</v>
      </c>
      <c r="BI635" s="169">
        <v>4</v>
      </c>
      <c r="BJ635" s="169">
        <v>4</v>
      </c>
      <c r="BK635" s="169">
        <v>4</v>
      </c>
      <c r="BL635" s="169">
        <v>4</v>
      </c>
      <c r="BM635" s="169">
        <v>4</v>
      </c>
      <c r="BN635" s="169">
        <v>4</v>
      </c>
      <c r="BO635" s="169">
        <v>4</v>
      </c>
      <c r="BP635" s="169">
        <v>4</v>
      </c>
      <c r="BQ635" s="169">
        <v>4</v>
      </c>
      <c r="BR635" s="169">
        <v>4</v>
      </c>
      <c r="BS635" s="169">
        <v>4</v>
      </c>
      <c r="BT635" s="169">
        <v>4</v>
      </c>
      <c r="BU635" s="169">
        <v>4</v>
      </c>
      <c r="BV635" s="169">
        <v>4</v>
      </c>
      <c r="BW635" s="169">
        <v>4</v>
      </c>
      <c r="BX635" s="169">
        <v>4</v>
      </c>
      <c r="BY635" s="169">
        <v>4</v>
      </c>
      <c r="BZ635" s="169">
        <v>4</v>
      </c>
      <c r="CA635" s="169">
        <v>4</v>
      </c>
      <c r="CB635" s="169">
        <v>4</v>
      </c>
      <c r="CC635" s="169">
        <v>4</v>
      </c>
      <c r="CD635" s="169">
        <v>4</v>
      </c>
      <c r="CE635" s="169">
        <v>4</v>
      </c>
      <c r="CF635" s="169">
        <v>4</v>
      </c>
      <c r="CG635" s="169">
        <v>4</v>
      </c>
      <c r="CH635" s="169">
        <v>4</v>
      </c>
      <c r="CI635" s="169">
        <v>4</v>
      </c>
      <c r="CJ635" s="169">
        <v>4</v>
      </c>
      <c r="CK635" s="169">
        <v>4</v>
      </c>
      <c r="CL635" s="169">
        <v>4</v>
      </c>
      <c r="CM635" s="103">
        <v>3</v>
      </c>
      <c r="CN635" s="103">
        <v>1</v>
      </c>
      <c r="DD635" s="242" t="b">
        <f t="shared" si="65"/>
        <v>1</v>
      </c>
      <c r="DE635" s="242" t="b">
        <f t="shared" si="66"/>
        <v>1</v>
      </c>
      <c r="DF635" s="242" t="b">
        <f t="shared" si="67"/>
        <v>1</v>
      </c>
      <c r="DG635" s="242" t="b">
        <f t="shared" si="68"/>
        <v>1</v>
      </c>
      <c r="DH635" s="242" t="b">
        <f t="shared" si="69"/>
        <v>1</v>
      </c>
    </row>
    <row r="636" spans="1:112" ht="16" x14ac:dyDescent="0.2">
      <c r="A636" s="20" t="s">
        <v>587</v>
      </c>
      <c r="B636" s="169">
        <v>2</v>
      </c>
      <c r="C636" s="169">
        <v>6</v>
      </c>
      <c r="D636" s="169">
        <v>4</v>
      </c>
      <c r="E636" s="169">
        <v>1</v>
      </c>
      <c r="F636" s="169"/>
      <c r="G636" s="169"/>
      <c r="H636" s="169"/>
      <c r="I636" s="169"/>
      <c r="J636" s="169"/>
      <c r="K636" s="169"/>
      <c r="L636" s="169"/>
      <c r="M636" s="169"/>
      <c r="N636" s="169"/>
      <c r="O636" s="169"/>
      <c r="P636" s="20">
        <f t="shared" si="63"/>
        <v>1</v>
      </c>
      <c r="R636" s="169"/>
      <c r="S636" s="169">
        <v>2</v>
      </c>
      <c r="T636" s="169"/>
      <c r="U636" s="169">
        <v>4</v>
      </c>
      <c r="V636" s="169">
        <v>5</v>
      </c>
      <c r="W636" s="169">
        <v>6</v>
      </c>
      <c r="X636" s="169">
        <v>7</v>
      </c>
      <c r="Y636" s="169">
        <v>8</v>
      </c>
      <c r="Z636" s="169">
        <v>9</v>
      </c>
      <c r="AA636" s="169">
        <v>10</v>
      </c>
      <c r="AB636" s="169">
        <v>11</v>
      </c>
      <c r="AC636" s="169">
        <v>12</v>
      </c>
      <c r="AD636" s="169">
        <v>13</v>
      </c>
      <c r="AE636" s="169"/>
      <c r="AF636" s="20">
        <f t="shared" si="64"/>
        <v>11</v>
      </c>
      <c r="AG636" s="169"/>
      <c r="AH636" s="169">
        <v>1</v>
      </c>
      <c r="AI636" s="169"/>
      <c r="AJ636" s="169">
        <v>2</v>
      </c>
      <c r="AK636" s="169">
        <v>11</v>
      </c>
      <c r="AL636" s="169">
        <v>6</v>
      </c>
      <c r="AM636" s="169">
        <v>4</v>
      </c>
      <c r="AN636" s="169">
        <v>9</v>
      </c>
      <c r="AO636" s="169">
        <v>3</v>
      </c>
      <c r="AP636" s="169">
        <v>10</v>
      </c>
      <c r="AQ636" s="169">
        <v>5</v>
      </c>
      <c r="AR636" s="169">
        <v>8</v>
      </c>
      <c r="AS636" s="169">
        <v>7</v>
      </c>
      <c r="AT636" s="169"/>
      <c r="AU636" s="169"/>
      <c r="AV636" s="169"/>
      <c r="AW636" s="169"/>
      <c r="AX636" s="169"/>
      <c r="AY636" s="169">
        <v>5</v>
      </c>
      <c r="AZ636" s="169">
        <v>3</v>
      </c>
      <c r="BA636" s="169">
        <v>3</v>
      </c>
      <c r="BB636" s="169">
        <v>4</v>
      </c>
      <c r="BC636">
        <v>5</v>
      </c>
      <c r="BD636">
        <v>5</v>
      </c>
      <c r="BE636" s="169">
        <v>4</v>
      </c>
      <c r="BF636" s="169">
        <v>4</v>
      </c>
      <c r="BG636" s="169">
        <v>4</v>
      </c>
      <c r="BH636" s="169">
        <v>4</v>
      </c>
      <c r="BI636" s="169">
        <v>4</v>
      </c>
      <c r="BJ636" s="169">
        <v>4</v>
      </c>
      <c r="BK636" s="169">
        <v>4</v>
      </c>
      <c r="BL636" s="169">
        <v>4</v>
      </c>
      <c r="BM636" s="169">
        <v>4</v>
      </c>
      <c r="BN636" s="169">
        <v>4</v>
      </c>
      <c r="BO636" s="169">
        <v>4</v>
      </c>
      <c r="BP636" s="169">
        <v>4</v>
      </c>
      <c r="BQ636" s="169">
        <v>4</v>
      </c>
      <c r="BR636" s="169">
        <v>4</v>
      </c>
      <c r="BS636" s="169">
        <v>4</v>
      </c>
      <c r="BT636" s="169">
        <v>4</v>
      </c>
      <c r="BU636" s="169">
        <v>4</v>
      </c>
      <c r="BV636" s="169">
        <v>4</v>
      </c>
      <c r="BW636" s="169">
        <v>4</v>
      </c>
      <c r="BX636" s="169">
        <v>4</v>
      </c>
      <c r="BY636" s="169">
        <v>4</v>
      </c>
      <c r="BZ636" s="169">
        <v>4</v>
      </c>
      <c r="CA636" s="169">
        <v>4</v>
      </c>
      <c r="CB636" s="169">
        <v>4</v>
      </c>
      <c r="CC636" s="169">
        <v>4</v>
      </c>
      <c r="CD636" s="169">
        <v>3</v>
      </c>
      <c r="CE636" s="169">
        <v>4</v>
      </c>
      <c r="CF636" s="169">
        <v>3</v>
      </c>
      <c r="CG636" s="169">
        <v>4</v>
      </c>
      <c r="CH636" s="169">
        <v>4</v>
      </c>
      <c r="CI636" s="169">
        <v>3</v>
      </c>
      <c r="CJ636" s="169">
        <v>4</v>
      </c>
      <c r="CK636" s="169">
        <v>4</v>
      </c>
      <c r="CL636" s="169">
        <v>4</v>
      </c>
      <c r="CM636" s="103">
        <v>2</v>
      </c>
      <c r="CN636" s="103">
        <v>2</v>
      </c>
      <c r="DD636" s="242" t="b">
        <f t="shared" si="65"/>
        <v>1</v>
      </c>
      <c r="DE636" s="242" t="b">
        <f t="shared" si="66"/>
        <v>1</v>
      </c>
      <c r="DF636" s="242" t="b">
        <f t="shared" si="67"/>
        <v>1</v>
      </c>
      <c r="DG636" s="242" t="b">
        <f t="shared" si="68"/>
        <v>1</v>
      </c>
      <c r="DH636" s="242" t="b">
        <f t="shared" si="69"/>
        <v>1</v>
      </c>
    </row>
    <row r="637" spans="1:112" ht="16" x14ac:dyDescent="0.2">
      <c r="A637" s="20" t="s">
        <v>585</v>
      </c>
      <c r="B637" s="169">
        <v>2</v>
      </c>
      <c r="C637" s="169">
        <v>4</v>
      </c>
      <c r="D637" s="169">
        <v>8</v>
      </c>
      <c r="E637" s="169">
        <v>1</v>
      </c>
      <c r="F637" s="169"/>
      <c r="G637" s="169"/>
      <c r="H637" s="169"/>
      <c r="I637" s="169"/>
      <c r="J637" s="169"/>
      <c r="K637" s="169"/>
      <c r="L637" s="169"/>
      <c r="M637" s="169"/>
      <c r="N637" s="169"/>
      <c r="O637" s="169"/>
      <c r="P637" s="20">
        <f t="shared" si="63"/>
        <v>1</v>
      </c>
      <c r="R637" s="169"/>
      <c r="S637" s="169">
        <v>2</v>
      </c>
      <c r="T637" s="169">
        <v>3</v>
      </c>
      <c r="U637" s="169">
        <v>4</v>
      </c>
      <c r="V637" s="169">
        <v>5</v>
      </c>
      <c r="W637" s="169">
        <v>6</v>
      </c>
      <c r="X637" s="169">
        <v>7</v>
      </c>
      <c r="Y637" s="169">
        <v>8</v>
      </c>
      <c r="Z637" s="169"/>
      <c r="AA637" s="169">
        <v>10</v>
      </c>
      <c r="AB637" s="169">
        <v>11</v>
      </c>
      <c r="AC637" s="169">
        <v>12</v>
      </c>
      <c r="AD637" s="169"/>
      <c r="AE637" s="169"/>
      <c r="AF637" s="20">
        <f t="shared" si="64"/>
        <v>10</v>
      </c>
      <c r="AG637" s="169"/>
      <c r="AH637" s="169">
        <v>5</v>
      </c>
      <c r="AI637" s="169">
        <v>6</v>
      </c>
      <c r="AJ637" s="169">
        <v>4</v>
      </c>
      <c r="AK637" s="169">
        <v>7</v>
      </c>
      <c r="AL637" s="169">
        <v>3</v>
      </c>
      <c r="AM637" s="169">
        <v>8</v>
      </c>
      <c r="AN637" s="169">
        <v>2</v>
      </c>
      <c r="AO637" s="169"/>
      <c r="AP637" s="169">
        <v>10</v>
      </c>
      <c r="AQ637" s="169">
        <v>9</v>
      </c>
      <c r="AR637" s="169">
        <v>1</v>
      </c>
      <c r="AS637" s="169"/>
      <c r="AT637" s="169" t="s">
        <v>1941</v>
      </c>
      <c r="AU637" s="169" t="s">
        <v>1940</v>
      </c>
      <c r="AV637" s="169"/>
      <c r="AW637" s="169"/>
      <c r="AX637" s="169"/>
      <c r="AY637" s="169">
        <v>3</v>
      </c>
      <c r="AZ637" s="169">
        <v>4</v>
      </c>
      <c r="BA637" s="169">
        <v>4</v>
      </c>
      <c r="BB637" s="169">
        <v>4</v>
      </c>
      <c r="BC637">
        <v>3</v>
      </c>
      <c r="BD637">
        <v>3</v>
      </c>
      <c r="BE637" s="169">
        <v>2</v>
      </c>
      <c r="BF637" s="169">
        <v>5</v>
      </c>
      <c r="BG637" s="169">
        <v>5</v>
      </c>
      <c r="BH637" s="169">
        <v>5</v>
      </c>
      <c r="BI637" s="169">
        <v>5</v>
      </c>
      <c r="BJ637" s="169">
        <v>5</v>
      </c>
      <c r="BK637" s="169">
        <v>5</v>
      </c>
      <c r="BL637" s="169">
        <v>5</v>
      </c>
      <c r="BM637" s="169">
        <v>5</v>
      </c>
      <c r="BN637" s="169">
        <v>4</v>
      </c>
      <c r="BO637" s="169">
        <v>4</v>
      </c>
      <c r="BP637" s="169">
        <v>5</v>
      </c>
      <c r="BQ637" s="169">
        <v>5</v>
      </c>
      <c r="BR637" s="169">
        <v>4</v>
      </c>
      <c r="BS637" s="169">
        <v>4</v>
      </c>
      <c r="BT637" s="169">
        <v>4</v>
      </c>
      <c r="BU637" s="169">
        <v>4</v>
      </c>
      <c r="BV637" s="169">
        <v>5</v>
      </c>
      <c r="BW637" s="169">
        <v>5</v>
      </c>
      <c r="BX637" s="169">
        <v>5</v>
      </c>
      <c r="BY637" s="169">
        <v>5</v>
      </c>
      <c r="BZ637" s="169">
        <v>5</v>
      </c>
      <c r="CA637" s="169">
        <v>4</v>
      </c>
      <c r="CB637" s="169">
        <v>3</v>
      </c>
      <c r="CC637" s="169">
        <v>4</v>
      </c>
      <c r="CD637" s="169">
        <v>4</v>
      </c>
      <c r="CE637" s="169">
        <v>4</v>
      </c>
      <c r="CF637" s="169">
        <v>4</v>
      </c>
      <c r="CG637" s="169">
        <v>4</v>
      </c>
      <c r="CH637" s="169">
        <v>4</v>
      </c>
      <c r="CI637" s="169">
        <v>5</v>
      </c>
      <c r="CJ637" s="169">
        <v>3</v>
      </c>
      <c r="CK637" s="169">
        <v>3</v>
      </c>
      <c r="CL637" s="169">
        <v>3</v>
      </c>
      <c r="CM637" s="103">
        <v>6</v>
      </c>
      <c r="CN637" s="103">
        <v>2</v>
      </c>
      <c r="DD637" s="242" t="b">
        <f t="shared" si="65"/>
        <v>1</v>
      </c>
      <c r="DE637" s="242" t="b">
        <f t="shared" si="66"/>
        <v>1</v>
      </c>
      <c r="DF637" s="242" t="b">
        <f t="shared" si="67"/>
        <v>1</v>
      </c>
      <c r="DG637" s="242" t="b">
        <f t="shared" si="68"/>
        <v>1</v>
      </c>
      <c r="DH637" s="242" t="b">
        <f t="shared" si="69"/>
        <v>1</v>
      </c>
    </row>
    <row r="638" spans="1:112" ht="16" x14ac:dyDescent="0.2">
      <c r="A638" s="20" t="s">
        <v>584</v>
      </c>
      <c r="B638" s="169">
        <v>2</v>
      </c>
      <c r="C638" s="169">
        <v>2</v>
      </c>
      <c r="D638" s="169">
        <v>13</v>
      </c>
      <c r="E638" s="169"/>
      <c r="F638" s="169"/>
      <c r="G638" s="169"/>
      <c r="H638" s="169"/>
      <c r="I638" s="169"/>
      <c r="J638" s="169"/>
      <c r="K638" s="169"/>
      <c r="L638" s="169"/>
      <c r="M638" s="169">
        <v>9</v>
      </c>
      <c r="N638" s="169"/>
      <c r="O638" s="169" t="s">
        <v>103</v>
      </c>
      <c r="P638" s="20">
        <f t="shared" si="63"/>
        <v>1</v>
      </c>
      <c r="R638" s="169"/>
      <c r="S638" s="169">
        <v>2</v>
      </c>
      <c r="T638" s="169"/>
      <c r="U638" s="169">
        <v>4</v>
      </c>
      <c r="V638" s="169"/>
      <c r="W638" s="169"/>
      <c r="X638" s="169"/>
      <c r="Y638" s="169">
        <v>8</v>
      </c>
      <c r="Z638" s="169">
        <v>9</v>
      </c>
      <c r="AA638" s="169">
        <v>10</v>
      </c>
      <c r="AB638" s="169"/>
      <c r="AC638" s="169"/>
      <c r="AD638" s="169"/>
      <c r="AE638" s="169"/>
      <c r="AF638" s="20">
        <f t="shared" si="64"/>
        <v>5</v>
      </c>
      <c r="AG638" s="169"/>
      <c r="AH638" s="169">
        <v>1</v>
      </c>
      <c r="AI638" s="169"/>
      <c r="AJ638" s="169">
        <v>2</v>
      </c>
      <c r="AK638" s="169"/>
      <c r="AL638" s="169"/>
      <c r="AM638" s="169"/>
      <c r="AN638" s="169">
        <v>3</v>
      </c>
      <c r="AO638" s="169">
        <v>4</v>
      </c>
      <c r="AP638" s="169">
        <v>5</v>
      </c>
      <c r="AQ638" s="169"/>
      <c r="AR638" s="169"/>
      <c r="AS638" s="169"/>
      <c r="AT638" s="169" t="s">
        <v>443</v>
      </c>
      <c r="AU638" s="169"/>
      <c r="AV638" s="169"/>
      <c r="AW638" s="169"/>
      <c r="AX638" s="169"/>
      <c r="AY638" s="169">
        <v>3</v>
      </c>
      <c r="AZ638" s="169">
        <v>4</v>
      </c>
      <c r="BA638" s="169">
        <v>4</v>
      </c>
      <c r="BB638" s="169">
        <v>4</v>
      </c>
      <c r="BC638">
        <v>5</v>
      </c>
      <c r="BD638">
        <v>5</v>
      </c>
      <c r="BE638" s="169">
        <v>4</v>
      </c>
      <c r="BF638" s="169">
        <v>4</v>
      </c>
      <c r="BG638" s="169">
        <v>4</v>
      </c>
      <c r="BH638" s="169">
        <v>4</v>
      </c>
      <c r="BI638" s="169">
        <v>4</v>
      </c>
      <c r="BJ638" s="169">
        <v>4</v>
      </c>
      <c r="BK638" s="169">
        <v>4</v>
      </c>
      <c r="BL638" s="169">
        <v>4</v>
      </c>
      <c r="BM638" s="169">
        <v>5</v>
      </c>
      <c r="BN638" s="169">
        <v>4</v>
      </c>
      <c r="BO638" s="169">
        <v>4</v>
      </c>
      <c r="BP638" s="169">
        <v>4</v>
      </c>
      <c r="BQ638" s="169">
        <v>4</v>
      </c>
      <c r="BR638" s="169">
        <v>4</v>
      </c>
      <c r="BS638" s="169">
        <v>4</v>
      </c>
      <c r="BT638" s="169">
        <v>4</v>
      </c>
      <c r="BU638" s="169">
        <v>4</v>
      </c>
      <c r="BV638" s="169">
        <v>4</v>
      </c>
      <c r="BW638" s="169">
        <v>4</v>
      </c>
      <c r="BX638" s="169">
        <v>5</v>
      </c>
      <c r="BY638" s="169">
        <v>5</v>
      </c>
      <c r="BZ638" s="169">
        <v>4</v>
      </c>
      <c r="CA638" s="169">
        <v>4</v>
      </c>
      <c r="CB638" s="169">
        <v>4</v>
      </c>
      <c r="CC638" s="169">
        <v>4</v>
      </c>
      <c r="CD638" s="169">
        <v>3</v>
      </c>
      <c r="CE638" s="169">
        <v>4</v>
      </c>
      <c r="CF638" s="169">
        <v>4</v>
      </c>
      <c r="CG638" s="169">
        <v>4</v>
      </c>
      <c r="CH638" s="169">
        <v>4</v>
      </c>
      <c r="CI638" s="169">
        <v>4</v>
      </c>
      <c r="CJ638" s="169">
        <v>3</v>
      </c>
      <c r="CK638" s="169">
        <v>3</v>
      </c>
      <c r="CL638" s="169">
        <v>3</v>
      </c>
      <c r="CM638" s="103">
        <v>1</v>
      </c>
      <c r="CN638" s="103">
        <v>2</v>
      </c>
      <c r="DD638" s="242" t="b">
        <f t="shared" si="65"/>
        <v>1</v>
      </c>
      <c r="DE638" s="242" t="b">
        <f t="shared" si="66"/>
        <v>1</v>
      </c>
      <c r="DF638" s="242" t="b">
        <f t="shared" si="67"/>
        <v>1</v>
      </c>
      <c r="DG638" s="242" t="b">
        <f t="shared" si="68"/>
        <v>1</v>
      </c>
      <c r="DH638" s="242" t="b">
        <f t="shared" si="69"/>
        <v>1</v>
      </c>
    </row>
    <row r="639" spans="1:112" ht="16" x14ac:dyDescent="0.2">
      <c r="A639" s="20" t="s">
        <v>583</v>
      </c>
      <c r="B639" s="169">
        <v>1</v>
      </c>
      <c r="C639" s="169">
        <v>5</v>
      </c>
      <c r="D639" s="169">
        <v>8</v>
      </c>
      <c r="E639" s="169">
        <v>1</v>
      </c>
      <c r="F639" s="169"/>
      <c r="G639" s="169"/>
      <c r="H639" s="169"/>
      <c r="I639" s="169"/>
      <c r="J639" s="169"/>
      <c r="K639" s="169"/>
      <c r="L639" s="169"/>
      <c r="M639" s="169"/>
      <c r="N639" s="169"/>
      <c r="O639" s="169"/>
      <c r="P639" s="20">
        <f t="shared" si="63"/>
        <v>1</v>
      </c>
      <c r="R639" s="169"/>
      <c r="S639" s="169">
        <v>2</v>
      </c>
      <c r="T639" s="169">
        <v>3</v>
      </c>
      <c r="U639" s="169">
        <v>4</v>
      </c>
      <c r="V639" s="169">
        <v>5</v>
      </c>
      <c r="W639" s="169">
        <v>6</v>
      </c>
      <c r="X639" s="169">
        <v>7</v>
      </c>
      <c r="Y639" s="169"/>
      <c r="Z639" s="169"/>
      <c r="AA639" s="169">
        <v>10</v>
      </c>
      <c r="AB639" s="169">
        <v>11</v>
      </c>
      <c r="AC639" s="169">
        <v>12</v>
      </c>
      <c r="AD639" s="169"/>
      <c r="AE639" s="169"/>
      <c r="AF639" s="20">
        <f t="shared" si="64"/>
        <v>9</v>
      </c>
      <c r="AG639" s="169"/>
      <c r="AH639" s="169">
        <v>3</v>
      </c>
      <c r="AI639" s="169">
        <v>8</v>
      </c>
      <c r="AJ639" s="169">
        <v>2</v>
      </c>
      <c r="AK639" s="169">
        <v>9</v>
      </c>
      <c r="AL639" s="169">
        <v>4</v>
      </c>
      <c r="AM639" s="169">
        <v>5</v>
      </c>
      <c r="AN639" s="169"/>
      <c r="AO639" s="169"/>
      <c r="AP639" s="169">
        <v>1</v>
      </c>
      <c r="AQ639" s="169">
        <v>7</v>
      </c>
      <c r="AR639" s="169">
        <v>6</v>
      </c>
      <c r="AS639" s="169"/>
      <c r="AT639" s="169" t="s">
        <v>943</v>
      </c>
      <c r="AU639" s="169" t="s">
        <v>1939</v>
      </c>
      <c r="AV639" s="169"/>
      <c r="AW639" s="169"/>
      <c r="AX639" s="169"/>
      <c r="AY639" s="169">
        <v>4</v>
      </c>
      <c r="AZ639" s="169">
        <v>3</v>
      </c>
      <c r="BA639" s="169">
        <v>3</v>
      </c>
      <c r="BB639" s="169">
        <v>3</v>
      </c>
      <c r="BC639">
        <v>4</v>
      </c>
      <c r="BD639">
        <v>4</v>
      </c>
      <c r="BE639" s="169">
        <v>3</v>
      </c>
      <c r="BF639" s="169">
        <v>3</v>
      </c>
      <c r="BG639" s="169">
        <v>3</v>
      </c>
      <c r="BH639" s="169">
        <v>4</v>
      </c>
      <c r="BI639" s="169">
        <v>4</v>
      </c>
      <c r="BJ639" s="169">
        <v>4</v>
      </c>
      <c r="BK639" s="169">
        <v>4</v>
      </c>
      <c r="BL639" s="169">
        <v>4</v>
      </c>
      <c r="BM639" s="169">
        <v>4</v>
      </c>
      <c r="BN639" s="169">
        <v>4</v>
      </c>
      <c r="BO639" s="169">
        <v>4</v>
      </c>
      <c r="BP639" s="169">
        <v>4</v>
      </c>
      <c r="BQ639" s="169">
        <v>4</v>
      </c>
      <c r="BR639" s="169">
        <v>4</v>
      </c>
      <c r="BS639" s="169">
        <v>4</v>
      </c>
      <c r="BT639" s="169">
        <v>4</v>
      </c>
      <c r="BU639" s="169">
        <v>4</v>
      </c>
      <c r="BV639" s="169">
        <v>4</v>
      </c>
      <c r="BW639" s="169">
        <v>4</v>
      </c>
      <c r="BX639" s="169">
        <v>4</v>
      </c>
      <c r="BY639" s="169">
        <v>4</v>
      </c>
      <c r="BZ639" s="169">
        <v>4</v>
      </c>
      <c r="CA639" s="169">
        <v>4</v>
      </c>
      <c r="CB639" s="169">
        <v>4</v>
      </c>
      <c r="CC639" s="169">
        <v>4</v>
      </c>
      <c r="CD639" s="169">
        <v>3</v>
      </c>
      <c r="CE639" s="169">
        <v>3</v>
      </c>
      <c r="CF639" s="169">
        <v>3</v>
      </c>
      <c r="CG639" s="169">
        <v>3</v>
      </c>
      <c r="CH639" s="169">
        <v>3</v>
      </c>
      <c r="CI639" s="169">
        <v>3</v>
      </c>
      <c r="CJ639" s="169">
        <v>3</v>
      </c>
      <c r="CK639" s="169">
        <v>3</v>
      </c>
      <c r="CL639" s="169">
        <v>3</v>
      </c>
      <c r="CM639" s="103">
        <v>1</v>
      </c>
      <c r="CN639" s="103">
        <v>1</v>
      </c>
      <c r="DD639" s="242" t="b">
        <f t="shared" si="65"/>
        <v>1</v>
      </c>
      <c r="DE639" s="242" t="b">
        <f t="shared" si="66"/>
        <v>1</v>
      </c>
      <c r="DF639" s="242" t="b">
        <f t="shared" si="67"/>
        <v>1</v>
      </c>
      <c r="DG639" s="242" t="b">
        <f t="shared" si="68"/>
        <v>1</v>
      </c>
      <c r="DH639" s="242" t="b">
        <f t="shared" si="69"/>
        <v>1</v>
      </c>
    </row>
    <row r="640" spans="1:112" ht="16" x14ac:dyDescent="0.2">
      <c r="A640" s="20" t="s">
        <v>582</v>
      </c>
      <c r="B640" s="169">
        <v>2</v>
      </c>
      <c r="C640" s="169">
        <v>2</v>
      </c>
      <c r="D640" s="169">
        <v>2</v>
      </c>
      <c r="E640" s="169"/>
      <c r="F640" s="169"/>
      <c r="G640" s="169"/>
      <c r="H640" s="169"/>
      <c r="I640" s="169"/>
      <c r="J640" s="169"/>
      <c r="K640" s="169"/>
      <c r="L640" s="169"/>
      <c r="M640" s="169">
        <v>9</v>
      </c>
      <c r="N640" s="169"/>
      <c r="O640" s="169" t="s">
        <v>1938</v>
      </c>
      <c r="P640" s="20">
        <f t="shared" si="63"/>
        <v>1</v>
      </c>
      <c r="R640" s="169"/>
      <c r="S640" s="169">
        <v>2</v>
      </c>
      <c r="T640" s="169">
        <v>3</v>
      </c>
      <c r="U640" s="169">
        <v>4</v>
      </c>
      <c r="V640" s="169">
        <v>5</v>
      </c>
      <c r="W640" s="169">
        <v>6</v>
      </c>
      <c r="X640" s="169">
        <v>7</v>
      </c>
      <c r="Y640" s="169">
        <v>8</v>
      </c>
      <c r="Z640" s="169">
        <v>9</v>
      </c>
      <c r="AA640" s="169">
        <v>10</v>
      </c>
      <c r="AB640" s="169">
        <v>11</v>
      </c>
      <c r="AC640" s="169">
        <v>12</v>
      </c>
      <c r="AD640" s="169">
        <v>13</v>
      </c>
      <c r="AE640" s="169"/>
      <c r="AF640" s="20">
        <f t="shared" si="64"/>
        <v>12</v>
      </c>
      <c r="AG640" s="169"/>
      <c r="AH640" s="169">
        <v>6</v>
      </c>
      <c r="AI640" s="169">
        <v>1</v>
      </c>
      <c r="AJ640" s="169">
        <v>7</v>
      </c>
      <c r="AK640" s="169">
        <v>5</v>
      </c>
      <c r="AL640" s="169">
        <v>2</v>
      </c>
      <c r="AM640" s="169">
        <v>8</v>
      </c>
      <c r="AN640" s="169">
        <v>3</v>
      </c>
      <c r="AO640" s="169">
        <v>10</v>
      </c>
      <c r="AP640" s="169">
        <v>11</v>
      </c>
      <c r="AQ640" s="169">
        <v>4</v>
      </c>
      <c r="AR640" s="169">
        <v>12</v>
      </c>
      <c r="AS640" s="169">
        <v>9</v>
      </c>
      <c r="AT640" s="169" t="s">
        <v>71</v>
      </c>
      <c r="AU640" s="169" t="s">
        <v>1937</v>
      </c>
      <c r="AV640" s="169"/>
      <c r="AW640" s="169"/>
      <c r="AX640" s="169"/>
      <c r="AY640" s="169">
        <v>3</v>
      </c>
      <c r="AZ640" s="169">
        <v>4</v>
      </c>
      <c r="BA640" s="169">
        <v>5</v>
      </c>
      <c r="BB640" s="169">
        <v>5</v>
      </c>
      <c r="BC640">
        <v>5</v>
      </c>
      <c r="BD640">
        <v>5</v>
      </c>
      <c r="BE640" s="169">
        <v>5</v>
      </c>
      <c r="BF640" s="169">
        <v>5</v>
      </c>
      <c r="BG640" s="169">
        <v>5</v>
      </c>
      <c r="BH640" s="169">
        <v>5</v>
      </c>
      <c r="BI640" s="169">
        <v>5</v>
      </c>
      <c r="BJ640" s="169">
        <v>5</v>
      </c>
      <c r="BK640" s="169">
        <v>5</v>
      </c>
      <c r="BL640" s="169">
        <v>5</v>
      </c>
      <c r="BM640" s="169">
        <v>5</v>
      </c>
      <c r="BN640" s="169">
        <v>5</v>
      </c>
      <c r="BO640" s="169">
        <v>5</v>
      </c>
      <c r="BP640" s="169">
        <v>5</v>
      </c>
      <c r="BQ640" s="169">
        <v>5</v>
      </c>
      <c r="BR640" s="169">
        <v>5</v>
      </c>
      <c r="BS640" s="169">
        <v>4</v>
      </c>
      <c r="BT640" s="169">
        <v>3</v>
      </c>
      <c r="BU640" s="169">
        <v>5</v>
      </c>
      <c r="BV640" s="169">
        <v>5</v>
      </c>
      <c r="BW640" s="169">
        <v>5</v>
      </c>
      <c r="BX640" s="169">
        <v>5</v>
      </c>
      <c r="BY640" s="169">
        <v>5</v>
      </c>
      <c r="BZ640" s="169">
        <v>5</v>
      </c>
      <c r="CA640" s="169">
        <v>5</v>
      </c>
      <c r="CB640" s="169">
        <v>5</v>
      </c>
      <c r="CC640" s="169">
        <v>5</v>
      </c>
      <c r="CD640" s="169">
        <v>5</v>
      </c>
      <c r="CE640" s="169">
        <v>4</v>
      </c>
      <c r="CF640" s="169">
        <v>4</v>
      </c>
      <c r="CG640" s="169">
        <v>4</v>
      </c>
      <c r="CH640" s="169">
        <v>4</v>
      </c>
      <c r="CI640" s="169">
        <v>5</v>
      </c>
      <c r="CJ640" s="169">
        <v>5</v>
      </c>
      <c r="CK640" s="169">
        <v>5</v>
      </c>
      <c r="CL640" s="169">
        <v>3</v>
      </c>
      <c r="CM640" s="103">
        <v>3</v>
      </c>
      <c r="CN640" s="103">
        <v>2</v>
      </c>
      <c r="DD640" s="242" t="b">
        <f t="shared" si="65"/>
        <v>1</v>
      </c>
      <c r="DE640" s="242" t="b">
        <f t="shared" si="66"/>
        <v>1</v>
      </c>
      <c r="DF640" s="242" t="b">
        <f t="shared" si="67"/>
        <v>1</v>
      </c>
      <c r="DG640" s="242" t="b">
        <f t="shared" si="68"/>
        <v>1</v>
      </c>
      <c r="DH640" s="242" t="b">
        <f t="shared" si="69"/>
        <v>1</v>
      </c>
    </row>
    <row r="641" spans="1:112" ht="16" x14ac:dyDescent="0.2">
      <c r="A641" s="20" t="s">
        <v>579</v>
      </c>
      <c r="B641" s="169">
        <v>2</v>
      </c>
      <c r="C641" s="169">
        <v>3</v>
      </c>
      <c r="D641" s="169">
        <v>8</v>
      </c>
      <c r="E641" s="169">
        <v>1</v>
      </c>
      <c r="F641" s="169">
        <v>2</v>
      </c>
      <c r="G641" s="169"/>
      <c r="H641" s="169"/>
      <c r="I641" s="169"/>
      <c r="J641" s="169"/>
      <c r="K641" s="169"/>
      <c r="L641" s="169"/>
      <c r="M641" s="169"/>
      <c r="N641" s="169"/>
      <c r="O641" s="169"/>
      <c r="P641" s="20">
        <f t="shared" si="63"/>
        <v>2</v>
      </c>
      <c r="R641" s="169"/>
      <c r="S641" s="169">
        <v>2</v>
      </c>
      <c r="T641" s="169">
        <v>3</v>
      </c>
      <c r="U641" s="169">
        <v>4</v>
      </c>
      <c r="V641" s="169">
        <v>5</v>
      </c>
      <c r="W641" s="169">
        <v>6</v>
      </c>
      <c r="X641" s="169">
        <v>7</v>
      </c>
      <c r="Y641" s="169">
        <v>8</v>
      </c>
      <c r="Z641" s="169">
        <v>9</v>
      </c>
      <c r="AA641" s="169">
        <v>10</v>
      </c>
      <c r="AB641" s="169">
        <v>11</v>
      </c>
      <c r="AC641" s="169">
        <v>12</v>
      </c>
      <c r="AD641" s="169">
        <v>13</v>
      </c>
      <c r="AE641" s="169"/>
      <c r="AF641" s="20">
        <f t="shared" si="64"/>
        <v>12</v>
      </c>
      <c r="AG641" s="169"/>
      <c r="AH641" s="169">
        <v>1</v>
      </c>
      <c r="AI641" s="169">
        <v>12</v>
      </c>
      <c r="AJ641" s="169">
        <v>2</v>
      </c>
      <c r="AK641" s="169">
        <v>7</v>
      </c>
      <c r="AL641" s="169">
        <v>3</v>
      </c>
      <c r="AM641" s="169">
        <v>4</v>
      </c>
      <c r="AN641" s="169">
        <v>8</v>
      </c>
      <c r="AO641" s="169">
        <v>5</v>
      </c>
      <c r="AP641" s="169">
        <v>11</v>
      </c>
      <c r="AQ641" s="169">
        <v>9</v>
      </c>
      <c r="AR641" s="169">
        <v>6</v>
      </c>
      <c r="AS641" s="169">
        <v>10</v>
      </c>
      <c r="AT641" s="169" t="s">
        <v>89</v>
      </c>
      <c r="AU641" s="169" t="s">
        <v>1783</v>
      </c>
      <c r="AV641" s="169" t="s">
        <v>1936</v>
      </c>
      <c r="AW641" s="169" t="s">
        <v>1935</v>
      </c>
      <c r="AX641" s="169" t="s">
        <v>1934</v>
      </c>
      <c r="AY641" s="169">
        <v>4</v>
      </c>
      <c r="AZ641" s="169">
        <v>3</v>
      </c>
      <c r="BA641" s="169">
        <v>3</v>
      </c>
      <c r="BB641" s="169">
        <v>2</v>
      </c>
      <c r="BC641">
        <v>4</v>
      </c>
      <c r="BD641">
        <v>5</v>
      </c>
      <c r="BE641" s="169">
        <v>4</v>
      </c>
      <c r="BF641" s="169">
        <v>5</v>
      </c>
      <c r="BG641" s="169">
        <v>5</v>
      </c>
      <c r="BH641" s="169">
        <v>5</v>
      </c>
      <c r="BI641" s="169">
        <v>5</v>
      </c>
      <c r="BJ641" s="169">
        <v>5</v>
      </c>
      <c r="BK641" s="169">
        <v>5</v>
      </c>
      <c r="BL641" s="169">
        <v>5</v>
      </c>
      <c r="BM641" s="169">
        <v>5</v>
      </c>
      <c r="BN641" s="169">
        <v>5</v>
      </c>
      <c r="BO641" s="169">
        <v>5</v>
      </c>
      <c r="BP641" s="169">
        <v>5</v>
      </c>
      <c r="BQ641" s="169">
        <v>5</v>
      </c>
      <c r="BR641" s="169">
        <v>5</v>
      </c>
      <c r="BS641" s="169">
        <v>5</v>
      </c>
      <c r="BT641" s="169">
        <v>4</v>
      </c>
      <c r="BU641" s="169">
        <v>4</v>
      </c>
      <c r="BV641" s="169">
        <v>5</v>
      </c>
      <c r="BW641" s="169">
        <v>5</v>
      </c>
      <c r="BX641" s="169">
        <v>5</v>
      </c>
      <c r="BY641" s="169">
        <v>5</v>
      </c>
      <c r="BZ641" s="169">
        <v>5</v>
      </c>
      <c r="CA641" s="169">
        <v>5</v>
      </c>
      <c r="CB641" s="169">
        <v>5</v>
      </c>
      <c r="CC641" s="169">
        <v>5</v>
      </c>
      <c r="CD641" s="169">
        <v>3</v>
      </c>
      <c r="CE641" s="169">
        <v>4</v>
      </c>
      <c r="CF641" s="169">
        <v>3</v>
      </c>
      <c r="CG641" s="169">
        <v>4</v>
      </c>
      <c r="CH641" s="169">
        <v>4</v>
      </c>
      <c r="CI641" s="169">
        <v>4</v>
      </c>
      <c r="CJ641" s="169">
        <v>4</v>
      </c>
      <c r="CK641" s="169">
        <v>4</v>
      </c>
      <c r="CL641" s="169">
        <v>4</v>
      </c>
      <c r="CM641" s="103">
        <v>1</v>
      </c>
      <c r="CN641" s="103">
        <v>2</v>
      </c>
      <c r="DD641" s="242" t="b">
        <f t="shared" si="65"/>
        <v>1</v>
      </c>
      <c r="DE641" s="242" t="b">
        <f t="shared" si="66"/>
        <v>1</v>
      </c>
      <c r="DF641" s="242" t="b">
        <f t="shared" si="67"/>
        <v>1</v>
      </c>
      <c r="DG641" s="242" t="b">
        <f t="shared" si="68"/>
        <v>1</v>
      </c>
      <c r="DH641" s="242" t="b">
        <f t="shared" si="69"/>
        <v>1</v>
      </c>
    </row>
    <row r="642" spans="1:112" ht="16" x14ac:dyDescent="0.2">
      <c r="A642" s="20" t="s">
        <v>578</v>
      </c>
      <c r="B642" s="169">
        <v>2</v>
      </c>
      <c r="C642" s="169">
        <v>5</v>
      </c>
      <c r="D642" s="169">
        <v>2</v>
      </c>
      <c r="E642" s="169">
        <v>1</v>
      </c>
      <c r="F642" s="169"/>
      <c r="G642" s="169"/>
      <c r="H642" s="169"/>
      <c r="I642" s="169"/>
      <c r="J642" s="169"/>
      <c r="K642" s="169"/>
      <c r="L642" s="169"/>
      <c r="M642" s="169"/>
      <c r="N642" s="169"/>
      <c r="O642" s="169"/>
      <c r="P642" s="20">
        <f t="shared" si="63"/>
        <v>1</v>
      </c>
      <c r="R642" s="169"/>
      <c r="S642" s="169">
        <v>2</v>
      </c>
      <c r="T642" s="169">
        <v>3</v>
      </c>
      <c r="U642" s="169"/>
      <c r="V642" s="169"/>
      <c r="W642" s="169">
        <v>6</v>
      </c>
      <c r="X642" s="169">
        <v>7</v>
      </c>
      <c r="Y642" s="169">
        <v>8</v>
      </c>
      <c r="Z642" s="169"/>
      <c r="AA642" s="169">
        <v>10</v>
      </c>
      <c r="AB642" s="169">
        <v>11</v>
      </c>
      <c r="AC642" s="169">
        <v>12</v>
      </c>
      <c r="AD642" s="169">
        <v>13</v>
      </c>
      <c r="AE642" s="169"/>
      <c r="AF642" s="20">
        <f t="shared" si="64"/>
        <v>9</v>
      </c>
      <c r="AG642" s="169"/>
      <c r="AH642" s="169">
        <v>1</v>
      </c>
      <c r="AI642" s="169">
        <v>4</v>
      </c>
      <c r="AJ642" s="169"/>
      <c r="AK642" s="169"/>
      <c r="AL642" s="169">
        <v>2</v>
      </c>
      <c r="AM642" s="169">
        <v>5</v>
      </c>
      <c r="AN642" s="169">
        <v>6</v>
      </c>
      <c r="AO642" s="169"/>
      <c r="AP642" s="169">
        <v>3</v>
      </c>
      <c r="AQ642" s="169">
        <v>9</v>
      </c>
      <c r="AR642" s="169">
        <v>8</v>
      </c>
      <c r="AS642" s="169">
        <v>7</v>
      </c>
      <c r="AT642" s="169"/>
      <c r="AU642" s="169"/>
      <c r="AV642" s="169"/>
      <c r="AW642" s="169"/>
      <c r="AX642" s="169"/>
      <c r="AY642" s="169">
        <v>6</v>
      </c>
      <c r="AZ642" s="169">
        <v>3</v>
      </c>
      <c r="BA642" s="169">
        <v>3</v>
      </c>
      <c r="BB642" s="169">
        <v>3</v>
      </c>
      <c r="BC642">
        <v>5</v>
      </c>
      <c r="BD642">
        <v>5</v>
      </c>
      <c r="BE642" s="169">
        <v>4</v>
      </c>
      <c r="BF642" s="169">
        <v>4</v>
      </c>
      <c r="BG642" s="169">
        <v>3</v>
      </c>
      <c r="BH642" s="169">
        <v>4</v>
      </c>
      <c r="BI642" s="169">
        <v>4</v>
      </c>
      <c r="BJ642" s="169">
        <v>5</v>
      </c>
      <c r="BK642" s="169">
        <v>5</v>
      </c>
      <c r="BL642" s="169">
        <v>5</v>
      </c>
      <c r="BM642" s="169">
        <v>4</v>
      </c>
      <c r="BN642" s="169">
        <v>4</v>
      </c>
      <c r="BO642" s="169">
        <v>5</v>
      </c>
      <c r="BP642" s="169">
        <v>5</v>
      </c>
      <c r="BQ642" s="169">
        <v>5</v>
      </c>
      <c r="BR642" s="169">
        <v>5</v>
      </c>
      <c r="BS642" s="169">
        <v>4</v>
      </c>
      <c r="BT642" s="169">
        <v>4</v>
      </c>
      <c r="BU642" s="169">
        <v>4</v>
      </c>
      <c r="BV642" s="169">
        <v>4</v>
      </c>
      <c r="BW642" s="169">
        <v>4</v>
      </c>
      <c r="BX642" s="169">
        <v>4</v>
      </c>
      <c r="BY642" s="169">
        <v>4</v>
      </c>
      <c r="BZ642" s="169">
        <v>5</v>
      </c>
      <c r="CA642" s="169">
        <v>5</v>
      </c>
      <c r="CB642" s="169">
        <v>5</v>
      </c>
      <c r="CC642" s="169">
        <v>5</v>
      </c>
      <c r="CD642" s="169">
        <v>4</v>
      </c>
      <c r="CE642" s="169">
        <v>4</v>
      </c>
      <c r="CF642" s="169">
        <v>4</v>
      </c>
      <c r="CG642" s="169">
        <v>4</v>
      </c>
      <c r="CH642" s="169">
        <v>4</v>
      </c>
      <c r="CI642" s="169">
        <v>4</v>
      </c>
      <c r="CJ642" s="169">
        <v>3</v>
      </c>
      <c r="CK642" s="169">
        <v>3</v>
      </c>
      <c r="CL642" s="169">
        <v>3</v>
      </c>
      <c r="CM642" s="103">
        <v>1</v>
      </c>
      <c r="CN642" s="103">
        <v>2</v>
      </c>
      <c r="DD642" s="242" t="b">
        <f t="shared" si="65"/>
        <v>1</v>
      </c>
      <c r="DE642" s="242" t="b">
        <f t="shared" si="66"/>
        <v>1</v>
      </c>
      <c r="DF642" s="242" t="b">
        <f t="shared" si="67"/>
        <v>1</v>
      </c>
      <c r="DG642" s="242" t="b">
        <f t="shared" si="68"/>
        <v>1</v>
      </c>
      <c r="DH642" s="242" t="b">
        <f t="shared" si="69"/>
        <v>1</v>
      </c>
    </row>
    <row r="643" spans="1:112" ht="16" x14ac:dyDescent="0.2">
      <c r="A643" s="20" t="s">
        <v>577</v>
      </c>
      <c r="B643" s="169">
        <v>2</v>
      </c>
      <c r="C643" s="169">
        <v>6</v>
      </c>
      <c r="D643" s="169">
        <v>3</v>
      </c>
      <c r="E643" s="169">
        <v>1</v>
      </c>
      <c r="F643" s="169"/>
      <c r="G643" s="169"/>
      <c r="H643" s="169"/>
      <c r="I643" s="169"/>
      <c r="J643" s="169"/>
      <c r="K643" s="169"/>
      <c r="L643" s="169"/>
      <c r="M643" s="169"/>
      <c r="N643" s="169"/>
      <c r="O643" s="169"/>
      <c r="P643" s="20">
        <f t="shared" si="63"/>
        <v>1</v>
      </c>
      <c r="R643" s="169">
        <v>1</v>
      </c>
      <c r="S643" s="169">
        <v>2</v>
      </c>
      <c r="T643" s="169">
        <v>3</v>
      </c>
      <c r="U643" s="169">
        <v>4</v>
      </c>
      <c r="V643" s="169">
        <v>5</v>
      </c>
      <c r="W643" s="169">
        <v>6</v>
      </c>
      <c r="X643" s="169">
        <v>7</v>
      </c>
      <c r="Y643" s="169">
        <v>8</v>
      </c>
      <c r="Z643" s="169">
        <v>9</v>
      </c>
      <c r="AA643" s="169">
        <v>10</v>
      </c>
      <c r="AB643" s="169">
        <v>11</v>
      </c>
      <c r="AC643" s="169">
        <v>12</v>
      </c>
      <c r="AD643" s="169">
        <v>13</v>
      </c>
      <c r="AE643" s="169"/>
      <c r="AF643" s="20">
        <f t="shared" si="64"/>
        <v>13</v>
      </c>
      <c r="AG643" s="169">
        <v>4</v>
      </c>
      <c r="AH643" s="169">
        <v>1</v>
      </c>
      <c r="AI643" s="169">
        <v>3</v>
      </c>
      <c r="AJ643" s="169">
        <v>2</v>
      </c>
      <c r="AK643" s="169">
        <v>12</v>
      </c>
      <c r="AL643" s="169">
        <v>7</v>
      </c>
      <c r="AM643" s="169">
        <v>5</v>
      </c>
      <c r="AN643" s="169">
        <v>10</v>
      </c>
      <c r="AO643" s="169">
        <v>6</v>
      </c>
      <c r="AP643" s="169">
        <v>11</v>
      </c>
      <c r="AQ643" s="169">
        <v>8</v>
      </c>
      <c r="AR643" s="169">
        <v>9</v>
      </c>
      <c r="AS643" s="169">
        <v>13</v>
      </c>
      <c r="AT643" s="169" t="s">
        <v>1933</v>
      </c>
      <c r="AU643" s="169" t="s">
        <v>1932</v>
      </c>
      <c r="AV643" s="169" t="s">
        <v>1931</v>
      </c>
      <c r="AW643" s="169"/>
      <c r="AX643" s="169"/>
      <c r="AY643" s="169">
        <v>5</v>
      </c>
      <c r="AZ643" s="169">
        <v>3</v>
      </c>
      <c r="BA643" s="169">
        <v>3</v>
      </c>
      <c r="BB643" s="169">
        <v>3</v>
      </c>
      <c r="BC643">
        <v>4</v>
      </c>
      <c r="BD643">
        <v>5</v>
      </c>
      <c r="BE643" s="169">
        <v>4</v>
      </c>
      <c r="BF643" s="169">
        <v>4</v>
      </c>
      <c r="BG643" s="169">
        <v>4</v>
      </c>
      <c r="BH643" s="169">
        <v>4</v>
      </c>
      <c r="BI643" s="169">
        <v>4</v>
      </c>
      <c r="BJ643" s="169">
        <v>5</v>
      </c>
      <c r="BK643" s="169">
        <v>4</v>
      </c>
      <c r="BL643" s="169">
        <v>5</v>
      </c>
      <c r="BM643" s="169">
        <v>5</v>
      </c>
      <c r="BN643" s="169">
        <v>5</v>
      </c>
      <c r="BO643" s="169">
        <v>5</v>
      </c>
      <c r="BP643" s="169">
        <v>5</v>
      </c>
      <c r="BQ643" s="169">
        <v>5</v>
      </c>
      <c r="BR643" s="169">
        <v>5</v>
      </c>
      <c r="BS643" s="169">
        <v>5</v>
      </c>
      <c r="BT643" s="169">
        <v>4</v>
      </c>
      <c r="BU643" s="169">
        <v>4</v>
      </c>
      <c r="BV643" s="169">
        <v>5</v>
      </c>
      <c r="BW643" s="169">
        <v>5</v>
      </c>
      <c r="BX643" s="169">
        <v>5</v>
      </c>
      <c r="BY643" s="169">
        <v>5</v>
      </c>
      <c r="BZ643" s="169">
        <v>5</v>
      </c>
      <c r="CA643" s="169">
        <v>4</v>
      </c>
      <c r="CB643" s="169">
        <v>4</v>
      </c>
      <c r="CC643" s="169">
        <v>5</v>
      </c>
      <c r="CD643" s="169">
        <v>4</v>
      </c>
      <c r="CE643" s="169">
        <v>4</v>
      </c>
      <c r="CF643" s="169">
        <v>4</v>
      </c>
      <c r="CG643" s="169">
        <v>4</v>
      </c>
      <c r="CH643" s="169">
        <v>4</v>
      </c>
      <c r="CI643" s="169">
        <v>5</v>
      </c>
      <c r="CJ643" s="169">
        <v>4</v>
      </c>
      <c r="CK643" s="169">
        <v>4</v>
      </c>
      <c r="CL643" s="169">
        <v>4</v>
      </c>
      <c r="CM643" s="103">
        <v>7</v>
      </c>
      <c r="CN643" s="103">
        <v>2</v>
      </c>
      <c r="DD643" s="242" t="b">
        <f t="shared" si="65"/>
        <v>1</v>
      </c>
      <c r="DE643" s="242" t="b">
        <f t="shared" si="66"/>
        <v>1</v>
      </c>
      <c r="DF643" s="242" t="b">
        <f t="shared" si="67"/>
        <v>1</v>
      </c>
      <c r="DG643" s="242" t="b">
        <f t="shared" si="68"/>
        <v>1</v>
      </c>
      <c r="DH643" s="242" t="b">
        <f t="shared" si="69"/>
        <v>1</v>
      </c>
    </row>
    <row r="644" spans="1:112" ht="16" x14ac:dyDescent="0.2">
      <c r="A644" s="20" t="s">
        <v>576</v>
      </c>
      <c r="B644" s="169">
        <v>2</v>
      </c>
      <c r="C644" s="169">
        <v>2</v>
      </c>
      <c r="D644" s="169">
        <v>2</v>
      </c>
      <c r="E644" s="169">
        <v>1</v>
      </c>
      <c r="F644" s="169"/>
      <c r="G644" s="169"/>
      <c r="H644" s="169"/>
      <c r="I644" s="169"/>
      <c r="J644" s="169"/>
      <c r="K644" s="169"/>
      <c r="L644" s="169"/>
      <c r="M644" s="169"/>
      <c r="N644" s="169"/>
      <c r="O644" s="169"/>
      <c r="P644" s="20">
        <f t="shared" si="63"/>
        <v>1</v>
      </c>
      <c r="R644" s="169"/>
      <c r="S644" s="169">
        <v>2</v>
      </c>
      <c r="T644" s="169"/>
      <c r="U644" s="169"/>
      <c r="V644" s="169"/>
      <c r="W644" s="169"/>
      <c r="X644" s="169"/>
      <c r="Y644" s="169"/>
      <c r="Z644" s="169"/>
      <c r="AA644" s="169"/>
      <c r="AB644" s="169"/>
      <c r="AC644" s="169"/>
      <c r="AD644" s="169"/>
      <c r="AE644" s="169"/>
      <c r="AF644" s="20">
        <f t="shared" si="64"/>
        <v>1</v>
      </c>
      <c r="AG644" s="169"/>
      <c r="AH644" s="169">
        <v>1</v>
      </c>
      <c r="AI644" s="169"/>
      <c r="AJ644" s="169"/>
      <c r="AK644" s="169"/>
      <c r="AL644" s="169"/>
      <c r="AM644" s="169"/>
      <c r="AN644" s="169"/>
      <c r="AO644" s="169"/>
      <c r="AP644" s="169"/>
      <c r="AQ644" s="169"/>
      <c r="AR644" s="169"/>
      <c r="AS644" s="169"/>
      <c r="AT644" s="169" t="s">
        <v>53</v>
      </c>
      <c r="AU644" s="169" t="s">
        <v>236</v>
      </c>
      <c r="AV644" s="169" t="s">
        <v>228</v>
      </c>
      <c r="AW644" s="169" t="s">
        <v>44</v>
      </c>
      <c r="AX644" s="169" t="s">
        <v>248</v>
      </c>
      <c r="AY644" s="169">
        <v>5</v>
      </c>
      <c r="AZ644" s="169">
        <v>5</v>
      </c>
      <c r="BA644" s="169">
        <v>5</v>
      </c>
      <c r="BB644" s="169">
        <v>4</v>
      </c>
      <c r="BC644">
        <v>4</v>
      </c>
      <c r="BD644">
        <v>5</v>
      </c>
      <c r="BE644" s="169">
        <v>4</v>
      </c>
      <c r="BF644" s="169">
        <v>4</v>
      </c>
      <c r="BG644" s="169">
        <v>4</v>
      </c>
      <c r="BH644" s="169">
        <v>5</v>
      </c>
      <c r="BI644" s="169">
        <v>5</v>
      </c>
      <c r="BJ644" s="169">
        <v>5</v>
      </c>
      <c r="BK644" s="169">
        <v>5</v>
      </c>
      <c r="BL644" s="169">
        <v>5</v>
      </c>
      <c r="BM644" s="169">
        <v>5</v>
      </c>
      <c r="BN644" s="169">
        <v>5</v>
      </c>
      <c r="BO644" s="169">
        <v>5</v>
      </c>
      <c r="BP644" s="169">
        <v>5</v>
      </c>
      <c r="BQ644" s="169">
        <v>5</v>
      </c>
      <c r="BR644" s="169">
        <v>5</v>
      </c>
      <c r="BS644" s="169">
        <v>5</v>
      </c>
      <c r="BT644" s="169">
        <v>5</v>
      </c>
      <c r="BU644" s="169">
        <v>5</v>
      </c>
      <c r="BV644" s="169">
        <v>5</v>
      </c>
      <c r="BW644" s="169">
        <v>4</v>
      </c>
      <c r="BX644" s="169">
        <v>5</v>
      </c>
      <c r="BY644" s="169">
        <v>4</v>
      </c>
      <c r="BZ644" s="169">
        <v>5</v>
      </c>
      <c r="CA644" s="169">
        <v>5</v>
      </c>
      <c r="CB644" s="169">
        <v>5</v>
      </c>
      <c r="CC644" s="169">
        <v>5</v>
      </c>
      <c r="CD644" s="169">
        <v>5</v>
      </c>
      <c r="CE644" s="169">
        <v>5</v>
      </c>
      <c r="CF644" s="169">
        <v>5</v>
      </c>
      <c r="CG644" s="169">
        <v>5</v>
      </c>
      <c r="CH644" s="169">
        <v>5</v>
      </c>
      <c r="CI644" s="169">
        <v>5</v>
      </c>
      <c r="CJ644" s="169">
        <v>3</v>
      </c>
      <c r="CK644" s="169">
        <v>4</v>
      </c>
      <c r="CL644" s="169">
        <v>5</v>
      </c>
      <c r="CM644" s="103">
        <v>4</v>
      </c>
      <c r="CN644" s="103">
        <v>2</v>
      </c>
      <c r="DD644" s="242" t="b">
        <f t="shared" si="65"/>
        <v>1</v>
      </c>
      <c r="DE644" s="242" t="b">
        <f t="shared" si="66"/>
        <v>1</v>
      </c>
      <c r="DF644" s="242" t="b">
        <f t="shared" si="67"/>
        <v>1</v>
      </c>
      <c r="DG644" s="242" t="b">
        <f t="shared" si="68"/>
        <v>1</v>
      </c>
      <c r="DH644" s="242" t="b">
        <f t="shared" si="69"/>
        <v>1</v>
      </c>
    </row>
    <row r="645" spans="1:112" ht="16" x14ac:dyDescent="0.2">
      <c r="A645" s="20" t="s">
        <v>575</v>
      </c>
      <c r="B645" s="169">
        <v>1</v>
      </c>
      <c r="C645" s="169">
        <v>3</v>
      </c>
      <c r="D645" s="169">
        <v>12</v>
      </c>
      <c r="E645" s="169">
        <v>1</v>
      </c>
      <c r="F645" s="169"/>
      <c r="G645" s="169"/>
      <c r="H645" s="169"/>
      <c r="I645" s="169"/>
      <c r="J645" s="169"/>
      <c r="K645" s="169"/>
      <c r="L645" s="169"/>
      <c r="M645" s="169"/>
      <c r="N645" s="169"/>
      <c r="O645" s="169"/>
      <c r="P645" s="20">
        <f t="shared" ref="P645:P708" si="70">COUNT(E645:O645)</f>
        <v>1</v>
      </c>
      <c r="R645" s="169"/>
      <c r="S645" s="169"/>
      <c r="T645" s="169"/>
      <c r="U645" s="169"/>
      <c r="V645" s="169"/>
      <c r="W645" s="169"/>
      <c r="X645" s="169"/>
      <c r="Y645" s="169"/>
      <c r="Z645" s="169"/>
      <c r="AA645" s="169"/>
      <c r="AB645" s="169"/>
      <c r="AC645" s="169">
        <v>12</v>
      </c>
      <c r="AD645" s="169"/>
      <c r="AE645" s="169"/>
      <c r="AF645" s="20">
        <f t="shared" ref="AF645:AF708" si="71">COUNT(R645:AD645)</f>
        <v>1</v>
      </c>
      <c r="AG645" s="169"/>
      <c r="AH645" s="169"/>
      <c r="AI645" s="169"/>
      <c r="AJ645" s="169"/>
      <c r="AK645" s="169"/>
      <c r="AL645" s="169"/>
      <c r="AM645" s="169"/>
      <c r="AN645" s="169"/>
      <c r="AO645" s="169"/>
      <c r="AP645" s="169"/>
      <c r="AQ645" s="169"/>
      <c r="AR645" s="169">
        <v>1</v>
      </c>
      <c r="AS645" s="169"/>
      <c r="AT645" s="169" t="s">
        <v>91</v>
      </c>
      <c r="AU645" s="169"/>
      <c r="AV645" s="169"/>
      <c r="AW645" s="169"/>
      <c r="AX645" s="169"/>
      <c r="AY645" s="169">
        <v>5</v>
      </c>
      <c r="AZ645" s="169">
        <v>4</v>
      </c>
      <c r="BA645" s="169">
        <v>4</v>
      </c>
      <c r="BB645" s="169">
        <v>4</v>
      </c>
      <c r="BC645">
        <v>3</v>
      </c>
      <c r="BD645">
        <v>4</v>
      </c>
      <c r="BE645" s="169">
        <v>4</v>
      </c>
      <c r="BF645" s="169">
        <v>4</v>
      </c>
      <c r="BG645" s="169">
        <v>4</v>
      </c>
      <c r="BH645" s="169">
        <v>4</v>
      </c>
      <c r="BI645" s="169">
        <v>4</v>
      </c>
      <c r="BJ645" s="169">
        <v>4</v>
      </c>
      <c r="BK645" s="169">
        <v>4</v>
      </c>
      <c r="BL645" s="169">
        <v>4</v>
      </c>
      <c r="BM645" s="169">
        <v>4</v>
      </c>
      <c r="BN645" s="169">
        <v>4</v>
      </c>
      <c r="BO645" s="169">
        <v>4</v>
      </c>
      <c r="BP645" s="169">
        <v>4</v>
      </c>
      <c r="BQ645" s="169">
        <v>4</v>
      </c>
      <c r="BR645" s="169">
        <v>4</v>
      </c>
      <c r="BS645" s="169">
        <v>4</v>
      </c>
      <c r="BT645" s="169">
        <v>4</v>
      </c>
      <c r="BU645" s="169">
        <v>4</v>
      </c>
      <c r="BV645" s="169">
        <v>4</v>
      </c>
      <c r="BW645" s="169">
        <v>4</v>
      </c>
      <c r="BX645" s="169">
        <v>4</v>
      </c>
      <c r="BY645" s="169">
        <v>4</v>
      </c>
      <c r="BZ645" s="169">
        <v>4</v>
      </c>
      <c r="CA645" s="169">
        <v>4</v>
      </c>
      <c r="CB645" s="169">
        <v>4</v>
      </c>
      <c r="CC645" s="169">
        <v>4</v>
      </c>
      <c r="CD645" s="169">
        <v>4</v>
      </c>
      <c r="CE645" s="169">
        <v>4</v>
      </c>
      <c r="CF645" s="169">
        <v>4</v>
      </c>
      <c r="CG645" s="169">
        <v>4</v>
      </c>
      <c r="CH645" s="169">
        <v>4</v>
      </c>
      <c r="CI645" s="169">
        <v>4</v>
      </c>
      <c r="CJ645" s="169">
        <v>4</v>
      </c>
      <c r="CK645" s="169">
        <v>4</v>
      </c>
      <c r="CL645" s="169">
        <v>4</v>
      </c>
      <c r="CM645" s="103">
        <v>3</v>
      </c>
      <c r="CN645" s="103">
        <v>1</v>
      </c>
      <c r="DD645" s="242" t="b">
        <f t="shared" ref="DD645:DD708" si="72">ISBLANK(CX645)</f>
        <v>1</v>
      </c>
      <c r="DE645" s="242" t="b">
        <f t="shared" ref="DE645:DE708" si="73">ISBLANK(CY645)</f>
        <v>1</v>
      </c>
      <c r="DF645" s="242" t="b">
        <f t="shared" ref="DF645:DF708" si="74">ISBLANK(CZ645)</f>
        <v>1</v>
      </c>
      <c r="DG645" s="242" t="b">
        <f t="shared" ref="DG645:DG708" si="75">ISBLANK(DA645)</f>
        <v>1</v>
      </c>
      <c r="DH645" s="242" t="b">
        <f t="shared" ref="DH645:DH708" si="76">ISBLANK(DB645)</f>
        <v>1</v>
      </c>
    </row>
    <row r="646" spans="1:112" ht="16" x14ac:dyDescent="0.2">
      <c r="A646" s="20" t="s">
        <v>573</v>
      </c>
      <c r="B646" s="169">
        <v>1</v>
      </c>
      <c r="C646" s="169">
        <v>3</v>
      </c>
      <c r="D646" s="169">
        <v>3</v>
      </c>
      <c r="E646" s="169">
        <v>1</v>
      </c>
      <c r="F646" s="169"/>
      <c r="G646" s="169"/>
      <c r="H646" s="169"/>
      <c r="I646" s="169"/>
      <c r="J646" s="169"/>
      <c r="K646" s="169"/>
      <c r="L646" s="169"/>
      <c r="M646" s="169"/>
      <c r="N646" s="169"/>
      <c r="O646" s="169"/>
      <c r="P646" s="20">
        <f t="shared" si="70"/>
        <v>1</v>
      </c>
      <c r="R646" s="169">
        <v>1</v>
      </c>
      <c r="S646" s="169"/>
      <c r="T646" s="169"/>
      <c r="U646" s="169"/>
      <c r="V646" s="169"/>
      <c r="W646" s="169"/>
      <c r="X646" s="169"/>
      <c r="Y646" s="169"/>
      <c r="Z646" s="169"/>
      <c r="AA646" s="169">
        <v>10</v>
      </c>
      <c r="AB646" s="169"/>
      <c r="AC646" s="169"/>
      <c r="AD646" s="169">
        <v>13</v>
      </c>
      <c r="AE646" s="169"/>
      <c r="AF646" s="20">
        <f t="shared" si="71"/>
        <v>3</v>
      </c>
      <c r="AG646" s="169">
        <v>2</v>
      </c>
      <c r="AH646" s="169"/>
      <c r="AI646" s="169"/>
      <c r="AJ646" s="169"/>
      <c r="AK646" s="169"/>
      <c r="AL646" s="169"/>
      <c r="AM646" s="169"/>
      <c r="AN646" s="169"/>
      <c r="AO646" s="169"/>
      <c r="AP646" s="169">
        <v>1</v>
      </c>
      <c r="AQ646" s="169"/>
      <c r="AR646" s="169"/>
      <c r="AS646" s="169">
        <v>3</v>
      </c>
      <c r="AT646" s="169"/>
      <c r="AU646" s="169"/>
      <c r="AV646" s="169"/>
      <c r="AW646" s="169"/>
      <c r="AX646" s="169"/>
      <c r="AY646" s="169">
        <v>4</v>
      </c>
      <c r="AZ646" s="169">
        <v>4</v>
      </c>
      <c r="BA646" s="169">
        <v>5</v>
      </c>
      <c r="BB646" s="169">
        <v>3</v>
      </c>
      <c r="BC646">
        <v>5</v>
      </c>
      <c r="BD646">
        <v>5</v>
      </c>
      <c r="BE646" s="169">
        <v>4</v>
      </c>
      <c r="BF646" s="169">
        <v>4</v>
      </c>
      <c r="BG646" s="169">
        <v>4</v>
      </c>
      <c r="BH646" s="169">
        <v>3</v>
      </c>
      <c r="BI646" s="169">
        <v>5</v>
      </c>
      <c r="BJ646" s="169">
        <v>4</v>
      </c>
      <c r="BK646" s="169">
        <v>4</v>
      </c>
      <c r="BL646" s="169">
        <v>4</v>
      </c>
      <c r="BM646" s="169">
        <v>4</v>
      </c>
      <c r="BN646" s="169">
        <v>4</v>
      </c>
      <c r="BO646" s="169">
        <v>4</v>
      </c>
      <c r="BP646" s="169">
        <v>4</v>
      </c>
      <c r="BQ646" s="169">
        <v>4</v>
      </c>
      <c r="BR646" s="169">
        <v>4</v>
      </c>
      <c r="BS646" s="169">
        <v>4</v>
      </c>
      <c r="BT646" s="169">
        <v>4</v>
      </c>
      <c r="BU646" s="169">
        <v>4</v>
      </c>
      <c r="BV646" s="169">
        <v>4</v>
      </c>
      <c r="BW646" s="169">
        <v>4</v>
      </c>
      <c r="BX646" s="169">
        <v>4</v>
      </c>
      <c r="BY646" s="169">
        <v>4</v>
      </c>
      <c r="BZ646" s="169">
        <v>4</v>
      </c>
      <c r="CA646" s="169">
        <v>4</v>
      </c>
      <c r="CB646" s="169">
        <v>4</v>
      </c>
      <c r="CC646" s="169">
        <v>4</v>
      </c>
      <c r="CD646" s="169">
        <v>5</v>
      </c>
      <c r="CE646" s="169">
        <v>5</v>
      </c>
      <c r="CF646" s="169">
        <v>5</v>
      </c>
      <c r="CG646" s="169">
        <v>4</v>
      </c>
      <c r="CH646" s="169">
        <v>4</v>
      </c>
      <c r="CI646" s="169">
        <v>5</v>
      </c>
      <c r="CJ646" s="169">
        <v>4</v>
      </c>
      <c r="CK646" s="169">
        <v>5</v>
      </c>
      <c r="CL646" s="169">
        <v>5</v>
      </c>
      <c r="CM646" s="103">
        <v>5</v>
      </c>
      <c r="CN646" s="103">
        <v>1</v>
      </c>
      <c r="DD646" s="242" t="b">
        <f t="shared" si="72"/>
        <v>1</v>
      </c>
      <c r="DE646" s="242" t="b">
        <f t="shared" si="73"/>
        <v>1</v>
      </c>
      <c r="DF646" s="242" t="b">
        <f t="shared" si="74"/>
        <v>1</v>
      </c>
      <c r="DG646" s="242" t="b">
        <f t="shared" si="75"/>
        <v>1</v>
      </c>
      <c r="DH646" s="242" t="b">
        <f t="shared" si="76"/>
        <v>1</v>
      </c>
    </row>
    <row r="647" spans="1:112" ht="16" x14ac:dyDescent="0.2">
      <c r="A647" s="20" t="s">
        <v>572</v>
      </c>
      <c r="B647" s="169">
        <v>1</v>
      </c>
      <c r="C647" s="169">
        <v>6</v>
      </c>
      <c r="D647" s="169">
        <v>12</v>
      </c>
      <c r="E647" s="169">
        <v>1</v>
      </c>
      <c r="F647" s="169"/>
      <c r="G647" s="169"/>
      <c r="H647" s="169"/>
      <c r="I647" s="169"/>
      <c r="J647" s="169"/>
      <c r="K647" s="169"/>
      <c r="L647" s="169"/>
      <c r="M647" s="169"/>
      <c r="N647" s="169"/>
      <c r="O647" s="169"/>
      <c r="P647" s="20">
        <f t="shared" si="70"/>
        <v>1</v>
      </c>
      <c r="R647" s="169"/>
      <c r="S647" s="169">
        <v>2</v>
      </c>
      <c r="T647" s="169"/>
      <c r="U647" s="169">
        <v>4</v>
      </c>
      <c r="V647" s="169">
        <v>5</v>
      </c>
      <c r="W647" s="169"/>
      <c r="X647" s="169"/>
      <c r="Y647" s="169"/>
      <c r="Z647" s="169"/>
      <c r="AA647" s="169"/>
      <c r="AB647" s="169">
        <v>11</v>
      </c>
      <c r="AC647" s="169">
        <v>12</v>
      </c>
      <c r="AD647" s="169"/>
      <c r="AE647" s="169"/>
      <c r="AF647" s="20">
        <f t="shared" si="71"/>
        <v>5</v>
      </c>
      <c r="AG647" s="169"/>
      <c r="AH647" s="169">
        <v>2</v>
      </c>
      <c r="AI647" s="169"/>
      <c r="AJ647" s="169">
        <v>1</v>
      </c>
      <c r="AK647" s="169">
        <v>3</v>
      </c>
      <c r="AL647" s="169"/>
      <c r="AM647" s="169"/>
      <c r="AN647" s="169"/>
      <c r="AO647" s="169"/>
      <c r="AP647" s="169"/>
      <c r="AQ647" s="169">
        <v>5</v>
      </c>
      <c r="AR647" s="169">
        <v>4</v>
      </c>
      <c r="AS647" s="169"/>
      <c r="AT647" s="169" t="s">
        <v>368</v>
      </c>
      <c r="AU647" s="169" t="s">
        <v>1930</v>
      </c>
      <c r="AV647" s="169" t="s">
        <v>44</v>
      </c>
      <c r="AW647" s="169" t="s">
        <v>194</v>
      </c>
      <c r="AX647" s="169" t="s">
        <v>61</v>
      </c>
      <c r="AY647" s="169">
        <v>5</v>
      </c>
      <c r="AZ647" s="169">
        <v>4</v>
      </c>
      <c r="BA647" s="169">
        <v>4</v>
      </c>
      <c r="BB647" s="169">
        <v>4</v>
      </c>
      <c r="BC647">
        <v>3</v>
      </c>
      <c r="BD647">
        <v>3</v>
      </c>
      <c r="BE647" s="169">
        <v>4</v>
      </c>
      <c r="BF647" s="169">
        <v>4</v>
      </c>
      <c r="BG647" s="169">
        <v>4</v>
      </c>
      <c r="BH647" s="169">
        <v>4</v>
      </c>
      <c r="BI647" s="169">
        <v>4</v>
      </c>
      <c r="BJ647" s="169">
        <v>4</v>
      </c>
      <c r="BK647" s="169">
        <v>4</v>
      </c>
      <c r="BL647" s="169">
        <v>4</v>
      </c>
      <c r="BM647" s="169">
        <v>4</v>
      </c>
      <c r="BN647" s="169">
        <v>4</v>
      </c>
      <c r="BO647" s="169">
        <v>4</v>
      </c>
      <c r="BP647" s="169">
        <v>4</v>
      </c>
      <c r="BQ647" s="169">
        <v>4</v>
      </c>
      <c r="BR647" s="169">
        <v>4</v>
      </c>
      <c r="BS647" s="169">
        <v>4</v>
      </c>
      <c r="BT647" s="169">
        <v>4</v>
      </c>
      <c r="BU647" s="169">
        <v>4</v>
      </c>
      <c r="BV647" s="169">
        <v>4</v>
      </c>
      <c r="BW647" s="169">
        <v>4</v>
      </c>
      <c r="BX647" s="169">
        <v>4</v>
      </c>
      <c r="BY647" s="169">
        <v>5</v>
      </c>
      <c r="BZ647" s="169">
        <v>4</v>
      </c>
      <c r="CA647" s="169">
        <v>4</v>
      </c>
      <c r="CB647" s="169">
        <v>4</v>
      </c>
      <c r="CC647" s="169">
        <v>3</v>
      </c>
      <c r="CD647" s="169">
        <v>3</v>
      </c>
      <c r="CE647" s="169">
        <v>4</v>
      </c>
      <c r="CF647" s="169">
        <v>4</v>
      </c>
      <c r="CG647" s="169">
        <v>4</v>
      </c>
      <c r="CH647" s="169">
        <v>4</v>
      </c>
      <c r="CI647" s="169">
        <v>4</v>
      </c>
      <c r="CJ647" s="169">
        <v>3</v>
      </c>
      <c r="CK647" s="169">
        <v>3</v>
      </c>
      <c r="CL647" s="169">
        <v>3</v>
      </c>
      <c r="CM647" s="103">
        <v>7</v>
      </c>
      <c r="CN647" s="103">
        <v>1</v>
      </c>
      <c r="DD647" s="242" t="b">
        <f t="shared" si="72"/>
        <v>1</v>
      </c>
      <c r="DE647" s="242" t="b">
        <f t="shared" si="73"/>
        <v>1</v>
      </c>
      <c r="DF647" s="242" t="b">
        <f t="shared" si="74"/>
        <v>1</v>
      </c>
      <c r="DG647" s="242" t="b">
        <f t="shared" si="75"/>
        <v>1</v>
      </c>
      <c r="DH647" s="242" t="b">
        <f t="shared" si="76"/>
        <v>1</v>
      </c>
    </row>
    <row r="648" spans="1:112" ht="16" x14ac:dyDescent="0.2">
      <c r="A648" s="20" t="s">
        <v>571</v>
      </c>
      <c r="B648" s="169">
        <v>2</v>
      </c>
      <c r="C648" s="169">
        <v>5</v>
      </c>
      <c r="D648" s="169">
        <v>3</v>
      </c>
      <c r="E648" s="169">
        <v>1</v>
      </c>
      <c r="F648" s="169"/>
      <c r="G648" s="169"/>
      <c r="H648" s="169"/>
      <c r="I648" s="169"/>
      <c r="J648" s="169"/>
      <c r="K648" s="169"/>
      <c r="L648" s="169"/>
      <c r="M648" s="169"/>
      <c r="N648" s="169"/>
      <c r="O648" s="169"/>
      <c r="P648" s="20">
        <f t="shared" si="70"/>
        <v>1</v>
      </c>
      <c r="R648" s="169"/>
      <c r="S648" s="169">
        <v>2</v>
      </c>
      <c r="T648" s="169"/>
      <c r="U648" s="169"/>
      <c r="V648" s="169">
        <v>5</v>
      </c>
      <c r="W648" s="169">
        <v>6</v>
      </c>
      <c r="X648" s="169"/>
      <c r="Y648" s="169">
        <v>8</v>
      </c>
      <c r="Z648" s="169"/>
      <c r="AA648" s="169"/>
      <c r="AB648" s="169"/>
      <c r="AC648" s="169">
        <v>12</v>
      </c>
      <c r="AD648" s="169"/>
      <c r="AE648" s="169"/>
      <c r="AF648" s="20">
        <f t="shared" si="71"/>
        <v>5</v>
      </c>
      <c r="AG648" s="169"/>
      <c r="AH648" s="169">
        <v>1</v>
      </c>
      <c r="AI648" s="169"/>
      <c r="AJ648" s="169"/>
      <c r="AK648" s="169">
        <v>4</v>
      </c>
      <c r="AL648" s="169">
        <v>2</v>
      </c>
      <c r="AM648" s="169"/>
      <c r="AN648" s="169">
        <v>5</v>
      </c>
      <c r="AO648" s="169"/>
      <c r="AP648" s="169"/>
      <c r="AQ648" s="169"/>
      <c r="AR648" s="169">
        <v>3</v>
      </c>
      <c r="AS648" s="169"/>
      <c r="AT648" s="169" t="s">
        <v>1643</v>
      </c>
      <c r="AU648" s="169"/>
      <c r="AV648" s="169"/>
      <c r="AW648" s="169"/>
      <c r="AX648" s="169"/>
      <c r="AY648" s="169">
        <v>6</v>
      </c>
      <c r="AZ648" s="169">
        <v>3</v>
      </c>
      <c r="BA648" s="169">
        <v>3</v>
      </c>
      <c r="BB648" s="169">
        <v>3</v>
      </c>
      <c r="BC648">
        <v>3</v>
      </c>
      <c r="BD648">
        <v>3</v>
      </c>
      <c r="BE648" s="169">
        <v>3</v>
      </c>
      <c r="BF648" s="169">
        <v>3</v>
      </c>
      <c r="BG648" s="169">
        <v>3</v>
      </c>
      <c r="BH648" s="169">
        <v>3</v>
      </c>
      <c r="BI648" s="169">
        <v>3</v>
      </c>
      <c r="BJ648" s="169">
        <v>3</v>
      </c>
      <c r="BK648" s="169">
        <v>4</v>
      </c>
      <c r="BL648" s="169">
        <v>4</v>
      </c>
      <c r="BM648" s="169">
        <v>4</v>
      </c>
      <c r="BN648" s="169">
        <v>4</v>
      </c>
      <c r="BO648" s="169">
        <v>3</v>
      </c>
      <c r="BP648" s="169">
        <v>4</v>
      </c>
      <c r="BQ648" s="169">
        <v>4</v>
      </c>
      <c r="BR648" s="169">
        <v>4</v>
      </c>
      <c r="BS648" s="169">
        <v>4</v>
      </c>
      <c r="BT648" s="169">
        <v>3</v>
      </c>
      <c r="BU648" s="169">
        <v>4</v>
      </c>
      <c r="BV648" s="169">
        <v>4</v>
      </c>
      <c r="BW648" s="169">
        <v>4</v>
      </c>
      <c r="BX648" s="169">
        <v>4</v>
      </c>
      <c r="BY648" s="169">
        <v>5</v>
      </c>
      <c r="BZ648" s="169">
        <v>4</v>
      </c>
      <c r="CA648" s="169">
        <v>4</v>
      </c>
      <c r="CB648" s="169">
        <v>4</v>
      </c>
      <c r="CC648" s="169">
        <v>4</v>
      </c>
      <c r="CD648" s="169">
        <v>4</v>
      </c>
      <c r="CE648" s="169">
        <v>3</v>
      </c>
      <c r="CF648" s="169">
        <v>3</v>
      </c>
      <c r="CG648" s="169">
        <v>3</v>
      </c>
      <c r="CH648" s="169">
        <v>3</v>
      </c>
      <c r="CI648" s="169">
        <v>3</v>
      </c>
      <c r="CJ648" s="169">
        <v>3</v>
      </c>
      <c r="CK648" s="169">
        <v>3</v>
      </c>
      <c r="CL648" s="169">
        <v>3</v>
      </c>
      <c r="CM648" s="103">
        <v>2</v>
      </c>
      <c r="CN648" s="103">
        <v>2</v>
      </c>
      <c r="DD648" s="242" t="b">
        <f t="shared" si="72"/>
        <v>1</v>
      </c>
      <c r="DE648" s="242" t="b">
        <f t="shared" si="73"/>
        <v>1</v>
      </c>
      <c r="DF648" s="242" t="b">
        <f t="shared" si="74"/>
        <v>1</v>
      </c>
      <c r="DG648" s="242" t="b">
        <f t="shared" si="75"/>
        <v>1</v>
      </c>
      <c r="DH648" s="242" t="b">
        <f t="shared" si="76"/>
        <v>1</v>
      </c>
    </row>
    <row r="649" spans="1:112" ht="16" x14ac:dyDescent="0.2">
      <c r="A649" s="20" t="s">
        <v>570</v>
      </c>
      <c r="B649" s="169">
        <v>2</v>
      </c>
      <c r="C649" s="169">
        <v>2</v>
      </c>
      <c r="D649" s="169">
        <v>4</v>
      </c>
      <c r="E649" s="169"/>
      <c r="F649" s="169"/>
      <c r="G649" s="169"/>
      <c r="H649" s="169"/>
      <c r="I649" s="169"/>
      <c r="J649" s="169"/>
      <c r="K649" s="169"/>
      <c r="L649" s="169">
        <v>8</v>
      </c>
      <c r="M649" s="169"/>
      <c r="N649" s="169"/>
      <c r="O649" s="169"/>
      <c r="P649" s="20">
        <f t="shared" si="70"/>
        <v>1</v>
      </c>
      <c r="R649" s="169"/>
      <c r="S649" s="169"/>
      <c r="T649" s="169">
        <v>3</v>
      </c>
      <c r="U649" s="169"/>
      <c r="V649" s="169">
        <v>5</v>
      </c>
      <c r="W649" s="169"/>
      <c r="X649" s="169"/>
      <c r="Y649" s="169"/>
      <c r="Z649" s="169">
        <v>9</v>
      </c>
      <c r="AA649" s="169">
        <v>10</v>
      </c>
      <c r="AB649" s="169"/>
      <c r="AC649" s="169"/>
      <c r="AD649" s="169"/>
      <c r="AE649" s="169"/>
      <c r="AF649" s="20">
        <f t="shared" si="71"/>
        <v>4</v>
      </c>
      <c r="AG649" s="169"/>
      <c r="AH649" s="169"/>
      <c r="AI649" s="169">
        <v>1</v>
      </c>
      <c r="AJ649" s="169"/>
      <c r="AK649" s="169">
        <v>3</v>
      </c>
      <c r="AL649" s="169"/>
      <c r="AM649" s="169"/>
      <c r="AN649" s="169"/>
      <c r="AO649" s="169">
        <v>2</v>
      </c>
      <c r="AP649" s="169">
        <v>4</v>
      </c>
      <c r="AQ649" s="169"/>
      <c r="AR649" s="169"/>
      <c r="AS649" s="169"/>
      <c r="AT649" s="169" t="s">
        <v>1929</v>
      </c>
      <c r="AU649" s="169" t="s">
        <v>1928</v>
      </c>
      <c r="AV649" s="169" t="s">
        <v>1927</v>
      </c>
      <c r="AW649" s="169" t="s">
        <v>1926</v>
      </c>
      <c r="AX649" s="169"/>
      <c r="AY649" s="169">
        <v>4</v>
      </c>
      <c r="AZ649" s="169">
        <v>4</v>
      </c>
      <c r="BA649" s="169">
        <v>4</v>
      </c>
      <c r="BB649" s="169">
        <v>4</v>
      </c>
      <c r="BC649">
        <v>4</v>
      </c>
      <c r="BD649">
        <v>3</v>
      </c>
      <c r="BE649" s="169">
        <v>4</v>
      </c>
      <c r="BF649" s="169">
        <v>4</v>
      </c>
      <c r="BG649" s="169">
        <v>3</v>
      </c>
      <c r="BH649" s="169">
        <v>5</v>
      </c>
      <c r="BI649" s="169">
        <v>4</v>
      </c>
      <c r="BJ649" s="169">
        <v>4</v>
      </c>
      <c r="BK649" s="169">
        <v>4</v>
      </c>
      <c r="BL649" s="169">
        <v>4</v>
      </c>
      <c r="BM649" s="169">
        <v>4</v>
      </c>
      <c r="BN649" s="169">
        <v>5</v>
      </c>
      <c r="BO649" s="169">
        <v>4</v>
      </c>
      <c r="BP649" s="169">
        <v>4</v>
      </c>
      <c r="BQ649" s="169">
        <v>4</v>
      </c>
      <c r="BR649" s="169">
        <v>5</v>
      </c>
      <c r="BS649" s="169">
        <v>4</v>
      </c>
      <c r="BT649" s="169">
        <v>5</v>
      </c>
      <c r="BU649" s="169">
        <v>4</v>
      </c>
      <c r="BV649" s="169">
        <v>4</v>
      </c>
      <c r="BW649" s="169">
        <v>5</v>
      </c>
      <c r="BX649" s="169">
        <v>4</v>
      </c>
      <c r="BY649" s="169">
        <v>5</v>
      </c>
      <c r="BZ649" s="169">
        <v>4</v>
      </c>
      <c r="CA649" s="169">
        <v>4</v>
      </c>
      <c r="CB649" s="169">
        <v>5</v>
      </c>
      <c r="CC649" s="169">
        <v>4</v>
      </c>
      <c r="CD649" s="169">
        <v>4</v>
      </c>
      <c r="CE649" s="169">
        <v>4</v>
      </c>
      <c r="CF649" s="169">
        <v>3</v>
      </c>
      <c r="CG649" s="169">
        <v>4</v>
      </c>
      <c r="CH649" s="169">
        <v>4</v>
      </c>
      <c r="CI649" s="169">
        <v>4</v>
      </c>
      <c r="CJ649" s="169">
        <v>4</v>
      </c>
      <c r="CK649" s="169">
        <v>3</v>
      </c>
      <c r="CL649" s="169">
        <v>4</v>
      </c>
      <c r="CM649" s="103">
        <v>2</v>
      </c>
      <c r="CN649" s="103">
        <v>2</v>
      </c>
      <c r="DD649" s="242" t="b">
        <f t="shared" si="72"/>
        <v>1</v>
      </c>
      <c r="DE649" s="242" t="b">
        <f t="shared" si="73"/>
        <v>1</v>
      </c>
      <c r="DF649" s="242" t="b">
        <f t="shared" si="74"/>
        <v>1</v>
      </c>
      <c r="DG649" s="242" t="b">
        <f t="shared" si="75"/>
        <v>1</v>
      </c>
      <c r="DH649" s="242" t="b">
        <f t="shared" si="76"/>
        <v>1</v>
      </c>
    </row>
    <row r="650" spans="1:112" ht="16" x14ac:dyDescent="0.2">
      <c r="A650" s="20" t="s">
        <v>569</v>
      </c>
      <c r="B650" s="169">
        <v>2</v>
      </c>
      <c r="C650" s="169">
        <v>3</v>
      </c>
      <c r="D650" s="169">
        <v>3</v>
      </c>
      <c r="E650" s="169"/>
      <c r="F650" s="169"/>
      <c r="G650" s="169"/>
      <c r="H650" s="169"/>
      <c r="I650" s="169"/>
      <c r="J650" s="169"/>
      <c r="K650" s="169"/>
      <c r="L650" s="169"/>
      <c r="M650" s="169">
        <v>9</v>
      </c>
      <c r="N650" s="169"/>
      <c r="O650" s="169" t="s">
        <v>765</v>
      </c>
      <c r="P650" s="20">
        <f t="shared" si="70"/>
        <v>1</v>
      </c>
      <c r="R650" s="169"/>
      <c r="S650" s="169">
        <v>2</v>
      </c>
      <c r="T650" s="169"/>
      <c r="U650" s="169">
        <v>4</v>
      </c>
      <c r="V650" s="169"/>
      <c r="W650" s="169">
        <v>6</v>
      </c>
      <c r="X650" s="169"/>
      <c r="Y650" s="169">
        <v>8</v>
      </c>
      <c r="Z650" s="169"/>
      <c r="AA650" s="169"/>
      <c r="AB650" s="169"/>
      <c r="AC650" s="169"/>
      <c r="AD650" s="169"/>
      <c r="AE650" s="169"/>
      <c r="AF650" s="20">
        <f t="shared" si="71"/>
        <v>4</v>
      </c>
      <c r="AG650" s="169"/>
      <c r="AH650" s="169">
        <v>3</v>
      </c>
      <c r="AI650" s="169"/>
      <c r="AJ650" s="169">
        <v>4</v>
      </c>
      <c r="AK650" s="169"/>
      <c r="AL650" s="169">
        <v>1</v>
      </c>
      <c r="AM650" s="169"/>
      <c r="AN650" s="169">
        <v>2</v>
      </c>
      <c r="AO650" s="169"/>
      <c r="AP650" s="169"/>
      <c r="AQ650" s="169"/>
      <c r="AR650" s="169"/>
      <c r="AS650" s="169"/>
      <c r="AT650" s="169" t="s">
        <v>205</v>
      </c>
      <c r="AU650" s="169" t="s">
        <v>1925</v>
      </c>
      <c r="AV650" s="169"/>
      <c r="AW650" s="169"/>
      <c r="AX650" s="169"/>
      <c r="AY650" s="169">
        <v>3</v>
      </c>
      <c r="AZ650" s="169">
        <v>4</v>
      </c>
      <c r="BA650" s="169">
        <v>3</v>
      </c>
      <c r="BB650" s="169">
        <v>4</v>
      </c>
      <c r="BC650">
        <v>3</v>
      </c>
      <c r="BD650">
        <v>3</v>
      </c>
      <c r="BE650" s="169">
        <v>3</v>
      </c>
      <c r="BF650" s="169">
        <v>2</v>
      </c>
      <c r="BG650" s="169">
        <v>4</v>
      </c>
      <c r="BH650" s="169">
        <v>4</v>
      </c>
      <c r="BI650" s="169">
        <v>3</v>
      </c>
      <c r="BJ650" s="169">
        <v>4</v>
      </c>
      <c r="BK650" s="169">
        <v>4</v>
      </c>
      <c r="BL650" s="169">
        <v>4</v>
      </c>
      <c r="BM650" s="169">
        <v>4</v>
      </c>
      <c r="BN650" s="169">
        <v>3</v>
      </c>
      <c r="BO650" s="169">
        <v>2</v>
      </c>
      <c r="BP650" s="169">
        <v>4</v>
      </c>
      <c r="BQ650" s="169">
        <v>3</v>
      </c>
      <c r="BR650" s="169">
        <v>3</v>
      </c>
      <c r="BS650" s="169">
        <v>4</v>
      </c>
      <c r="BT650" s="169">
        <v>4</v>
      </c>
      <c r="BU650" s="169">
        <v>3</v>
      </c>
      <c r="BV650" s="169">
        <v>4</v>
      </c>
      <c r="BW650" s="169">
        <v>4</v>
      </c>
      <c r="BX650" s="169">
        <v>3</v>
      </c>
      <c r="BY650" s="169">
        <v>3</v>
      </c>
      <c r="BZ650" s="169">
        <v>4</v>
      </c>
      <c r="CA650" s="169">
        <v>3</v>
      </c>
      <c r="CB650" s="169">
        <v>4</v>
      </c>
      <c r="CC650" s="169">
        <v>4</v>
      </c>
      <c r="CD650" s="169">
        <v>4</v>
      </c>
      <c r="CE650" s="169">
        <v>4</v>
      </c>
      <c r="CF650" s="169">
        <v>3</v>
      </c>
      <c r="CG650" s="169">
        <v>4</v>
      </c>
      <c r="CH650" s="169">
        <v>5</v>
      </c>
      <c r="CI650" s="169">
        <v>4</v>
      </c>
      <c r="CJ650" s="169">
        <v>4</v>
      </c>
      <c r="CK650" s="169">
        <v>3</v>
      </c>
      <c r="CL650" s="169">
        <v>4</v>
      </c>
      <c r="CM650" s="103">
        <v>6</v>
      </c>
      <c r="CN650" s="103">
        <v>2</v>
      </c>
      <c r="DD650" s="242" t="b">
        <f t="shared" si="72"/>
        <v>1</v>
      </c>
      <c r="DE650" s="242" t="b">
        <f t="shared" si="73"/>
        <v>1</v>
      </c>
      <c r="DF650" s="242" t="b">
        <f t="shared" si="74"/>
        <v>1</v>
      </c>
      <c r="DG650" s="242" t="b">
        <f t="shared" si="75"/>
        <v>1</v>
      </c>
      <c r="DH650" s="242" t="b">
        <f t="shared" si="76"/>
        <v>1</v>
      </c>
    </row>
    <row r="651" spans="1:112" ht="16" x14ac:dyDescent="0.2">
      <c r="A651" s="20" t="s">
        <v>568</v>
      </c>
      <c r="B651" s="169">
        <v>2</v>
      </c>
      <c r="C651" s="169">
        <v>3</v>
      </c>
      <c r="D651" s="169">
        <v>3</v>
      </c>
      <c r="E651" s="169">
        <v>1</v>
      </c>
      <c r="F651" s="169"/>
      <c r="G651" s="169"/>
      <c r="H651" s="169"/>
      <c r="I651" s="169"/>
      <c r="J651" s="169"/>
      <c r="K651" s="169"/>
      <c r="L651" s="169"/>
      <c r="M651" s="169"/>
      <c r="N651" s="169"/>
      <c r="O651" s="169"/>
      <c r="P651" s="20">
        <f t="shared" si="70"/>
        <v>1</v>
      </c>
      <c r="R651" s="169"/>
      <c r="S651" s="169">
        <v>2</v>
      </c>
      <c r="T651" s="169">
        <v>3</v>
      </c>
      <c r="U651" s="169">
        <v>4</v>
      </c>
      <c r="V651" s="169">
        <v>5</v>
      </c>
      <c r="W651" s="169">
        <v>6</v>
      </c>
      <c r="X651" s="169">
        <v>7</v>
      </c>
      <c r="Y651" s="169"/>
      <c r="Z651" s="169"/>
      <c r="AA651" s="169"/>
      <c r="AB651" s="169">
        <v>11</v>
      </c>
      <c r="AC651" s="169">
        <v>12</v>
      </c>
      <c r="AD651" s="169"/>
      <c r="AE651" s="169"/>
      <c r="AF651" s="20">
        <f t="shared" si="71"/>
        <v>8</v>
      </c>
      <c r="AG651" s="169"/>
      <c r="AH651" s="169">
        <v>1</v>
      </c>
      <c r="AI651" s="169">
        <v>8</v>
      </c>
      <c r="AJ651" s="169">
        <v>5</v>
      </c>
      <c r="AK651" s="169">
        <v>7</v>
      </c>
      <c r="AL651" s="169">
        <v>4</v>
      </c>
      <c r="AM651" s="169">
        <v>2</v>
      </c>
      <c r="AN651" s="169"/>
      <c r="AO651" s="169"/>
      <c r="AP651" s="169"/>
      <c r="AQ651" s="169">
        <v>6</v>
      </c>
      <c r="AR651" s="169">
        <v>3</v>
      </c>
      <c r="AS651" s="169"/>
      <c r="AT651" s="169" t="s">
        <v>865</v>
      </c>
      <c r="AU651" s="169" t="s">
        <v>1263</v>
      </c>
      <c r="AV651" s="169"/>
      <c r="AW651" s="169"/>
      <c r="AX651" s="169"/>
      <c r="AY651" s="169">
        <v>6</v>
      </c>
      <c r="AZ651" s="169">
        <v>3</v>
      </c>
      <c r="BA651" s="169">
        <v>4</v>
      </c>
      <c r="BB651" s="169">
        <v>4</v>
      </c>
      <c r="BC651">
        <v>4</v>
      </c>
      <c r="BD651">
        <v>5</v>
      </c>
      <c r="BE651" s="169">
        <v>3</v>
      </c>
      <c r="BF651" s="169">
        <v>4</v>
      </c>
      <c r="BG651" s="169">
        <v>4</v>
      </c>
      <c r="BH651" s="169">
        <v>4</v>
      </c>
      <c r="BI651" s="169">
        <v>5</v>
      </c>
      <c r="BJ651" s="169">
        <v>4</v>
      </c>
      <c r="BK651" s="169">
        <v>5</v>
      </c>
      <c r="BL651" s="169">
        <v>5</v>
      </c>
      <c r="BM651" s="169">
        <v>4</v>
      </c>
      <c r="BN651" s="169">
        <v>4</v>
      </c>
      <c r="BO651" s="169">
        <v>5</v>
      </c>
      <c r="BP651" s="169">
        <v>3</v>
      </c>
      <c r="BQ651" s="169">
        <v>4</v>
      </c>
      <c r="BR651" s="169">
        <v>4</v>
      </c>
      <c r="BS651" s="169">
        <v>4</v>
      </c>
      <c r="BT651" s="169">
        <v>4</v>
      </c>
      <c r="BU651" s="169">
        <v>4</v>
      </c>
      <c r="BV651" s="169">
        <v>4</v>
      </c>
      <c r="BW651" s="169">
        <v>5</v>
      </c>
      <c r="BX651" s="169">
        <v>5</v>
      </c>
      <c r="BY651" s="169">
        <v>5</v>
      </c>
      <c r="BZ651" s="169">
        <v>4</v>
      </c>
      <c r="CA651" s="169">
        <v>4</v>
      </c>
      <c r="CB651" s="169">
        <v>3</v>
      </c>
      <c r="CC651" s="169">
        <v>4</v>
      </c>
      <c r="CD651" s="169">
        <v>4</v>
      </c>
      <c r="CE651" s="169">
        <v>5</v>
      </c>
      <c r="CF651" s="169">
        <v>5</v>
      </c>
      <c r="CG651" s="169">
        <v>4</v>
      </c>
      <c r="CH651" s="169">
        <v>5</v>
      </c>
      <c r="CI651" s="169">
        <v>5</v>
      </c>
      <c r="CJ651" s="169">
        <v>3</v>
      </c>
      <c r="CK651" s="169">
        <v>1</v>
      </c>
      <c r="CL651" s="169">
        <v>2</v>
      </c>
      <c r="CM651" s="103">
        <v>3</v>
      </c>
      <c r="CN651" s="103">
        <v>2</v>
      </c>
      <c r="DD651" s="242" t="b">
        <f t="shared" si="72"/>
        <v>1</v>
      </c>
      <c r="DE651" s="242" t="b">
        <f t="shared" si="73"/>
        <v>1</v>
      </c>
      <c r="DF651" s="242" t="b">
        <f t="shared" si="74"/>
        <v>1</v>
      </c>
      <c r="DG651" s="242" t="b">
        <f t="shared" si="75"/>
        <v>1</v>
      </c>
      <c r="DH651" s="242" t="b">
        <f t="shared" si="76"/>
        <v>1</v>
      </c>
    </row>
    <row r="652" spans="1:112" ht="16" x14ac:dyDescent="0.2">
      <c r="A652" s="20" t="s">
        <v>567</v>
      </c>
      <c r="B652" s="169">
        <v>2</v>
      </c>
      <c r="C652" s="169">
        <v>4</v>
      </c>
      <c r="D652" s="169">
        <v>8</v>
      </c>
      <c r="E652" s="169"/>
      <c r="F652" s="169">
        <v>2</v>
      </c>
      <c r="G652" s="169"/>
      <c r="H652" s="169"/>
      <c r="I652" s="169"/>
      <c r="J652" s="169"/>
      <c r="K652" s="169"/>
      <c r="L652" s="169"/>
      <c r="M652" s="169"/>
      <c r="N652" s="169"/>
      <c r="O652" s="169"/>
      <c r="P652" s="20">
        <f t="shared" si="70"/>
        <v>1</v>
      </c>
      <c r="R652" s="169"/>
      <c r="S652" s="169">
        <v>2</v>
      </c>
      <c r="T652" s="169">
        <v>3</v>
      </c>
      <c r="U652" s="169"/>
      <c r="V652" s="169">
        <v>5</v>
      </c>
      <c r="W652" s="169">
        <v>6</v>
      </c>
      <c r="X652" s="169">
        <v>7</v>
      </c>
      <c r="Y652" s="169">
        <v>8</v>
      </c>
      <c r="Z652" s="169"/>
      <c r="AA652" s="169"/>
      <c r="AB652" s="169">
        <v>11</v>
      </c>
      <c r="AC652" s="169">
        <v>12</v>
      </c>
      <c r="AD652" s="169">
        <v>13</v>
      </c>
      <c r="AE652" s="169"/>
      <c r="AF652" s="20">
        <f t="shared" si="71"/>
        <v>9</v>
      </c>
      <c r="AG652" s="169"/>
      <c r="AH652" s="169">
        <v>1</v>
      </c>
      <c r="AI652" s="169">
        <v>3</v>
      </c>
      <c r="AJ652" s="169"/>
      <c r="AK652" s="169">
        <v>7</v>
      </c>
      <c r="AL652" s="169">
        <v>2</v>
      </c>
      <c r="AM652" s="169">
        <v>5</v>
      </c>
      <c r="AN652" s="169">
        <v>8</v>
      </c>
      <c r="AO652" s="169"/>
      <c r="AP652" s="169"/>
      <c r="AQ652" s="169">
        <v>9</v>
      </c>
      <c r="AR652" s="169">
        <v>6</v>
      </c>
      <c r="AS652" s="169">
        <v>4</v>
      </c>
      <c r="AT652" s="169" t="s">
        <v>1263</v>
      </c>
      <c r="AU652" s="169" t="s">
        <v>1924</v>
      </c>
      <c r="AV652" s="169"/>
      <c r="AW652" s="169"/>
      <c r="AX652" s="169"/>
      <c r="AY652" s="169">
        <v>3</v>
      </c>
      <c r="AZ652" s="169">
        <v>1</v>
      </c>
      <c r="BA652" s="169">
        <v>3</v>
      </c>
      <c r="BB652" s="169">
        <v>1</v>
      </c>
      <c r="BC652">
        <v>3</v>
      </c>
      <c r="BD652">
        <v>5</v>
      </c>
      <c r="BE652" s="169">
        <v>3</v>
      </c>
      <c r="BF652" s="169">
        <v>2</v>
      </c>
      <c r="BG652" s="169">
        <v>2</v>
      </c>
      <c r="BH652" s="169">
        <v>2</v>
      </c>
      <c r="BI652" s="169">
        <v>4</v>
      </c>
      <c r="BJ652" s="169">
        <v>5</v>
      </c>
      <c r="BK652" s="169">
        <v>5</v>
      </c>
      <c r="BL652" s="169">
        <v>5</v>
      </c>
      <c r="BM652" s="169">
        <v>3</v>
      </c>
      <c r="BN652" s="169">
        <v>3</v>
      </c>
      <c r="BO652" s="169">
        <v>3</v>
      </c>
      <c r="BP652" s="169">
        <v>3</v>
      </c>
      <c r="BQ652" s="169">
        <v>3</v>
      </c>
      <c r="BR652" s="169">
        <v>3</v>
      </c>
      <c r="BS652" s="169">
        <v>3</v>
      </c>
      <c r="BT652" s="169">
        <v>4</v>
      </c>
      <c r="BU652" s="169">
        <v>5</v>
      </c>
      <c r="BV652" s="169">
        <v>5</v>
      </c>
      <c r="BW652" s="169">
        <v>3</v>
      </c>
      <c r="BX652" s="169">
        <v>3</v>
      </c>
      <c r="BY652" s="169">
        <v>3</v>
      </c>
      <c r="BZ652" s="169">
        <v>4</v>
      </c>
      <c r="CA652" s="169">
        <v>4</v>
      </c>
      <c r="CB652" s="169">
        <v>4</v>
      </c>
      <c r="CC652" s="169">
        <v>3</v>
      </c>
      <c r="CD652" s="169">
        <v>4</v>
      </c>
      <c r="CE652" s="169">
        <v>4</v>
      </c>
      <c r="CF652" s="169">
        <v>4</v>
      </c>
      <c r="CG652" s="169">
        <v>4</v>
      </c>
      <c r="CH652" s="169">
        <v>4</v>
      </c>
      <c r="CI652" s="169">
        <v>5</v>
      </c>
      <c r="CJ652" s="169">
        <v>3</v>
      </c>
      <c r="CK652" s="169">
        <v>4</v>
      </c>
      <c r="CL652" s="169">
        <v>3</v>
      </c>
      <c r="CM652" s="103">
        <v>3</v>
      </c>
      <c r="CN652" s="103">
        <v>2</v>
      </c>
      <c r="DD652" s="242" t="b">
        <f t="shared" si="72"/>
        <v>1</v>
      </c>
      <c r="DE652" s="242" t="b">
        <f t="shared" si="73"/>
        <v>1</v>
      </c>
      <c r="DF652" s="242" t="b">
        <f t="shared" si="74"/>
        <v>1</v>
      </c>
      <c r="DG652" s="242" t="b">
        <f t="shared" si="75"/>
        <v>1</v>
      </c>
      <c r="DH652" s="242" t="b">
        <f t="shared" si="76"/>
        <v>1</v>
      </c>
    </row>
    <row r="653" spans="1:112" ht="16" x14ac:dyDescent="0.2">
      <c r="A653" s="20" t="s">
        <v>566</v>
      </c>
      <c r="B653" s="169">
        <v>1</v>
      </c>
      <c r="C653" s="169">
        <v>6</v>
      </c>
      <c r="D653" s="169">
        <v>2</v>
      </c>
      <c r="E653" s="169">
        <v>1</v>
      </c>
      <c r="F653" s="169"/>
      <c r="G653" s="169"/>
      <c r="H653" s="169"/>
      <c r="I653" s="169"/>
      <c r="J653" s="169"/>
      <c r="K653" s="169"/>
      <c r="L653" s="169"/>
      <c r="M653" s="169"/>
      <c r="N653" s="169"/>
      <c r="O653" s="169"/>
      <c r="P653" s="20">
        <f t="shared" si="70"/>
        <v>1</v>
      </c>
      <c r="R653" s="169"/>
      <c r="S653" s="169">
        <v>2</v>
      </c>
      <c r="T653" s="169">
        <v>3</v>
      </c>
      <c r="U653" s="169"/>
      <c r="V653" s="169">
        <v>5</v>
      </c>
      <c r="W653" s="169">
        <v>6</v>
      </c>
      <c r="X653" s="169">
        <v>7</v>
      </c>
      <c r="Y653" s="169"/>
      <c r="Z653" s="169"/>
      <c r="AA653" s="169"/>
      <c r="AB653" s="169">
        <v>11</v>
      </c>
      <c r="AC653" s="169">
        <v>12</v>
      </c>
      <c r="AD653" s="169"/>
      <c r="AE653" s="169"/>
      <c r="AF653" s="20">
        <f t="shared" si="71"/>
        <v>7</v>
      </c>
      <c r="AG653" s="169"/>
      <c r="AH653" s="169">
        <v>1</v>
      </c>
      <c r="AI653" s="169">
        <v>3</v>
      </c>
      <c r="AJ653" s="169"/>
      <c r="AK653" s="169">
        <v>7</v>
      </c>
      <c r="AL653" s="169">
        <v>2</v>
      </c>
      <c r="AM653" s="169">
        <v>6</v>
      </c>
      <c r="AN653" s="169"/>
      <c r="AO653" s="169"/>
      <c r="AP653" s="169"/>
      <c r="AQ653" s="169">
        <v>4</v>
      </c>
      <c r="AR653" s="169">
        <v>5</v>
      </c>
      <c r="AS653" s="169"/>
      <c r="AT653" s="169" t="s">
        <v>7</v>
      </c>
      <c r="AU653" s="169" t="s">
        <v>5</v>
      </c>
      <c r="AV653" s="169" t="s">
        <v>69</v>
      </c>
      <c r="AW653" s="169"/>
      <c r="AX653" s="169"/>
      <c r="AY653" s="169">
        <v>4</v>
      </c>
      <c r="AZ653" s="169">
        <v>3</v>
      </c>
      <c r="BA653" s="169">
        <v>1</v>
      </c>
      <c r="BB653" s="169">
        <v>2</v>
      </c>
      <c r="BC653">
        <v>4</v>
      </c>
      <c r="BD653">
        <v>5</v>
      </c>
      <c r="BE653" s="169">
        <v>4</v>
      </c>
      <c r="BF653" s="169">
        <v>5</v>
      </c>
      <c r="BG653" s="169">
        <v>5</v>
      </c>
      <c r="BH653" s="169">
        <v>5</v>
      </c>
      <c r="BI653" s="169">
        <v>4</v>
      </c>
      <c r="BJ653" s="169">
        <v>5</v>
      </c>
      <c r="BK653" s="169">
        <v>5</v>
      </c>
      <c r="BL653" s="169">
        <v>5</v>
      </c>
      <c r="BM653" s="169">
        <v>5</v>
      </c>
      <c r="BN653" s="169">
        <v>4</v>
      </c>
      <c r="BO653" s="169">
        <v>4</v>
      </c>
      <c r="BP653" s="169">
        <v>4</v>
      </c>
      <c r="BQ653" s="169">
        <v>5</v>
      </c>
      <c r="BR653" s="169">
        <v>5</v>
      </c>
      <c r="BS653" s="169">
        <v>5</v>
      </c>
      <c r="BT653" s="169">
        <v>5</v>
      </c>
      <c r="BU653" s="169">
        <v>5</v>
      </c>
      <c r="BV653" s="169">
        <v>5</v>
      </c>
      <c r="BW653" s="169">
        <v>5</v>
      </c>
      <c r="BX653" s="169">
        <v>5</v>
      </c>
      <c r="BY653" s="169">
        <v>5</v>
      </c>
      <c r="BZ653" s="169">
        <v>4</v>
      </c>
      <c r="CA653" s="169">
        <v>4</v>
      </c>
      <c r="CB653" s="169">
        <v>5</v>
      </c>
      <c r="CC653" s="169">
        <v>4</v>
      </c>
      <c r="CD653" s="169">
        <v>4</v>
      </c>
      <c r="CE653" s="169">
        <v>4</v>
      </c>
      <c r="CF653" s="169">
        <v>4</v>
      </c>
      <c r="CG653" s="169">
        <v>4</v>
      </c>
      <c r="CH653" s="169">
        <v>4</v>
      </c>
      <c r="CI653" s="169">
        <v>5</v>
      </c>
      <c r="CJ653" s="169">
        <v>3</v>
      </c>
      <c r="CK653" s="169">
        <v>3</v>
      </c>
      <c r="CL653" s="169">
        <v>2</v>
      </c>
      <c r="CM653" s="103">
        <v>3</v>
      </c>
      <c r="CN653" s="103">
        <v>1</v>
      </c>
      <c r="DD653" s="242" t="b">
        <f t="shared" si="72"/>
        <v>1</v>
      </c>
      <c r="DE653" s="242" t="b">
        <f t="shared" si="73"/>
        <v>1</v>
      </c>
      <c r="DF653" s="242" t="b">
        <f t="shared" si="74"/>
        <v>1</v>
      </c>
      <c r="DG653" s="242" t="b">
        <f t="shared" si="75"/>
        <v>1</v>
      </c>
      <c r="DH653" s="242" t="b">
        <f t="shared" si="76"/>
        <v>1</v>
      </c>
    </row>
    <row r="654" spans="1:112" ht="16" x14ac:dyDescent="0.2">
      <c r="A654" s="20" t="s">
        <v>564</v>
      </c>
      <c r="B654" s="169">
        <v>2</v>
      </c>
      <c r="C654" s="169">
        <v>4</v>
      </c>
      <c r="D654" s="169">
        <v>7</v>
      </c>
      <c r="E654" s="169">
        <v>1</v>
      </c>
      <c r="F654" s="169"/>
      <c r="G654" s="169"/>
      <c r="H654" s="169"/>
      <c r="I654" s="169"/>
      <c r="J654" s="169"/>
      <c r="K654" s="169"/>
      <c r="L654" s="169"/>
      <c r="M654" s="169"/>
      <c r="N654" s="169"/>
      <c r="O654" s="169"/>
      <c r="P654" s="20">
        <f t="shared" si="70"/>
        <v>1</v>
      </c>
      <c r="R654" s="169"/>
      <c r="S654" s="169">
        <v>2</v>
      </c>
      <c r="T654" s="169">
        <v>3</v>
      </c>
      <c r="U654" s="169"/>
      <c r="V654" s="169">
        <v>5</v>
      </c>
      <c r="W654" s="169">
        <v>6</v>
      </c>
      <c r="X654" s="169">
        <v>7</v>
      </c>
      <c r="Y654" s="169">
        <v>8</v>
      </c>
      <c r="Z654" s="169"/>
      <c r="AA654" s="169">
        <v>10</v>
      </c>
      <c r="AB654" s="169">
        <v>11</v>
      </c>
      <c r="AC654" s="169">
        <v>12</v>
      </c>
      <c r="AD654" s="169">
        <v>13</v>
      </c>
      <c r="AE654" s="169"/>
      <c r="AF654" s="20">
        <f t="shared" si="71"/>
        <v>10</v>
      </c>
      <c r="AG654" s="169"/>
      <c r="AH654" s="169">
        <v>11</v>
      </c>
      <c r="AI654" s="169">
        <v>3</v>
      </c>
      <c r="AJ654" s="169"/>
      <c r="AK654" s="169">
        <v>1</v>
      </c>
      <c r="AL654" s="169">
        <v>2</v>
      </c>
      <c r="AM654" s="169">
        <v>4</v>
      </c>
      <c r="AN654" s="169">
        <v>5</v>
      </c>
      <c r="AO654" s="169"/>
      <c r="AP654" s="169">
        <v>8</v>
      </c>
      <c r="AQ654" s="169">
        <v>6</v>
      </c>
      <c r="AR654" s="169">
        <v>7</v>
      </c>
      <c r="AS654" s="169">
        <v>9</v>
      </c>
      <c r="AT654" s="169" t="s">
        <v>205</v>
      </c>
      <c r="AU654" s="169" t="s">
        <v>1133</v>
      </c>
      <c r="AV654" s="169" t="s">
        <v>1923</v>
      </c>
      <c r="AW654" s="169"/>
      <c r="AX654" s="169"/>
      <c r="AY654" s="169">
        <v>3</v>
      </c>
      <c r="AZ654" s="169">
        <v>4</v>
      </c>
      <c r="BA654" s="169">
        <v>4</v>
      </c>
      <c r="BB654" s="169">
        <v>4</v>
      </c>
      <c r="BC654">
        <v>5</v>
      </c>
      <c r="BD654">
        <v>5</v>
      </c>
      <c r="BE654" s="169">
        <v>5</v>
      </c>
      <c r="BF654" s="169">
        <v>5</v>
      </c>
      <c r="BG654" s="169">
        <v>5</v>
      </c>
      <c r="BH654" s="169">
        <v>5</v>
      </c>
      <c r="BI654" s="169">
        <v>5</v>
      </c>
      <c r="BJ654" s="169">
        <v>5</v>
      </c>
      <c r="BK654" s="169">
        <v>5</v>
      </c>
      <c r="BL654" s="169">
        <v>5</v>
      </c>
      <c r="BM654" s="169">
        <v>5</v>
      </c>
      <c r="BN654" s="169">
        <v>5</v>
      </c>
      <c r="BO654" s="169">
        <v>5</v>
      </c>
      <c r="BP654" s="169">
        <v>5</v>
      </c>
      <c r="BQ654" s="169">
        <v>5</v>
      </c>
      <c r="BR654" s="169">
        <v>5</v>
      </c>
      <c r="BS654" s="169">
        <v>5</v>
      </c>
      <c r="BT654" s="169">
        <v>5</v>
      </c>
      <c r="BU654" s="169">
        <v>5</v>
      </c>
      <c r="BV654" s="169">
        <v>5</v>
      </c>
      <c r="BW654" s="169">
        <v>5</v>
      </c>
      <c r="BX654" s="169">
        <v>5</v>
      </c>
      <c r="BY654" s="169">
        <v>5</v>
      </c>
      <c r="BZ654" s="169">
        <v>5</v>
      </c>
      <c r="CA654" s="169">
        <v>5</v>
      </c>
      <c r="CB654" s="169">
        <v>5</v>
      </c>
      <c r="CC654" s="169">
        <v>5</v>
      </c>
      <c r="CD654" s="169">
        <v>2</v>
      </c>
      <c r="CE654" s="169">
        <v>5</v>
      </c>
      <c r="CF654" s="169">
        <v>4</v>
      </c>
      <c r="CG654" s="169">
        <v>5</v>
      </c>
      <c r="CH654" s="169">
        <v>5</v>
      </c>
      <c r="CI654" s="169">
        <v>5</v>
      </c>
      <c r="CJ654" s="169">
        <v>4</v>
      </c>
      <c r="CK654" s="169">
        <v>2</v>
      </c>
      <c r="CL654" s="169">
        <v>2</v>
      </c>
      <c r="CM654" s="103">
        <v>1</v>
      </c>
      <c r="CN654" s="103">
        <v>2</v>
      </c>
      <c r="DD654" s="242" t="b">
        <f t="shared" si="72"/>
        <v>1</v>
      </c>
      <c r="DE654" s="242" t="b">
        <f t="shared" si="73"/>
        <v>1</v>
      </c>
      <c r="DF654" s="242" t="b">
        <f t="shared" si="74"/>
        <v>1</v>
      </c>
      <c r="DG654" s="242" t="b">
        <f t="shared" si="75"/>
        <v>1</v>
      </c>
      <c r="DH654" s="242" t="b">
        <f t="shared" si="76"/>
        <v>1</v>
      </c>
    </row>
    <row r="655" spans="1:112" ht="16" x14ac:dyDescent="0.2">
      <c r="A655" s="20" t="s">
        <v>563</v>
      </c>
      <c r="B655" s="169">
        <v>2</v>
      </c>
      <c r="C655" s="169">
        <v>5</v>
      </c>
      <c r="D655" s="169">
        <v>8</v>
      </c>
      <c r="E655" s="169">
        <v>1</v>
      </c>
      <c r="F655" s="169"/>
      <c r="G655" s="169"/>
      <c r="H655" s="169"/>
      <c r="I655" s="169"/>
      <c r="J655" s="169"/>
      <c r="K655" s="169"/>
      <c r="L655" s="169"/>
      <c r="M655" s="169"/>
      <c r="N655" s="169"/>
      <c r="O655" s="169"/>
      <c r="P655" s="20">
        <f t="shared" si="70"/>
        <v>1</v>
      </c>
      <c r="R655" s="169"/>
      <c r="S655" s="169">
        <v>2</v>
      </c>
      <c r="T655" s="169">
        <v>3</v>
      </c>
      <c r="U655" s="169"/>
      <c r="V655" s="169"/>
      <c r="W655" s="169"/>
      <c r="X655" s="169"/>
      <c r="Y655" s="169"/>
      <c r="Z655" s="169"/>
      <c r="AA655" s="169">
        <v>10</v>
      </c>
      <c r="AB655" s="169"/>
      <c r="AC655" s="169"/>
      <c r="AD655" s="169"/>
      <c r="AE655" s="169"/>
      <c r="AF655" s="20">
        <f t="shared" si="71"/>
        <v>3</v>
      </c>
      <c r="AG655" s="169"/>
      <c r="AH655" s="169">
        <v>1</v>
      </c>
      <c r="AI655" s="169">
        <v>2</v>
      </c>
      <c r="AJ655" s="169"/>
      <c r="AK655" s="169"/>
      <c r="AL655" s="169"/>
      <c r="AM655" s="169"/>
      <c r="AN655" s="169"/>
      <c r="AO655" s="169"/>
      <c r="AP655" s="169">
        <v>3</v>
      </c>
      <c r="AQ655" s="169"/>
      <c r="AR655" s="169"/>
      <c r="AS655" s="169"/>
      <c r="AT655" s="169" t="s">
        <v>1922</v>
      </c>
      <c r="AU655" s="169" t="s">
        <v>1921</v>
      </c>
      <c r="AV655" s="169" t="s">
        <v>154</v>
      </c>
      <c r="AW655" s="169"/>
      <c r="AX655" s="169"/>
      <c r="AY655" s="169">
        <v>3</v>
      </c>
      <c r="AZ655" s="169">
        <v>3</v>
      </c>
      <c r="BA655" s="169">
        <v>3</v>
      </c>
      <c r="BB655" s="169">
        <v>3</v>
      </c>
      <c r="BC655">
        <v>4</v>
      </c>
      <c r="BD655">
        <v>5</v>
      </c>
      <c r="BE655" s="169">
        <v>3</v>
      </c>
      <c r="BF655" s="169">
        <v>2</v>
      </c>
      <c r="BG655" s="169">
        <v>4</v>
      </c>
      <c r="BH655" s="169">
        <v>3</v>
      </c>
      <c r="BI655" s="169">
        <v>3</v>
      </c>
      <c r="BJ655" s="169">
        <v>5</v>
      </c>
      <c r="BK655" s="169">
        <v>4</v>
      </c>
      <c r="BL655" s="169">
        <v>5</v>
      </c>
      <c r="BM655" s="169">
        <v>5</v>
      </c>
      <c r="BN655" s="169">
        <v>4</v>
      </c>
      <c r="BO655" s="169">
        <v>4</v>
      </c>
      <c r="BP655" s="169">
        <v>4</v>
      </c>
      <c r="BQ655" s="169">
        <v>4</v>
      </c>
      <c r="BR655" s="169">
        <v>4</v>
      </c>
      <c r="BS655" s="169">
        <v>4</v>
      </c>
      <c r="BT655" s="169">
        <v>5</v>
      </c>
      <c r="BU655" s="169">
        <v>4</v>
      </c>
      <c r="BV655" s="169">
        <v>5</v>
      </c>
      <c r="BW655" s="169">
        <v>5</v>
      </c>
      <c r="BX655" s="169">
        <v>4</v>
      </c>
      <c r="BY655" s="169">
        <v>5</v>
      </c>
      <c r="BZ655" s="169">
        <v>5</v>
      </c>
      <c r="CA655" s="169">
        <v>4</v>
      </c>
      <c r="CB655" s="169">
        <v>4</v>
      </c>
      <c r="CC655" s="169">
        <v>4</v>
      </c>
      <c r="CD655" s="169">
        <v>3</v>
      </c>
      <c r="CE655" s="169">
        <v>4</v>
      </c>
      <c r="CF655" s="169">
        <v>3</v>
      </c>
      <c r="CG655" s="169">
        <v>4</v>
      </c>
      <c r="CH655" s="169">
        <v>4</v>
      </c>
      <c r="CI655" s="169">
        <v>4</v>
      </c>
      <c r="CJ655" s="169">
        <v>3</v>
      </c>
      <c r="CK655" s="169">
        <v>3</v>
      </c>
      <c r="CL655" s="169">
        <v>3</v>
      </c>
      <c r="CM655" s="103">
        <v>4</v>
      </c>
      <c r="CN655" s="103">
        <v>2</v>
      </c>
      <c r="DD655" s="242" t="b">
        <f t="shared" si="72"/>
        <v>1</v>
      </c>
      <c r="DE655" s="242" t="b">
        <f t="shared" si="73"/>
        <v>1</v>
      </c>
      <c r="DF655" s="242" t="b">
        <f t="shared" si="74"/>
        <v>1</v>
      </c>
      <c r="DG655" s="242" t="b">
        <f t="shared" si="75"/>
        <v>1</v>
      </c>
      <c r="DH655" s="242" t="b">
        <f t="shared" si="76"/>
        <v>1</v>
      </c>
    </row>
    <row r="656" spans="1:112" ht="16" x14ac:dyDescent="0.2">
      <c r="A656" s="20" t="s">
        <v>561</v>
      </c>
      <c r="B656" s="169">
        <v>1</v>
      </c>
      <c r="C656" s="169">
        <v>6</v>
      </c>
      <c r="D656" s="169">
        <v>15</v>
      </c>
      <c r="E656" s="169">
        <v>1</v>
      </c>
      <c r="F656" s="169"/>
      <c r="G656" s="169"/>
      <c r="H656" s="169"/>
      <c r="I656" s="169"/>
      <c r="J656" s="169"/>
      <c r="K656" s="169"/>
      <c r="L656" s="169"/>
      <c r="M656" s="169"/>
      <c r="N656" s="169"/>
      <c r="O656" s="169"/>
      <c r="P656" s="20">
        <f t="shared" si="70"/>
        <v>1</v>
      </c>
      <c r="R656" s="169"/>
      <c r="S656" s="169"/>
      <c r="T656" s="169"/>
      <c r="U656" s="169"/>
      <c r="V656" s="169"/>
      <c r="W656" s="169"/>
      <c r="X656" s="169"/>
      <c r="Y656" s="169"/>
      <c r="Z656" s="169"/>
      <c r="AA656" s="169"/>
      <c r="AB656" s="169"/>
      <c r="AC656" s="169"/>
      <c r="AD656" s="169"/>
      <c r="AE656" s="169">
        <v>14</v>
      </c>
      <c r="AF656" s="20">
        <f t="shared" si="71"/>
        <v>0</v>
      </c>
      <c r="AG656" s="169"/>
      <c r="AH656" s="169"/>
      <c r="AI656" s="169"/>
      <c r="AJ656" s="169"/>
      <c r="AK656" s="169"/>
      <c r="AL656" s="169"/>
      <c r="AM656" s="169"/>
      <c r="AN656" s="169"/>
      <c r="AO656" s="169"/>
      <c r="AP656" s="169"/>
      <c r="AQ656" s="169"/>
      <c r="AR656" s="169"/>
      <c r="AS656" s="169"/>
      <c r="AT656" s="169" t="s">
        <v>1920</v>
      </c>
      <c r="AU656" s="169"/>
      <c r="AV656" s="169"/>
      <c r="AW656" s="169"/>
      <c r="AX656" s="169"/>
      <c r="AY656" s="169">
        <v>1</v>
      </c>
      <c r="AZ656" s="169">
        <v>3</v>
      </c>
      <c r="BA656" s="169">
        <v>3</v>
      </c>
      <c r="BB656" s="169">
        <v>3</v>
      </c>
      <c r="BC656">
        <v>2</v>
      </c>
      <c r="BD656">
        <v>2</v>
      </c>
      <c r="BE656" s="169">
        <v>3</v>
      </c>
      <c r="BF656" s="169">
        <v>3</v>
      </c>
      <c r="BG656" s="169">
        <v>3</v>
      </c>
      <c r="BH656" s="169">
        <v>3</v>
      </c>
      <c r="BI656" s="169">
        <v>3</v>
      </c>
      <c r="BJ656" s="169">
        <v>3</v>
      </c>
      <c r="BK656" s="169">
        <v>3</v>
      </c>
      <c r="BL656" s="169">
        <v>3</v>
      </c>
      <c r="BM656" s="169">
        <v>3</v>
      </c>
      <c r="BN656" s="169">
        <v>3</v>
      </c>
      <c r="BO656" s="169">
        <v>3</v>
      </c>
      <c r="BP656" s="169">
        <v>3</v>
      </c>
      <c r="BQ656" s="169">
        <v>3</v>
      </c>
      <c r="BR656" s="169">
        <v>3</v>
      </c>
      <c r="BS656" s="169">
        <v>3</v>
      </c>
      <c r="BT656" s="169">
        <v>3</v>
      </c>
      <c r="BU656" s="169">
        <v>3</v>
      </c>
      <c r="BV656" s="169">
        <v>3</v>
      </c>
      <c r="BW656" s="169">
        <v>3</v>
      </c>
      <c r="BX656" s="169">
        <v>3</v>
      </c>
      <c r="BY656" s="169">
        <v>3</v>
      </c>
      <c r="BZ656" s="169">
        <v>3</v>
      </c>
      <c r="CA656" s="169">
        <v>3</v>
      </c>
      <c r="CB656" s="169">
        <v>3</v>
      </c>
      <c r="CC656" s="169">
        <v>3</v>
      </c>
      <c r="CD656" s="169">
        <v>2</v>
      </c>
      <c r="CE656" s="169">
        <v>3</v>
      </c>
      <c r="CF656" s="169">
        <v>2</v>
      </c>
      <c r="CG656" s="169">
        <v>1</v>
      </c>
      <c r="CH656" s="169">
        <v>3</v>
      </c>
      <c r="CI656" s="169">
        <v>1</v>
      </c>
      <c r="CJ656" s="169">
        <v>3</v>
      </c>
      <c r="CK656" s="169">
        <v>3</v>
      </c>
      <c r="CL656" s="169">
        <v>3</v>
      </c>
      <c r="CM656" s="103">
        <v>3</v>
      </c>
      <c r="CN656" s="103">
        <v>1</v>
      </c>
      <c r="DD656" s="242" t="b">
        <f t="shared" si="72"/>
        <v>1</v>
      </c>
      <c r="DE656" s="242" t="b">
        <f t="shared" si="73"/>
        <v>1</v>
      </c>
      <c r="DF656" s="242" t="b">
        <f t="shared" si="74"/>
        <v>1</v>
      </c>
      <c r="DG656" s="242" t="b">
        <f t="shared" si="75"/>
        <v>1</v>
      </c>
      <c r="DH656" s="242" t="b">
        <f t="shared" si="76"/>
        <v>1</v>
      </c>
    </row>
    <row r="657" spans="1:112" ht="16" x14ac:dyDescent="0.2">
      <c r="A657" s="20" t="s">
        <v>560</v>
      </c>
      <c r="B657" s="169">
        <v>1</v>
      </c>
      <c r="C657" s="169">
        <v>6</v>
      </c>
      <c r="D657" s="169">
        <v>2</v>
      </c>
      <c r="E657" s="169">
        <v>1</v>
      </c>
      <c r="F657" s="169"/>
      <c r="G657" s="169"/>
      <c r="H657" s="169"/>
      <c r="I657" s="169"/>
      <c r="J657" s="169"/>
      <c r="K657" s="169"/>
      <c r="L657" s="169"/>
      <c r="M657" s="169"/>
      <c r="N657" s="169"/>
      <c r="O657" s="169"/>
      <c r="P657" s="20">
        <f t="shared" si="70"/>
        <v>1</v>
      </c>
      <c r="R657" s="169"/>
      <c r="S657" s="169">
        <v>2</v>
      </c>
      <c r="T657" s="169">
        <v>3</v>
      </c>
      <c r="U657" s="169">
        <v>4</v>
      </c>
      <c r="V657" s="169">
        <v>5</v>
      </c>
      <c r="W657" s="169">
        <v>6</v>
      </c>
      <c r="X657" s="169">
        <v>7</v>
      </c>
      <c r="Y657" s="169">
        <v>8</v>
      </c>
      <c r="Z657" s="169">
        <v>9</v>
      </c>
      <c r="AA657" s="169">
        <v>10</v>
      </c>
      <c r="AB657" s="169">
        <v>11</v>
      </c>
      <c r="AC657" s="169">
        <v>12</v>
      </c>
      <c r="AD657" s="169"/>
      <c r="AE657" s="169"/>
      <c r="AF657" s="20">
        <f t="shared" si="71"/>
        <v>11</v>
      </c>
      <c r="AG657" s="169"/>
      <c r="AH657" s="169">
        <v>1</v>
      </c>
      <c r="AI657" s="169">
        <v>2</v>
      </c>
      <c r="AJ657" s="169">
        <v>9</v>
      </c>
      <c r="AK657" s="169">
        <v>11</v>
      </c>
      <c r="AL657" s="169">
        <v>3</v>
      </c>
      <c r="AM657" s="169">
        <v>4</v>
      </c>
      <c r="AN657" s="169">
        <v>5</v>
      </c>
      <c r="AO657" s="169">
        <v>8</v>
      </c>
      <c r="AP657" s="169">
        <v>10</v>
      </c>
      <c r="AQ657" s="169">
        <v>6</v>
      </c>
      <c r="AR657" s="169">
        <v>7</v>
      </c>
      <c r="AS657" s="169"/>
      <c r="AT657" s="169" t="s">
        <v>194</v>
      </c>
      <c r="AU657" s="169" t="s">
        <v>44</v>
      </c>
      <c r="AV657" s="169" t="s">
        <v>228</v>
      </c>
      <c r="AW657" s="169" t="s">
        <v>1247</v>
      </c>
      <c r="AX657" s="169"/>
      <c r="AY657" s="169">
        <v>6</v>
      </c>
      <c r="AZ657" s="169">
        <v>4</v>
      </c>
      <c r="BA657" s="169">
        <v>4</v>
      </c>
      <c r="BB657" s="169">
        <v>4</v>
      </c>
      <c r="BC657">
        <v>4</v>
      </c>
      <c r="BD657">
        <v>4</v>
      </c>
      <c r="BE657" s="169">
        <v>3</v>
      </c>
      <c r="BF657" s="169">
        <v>4</v>
      </c>
      <c r="BG657" s="169">
        <v>4</v>
      </c>
      <c r="BH657" s="169">
        <v>4</v>
      </c>
      <c r="BI657" s="169">
        <v>4</v>
      </c>
      <c r="BJ657" s="169">
        <v>4</v>
      </c>
      <c r="BK657" s="169">
        <v>4</v>
      </c>
      <c r="BL657" s="169">
        <v>4</v>
      </c>
      <c r="BM657" s="169">
        <v>4</v>
      </c>
      <c r="BN657" s="169">
        <v>4</v>
      </c>
      <c r="BO657" s="169">
        <v>4</v>
      </c>
      <c r="BP657" s="169">
        <v>4</v>
      </c>
      <c r="BQ657" s="169">
        <v>4</v>
      </c>
      <c r="BR657" s="169">
        <v>4</v>
      </c>
      <c r="BS657" s="169">
        <v>4</v>
      </c>
      <c r="BT657" s="169">
        <v>4</v>
      </c>
      <c r="BU657" s="169">
        <v>4</v>
      </c>
      <c r="BV657" s="169">
        <v>4</v>
      </c>
      <c r="BW657" s="169">
        <v>4</v>
      </c>
      <c r="BX657" s="169">
        <v>4</v>
      </c>
      <c r="BY657" s="169">
        <v>4</v>
      </c>
      <c r="BZ657" s="169">
        <v>4</v>
      </c>
      <c r="CA657" s="169">
        <v>4</v>
      </c>
      <c r="CB657" s="169">
        <v>4</v>
      </c>
      <c r="CC657" s="169">
        <v>4</v>
      </c>
      <c r="CD657" s="169">
        <v>4</v>
      </c>
      <c r="CE657" s="169">
        <v>4</v>
      </c>
      <c r="CF657" s="169">
        <v>4</v>
      </c>
      <c r="CG657" s="169">
        <v>4</v>
      </c>
      <c r="CH657" s="169">
        <v>4</v>
      </c>
      <c r="CI657" s="169">
        <v>4</v>
      </c>
      <c r="CJ657" s="169">
        <v>4</v>
      </c>
      <c r="CK657" s="169">
        <v>4</v>
      </c>
      <c r="CL657" s="169">
        <v>4</v>
      </c>
      <c r="CM657" s="103">
        <v>3</v>
      </c>
      <c r="CN657" s="103">
        <v>1</v>
      </c>
      <c r="DD657" s="242" t="b">
        <f t="shared" si="72"/>
        <v>1</v>
      </c>
      <c r="DE657" s="242" t="b">
        <f t="shared" si="73"/>
        <v>1</v>
      </c>
      <c r="DF657" s="242" t="b">
        <f t="shared" si="74"/>
        <v>1</v>
      </c>
      <c r="DG657" s="242" t="b">
        <f t="shared" si="75"/>
        <v>1</v>
      </c>
      <c r="DH657" s="242" t="b">
        <f t="shared" si="76"/>
        <v>1</v>
      </c>
    </row>
    <row r="658" spans="1:112" ht="16" x14ac:dyDescent="0.2">
      <c r="A658" s="20" t="s">
        <v>559</v>
      </c>
      <c r="B658" s="169">
        <v>1</v>
      </c>
      <c r="C658" s="169">
        <v>6</v>
      </c>
      <c r="D658" s="169">
        <v>2</v>
      </c>
      <c r="E658" s="169">
        <v>1</v>
      </c>
      <c r="F658" s="169"/>
      <c r="G658" s="169"/>
      <c r="H658" s="169"/>
      <c r="I658" s="169"/>
      <c r="J658" s="169"/>
      <c r="K658" s="169"/>
      <c r="L658" s="169"/>
      <c r="M658" s="169"/>
      <c r="N658" s="169"/>
      <c r="O658" s="169"/>
      <c r="P658" s="20">
        <f t="shared" si="70"/>
        <v>1</v>
      </c>
      <c r="R658" s="169"/>
      <c r="S658" s="169"/>
      <c r="T658" s="169">
        <v>3</v>
      </c>
      <c r="U658" s="169"/>
      <c r="V658" s="169"/>
      <c r="W658" s="169">
        <v>6</v>
      </c>
      <c r="X658" s="169"/>
      <c r="Y658" s="169"/>
      <c r="Z658" s="169"/>
      <c r="AA658" s="169"/>
      <c r="AB658" s="169"/>
      <c r="AC658" s="169"/>
      <c r="AD658" s="169">
        <v>13</v>
      </c>
      <c r="AE658" s="169"/>
      <c r="AF658" s="20">
        <f t="shared" si="71"/>
        <v>3</v>
      </c>
      <c r="AG658" s="169"/>
      <c r="AH658" s="169"/>
      <c r="AI658" s="169">
        <v>2</v>
      </c>
      <c r="AJ658" s="169"/>
      <c r="AK658" s="169"/>
      <c r="AL658" s="169">
        <v>1</v>
      </c>
      <c r="AM658" s="169"/>
      <c r="AN658" s="169"/>
      <c r="AO658" s="169"/>
      <c r="AP658" s="169"/>
      <c r="AQ658" s="169"/>
      <c r="AR658" s="169"/>
      <c r="AS658" s="169">
        <v>3</v>
      </c>
      <c r="AT658" s="169" t="s">
        <v>138</v>
      </c>
      <c r="AU658" s="169"/>
      <c r="AV658" s="169"/>
      <c r="AW658" s="169"/>
      <c r="AX658" s="169"/>
      <c r="AY658" s="169">
        <v>3</v>
      </c>
      <c r="AZ658" s="169">
        <v>2</v>
      </c>
      <c r="BA658" s="169">
        <v>2</v>
      </c>
      <c r="BB658" s="169">
        <v>3</v>
      </c>
      <c r="BC658">
        <v>5</v>
      </c>
      <c r="BD658">
        <v>5</v>
      </c>
      <c r="BE658" s="169">
        <v>3</v>
      </c>
      <c r="BF658" s="169">
        <v>4</v>
      </c>
      <c r="BG658" s="169">
        <v>3</v>
      </c>
      <c r="BH658" s="169">
        <v>3</v>
      </c>
      <c r="BI658" s="169">
        <v>3</v>
      </c>
      <c r="BJ658" s="169">
        <v>4</v>
      </c>
      <c r="BK658" s="169">
        <v>4</v>
      </c>
      <c r="BL658" s="169">
        <v>4</v>
      </c>
      <c r="BM658" s="169">
        <v>4</v>
      </c>
      <c r="BN658" s="169">
        <v>4</v>
      </c>
      <c r="BO658" s="169">
        <v>3</v>
      </c>
      <c r="BP658" s="169">
        <v>3</v>
      </c>
      <c r="BQ658" s="169">
        <v>4</v>
      </c>
      <c r="BR658" s="169">
        <v>4</v>
      </c>
      <c r="BS658" s="169">
        <v>4</v>
      </c>
      <c r="BT658" s="169">
        <v>3</v>
      </c>
      <c r="BU658" s="169">
        <v>3</v>
      </c>
      <c r="BV658" s="169">
        <v>4</v>
      </c>
      <c r="BW658" s="169">
        <v>4</v>
      </c>
      <c r="BX658" s="169">
        <v>4</v>
      </c>
      <c r="BY658" s="169">
        <v>4</v>
      </c>
      <c r="BZ658" s="169">
        <v>4</v>
      </c>
      <c r="CA658" s="169">
        <v>4</v>
      </c>
      <c r="CB658" s="169">
        <v>4</v>
      </c>
      <c r="CC658" s="169">
        <v>4</v>
      </c>
      <c r="CD658" s="169">
        <v>3</v>
      </c>
      <c r="CE658" s="169">
        <v>4</v>
      </c>
      <c r="CF658" s="169">
        <v>4</v>
      </c>
      <c r="CG658" s="169">
        <v>3</v>
      </c>
      <c r="CH658" s="169">
        <v>4</v>
      </c>
      <c r="CI658" s="169">
        <v>4</v>
      </c>
      <c r="CJ658" s="169">
        <v>3</v>
      </c>
      <c r="CK658" s="169">
        <v>3</v>
      </c>
      <c r="CL658" s="169">
        <v>3</v>
      </c>
      <c r="CM658" s="103">
        <v>7</v>
      </c>
      <c r="CN658" s="103">
        <v>1</v>
      </c>
      <c r="DD658" s="242" t="b">
        <f t="shared" si="72"/>
        <v>1</v>
      </c>
      <c r="DE658" s="242" t="b">
        <f t="shared" si="73"/>
        <v>1</v>
      </c>
      <c r="DF658" s="242" t="b">
        <f t="shared" si="74"/>
        <v>1</v>
      </c>
      <c r="DG658" s="242" t="b">
        <f t="shared" si="75"/>
        <v>1</v>
      </c>
      <c r="DH658" s="242" t="b">
        <f t="shared" si="76"/>
        <v>1</v>
      </c>
    </row>
    <row r="659" spans="1:112" ht="16" x14ac:dyDescent="0.2">
      <c r="A659" s="20" t="s">
        <v>558</v>
      </c>
      <c r="B659" s="169">
        <v>2</v>
      </c>
      <c r="C659" s="169">
        <v>3</v>
      </c>
      <c r="D659" s="169">
        <v>2</v>
      </c>
      <c r="E659" s="169">
        <v>1</v>
      </c>
      <c r="F659" s="169"/>
      <c r="G659" s="169"/>
      <c r="H659" s="169"/>
      <c r="I659" s="169"/>
      <c r="J659" s="169"/>
      <c r="K659" s="169"/>
      <c r="L659" s="169"/>
      <c r="M659" s="169"/>
      <c r="N659" s="169"/>
      <c r="O659" s="169"/>
      <c r="P659" s="20">
        <f t="shared" si="70"/>
        <v>1</v>
      </c>
      <c r="R659" s="169"/>
      <c r="S659" s="169"/>
      <c r="T659" s="169"/>
      <c r="U659" s="169"/>
      <c r="V659" s="169"/>
      <c r="W659" s="169">
        <v>6</v>
      </c>
      <c r="X659" s="169"/>
      <c r="Y659" s="169"/>
      <c r="Z659" s="169">
        <v>9</v>
      </c>
      <c r="AA659" s="169">
        <v>10</v>
      </c>
      <c r="AB659" s="169"/>
      <c r="AC659" s="169"/>
      <c r="AD659" s="169"/>
      <c r="AE659" s="169"/>
      <c r="AF659" s="20">
        <f t="shared" si="71"/>
        <v>3</v>
      </c>
      <c r="AG659" s="169"/>
      <c r="AH659" s="169"/>
      <c r="AI659" s="169"/>
      <c r="AJ659" s="169"/>
      <c r="AK659" s="169"/>
      <c r="AL659" s="169">
        <v>3</v>
      </c>
      <c r="AM659" s="169"/>
      <c r="AN659" s="169"/>
      <c r="AO659" s="169">
        <v>2</v>
      </c>
      <c r="AP659" s="169">
        <v>1</v>
      </c>
      <c r="AQ659" s="169"/>
      <c r="AR659" s="169"/>
      <c r="AS659" s="169"/>
      <c r="AT659" s="169" t="s">
        <v>1919</v>
      </c>
      <c r="AU659" s="169" t="s">
        <v>1918</v>
      </c>
      <c r="AV659" s="169" t="s">
        <v>581</v>
      </c>
      <c r="AW659" s="169"/>
      <c r="AX659" s="169"/>
      <c r="AY659" s="169">
        <v>3</v>
      </c>
      <c r="AZ659" s="169">
        <v>4</v>
      </c>
      <c r="BA659" s="169">
        <v>4</v>
      </c>
      <c r="BB659" s="169">
        <v>4</v>
      </c>
      <c r="BC659">
        <v>5</v>
      </c>
      <c r="BD659">
        <v>5</v>
      </c>
      <c r="BE659" s="169">
        <v>3</v>
      </c>
      <c r="BF659" s="169">
        <v>4</v>
      </c>
      <c r="BG659" s="169">
        <v>4</v>
      </c>
      <c r="BH659" s="169">
        <v>4</v>
      </c>
      <c r="BI659" s="169">
        <v>4</v>
      </c>
      <c r="BJ659" s="169">
        <v>5</v>
      </c>
      <c r="BK659" s="169">
        <v>5</v>
      </c>
      <c r="BL659" s="169">
        <v>5</v>
      </c>
      <c r="BM659" s="169">
        <v>4</v>
      </c>
      <c r="BN659" s="169">
        <v>4</v>
      </c>
      <c r="BO659" s="169">
        <v>4</v>
      </c>
      <c r="BP659" s="169">
        <v>5</v>
      </c>
      <c r="BQ659" s="169">
        <v>4</v>
      </c>
      <c r="BR659" s="169">
        <v>4</v>
      </c>
      <c r="BS659" s="169">
        <v>5</v>
      </c>
      <c r="BT659" s="169">
        <v>4</v>
      </c>
      <c r="BU659" s="169">
        <v>4</v>
      </c>
      <c r="BV659" s="169">
        <v>4</v>
      </c>
      <c r="BW659" s="169">
        <v>5</v>
      </c>
      <c r="BX659" s="169">
        <v>4</v>
      </c>
      <c r="BY659" s="169">
        <v>5</v>
      </c>
      <c r="BZ659" s="169">
        <v>5</v>
      </c>
      <c r="CA659" s="169">
        <v>5</v>
      </c>
      <c r="CB659" s="169">
        <v>3</v>
      </c>
      <c r="CC659" s="169">
        <v>4</v>
      </c>
      <c r="CD659" s="169">
        <v>2</v>
      </c>
      <c r="CE659" s="169">
        <v>4</v>
      </c>
      <c r="CF659" s="169">
        <v>3</v>
      </c>
      <c r="CG659" s="169">
        <v>4</v>
      </c>
      <c r="CH659" s="169">
        <v>4</v>
      </c>
      <c r="CI659" s="169">
        <v>4</v>
      </c>
      <c r="CJ659" s="169">
        <v>2</v>
      </c>
      <c r="CK659" s="169">
        <v>2</v>
      </c>
      <c r="CL659" s="169">
        <v>2</v>
      </c>
      <c r="CM659" s="103">
        <v>5</v>
      </c>
      <c r="CN659" s="103">
        <v>2</v>
      </c>
      <c r="DD659" s="242" t="b">
        <f t="shared" si="72"/>
        <v>1</v>
      </c>
      <c r="DE659" s="242" t="b">
        <f t="shared" si="73"/>
        <v>1</v>
      </c>
      <c r="DF659" s="242" t="b">
        <f t="shared" si="74"/>
        <v>1</v>
      </c>
      <c r="DG659" s="242" t="b">
        <f t="shared" si="75"/>
        <v>1</v>
      </c>
      <c r="DH659" s="242" t="b">
        <f t="shared" si="76"/>
        <v>1</v>
      </c>
    </row>
    <row r="660" spans="1:112" ht="16" x14ac:dyDescent="0.2">
      <c r="A660" s="20" t="s">
        <v>556</v>
      </c>
      <c r="B660" s="169">
        <v>1</v>
      </c>
      <c r="C660" s="169">
        <v>3</v>
      </c>
      <c r="D660" s="169">
        <v>2</v>
      </c>
      <c r="E660" s="169"/>
      <c r="F660" s="169"/>
      <c r="G660" s="169"/>
      <c r="H660" s="169"/>
      <c r="I660" s="169"/>
      <c r="J660" s="169"/>
      <c r="K660" s="169"/>
      <c r="L660" s="169"/>
      <c r="M660" s="169">
        <v>9</v>
      </c>
      <c r="N660" s="169"/>
      <c r="O660" s="169" t="s">
        <v>1917</v>
      </c>
      <c r="P660" s="20">
        <f t="shared" si="70"/>
        <v>1</v>
      </c>
      <c r="R660" s="169"/>
      <c r="S660" s="169">
        <v>2</v>
      </c>
      <c r="T660" s="169">
        <v>3</v>
      </c>
      <c r="U660" s="169">
        <v>4</v>
      </c>
      <c r="V660" s="169">
        <v>5</v>
      </c>
      <c r="W660" s="169">
        <v>6</v>
      </c>
      <c r="X660" s="169">
        <v>7</v>
      </c>
      <c r="Y660" s="169">
        <v>8</v>
      </c>
      <c r="Z660" s="169"/>
      <c r="AA660" s="169">
        <v>10</v>
      </c>
      <c r="AB660" s="169">
        <v>11</v>
      </c>
      <c r="AC660" s="169">
        <v>12</v>
      </c>
      <c r="AD660" s="169"/>
      <c r="AE660" s="169"/>
      <c r="AF660" s="20">
        <f t="shared" si="71"/>
        <v>10</v>
      </c>
      <c r="AG660" s="169"/>
      <c r="AH660" s="169">
        <v>1</v>
      </c>
      <c r="AI660" s="169">
        <v>3</v>
      </c>
      <c r="AJ660" s="169">
        <v>2</v>
      </c>
      <c r="AK660" s="169">
        <v>10</v>
      </c>
      <c r="AL660" s="169">
        <v>6</v>
      </c>
      <c r="AM660" s="169">
        <v>4</v>
      </c>
      <c r="AN660" s="169">
        <v>8</v>
      </c>
      <c r="AO660" s="169"/>
      <c r="AP660" s="169">
        <v>5</v>
      </c>
      <c r="AQ660" s="169">
        <v>9</v>
      </c>
      <c r="AR660" s="169">
        <v>7</v>
      </c>
      <c r="AS660" s="169"/>
      <c r="AT660" s="169" t="s">
        <v>1916</v>
      </c>
      <c r="AU660" s="169"/>
      <c r="AV660" s="169"/>
      <c r="AW660" s="169"/>
      <c r="AX660" s="169"/>
      <c r="AY660" s="169">
        <v>3</v>
      </c>
      <c r="AZ660" s="169">
        <v>4</v>
      </c>
      <c r="BA660" s="169">
        <v>4</v>
      </c>
      <c r="BB660" s="169">
        <v>4</v>
      </c>
      <c r="BC660">
        <v>5</v>
      </c>
      <c r="BD660">
        <v>5</v>
      </c>
      <c r="BE660" s="169">
        <v>4</v>
      </c>
      <c r="BF660" s="169">
        <v>3</v>
      </c>
      <c r="BG660" s="169">
        <v>3</v>
      </c>
      <c r="BH660" s="169">
        <v>4</v>
      </c>
      <c r="BI660" s="169">
        <v>4</v>
      </c>
      <c r="BJ660" s="169">
        <v>5</v>
      </c>
      <c r="BK660" s="169">
        <v>5</v>
      </c>
      <c r="BL660" s="169">
        <v>5</v>
      </c>
      <c r="BM660" s="169">
        <v>4</v>
      </c>
      <c r="BN660" s="169">
        <v>4</v>
      </c>
      <c r="BO660" s="169">
        <v>4</v>
      </c>
      <c r="BP660" s="169">
        <v>4</v>
      </c>
      <c r="BQ660" s="169">
        <v>4</v>
      </c>
      <c r="BR660" s="169">
        <v>4</v>
      </c>
      <c r="BS660" s="169">
        <v>5</v>
      </c>
      <c r="BT660" s="169">
        <v>5</v>
      </c>
      <c r="BU660" s="169">
        <v>5</v>
      </c>
      <c r="BV660" s="169">
        <v>5</v>
      </c>
      <c r="BW660" s="169">
        <v>5</v>
      </c>
      <c r="BX660" s="169">
        <v>5</v>
      </c>
      <c r="BY660" s="169">
        <v>5</v>
      </c>
      <c r="BZ660" s="169">
        <v>5</v>
      </c>
      <c r="CA660" s="169">
        <v>5</v>
      </c>
      <c r="CB660" s="169">
        <v>5</v>
      </c>
      <c r="CC660" s="169">
        <v>5</v>
      </c>
      <c r="CD660" s="169">
        <v>5</v>
      </c>
      <c r="CE660" s="169">
        <v>5</v>
      </c>
      <c r="CF660" s="169">
        <v>5</v>
      </c>
      <c r="CG660" s="169">
        <v>5</v>
      </c>
      <c r="CH660" s="169">
        <v>5</v>
      </c>
      <c r="CI660" s="169">
        <v>5</v>
      </c>
      <c r="CJ660" s="169">
        <v>4</v>
      </c>
      <c r="CK660" s="169">
        <v>3</v>
      </c>
      <c r="CL660" s="169">
        <v>3</v>
      </c>
      <c r="CM660" s="103">
        <v>6</v>
      </c>
      <c r="CN660" s="103">
        <v>1</v>
      </c>
      <c r="DD660" s="242" t="b">
        <f t="shared" si="72"/>
        <v>1</v>
      </c>
      <c r="DE660" s="242" t="b">
        <f t="shared" si="73"/>
        <v>1</v>
      </c>
      <c r="DF660" s="242" t="b">
        <f t="shared" si="74"/>
        <v>1</v>
      </c>
      <c r="DG660" s="242" t="b">
        <f t="shared" si="75"/>
        <v>1</v>
      </c>
      <c r="DH660" s="242" t="b">
        <f t="shared" si="76"/>
        <v>1</v>
      </c>
    </row>
    <row r="661" spans="1:112" ht="16" x14ac:dyDescent="0.2">
      <c r="A661" s="20" t="s">
        <v>555</v>
      </c>
      <c r="B661" s="169">
        <v>2</v>
      </c>
      <c r="C661" s="169">
        <v>5</v>
      </c>
      <c r="D661" s="169">
        <v>12</v>
      </c>
      <c r="E661" s="169">
        <v>1</v>
      </c>
      <c r="F661" s="169"/>
      <c r="G661" s="169"/>
      <c r="H661" s="169"/>
      <c r="I661" s="169"/>
      <c r="J661" s="169"/>
      <c r="K661" s="169"/>
      <c r="L661" s="169"/>
      <c r="M661" s="169"/>
      <c r="N661" s="169"/>
      <c r="O661" s="169"/>
      <c r="P661" s="20">
        <f t="shared" si="70"/>
        <v>1</v>
      </c>
      <c r="R661" s="169"/>
      <c r="S661" s="169">
        <v>2</v>
      </c>
      <c r="T661" s="169"/>
      <c r="U661" s="169"/>
      <c r="V661" s="169">
        <v>5</v>
      </c>
      <c r="W661" s="169">
        <v>6</v>
      </c>
      <c r="X661" s="169"/>
      <c r="Y661" s="169"/>
      <c r="Z661" s="169"/>
      <c r="AA661" s="169"/>
      <c r="AB661" s="169"/>
      <c r="AC661" s="169"/>
      <c r="AD661" s="169"/>
      <c r="AE661" s="169"/>
      <c r="AF661" s="20">
        <f t="shared" si="71"/>
        <v>3</v>
      </c>
      <c r="AG661" s="169"/>
      <c r="AH661" s="169">
        <v>2</v>
      </c>
      <c r="AI661" s="169"/>
      <c r="AJ661" s="169"/>
      <c r="AK661" s="169">
        <v>3</v>
      </c>
      <c r="AL661" s="169">
        <v>1</v>
      </c>
      <c r="AM661" s="169"/>
      <c r="AN661" s="169"/>
      <c r="AO661" s="169"/>
      <c r="AP661" s="169"/>
      <c r="AQ661" s="169"/>
      <c r="AR661" s="169"/>
      <c r="AS661" s="169"/>
      <c r="AT661" s="169" t="s">
        <v>1643</v>
      </c>
      <c r="AU661" s="169"/>
      <c r="AV661" s="169"/>
      <c r="AW661" s="169"/>
      <c r="AX661" s="169"/>
      <c r="AY661" s="169">
        <v>6</v>
      </c>
      <c r="AZ661" s="169">
        <v>3</v>
      </c>
      <c r="BA661" s="169">
        <v>3</v>
      </c>
      <c r="BB661" s="169">
        <v>3</v>
      </c>
      <c r="BC661">
        <v>3</v>
      </c>
      <c r="BD661">
        <v>4</v>
      </c>
      <c r="BE661" s="169">
        <v>3</v>
      </c>
      <c r="BF661" s="169">
        <v>3</v>
      </c>
      <c r="BG661" s="169">
        <v>3</v>
      </c>
      <c r="BH661" s="169">
        <v>4</v>
      </c>
      <c r="BI661" s="169">
        <v>3</v>
      </c>
      <c r="BJ661" s="169">
        <v>4</v>
      </c>
      <c r="BK661" s="169">
        <v>5</v>
      </c>
      <c r="BL661" s="169">
        <v>5</v>
      </c>
      <c r="BM661" s="169">
        <v>4</v>
      </c>
      <c r="BN661" s="169">
        <v>4</v>
      </c>
      <c r="BO661" s="169">
        <v>5</v>
      </c>
      <c r="BP661" s="169">
        <v>4</v>
      </c>
      <c r="BQ661" s="169">
        <v>4</v>
      </c>
      <c r="BR661" s="169">
        <v>4</v>
      </c>
      <c r="BS661" s="169">
        <v>3</v>
      </c>
      <c r="BT661" s="169">
        <v>4</v>
      </c>
      <c r="BU661" s="169">
        <v>4</v>
      </c>
      <c r="BV661" s="169">
        <v>4</v>
      </c>
      <c r="BW661" s="169">
        <v>4</v>
      </c>
      <c r="BX661" s="169">
        <v>4</v>
      </c>
      <c r="BY661" s="169">
        <v>5</v>
      </c>
      <c r="BZ661" s="169">
        <v>4</v>
      </c>
      <c r="CA661" s="169">
        <v>4</v>
      </c>
      <c r="CB661" s="169">
        <v>4</v>
      </c>
      <c r="CC661" s="169">
        <v>4</v>
      </c>
      <c r="CD661" s="169">
        <v>4</v>
      </c>
      <c r="CE661" s="169">
        <v>4</v>
      </c>
      <c r="CF661" s="169">
        <v>4</v>
      </c>
      <c r="CG661" s="169">
        <v>5</v>
      </c>
      <c r="CH661" s="169">
        <v>4</v>
      </c>
      <c r="CI661" s="169">
        <v>4</v>
      </c>
      <c r="CJ661" s="169">
        <v>1</v>
      </c>
      <c r="CK661" s="169">
        <v>1</v>
      </c>
      <c r="CL661" s="169">
        <v>1</v>
      </c>
      <c r="CM661" s="103">
        <v>4</v>
      </c>
      <c r="CN661" s="103">
        <v>2</v>
      </c>
      <c r="DD661" s="242" t="b">
        <f t="shared" si="72"/>
        <v>1</v>
      </c>
      <c r="DE661" s="242" t="b">
        <f t="shared" si="73"/>
        <v>1</v>
      </c>
      <c r="DF661" s="242" t="b">
        <f t="shared" si="74"/>
        <v>1</v>
      </c>
      <c r="DG661" s="242" t="b">
        <f t="shared" si="75"/>
        <v>1</v>
      </c>
      <c r="DH661" s="242" t="b">
        <f t="shared" si="76"/>
        <v>1</v>
      </c>
    </row>
    <row r="662" spans="1:112" ht="16" x14ac:dyDescent="0.2">
      <c r="A662" s="20" t="s">
        <v>554</v>
      </c>
      <c r="B662" s="169">
        <v>1</v>
      </c>
      <c r="C662" s="169">
        <v>2</v>
      </c>
      <c r="D662" s="169">
        <v>2</v>
      </c>
      <c r="E662" s="169"/>
      <c r="F662" s="169"/>
      <c r="G662" s="169"/>
      <c r="H662" s="169"/>
      <c r="I662" s="169"/>
      <c r="J662" s="169"/>
      <c r="K662" s="169">
        <v>7</v>
      </c>
      <c r="L662" s="169"/>
      <c r="M662" s="169"/>
      <c r="N662" s="169"/>
      <c r="O662" s="169"/>
      <c r="P662" s="20">
        <f t="shared" si="70"/>
        <v>1</v>
      </c>
      <c r="R662" s="169">
        <v>1</v>
      </c>
      <c r="S662" s="169">
        <v>2</v>
      </c>
      <c r="T662" s="169">
        <v>3</v>
      </c>
      <c r="U662" s="169"/>
      <c r="V662" s="169"/>
      <c r="W662" s="169"/>
      <c r="X662" s="169"/>
      <c r="Y662" s="169"/>
      <c r="Z662" s="169"/>
      <c r="AA662" s="169"/>
      <c r="AB662" s="169"/>
      <c r="AC662" s="169"/>
      <c r="AD662" s="169"/>
      <c r="AE662" s="169"/>
      <c r="AF662" s="20">
        <f t="shared" si="71"/>
        <v>3</v>
      </c>
      <c r="AG662" s="169">
        <v>2</v>
      </c>
      <c r="AH662" s="169">
        <v>1</v>
      </c>
      <c r="AI662" s="169">
        <v>3</v>
      </c>
      <c r="AJ662" s="169"/>
      <c r="AK662" s="169"/>
      <c r="AL662" s="169"/>
      <c r="AM662" s="169"/>
      <c r="AN662" s="169"/>
      <c r="AO662" s="169"/>
      <c r="AP662" s="169"/>
      <c r="AQ662" s="169"/>
      <c r="AR662" s="169"/>
      <c r="AS662" s="169"/>
      <c r="AT662" s="169"/>
      <c r="AU662" s="169"/>
      <c r="AV662" s="169"/>
      <c r="AW662" s="169"/>
      <c r="AX662" s="169"/>
      <c r="AY662" s="169">
        <v>4</v>
      </c>
      <c r="AZ662" s="169">
        <v>3</v>
      </c>
      <c r="BA662" s="169">
        <v>3</v>
      </c>
      <c r="BB662" s="169">
        <v>3</v>
      </c>
      <c r="BC662">
        <v>3</v>
      </c>
      <c r="BD662">
        <v>3</v>
      </c>
      <c r="BE662" s="169">
        <v>3</v>
      </c>
      <c r="BF662" s="169">
        <v>3</v>
      </c>
      <c r="BG662" s="169">
        <v>3</v>
      </c>
      <c r="BH662" s="169">
        <v>3</v>
      </c>
      <c r="BI662" s="169">
        <v>3</v>
      </c>
      <c r="BJ662" s="169">
        <v>3</v>
      </c>
      <c r="BK662" s="169">
        <v>3</v>
      </c>
      <c r="BL662" s="169">
        <v>3</v>
      </c>
      <c r="BM662" s="169">
        <v>3</v>
      </c>
      <c r="BN662" s="169">
        <v>3</v>
      </c>
      <c r="BO662" s="169">
        <v>3</v>
      </c>
      <c r="BP662" s="169">
        <v>3</v>
      </c>
      <c r="BQ662" s="169">
        <v>3</v>
      </c>
      <c r="BR662" s="169">
        <v>3</v>
      </c>
      <c r="BS662" s="169">
        <v>3</v>
      </c>
      <c r="BT662" s="169">
        <v>3</v>
      </c>
      <c r="BU662" s="169">
        <v>3</v>
      </c>
      <c r="BV662" s="169">
        <v>3</v>
      </c>
      <c r="BW662" s="169">
        <v>3</v>
      </c>
      <c r="BX662" s="169">
        <v>3</v>
      </c>
      <c r="BY662" s="169">
        <v>3</v>
      </c>
      <c r="BZ662" s="169">
        <v>3</v>
      </c>
      <c r="CA662" s="169">
        <v>3</v>
      </c>
      <c r="CB662" s="169">
        <v>3</v>
      </c>
      <c r="CC662" s="169">
        <v>3</v>
      </c>
      <c r="CD662" s="169">
        <v>3</v>
      </c>
      <c r="CE662" s="169">
        <v>3</v>
      </c>
      <c r="CF662" s="169">
        <v>3</v>
      </c>
      <c r="CG662" s="169">
        <v>3</v>
      </c>
      <c r="CH662" s="169">
        <v>3</v>
      </c>
      <c r="CI662" s="169">
        <v>3</v>
      </c>
      <c r="CJ662" s="169">
        <v>3</v>
      </c>
      <c r="CK662" s="169">
        <v>3</v>
      </c>
      <c r="CL662" s="169">
        <v>3</v>
      </c>
      <c r="CM662" s="103">
        <v>4</v>
      </c>
      <c r="CN662" s="103">
        <v>1</v>
      </c>
      <c r="DD662" s="242" t="b">
        <f t="shared" si="72"/>
        <v>1</v>
      </c>
      <c r="DE662" s="242" t="b">
        <f t="shared" si="73"/>
        <v>1</v>
      </c>
      <c r="DF662" s="242" t="b">
        <f t="shared" si="74"/>
        <v>1</v>
      </c>
      <c r="DG662" s="242" t="b">
        <f t="shared" si="75"/>
        <v>1</v>
      </c>
      <c r="DH662" s="242" t="b">
        <f t="shared" si="76"/>
        <v>1</v>
      </c>
    </row>
    <row r="663" spans="1:112" ht="16" x14ac:dyDescent="0.2">
      <c r="A663" s="20" t="s">
        <v>553</v>
      </c>
      <c r="B663" s="169">
        <v>1</v>
      </c>
      <c r="C663" s="169">
        <v>3</v>
      </c>
      <c r="D663" s="169">
        <v>12</v>
      </c>
      <c r="E663" s="169">
        <v>1</v>
      </c>
      <c r="F663" s="169"/>
      <c r="G663" s="169"/>
      <c r="H663" s="169"/>
      <c r="I663" s="169"/>
      <c r="J663" s="169"/>
      <c r="K663" s="169"/>
      <c r="L663" s="169"/>
      <c r="M663" s="169"/>
      <c r="N663" s="169"/>
      <c r="O663" s="169"/>
      <c r="P663" s="20">
        <f t="shared" si="70"/>
        <v>1</v>
      </c>
      <c r="R663" s="169">
        <v>1</v>
      </c>
      <c r="S663" s="169">
        <v>2</v>
      </c>
      <c r="T663" s="169"/>
      <c r="U663" s="169"/>
      <c r="V663" s="169"/>
      <c r="W663" s="169">
        <v>6</v>
      </c>
      <c r="X663" s="169"/>
      <c r="Y663" s="169"/>
      <c r="Z663" s="169"/>
      <c r="AA663" s="169">
        <v>10</v>
      </c>
      <c r="AB663" s="169">
        <v>11</v>
      </c>
      <c r="AC663" s="169">
        <v>12</v>
      </c>
      <c r="AD663" s="169"/>
      <c r="AE663" s="169"/>
      <c r="AF663" s="20">
        <f t="shared" si="71"/>
        <v>6</v>
      </c>
      <c r="AG663" s="169">
        <v>6</v>
      </c>
      <c r="AH663" s="169">
        <v>1</v>
      </c>
      <c r="AI663" s="169"/>
      <c r="AJ663" s="169"/>
      <c r="AK663" s="169"/>
      <c r="AL663" s="169">
        <v>3</v>
      </c>
      <c r="AM663" s="169"/>
      <c r="AN663" s="169"/>
      <c r="AO663" s="169"/>
      <c r="AP663" s="169">
        <v>5</v>
      </c>
      <c r="AQ663" s="169">
        <v>4</v>
      </c>
      <c r="AR663" s="169">
        <v>2</v>
      </c>
      <c r="AS663" s="169"/>
      <c r="AT663" s="169"/>
      <c r="AU663" s="169"/>
      <c r="AV663" s="169"/>
      <c r="AW663" s="169"/>
      <c r="AX663" s="169"/>
      <c r="AY663" s="169">
        <v>5</v>
      </c>
      <c r="AZ663" s="169">
        <v>4</v>
      </c>
      <c r="BA663" s="169">
        <v>4</v>
      </c>
      <c r="BB663" s="169">
        <v>4</v>
      </c>
      <c r="BC663">
        <v>4</v>
      </c>
      <c r="BD663">
        <v>4</v>
      </c>
      <c r="BE663" s="169">
        <v>4</v>
      </c>
      <c r="BF663" s="169">
        <v>4</v>
      </c>
      <c r="BG663" s="169">
        <v>4</v>
      </c>
      <c r="BH663" s="169">
        <v>4</v>
      </c>
      <c r="BI663" s="169">
        <v>5</v>
      </c>
      <c r="BJ663" s="169">
        <v>5</v>
      </c>
      <c r="BK663" s="169">
        <v>5</v>
      </c>
      <c r="BL663" s="169">
        <v>5</v>
      </c>
      <c r="BM663" s="169">
        <v>4</v>
      </c>
      <c r="BN663" s="169">
        <v>4</v>
      </c>
      <c r="BO663" s="169">
        <v>4</v>
      </c>
      <c r="BP663" s="169">
        <v>4</v>
      </c>
      <c r="BQ663" s="169">
        <v>4</v>
      </c>
      <c r="BR663" s="169">
        <v>4</v>
      </c>
      <c r="BS663" s="169">
        <v>4</v>
      </c>
      <c r="BT663" s="169">
        <v>4</v>
      </c>
      <c r="BU663" s="169">
        <v>4</v>
      </c>
      <c r="BV663" s="169">
        <v>4</v>
      </c>
      <c r="BW663" s="169">
        <v>3</v>
      </c>
      <c r="BX663" s="169">
        <v>4</v>
      </c>
      <c r="BY663" s="169">
        <v>4</v>
      </c>
      <c r="BZ663" s="169">
        <v>3</v>
      </c>
      <c r="CA663" s="169">
        <v>3</v>
      </c>
      <c r="CB663" s="169">
        <v>3</v>
      </c>
      <c r="CC663" s="169">
        <v>3</v>
      </c>
      <c r="CD663" s="169">
        <v>4</v>
      </c>
      <c r="CE663" s="169">
        <v>4</v>
      </c>
      <c r="CF663" s="169">
        <v>4</v>
      </c>
      <c r="CG663" s="169">
        <v>4</v>
      </c>
      <c r="CH663" s="169">
        <v>4</v>
      </c>
      <c r="CI663" s="169">
        <v>4</v>
      </c>
      <c r="CJ663" s="169">
        <v>3</v>
      </c>
      <c r="CK663" s="169">
        <v>3</v>
      </c>
      <c r="CL663" s="169">
        <v>3</v>
      </c>
      <c r="CM663" s="103">
        <v>1</v>
      </c>
      <c r="CN663" s="103">
        <v>1</v>
      </c>
      <c r="DD663" s="242" t="b">
        <f t="shared" si="72"/>
        <v>1</v>
      </c>
      <c r="DE663" s="242" t="b">
        <f t="shared" si="73"/>
        <v>1</v>
      </c>
      <c r="DF663" s="242" t="b">
        <f t="shared" si="74"/>
        <v>1</v>
      </c>
      <c r="DG663" s="242" t="b">
        <f t="shared" si="75"/>
        <v>1</v>
      </c>
      <c r="DH663" s="242" t="b">
        <f t="shared" si="76"/>
        <v>1</v>
      </c>
    </row>
    <row r="664" spans="1:112" ht="16" x14ac:dyDescent="0.2">
      <c r="A664" s="20" t="s">
        <v>552</v>
      </c>
      <c r="B664" s="169">
        <v>1</v>
      </c>
      <c r="C664" s="169">
        <v>4</v>
      </c>
      <c r="D664" s="169">
        <v>2</v>
      </c>
      <c r="E664" s="169"/>
      <c r="F664" s="169"/>
      <c r="G664" s="169"/>
      <c r="H664" s="169"/>
      <c r="I664" s="169"/>
      <c r="J664" s="169"/>
      <c r="K664" s="169">
        <v>7</v>
      </c>
      <c r="L664" s="169"/>
      <c r="M664" s="169"/>
      <c r="N664" s="169"/>
      <c r="O664" s="169"/>
      <c r="P664" s="20">
        <f t="shared" si="70"/>
        <v>1</v>
      </c>
      <c r="R664" s="169"/>
      <c r="S664" s="169">
        <v>2</v>
      </c>
      <c r="T664" s="169"/>
      <c r="U664" s="169">
        <v>4</v>
      </c>
      <c r="V664" s="169"/>
      <c r="W664" s="169"/>
      <c r="X664" s="169"/>
      <c r="Y664" s="169"/>
      <c r="Z664" s="169"/>
      <c r="AA664" s="169"/>
      <c r="AB664" s="169"/>
      <c r="AC664" s="169"/>
      <c r="AD664" s="169"/>
      <c r="AE664" s="169"/>
      <c r="AF664" s="20">
        <f t="shared" si="71"/>
        <v>2</v>
      </c>
      <c r="AG664" s="169"/>
      <c r="AH664" s="169">
        <v>1</v>
      </c>
      <c r="AI664" s="169"/>
      <c r="AJ664" s="169">
        <v>2</v>
      </c>
      <c r="AK664" s="169"/>
      <c r="AL664" s="169"/>
      <c r="AM664" s="169"/>
      <c r="AN664" s="169"/>
      <c r="AO664" s="169"/>
      <c r="AP664" s="169"/>
      <c r="AQ664" s="169"/>
      <c r="AR664" s="169"/>
      <c r="AS664" s="169"/>
      <c r="AT664" s="169" t="s">
        <v>1915</v>
      </c>
      <c r="AU664" s="169" t="s">
        <v>1914</v>
      </c>
      <c r="AV664" s="169"/>
      <c r="AW664" s="169"/>
      <c r="AX664" s="169"/>
      <c r="AY664" s="169">
        <v>6</v>
      </c>
      <c r="AZ664" s="169">
        <v>1</v>
      </c>
      <c r="BA664" s="169">
        <v>1</v>
      </c>
      <c r="BB664" s="169">
        <v>1</v>
      </c>
      <c r="BC664">
        <v>5</v>
      </c>
      <c r="BD664">
        <v>5</v>
      </c>
      <c r="BE664" s="169">
        <v>1</v>
      </c>
      <c r="BF664" s="169">
        <v>1</v>
      </c>
      <c r="BG664" s="169">
        <v>1</v>
      </c>
      <c r="BH664" s="169">
        <v>1</v>
      </c>
      <c r="BI664" s="169">
        <v>1</v>
      </c>
      <c r="BJ664" s="169">
        <v>1</v>
      </c>
      <c r="BK664" s="169">
        <v>1</v>
      </c>
      <c r="BL664" s="169">
        <v>1</v>
      </c>
      <c r="BM664" s="169">
        <v>4</v>
      </c>
      <c r="BN664" s="169">
        <v>4</v>
      </c>
      <c r="BO664" s="169">
        <v>1</v>
      </c>
      <c r="BP664" s="169">
        <v>4</v>
      </c>
      <c r="BQ664" s="169">
        <v>4</v>
      </c>
      <c r="BR664" s="169">
        <v>4</v>
      </c>
      <c r="BS664" s="169">
        <v>1</v>
      </c>
      <c r="BT664" s="169">
        <v>1</v>
      </c>
      <c r="BU664" s="169">
        <v>1</v>
      </c>
      <c r="BV664" s="169">
        <v>4</v>
      </c>
      <c r="BW664" s="169">
        <v>4</v>
      </c>
      <c r="BX664" s="169">
        <v>4</v>
      </c>
      <c r="BY664" s="169">
        <v>4</v>
      </c>
      <c r="BZ664" s="169">
        <v>1</v>
      </c>
      <c r="CA664" s="169">
        <v>1</v>
      </c>
      <c r="CB664" s="169">
        <v>1</v>
      </c>
      <c r="CC664" s="169">
        <v>1</v>
      </c>
      <c r="CD664" s="169">
        <v>1</v>
      </c>
      <c r="CE664" s="169">
        <v>1</v>
      </c>
      <c r="CF664" s="169">
        <v>1</v>
      </c>
      <c r="CG664" s="169">
        <v>1</v>
      </c>
      <c r="CH664" s="169">
        <v>1</v>
      </c>
      <c r="CI664" s="169">
        <v>1</v>
      </c>
      <c r="CJ664" s="169">
        <v>1</v>
      </c>
      <c r="CK664" s="169">
        <v>1</v>
      </c>
      <c r="CL664" s="169">
        <v>1</v>
      </c>
      <c r="CM664" s="103">
        <v>6</v>
      </c>
      <c r="CN664" s="103">
        <v>1</v>
      </c>
      <c r="DD664" s="242" t="b">
        <f t="shared" si="72"/>
        <v>1</v>
      </c>
      <c r="DE664" s="242" t="b">
        <f t="shared" si="73"/>
        <v>1</v>
      </c>
      <c r="DF664" s="242" t="b">
        <f t="shared" si="74"/>
        <v>1</v>
      </c>
      <c r="DG664" s="242" t="b">
        <f t="shared" si="75"/>
        <v>1</v>
      </c>
      <c r="DH664" s="242" t="b">
        <f t="shared" si="76"/>
        <v>1</v>
      </c>
    </row>
    <row r="665" spans="1:112" ht="16" x14ac:dyDescent="0.2">
      <c r="A665" s="20" t="s">
        <v>551</v>
      </c>
      <c r="B665" s="169">
        <v>1</v>
      </c>
      <c r="C665" s="169">
        <v>6</v>
      </c>
      <c r="D665" s="169">
        <v>3</v>
      </c>
      <c r="E665" s="169">
        <v>1</v>
      </c>
      <c r="F665" s="169"/>
      <c r="G665" s="169"/>
      <c r="H665" s="169"/>
      <c r="I665" s="169"/>
      <c r="J665" s="169"/>
      <c r="K665" s="169"/>
      <c r="L665" s="169"/>
      <c r="M665" s="169"/>
      <c r="N665" s="169"/>
      <c r="O665" s="169"/>
      <c r="P665" s="20">
        <f t="shared" si="70"/>
        <v>1</v>
      </c>
      <c r="R665" s="169"/>
      <c r="S665" s="169">
        <v>2</v>
      </c>
      <c r="T665" s="169">
        <v>3</v>
      </c>
      <c r="U665" s="169">
        <v>4</v>
      </c>
      <c r="V665" s="169"/>
      <c r="W665" s="169">
        <v>6</v>
      </c>
      <c r="X665" s="169"/>
      <c r="Y665" s="169"/>
      <c r="Z665" s="169">
        <v>9</v>
      </c>
      <c r="AA665" s="169"/>
      <c r="AB665" s="169">
        <v>11</v>
      </c>
      <c r="AC665" s="169">
        <v>12</v>
      </c>
      <c r="AD665" s="169"/>
      <c r="AE665" s="169"/>
      <c r="AF665" s="20">
        <f t="shared" si="71"/>
        <v>7</v>
      </c>
      <c r="AG665" s="169"/>
      <c r="AH665" s="169">
        <v>4</v>
      </c>
      <c r="AI665" s="169">
        <v>3</v>
      </c>
      <c r="AJ665" s="169">
        <v>6</v>
      </c>
      <c r="AK665" s="169"/>
      <c r="AL665" s="169">
        <v>1</v>
      </c>
      <c r="AM665" s="169"/>
      <c r="AN665" s="169"/>
      <c r="AO665" s="169">
        <v>7</v>
      </c>
      <c r="AP665" s="169"/>
      <c r="AQ665" s="169">
        <v>2</v>
      </c>
      <c r="AR665" s="169">
        <v>5</v>
      </c>
      <c r="AS665" s="169"/>
      <c r="AT665" s="169" t="s">
        <v>1913</v>
      </c>
      <c r="AU665" s="169" t="s">
        <v>1912</v>
      </c>
      <c r="AV665" s="169"/>
      <c r="AW665" s="169"/>
      <c r="AX665" s="169"/>
      <c r="AY665" s="169">
        <v>4</v>
      </c>
      <c r="AZ665" s="169">
        <v>2</v>
      </c>
      <c r="BA665" s="169">
        <v>3</v>
      </c>
      <c r="BB665" s="169">
        <v>3</v>
      </c>
      <c r="BC665">
        <v>4</v>
      </c>
      <c r="BD665">
        <v>3</v>
      </c>
      <c r="BE665" s="169">
        <v>3</v>
      </c>
      <c r="BF665" s="169">
        <v>4</v>
      </c>
      <c r="BG665" s="169">
        <v>4</v>
      </c>
      <c r="BH665" s="169">
        <v>4</v>
      </c>
      <c r="BI665" s="169">
        <v>4</v>
      </c>
      <c r="BJ665" s="169">
        <v>3</v>
      </c>
      <c r="BK665" s="169">
        <v>4</v>
      </c>
      <c r="BL665" s="169">
        <v>4</v>
      </c>
      <c r="BM665" s="169">
        <v>4</v>
      </c>
      <c r="BN665" s="169">
        <v>4</v>
      </c>
      <c r="BO665" s="169">
        <v>5</v>
      </c>
      <c r="BP665" s="169">
        <v>5</v>
      </c>
      <c r="BQ665" s="169">
        <v>5</v>
      </c>
      <c r="BR665" s="169">
        <v>5</v>
      </c>
      <c r="BS665" s="169">
        <v>4</v>
      </c>
      <c r="BT665" s="169">
        <v>3</v>
      </c>
      <c r="BU665" s="169">
        <v>4</v>
      </c>
      <c r="BV665" s="169">
        <v>4</v>
      </c>
      <c r="BW665" s="169">
        <v>5</v>
      </c>
      <c r="BX665" s="169">
        <v>5</v>
      </c>
      <c r="BY665" s="169">
        <v>5</v>
      </c>
      <c r="BZ665" s="169">
        <v>4</v>
      </c>
      <c r="CA665" s="169">
        <v>4</v>
      </c>
      <c r="CB665" s="169">
        <v>3</v>
      </c>
      <c r="CC665" s="169">
        <v>4</v>
      </c>
      <c r="CD665" s="169">
        <v>2</v>
      </c>
      <c r="CE665" s="169">
        <v>3</v>
      </c>
      <c r="CF665" s="169">
        <v>3</v>
      </c>
      <c r="CG665" s="169">
        <v>3</v>
      </c>
      <c r="CH665" s="169">
        <v>3</v>
      </c>
      <c r="CI665" s="169">
        <v>4</v>
      </c>
      <c r="CJ665" s="169">
        <v>3</v>
      </c>
      <c r="CK665" s="169">
        <v>3</v>
      </c>
      <c r="CL665" s="169">
        <v>3</v>
      </c>
      <c r="CM665" s="103">
        <v>7</v>
      </c>
      <c r="CN665" s="103">
        <v>1</v>
      </c>
      <c r="DD665" s="242" t="b">
        <f t="shared" si="72"/>
        <v>1</v>
      </c>
      <c r="DE665" s="242" t="b">
        <f t="shared" si="73"/>
        <v>1</v>
      </c>
      <c r="DF665" s="242" t="b">
        <f t="shared" si="74"/>
        <v>1</v>
      </c>
      <c r="DG665" s="242" t="b">
        <f t="shared" si="75"/>
        <v>1</v>
      </c>
      <c r="DH665" s="242" t="b">
        <f t="shared" si="76"/>
        <v>1</v>
      </c>
    </row>
    <row r="666" spans="1:112" ht="16" x14ac:dyDescent="0.2">
      <c r="A666" s="20" t="s">
        <v>550</v>
      </c>
      <c r="B666" s="169">
        <v>2</v>
      </c>
      <c r="C666" s="169">
        <v>6</v>
      </c>
      <c r="D666" s="169">
        <v>13</v>
      </c>
      <c r="E666" s="169">
        <v>1</v>
      </c>
      <c r="F666" s="169"/>
      <c r="G666" s="169"/>
      <c r="H666" s="169"/>
      <c r="I666" s="169"/>
      <c r="J666" s="169"/>
      <c r="K666" s="169"/>
      <c r="L666" s="169"/>
      <c r="M666" s="169"/>
      <c r="N666" s="169"/>
      <c r="O666" s="169"/>
      <c r="P666" s="20">
        <f t="shared" si="70"/>
        <v>1</v>
      </c>
      <c r="R666" s="169"/>
      <c r="S666" s="169">
        <v>2</v>
      </c>
      <c r="T666" s="169"/>
      <c r="U666" s="169"/>
      <c r="V666" s="169"/>
      <c r="W666" s="169"/>
      <c r="X666" s="169"/>
      <c r="Y666" s="169"/>
      <c r="Z666" s="169"/>
      <c r="AA666" s="169">
        <v>10</v>
      </c>
      <c r="AB666" s="169"/>
      <c r="AC666" s="169">
        <v>12</v>
      </c>
      <c r="AD666" s="169"/>
      <c r="AE666" s="169"/>
      <c r="AF666" s="20">
        <f t="shared" si="71"/>
        <v>3</v>
      </c>
      <c r="AG666" s="169"/>
      <c r="AH666" s="169">
        <v>1</v>
      </c>
      <c r="AI666" s="169"/>
      <c r="AJ666" s="169"/>
      <c r="AK666" s="169"/>
      <c r="AL666" s="169"/>
      <c r="AM666" s="169"/>
      <c r="AN666" s="169"/>
      <c r="AO666" s="169"/>
      <c r="AP666" s="169">
        <v>2</v>
      </c>
      <c r="AQ666" s="169"/>
      <c r="AR666" s="169">
        <v>3</v>
      </c>
      <c r="AS666" s="169"/>
      <c r="AT666" s="169"/>
      <c r="AU666" s="169"/>
      <c r="AV666" s="169"/>
      <c r="AW666" s="169"/>
      <c r="AX666" s="169"/>
      <c r="AY666" s="169">
        <v>6</v>
      </c>
      <c r="AZ666" s="169">
        <v>3</v>
      </c>
      <c r="BA666" s="169">
        <v>3</v>
      </c>
      <c r="BB666" s="169">
        <v>4</v>
      </c>
      <c r="BC666">
        <v>3</v>
      </c>
      <c r="BD666">
        <v>4</v>
      </c>
      <c r="BE666" s="169">
        <v>3</v>
      </c>
      <c r="BF666" s="169">
        <v>4</v>
      </c>
      <c r="BG666" s="169">
        <v>4</v>
      </c>
      <c r="BH666" s="169">
        <v>4</v>
      </c>
      <c r="BI666" s="169">
        <v>4</v>
      </c>
      <c r="BJ666" s="169">
        <v>4</v>
      </c>
      <c r="BK666" s="169">
        <v>5</v>
      </c>
      <c r="BL666" s="169">
        <v>4</v>
      </c>
      <c r="BM666" s="169">
        <v>4</v>
      </c>
      <c r="BN666" s="169">
        <v>4</v>
      </c>
      <c r="BO666" s="169">
        <v>4</v>
      </c>
      <c r="BP666" s="169">
        <v>3</v>
      </c>
      <c r="BQ666" s="169">
        <v>4</v>
      </c>
      <c r="BR666" s="169">
        <v>4</v>
      </c>
      <c r="BS666" s="169">
        <v>4</v>
      </c>
      <c r="BT666" s="169">
        <v>3</v>
      </c>
      <c r="BU666" s="169">
        <v>4</v>
      </c>
      <c r="BV666" s="169">
        <v>4</v>
      </c>
      <c r="BW666" s="169">
        <v>5</v>
      </c>
      <c r="BX666" s="169">
        <v>5</v>
      </c>
      <c r="BY666" s="169">
        <v>5</v>
      </c>
      <c r="BZ666" s="169">
        <v>5</v>
      </c>
      <c r="CA666" s="169">
        <v>4</v>
      </c>
      <c r="CB666" s="169">
        <v>4</v>
      </c>
      <c r="CC666" s="169">
        <v>4</v>
      </c>
      <c r="CD666" s="169">
        <v>4</v>
      </c>
      <c r="CE666" s="169">
        <v>3</v>
      </c>
      <c r="CF666" s="169">
        <v>3</v>
      </c>
      <c r="CG666" s="169">
        <v>4</v>
      </c>
      <c r="CH666" s="169">
        <v>3</v>
      </c>
      <c r="CI666" s="169">
        <v>4</v>
      </c>
      <c r="CJ666" s="169">
        <v>3</v>
      </c>
      <c r="CK666" s="169">
        <v>3</v>
      </c>
      <c r="CL666" s="169">
        <v>3</v>
      </c>
      <c r="CM666" s="103">
        <v>7</v>
      </c>
      <c r="CN666" s="103">
        <v>2</v>
      </c>
      <c r="DD666" s="242" t="b">
        <f t="shared" si="72"/>
        <v>1</v>
      </c>
      <c r="DE666" s="242" t="b">
        <f t="shared" si="73"/>
        <v>1</v>
      </c>
      <c r="DF666" s="242" t="b">
        <f t="shared" si="74"/>
        <v>1</v>
      </c>
      <c r="DG666" s="242" t="b">
        <f t="shared" si="75"/>
        <v>1</v>
      </c>
      <c r="DH666" s="242" t="b">
        <f t="shared" si="76"/>
        <v>1</v>
      </c>
    </row>
    <row r="667" spans="1:112" ht="16" x14ac:dyDescent="0.2">
      <c r="A667" s="20" t="s">
        <v>549</v>
      </c>
      <c r="B667" s="169">
        <v>1</v>
      </c>
      <c r="C667" s="169">
        <v>2</v>
      </c>
      <c r="D667" s="169">
        <v>11</v>
      </c>
      <c r="E667" s="169">
        <v>1</v>
      </c>
      <c r="F667" s="169"/>
      <c r="G667" s="169"/>
      <c r="H667" s="169"/>
      <c r="I667" s="169"/>
      <c r="J667" s="169"/>
      <c r="K667" s="169"/>
      <c r="L667" s="169"/>
      <c r="M667" s="169"/>
      <c r="N667" s="169"/>
      <c r="O667" s="169"/>
      <c r="P667" s="20">
        <f t="shared" si="70"/>
        <v>1</v>
      </c>
      <c r="R667" s="169"/>
      <c r="S667" s="169"/>
      <c r="T667" s="169"/>
      <c r="U667" s="169">
        <v>4</v>
      </c>
      <c r="V667" s="169"/>
      <c r="W667" s="169"/>
      <c r="X667" s="169"/>
      <c r="Y667" s="169"/>
      <c r="Z667" s="169"/>
      <c r="AA667" s="169"/>
      <c r="AB667" s="169"/>
      <c r="AC667" s="169"/>
      <c r="AD667" s="169">
        <v>13</v>
      </c>
      <c r="AE667" s="169"/>
      <c r="AF667" s="20">
        <f t="shared" si="71"/>
        <v>2</v>
      </c>
      <c r="AG667" s="169"/>
      <c r="AH667" s="169"/>
      <c r="AI667" s="169"/>
      <c r="AJ667" s="169">
        <v>2</v>
      </c>
      <c r="AK667" s="169"/>
      <c r="AL667" s="169"/>
      <c r="AM667" s="169"/>
      <c r="AN667" s="169"/>
      <c r="AO667" s="169"/>
      <c r="AP667" s="169"/>
      <c r="AQ667" s="169"/>
      <c r="AR667" s="169"/>
      <c r="AS667" s="169">
        <v>1</v>
      </c>
      <c r="AT667" s="169"/>
      <c r="AU667" s="169"/>
      <c r="AV667" s="169"/>
      <c r="AW667" s="169"/>
      <c r="AX667" s="169"/>
      <c r="AY667" s="169">
        <v>3</v>
      </c>
      <c r="AZ667" s="169">
        <v>3</v>
      </c>
      <c r="BA667" s="169">
        <v>3</v>
      </c>
      <c r="BB667" s="169">
        <v>3</v>
      </c>
      <c r="BC667">
        <v>3</v>
      </c>
      <c r="BD667">
        <v>3</v>
      </c>
      <c r="BE667" s="169">
        <v>3</v>
      </c>
      <c r="BF667" s="169">
        <v>3</v>
      </c>
      <c r="BG667" s="169">
        <v>3</v>
      </c>
      <c r="BH667" s="169">
        <v>3</v>
      </c>
      <c r="BI667" s="169">
        <v>3</v>
      </c>
      <c r="BJ667" s="169">
        <v>3</v>
      </c>
      <c r="BK667" s="169">
        <v>3</v>
      </c>
      <c r="BL667" s="169">
        <v>3</v>
      </c>
      <c r="BM667" s="169">
        <v>3</v>
      </c>
      <c r="BN667" s="169">
        <v>3</v>
      </c>
      <c r="BO667" s="169">
        <v>3</v>
      </c>
      <c r="BP667" s="169">
        <v>3</v>
      </c>
      <c r="BQ667" s="169">
        <v>3</v>
      </c>
      <c r="BR667" s="169">
        <v>3</v>
      </c>
      <c r="BS667" s="169">
        <v>3</v>
      </c>
      <c r="BT667" s="169">
        <v>3</v>
      </c>
      <c r="BU667" s="169">
        <v>3</v>
      </c>
      <c r="BV667" s="169">
        <v>3</v>
      </c>
      <c r="BW667" s="169">
        <v>3</v>
      </c>
      <c r="BX667" s="169">
        <v>3</v>
      </c>
      <c r="BY667" s="169">
        <v>3</v>
      </c>
      <c r="BZ667" s="169">
        <v>3</v>
      </c>
      <c r="CA667" s="169">
        <v>3</v>
      </c>
      <c r="CB667" s="169">
        <v>3</v>
      </c>
      <c r="CC667" s="169">
        <v>3</v>
      </c>
      <c r="CD667" s="169">
        <v>3</v>
      </c>
      <c r="CE667" s="169">
        <v>3</v>
      </c>
      <c r="CF667" s="169">
        <v>3</v>
      </c>
      <c r="CG667" s="169">
        <v>3</v>
      </c>
      <c r="CH667" s="169">
        <v>3</v>
      </c>
      <c r="CI667" s="169">
        <v>3</v>
      </c>
      <c r="CJ667" s="169">
        <v>3</v>
      </c>
      <c r="CK667" s="169">
        <v>3</v>
      </c>
      <c r="CL667" s="169">
        <v>3</v>
      </c>
      <c r="CM667" s="103">
        <v>5</v>
      </c>
      <c r="CN667" s="103">
        <v>1</v>
      </c>
      <c r="DD667" s="242" t="b">
        <f t="shared" si="72"/>
        <v>1</v>
      </c>
      <c r="DE667" s="242" t="b">
        <f t="shared" si="73"/>
        <v>1</v>
      </c>
      <c r="DF667" s="242" t="b">
        <f t="shared" si="74"/>
        <v>1</v>
      </c>
      <c r="DG667" s="242" t="b">
        <f t="shared" si="75"/>
        <v>1</v>
      </c>
      <c r="DH667" s="242" t="b">
        <f t="shared" si="76"/>
        <v>1</v>
      </c>
    </row>
    <row r="668" spans="1:112" ht="16" x14ac:dyDescent="0.2">
      <c r="A668" s="20" t="s">
        <v>548</v>
      </c>
      <c r="B668" s="169">
        <v>1</v>
      </c>
      <c r="C668" s="169">
        <v>4</v>
      </c>
      <c r="D668" s="169">
        <v>2</v>
      </c>
      <c r="E668" s="169"/>
      <c r="F668" s="169"/>
      <c r="G668" s="169"/>
      <c r="H668" s="169"/>
      <c r="I668" s="169"/>
      <c r="J668" s="169"/>
      <c r="K668" s="169"/>
      <c r="L668" s="169"/>
      <c r="M668" s="169">
        <v>9</v>
      </c>
      <c r="N668" s="169"/>
      <c r="O668" s="169" t="s">
        <v>179</v>
      </c>
      <c r="P668" s="20">
        <f t="shared" si="70"/>
        <v>1</v>
      </c>
      <c r="R668" s="169"/>
      <c r="S668" s="169"/>
      <c r="T668" s="169"/>
      <c r="U668" s="169"/>
      <c r="V668" s="169"/>
      <c r="W668" s="169">
        <v>6</v>
      </c>
      <c r="X668" s="169"/>
      <c r="Y668" s="169"/>
      <c r="Z668" s="169"/>
      <c r="AA668" s="169"/>
      <c r="AB668" s="169"/>
      <c r="AC668" s="169"/>
      <c r="AD668" s="169"/>
      <c r="AE668" s="169"/>
      <c r="AF668" s="20">
        <f t="shared" si="71"/>
        <v>1</v>
      </c>
      <c r="AG668" s="169"/>
      <c r="AH668" s="169"/>
      <c r="AI668" s="169"/>
      <c r="AJ668" s="169"/>
      <c r="AK668" s="169"/>
      <c r="AL668" s="169">
        <v>1</v>
      </c>
      <c r="AM668" s="169"/>
      <c r="AN668" s="169"/>
      <c r="AO668" s="169"/>
      <c r="AP668" s="169"/>
      <c r="AQ668" s="169"/>
      <c r="AR668" s="169"/>
      <c r="AS668" s="169"/>
      <c r="AT668" s="169"/>
      <c r="AU668" s="169"/>
      <c r="AV668" s="169"/>
      <c r="AW668" s="169"/>
      <c r="AX668" s="169"/>
      <c r="AY668" s="169">
        <v>6</v>
      </c>
      <c r="AZ668" s="169">
        <v>1</v>
      </c>
      <c r="BA668" s="169">
        <v>1</v>
      </c>
      <c r="BB668" s="169">
        <v>1</v>
      </c>
      <c r="BC668">
        <v>3</v>
      </c>
      <c r="BD668">
        <v>3</v>
      </c>
      <c r="BE668" s="169">
        <v>3</v>
      </c>
      <c r="BF668" s="169">
        <v>3</v>
      </c>
      <c r="BG668" s="169">
        <v>3</v>
      </c>
      <c r="BH668" s="169">
        <v>3</v>
      </c>
      <c r="BI668" s="169">
        <v>3</v>
      </c>
      <c r="BJ668" s="169">
        <v>3</v>
      </c>
      <c r="BK668" s="169">
        <v>3</v>
      </c>
      <c r="BL668" s="169">
        <v>3</v>
      </c>
      <c r="BM668" s="169">
        <v>3</v>
      </c>
      <c r="BN668" s="169">
        <v>3</v>
      </c>
      <c r="BO668" s="169">
        <v>3</v>
      </c>
      <c r="BP668" s="169">
        <v>3</v>
      </c>
      <c r="BQ668" s="169">
        <v>3</v>
      </c>
      <c r="BR668" s="169">
        <v>3</v>
      </c>
      <c r="BS668" s="169">
        <v>3</v>
      </c>
      <c r="BT668" s="169">
        <v>3</v>
      </c>
      <c r="BU668" s="169">
        <v>3</v>
      </c>
      <c r="BV668" s="169">
        <v>3</v>
      </c>
      <c r="BW668" s="169">
        <v>3</v>
      </c>
      <c r="BX668" s="169">
        <v>3</v>
      </c>
      <c r="BY668" s="169">
        <v>3</v>
      </c>
      <c r="BZ668" s="169">
        <v>3</v>
      </c>
      <c r="CA668" s="169">
        <v>3</v>
      </c>
      <c r="CB668" s="169">
        <v>3</v>
      </c>
      <c r="CC668" s="169">
        <v>3</v>
      </c>
      <c r="CD668" s="169">
        <v>2</v>
      </c>
      <c r="CE668" s="169">
        <v>2</v>
      </c>
      <c r="CF668" s="169">
        <v>2</v>
      </c>
      <c r="CG668" s="169">
        <v>2</v>
      </c>
      <c r="CH668" s="169">
        <v>2</v>
      </c>
      <c r="CI668" s="169">
        <v>2</v>
      </c>
      <c r="CJ668" s="169">
        <v>3</v>
      </c>
      <c r="CK668" s="169">
        <v>3</v>
      </c>
      <c r="CL668" s="169">
        <v>3</v>
      </c>
      <c r="CM668" s="103">
        <v>2</v>
      </c>
      <c r="CN668" s="103">
        <v>1</v>
      </c>
      <c r="DD668" s="242" t="b">
        <f t="shared" si="72"/>
        <v>1</v>
      </c>
      <c r="DE668" s="242" t="b">
        <f t="shared" si="73"/>
        <v>1</v>
      </c>
      <c r="DF668" s="242" t="b">
        <f t="shared" si="74"/>
        <v>1</v>
      </c>
      <c r="DG668" s="242" t="b">
        <f t="shared" si="75"/>
        <v>1</v>
      </c>
      <c r="DH668" s="242" t="b">
        <f t="shared" si="76"/>
        <v>1</v>
      </c>
    </row>
    <row r="669" spans="1:112" ht="16" x14ac:dyDescent="0.2">
      <c r="A669" s="20" t="s">
        <v>547</v>
      </c>
      <c r="B669" s="169">
        <v>1</v>
      </c>
      <c r="C669" s="169">
        <v>2</v>
      </c>
      <c r="D669" s="169">
        <v>4</v>
      </c>
      <c r="E669" s="169"/>
      <c r="F669" s="169"/>
      <c r="G669" s="169"/>
      <c r="H669" s="169"/>
      <c r="I669" s="169"/>
      <c r="J669" s="169"/>
      <c r="K669" s="169"/>
      <c r="L669" s="169"/>
      <c r="M669" s="169">
        <v>9</v>
      </c>
      <c r="N669" s="169"/>
      <c r="O669" s="169" t="s">
        <v>168</v>
      </c>
      <c r="P669" s="20">
        <f t="shared" si="70"/>
        <v>1</v>
      </c>
      <c r="R669" s="169">
        <v>1</v>
      </c>
      <c r="S669" s="169"/>
      <c r="T669" s="169"/>
      <c r="U669" s="169">
        <v>4</v>
      </c>
      <c r="V669" s="169"/>
      <c r="W669" s="169">
        <v>6</v>
      </c>
      <c r="X669" s="169"/>
      <c r="Y669" s="169"/>
      <c r="Z669" s="169"/>
      <c r="AA669" s="169">
        <v>10</v>
      </c>
      <c r="AB669" s="169"/>
      <c r="AC669" s="169">
        <v>12</v>
      </c>
      <c r="AD669" s="169"/>
      <c r="AE669" s="169"/>
      <c r="AF669" s="20">
        <f t="shared" si="71"/>
        <v>5</v>
      </c>
      <c r="AG669" s="169">
        <v>1</v>
      </c>
      <c r="AH669" s="169"/>
      <c r="AI669" s="169"/>
      <c r="AJ669" s="169">
        <v>4</v>
      </c>
      <c r="AK669" s="169"/>
      <c r="AL669" s="169">
        <v>5</v>
      </c>
      <c r="AM669" s="169"/>
      <c r="AN669" s="169"/>
      <c r="AO669" s="169"/>
      <c r="AP669" s="169">
        <v>3</v>
      </c>
      <c r="AQ669" s="169"/>
      <c r="AR669" s="169">
        <v>2</v>
      </c>
      <c r="AS669" s="169"/>
      <c r="AT669" s="169" t="s">
        <v>228</v>
      </c>
      <c r="AU669" s="169" t="s">
        <v>392</v>
      </c>
      <c r="AV669" s="169" t="s">
        <v>1911</v>
      </c>
      <c r="AW669" s="169" t="s">
        <v>1910</v>
      </c>
      <c r="AX669" s="169"/>
      <c r="AY669" s="169">
        <v>4</v>
      </c>
      <c r="AZ669" s="169">
        <v>3</v>
      </c>
      <c r="BA669" s="169">
        <v>4</v>
      </c>
      <c r="BB669" s="169">
        <v>4</v>
      </c>
      <c r="BC669">
        <v>4</v>
      </c>
      <c r="BD669">
        <v>3</v>
      </c>
      <c r="BE669" s="169">
        <v>5</v>
      </c>
      <c r="BF669" s="169">
        <v>4</v>
      </c>
      <c r="BG669" s="169">
        <v>5</v>
      </c>
      <c r="BH669" s="169">
        <v>4</v>
      </c>
      <c r="BI669" s="169">
        <v>4</v>
      </c>
      <c r="BJ669" s="169">
        <v>5</v>
      </c>
      <c r="BK669" s="169">
        <v>4</v>
      </c>
      <c r="BL669" s="169">
        <v>4</v>
      </c>
      <c r="BM669" s="169">
        <v>5</v>
      </c>
      <c r="BN669" s="169">
        <v>4</v>
      </c>
      <c r="BO669" s="169">
        <v>5</v>
      </c>
      <c r="BP669" s="169">
        <v>4</v>
      </c>
      <c r="BQ669" s="169">
        <v>4</v>
      </c>
      <c r="BR669" s="169">
        <v>5</v>
      </c>
      <c r="BS669" s="169">
        <v>4</v>
      </c>
      <c r="BT669" s="169">
        <v>5</v>
      </c>
      <c r="BU669" s="169">
        <v>5</v>
      </c>
      <c r="BV669" s="169">
        <v>4</v>
      </c>
      <c r="BW669" s="169">
        <v>5</v>
      </c>
      <c r="BX669" s="169">
        <v>4</v>
      </c>
      <c r="BY669" s="169">
        <v>5</v>
      </c>
      <c r="BZ669" s="169">
        <v>3</v>
      </c>
      <c r="CA669" s="169">
        <v>4</v>
      </c>
      <c r="CB669" s="169">
        <v>4</v>
      </c>
      <c r="CC669" s="169">
        <v>5</v>
      </c>
      <c r="CD669" s="169">
        <v>5</v>
      </c>
      <c r="CE669" s="169">
        <v>5</v>
      </c>
      <c r="CF669" s="169">
        <v>4</v>
      </c>
      <c r="CG669" s="169">
        <v>4</v>
      </c>
      <c r="CH669" s="169">
        <v>5</v>
      </c>
      <c r="CI669" s="169">
        <v>4</v>
      </c>
      <c r="CJ669" s="169">
        <v>5</v>
      </c>
      <c r="CK669" s="169">
        <v>5</v>
      </c>
      <c r="CL669" s="169">
        <v>4</v>
      </c>
      <c r="CM669" s="103">
        <v>2</v>
      </c>
      <c r="CN669" s="103">
        <v>1</v>
      </c>
      <c r="DD669" s="242" t="b">
        <f t="shared" si="72"/>
        <v>1</v>
      </c>
      <c r="DE669" s="242" t="b">
        <f t="shared" si="73"/>
        <v>1</v>
      </c>
      <c r="DF669" s="242" t="b">
        <f t="shared" si="74"/>
        <v>1</v>
      </c>
      <c r="DG669" s="242" t="b">
        <f t="shared" si="75"/>
        <v>1</v>
      </c>
      <c r="DH669" s="242" t="b">
        <f t="shared" si="76"/>
        <v>1</v>
      </c>
    </row>
    <row r="670" spans="1:112" ht="16" x14ac:dyDescent="0.2">
      <c r="A670" s="20" t="s">
        <v>546</v>
      </c>
      <c r="B670" s="169">
        <v>2</v>
      </c>
      <c r="C670" s="169">
        <v>6</v>
      </c>
      <c r="D670" s="169">
        <v>2</v>
      </c>
      <c r="E670" s="169">
        <v>1</v>
      </c>
      <c r="F670" s="169"/>
      <c r="G670" s="169"/>
      <c r="H670" s="169"/>
      <c r="I670" s="169"/>
      <c r="J670" s="169"/>
      <c r="K670" s="169"/>
      <c r="L670" s="169"/>
      <c r="M670" s="169"/>
      <c r="N670" s="169"/>
      <c r="O670" s="169"/>
      <c r="P670" s="20">
        <f t="shared" si="70"/>
        <v>1</v>
      </c>
      <c r="R670" s="169"/>
      <c r="S670" s="169">
        <v>2</v>
      </c>
      <c r="T670" s="169"/>
      <c r="U670" s="169"/>
      <c r="V670" s="169"/>
      <c r="W670" s="169">
        <v>6</v>
      </c>
      <c r="X670" s="169"/>
      <c r="Y670" s="169"/>
      <c r="Z670" s="169"/>
      <c r="AA670" s="169"/>
      <c r="AB670" s="169"/>
      <c r="AC670" s="169">
        <v>12</v>
      </c>
      <c r="AD670" s="169"/>
      <c r="AE670" s="169"/>
      <c r="AF670" s="20">
        <f t="shared" si="71"/>
        <v>3</v>
      </c>
      <c r="AG670" s="169"/>
      <c r="AH670" s="169">
        <v>1</v>
      </c>
      <c r="AI670" s="169"/>
      <c r="AJ670" s="169"/>
      <c r="AK670" s="169"/>
      <c r="AL670" s="169">
        <v>2</v>
      </c>
      <c r="AM670" s="169"/>
      <c r="AN670" s="169"/>
      <c r="AO670" s="169"/>
      <c r="AP670" s="169"/>
      <c r="AQ670" s="169"/>
      <c r="AR670" s="169">
        <v>3</v>
      </c>
      <c r="AS670" s="169"/>
      <c r="AT670" s="169"/>
      <c r="AU670" s="169"/>
      <c r="AV670" s="169"/>
      <c r="AW670" s="169"/>
      <c r="AX670" s="169"/>
      <c r="AY670" s="169">
        <v>6</v>
      </c>
      <c r="AZ670" s="169">
        <v>3</v>
      </c>
      <c r="BA670" s="169">
        <v>3</v>
      </c>
      <c r="BB670" s="169">
        <v>3</v>
      </c>
      <c r="BC670">
        <v>4</v>
      </c>
      <c r="BD670">
        <v>4</v>
      </c>
      <c r="BE670" s="169">
        <v>3</v>
      </c>
      <c r="BF670" s="169">
        <v>4</v>
      </c>
      <c r="BG670" s="169">
        <v>4</v>
      </c>
      <c r="BH670" s="169">
        <v>4</v>
      </c>
      <c r="BI670" s="169">
        <v>4</v>
      </c>
      <c r="BJ670" s="169">
        <v>4</v>
      </c>
      <c r="BK670" s="169">
        <v>4</v>
      </c>
      <c r="BL670" s="169">
        <v>4</v>
      </c>
      <c r="BM670" s="169">
        <v>4</v>
      </c>
      <c r="BN670" s="169">
        <v>4</v>
      </c>
      <c r="BO670" s="169">
        <v>4</v>
      </c>
      <c r="BP670" s="169">
        <v>3</v>
      </c>
      <c r="BQ670" s="169">
        <v>4</v>
      </c>
      <c r="BR670" s="169">
        <v>4</v>
      </c>
      <c r="BS670" s="169">
        <v>4</v>
      </c>
      <c r="BT670" s="169">
        <v>3</v>
      </c>
      <c r="BU670" s="169">
        <v>3</v>
      </c>
      <c r="BV670" s="169">
        <v>4</v>
      </c>
      <c r="BW670" s="169">
        <v>4</v>
      </c>
      <c r="BX670" s="169">
        <v>4</v>
      </c>
      <c r="BY670" s="169">
        <v>5</v>
      </c>
      <c r="BZ670" s="169">
        <v>4</v>
      </c>
      <c r="CA670" s="169">
        <v>3</v>
      </c>
      <c r="CB670" s="169">
        <v>3</v>
      </c>
      <c r="CC670" s="169">
        <v>4</v>
      </c>
      <c r="CD670" s="169">
        <v>3</v>
      </c>
      <c r="CE670" s="169">
        <v>4</v>
      </c>
      <c r="CF670" s="169">
        <v>4</v>
      </c>
      <c r="CG670" s="169">
        <v>3</v>
      </c>
      <c r="CH670" s="169">
        <v>3</v>
      </c>
      <c r="CI670" s="169">
        <v>3</v>
      </c>
      <c r="CJ670" s="169">
        <v>3</v>
      </c>
      <c r="CK670" s="169">
        <v>2</v>
      </c>
      <c r="CL670" s="169">
        <v>2</v>
      </c>
      <c r="CM670" s="103">
        <v>6</v>
      </c>
      <c r="CN670" s="103">
        <v>2</v>
      </c>
      <c r="DD670" s="242" t="b">
        <f t="shared" si="72"/>
        <v>1</v>
      </c>
      <c r="DE670" s="242" t="b">
        <f t="shared" si="73"/>
        <v>1</v>
      </c>
      <c r="DF670" s="242" t="b">
        <f t="shared" si="74"/>
        <v>1</v>
      </c>
      <c r="DG670" s="242" t="b">
        <f t="shared" si="75"/>
        <v>1</v>
      </c>
      <c r="DH670" s="242" t="b">
        <f t="shared" si="76"/>
        <v>1</v>
      </c>
    </row>
    <row r="671" spans="1:112" ht="16" x14ac:dyDescent="0.2">
      <c r="A671" s="20" t="s">
        <v>545</v>
      </c>
      <c r="B671" s="169">
        <v>2</v>
      </c>
      <c r="C671" s="169">
        <v>1</v>
      </c>
      <c r="D671" s="169">
        <v>2</v>
      </c>
      <c r="E671" s="169"/>
      <c r="F671" s="169"/>
      <c r="G671" s="169"/>
      <c r="H671" s="169">
        <v>4</v>
      </c>
      <c r="I671" s="169"/>
      <c r="J671" s="169"/>
      <c r="K671" s="169"/>
      <c r="L671" s="169"/>
      <c r="M671" s="169"/>
      <c r="N671" s="169"/>
      <c r="O671" s="169"/>
      <c r="P671" s="20">
        <f t="shared" si="70"/>
        <v>1</v>
      </c>
      <c r="R671" s="169"/>
      <c r="S671" s="169"/>
      <c r="T671" s="169">
        <v>3</v>
      </c>
      <c r="U671" s="169"/>
      <c r="V671" s="169"/>
      <c r="W671" s="169"/>
      <c r="X671" s="169"/>
      <c r="Y671" s="169"/>
      <c r="Z671" s="169"/>
      <c r="AA671" s="169">
        <v>10</v>
      </c>
      <c r="AB671" s="169"/>
      <c r="AC671" s="169">
        <v>12</v>
      </c>
      <c r="AD671" s="169"/>
      <c r="AE671" s="169"/>
      <c r="AF671" s="20">
        <f t="shared" si="71"/>
        <v>3</v>
      </c>
      <c r="AG671" s="169"/>
      <c r="AH671" s="169"/>
      <c r="AI671" s="169">
        <v>2</v>
      </c>
      <c r="AJ671" s="169"/>
      <c r="AK671" s="169"/>
      <c r="AL671" s="169"/>
      <c r="AM671" s="169"/>
      <c r="AN671" s="169"/>
      <c r="AO671" s="169"/>
      <c r="AP671" s="169">
        <v>1</v>
      </c>
      <c r="AQ671" s="169"/>
      <c r="AR671" s="169"/>
      <c r="AS671" s="169"/>
      <c r="AT671" s="169" t="s">
        <v>1753</v>
      </c>
      <c r="AU671" s="169"/>
      <c r="AV671" s="169"/>
      <c r="AW671" s="169"/>
      <c r="AX671" s="169"/>
      <c r="AY671" s="169">
        <v>3</v>
      </c>
      <c r="AZ671" s="169">
        <v>3</v>
      </c>
      <c r="BA671" s="169">
        <v>2</v>
      </c>
      <c r="BB671" s="169">
        <v>4</v>
      </c>
      <c r="BC671">
        <v>3</v>
      </c>
      <c r="BD671">
        <v>4</v>
      </c>
      <c r="BE671" s="169">
        <v>4</v>
      </c>
      <c r="BF671" s="169">
        <v>3</v>
      </c>
      <c r="BG671" s="169">
        <v>4</v>
      </c>
      <c r="BH671" s="169">
        <v>5</v>
      </c>
      <c r="BI671" s="169">
        <v>5</v>
      </c>
      <c r="BJ671" s="169">
        <v>4</v>
      </c>
      <c r="BK671" s="169">
        <v>5</v>
      </c>
      <c r="BL671" s="169">
        <v>4</v>
      </c>
      <c r="BM671" s="169">
        <v>3</v>
      </c>
      <c r="BN671" s="169">
        <v>4</v>
      </c>
      <c r="BO671" s="169">
        <v>3</v>
      </c>
      <c r="BP671" s="169">
        <v>5</v>
      </c>
      <c r="BQ671" s="169">
        <v>4</v>
      </c>
      <c r="BR671" s="169">
        <v>4</v>
      </c>
      <c r="BS671" s="169">
        <v>3</v>
      </c>
      <c r="BT671" s="169">
        <v>4</v>
      </c>
      <c r="BU671" s="169">
        <v>3</v>
      </c>
      <c r="BV671" s="169">
        <v>3</v>
      </c>
      <c r="BW671" s="169">
        <v>5</v>
      </c>
      <c r="BX671" s="169">
        <v>4</v>
      </c>
      <c r="BY671" s="169">
        <v>5</v>
      </c>
      <c r="BZ671" s="169">
        <v>3</v>
      </c>
      <c r="CA671" s="169">
        <v>5</v>
      </c>
      <c r="CB671" s="169">
        <v>4</v>
      </c>
      <c r="CC671" s="169">
        <v>3</v>
      </c>
      <c r="CD671" s="169">
        <v>4</v>
      </c>
      <c r="CE671" s="169">
        <v>3</v>
      </c>
      <c r="CF671" s="169">
        <v>3</v>
      </c>
      <c r="CG671" s="169">
        <v>3</v>
      </c>
      <c r="CH671" s="169">
        <v>4</v>
      </c>
      <c r="CI671" s="169">
        <v>4</v>
      </c>
      <c r="CJ671" s="169">
        <v>4</v>
      </c>
      <c r="CK671" s="169">
        <v>4</v>
      </c>
      <c r="CL671" s="169">
        <v>3</v>
      </c>
      <c r="CM671" s="103">
        <v>2</v>
      </c>
      <c r="CN671" s="103">
        <v>2</v>
      </c>
      <c r="DD671" s="242" t="b">
        <f t="shared" si="72"/>
        <v>1</v>
      </c>
      <c r="DE671" s="242" t="b">
        <f t="shared" si="73"/>
        <v>1</v>
      </c>
      <c r="DF671" s="242" t="b">
        <f t="shared" si="74"/>
        <v>1</v>
      </c>
      <c r="DG671" s="242" t="b">
        <f t="shared" si="75"/>
        <v>1</v>
      </c>
      <c r="DH671" s="242" t="b">
        <f t="shared" si="76"/>
        <v>1</v>
      </c>
    </row>
    <row r="672" spans="1:112" ht="16" x14ac:dyDescent="0.2">
      <c r="A672" s="20" t="s">
        <v>544</v>
      </c>
      <c r="B672" s="169">
        <v>1</v>
      </c>
      <c r="C672" s="169">
        <v>2</v>
      </c>
      <c r="D672" s="169">
        <v>4</v>
      </c>
      <c r="E672" s="169"/>
      <c r="F672" s="169"/>
      <c r="G672" s="169"/>
      <c r="H672" s="169"/>
      <c r="I672" s="169"/>
      <c r="J672" s="169"/>
      <c r="K672" s="169"/>
      <c r="L672" s="169"/>
      <c r="M672" s="169">
        <v>9</v>
      </c>
      <c r="N672" s="169"/>
      <c r="O672" s="169" t="s">
        <v>168</v>
      </c>
      <c r="P672" s="20">
        <f t="shared" si="70"/>
        <v>1</v>
      </c>
      <c r="R672" s="169"/>
      <c r="S672" s="169"/>
      <c r="T672" s="169">
        <v>3</v>
      </c>
      <c r="U672" s="169"/>
      <c r="V672" s="169">
        <v>5</v>
      </c>
      <c r="W672" s="169"/>
      <c r="X672" s="169"/>
      <c r="Y672" s="169"/>
      <c r="Z672" s="169">
        <v>9</v>
      </c>
      <c r="AA672" s="169"/>
      <c r="AB672" s="169"/>
      <c r="AC672" s="169"/>
      <c r="AD672" s="169"/>
      <c r="AE672" s="169"/>
      <c r="AF672" s="20">
        <f t="shared" si="71"/>
        <v>3</v>
      </c>
      <c r="AG672" s="169"/>
      <c r="AH672" s="169"/>
      <c r="AI672" s="169">
        <v>2</v>
      </c>
      <c r="AJ672" s="169"/>
      <c r="AK672" s="169">
        <v>3</v>
      </c>
      <c r="AL672" s="169"/>
      <c r="AM672" s="169"/>
      <c r="AN672" s="169"/>
      <c r="AO672" s="169">
        <v>1</v>
      </c>
      <c r="AP672" s="169"/>
      <c r="AQ672" s="169"/>
      <c r="AR672" s="169"/>
      <c r="AS672" s="169"/>
      <c r="AT672" s="169" t="s">
        <v>1909</v>
      </c>
      <c r="AU672" s="169" t="s">
        <v>53</v>
      </c>
      <c r="AV672" s="169" t="s">
        <v>1908</v>
      </c>
      <c r="AW672" s="169" t="s">
        <v>1907</v>
      </c>
      <c r="AX672" s="169"/>
      <c r="AY672" s="169">
        <v>5</v>
      </c>
      <c r="AZ672" s="169">
        <v>4</v>
      </c>
      <c r="BA672" s="169">
        <v>4</v>
      </c>
      <c r="BB672" s="169">
        <v>5</v>
      </c>
      <c r="BC672">
        <v>4</v>
      </c>
      <c r="BD672">
        <v>4</v>
      </c>
      <c r="BE672" s="169">
        <v>4</v>
      </c>
      <c r="BF672" s="169">
        <v>4</v>
      </c>
      <c r="BG672" s="169">
        <v>4</v>
      </c>
      <c r="BH672" s="169">
        <v>3</v>
      </c>
      <c r="BI672" s="169">
        <v>5</v>
      </c>
      <c r="BJ672" s="169">
        <v>5</v>
      </c>
      <c r="BK672" s="169">
        <v>4</v>
      </c>
      <c r="BL672" s="169">
        <v>5</v>
      </c>
      <c r="BM672" s="169">
        <v>4</v>
      </c>
      <c r="BN672" s="169">
        <v>5</v>
      </c>
      <c r="BO672" s="169">
        <v>4</v>
      </c>
      <c r="BP672" s="169">
        <v>5</v>
      </c>
      <c r="BQ672" s="169">
        <v>5</v>
      </c>
      <c r="BR672" s="169">
        <v>4</v>
      </c>
      <c r="BS672" s="169">
        <v>4</v>
      </c>
      <c r="BT672" s="169">
        <v>5</v>
      </c>
      <c r="BU672" s="169">
        <v>5</v>
      </c>
      <c r="BV672" s="169">
        <v>4</v>
      </c>
      <c r="BW672" s="169">
        <v>5</v>
      </c>
      <c r="BX672" s="169">
        <v>5</v>
      </c>
      <c r="BY672" s="169">
        <v>5</v>
      </c>
      <c r="BZ672" s="169">
        <v>4</v>
      </c>
      <c r="CA672" s="169">
        <v>4</v>
      </c>
      <c r="CB672" s="169">
        <v>5</v>
      </c>
      <c r="CC672" s="169">
        <v>5</v>
      </c>
      <c r="CD672" s="169">
        <v>4</v>
      </c>
      <c r="CE672" s="169">
        <v>4</v>
      </c>
      <c r="CF672" s="169">
        <v>5</v>
      </c>
      <c r="CG672" s="169">
        <v>4</v>
      </c>
      <c r="CH672" s="169">
        <v>5</v>
      </c>
      <c r="CI672" s="169">
        <v>4</v>
      </c>
      <c r="CJ672" s="169">
        <v>5</v>
      </c>
      <c r="CK672" s="169">
        <v>4</v>
      </c>
      <c r="CL672" s="169">
        <v>4</v>
      </c>
      <c r="CM672" s="103">
        <v>3</v>
      </c>
      <c r="CN672" s="103">
        <v>1</v>
      </c>
      <c r="DD672" s="242" t="b">
        <f t="shared" si="72"/>
        <v>1</v>
      </c>
      <c r="DE672" s="242" t="b">
        <f t="shared" si="73"/>
        <v>1</v>
      </c>
      <c r="DF672" s="242" t="b">
        <f t="shared" si="74"/>
        <v>1</v>
      </c>
      <c r="DG672" s="242" t="b">
        <f t="shared" si="75"/>
        <v>1</v>
      </c>
      <c r="DH672" s="242" t="b">
        <f t="shared" si="76"/>
        <v>1</v>
      </c>
    </row>
    <row r="673" spans="1:112" ht="16" x14ac:dyDescent="0.2">
      <c r="A673" s="20" t="s">
        <v>543</v>
      </c>
      <c r="B673" s="169">
        <v>1</v>
      </c>
      <c r="C673" s="169">
        <v>2</v>
      </c>
      <c r="D673" s="169">
        <v>13</v>
      </c>
      <c r="E673" s="169"/>
      <c r="F673" s="169">
        <v>2</v>
      </c>
      <c r="G673" s="169"/>
      <c r="H673" s="169"/>
      <c r="I673" s="169"/>
      <c r="J673" s="169"/>
      <c r="K673" s="169"/>
      <c r="L673" s="169"/>
      <c r="M673" s="169"/>
      <c r="N673" s="169"/>
      <c r="O673" s="169"/>
      <c r="P673" s="20">
        <f t="shared" si="70"/>
        <v>1</v>
      </c>
      <c r="R673" s="169"/>
      <c r="S673" s="169">
        <v>2</v>
      </c>
      <c r="T673" s="169"/>
      <c r="U673" s="169"/>
      <c r="V673" s="169">
        <v>5</v>
      </c>
      <c r="W673" s="169"/>
      <c r="X673" s="169">
        <v>7</v>
      </c>
      <c r="Y673" s="169"/>
      <c r="Z673" s="169"/>
      <c r="AA673" s="169">
        <v>10</v>
      </c>
      <c r="AB673" s="169"/>
      <c r="AC673" s="169">
        <v>12</v>
      </c>
      <c r="AD673" s="169"/>
      <c r="AE673" s="169"/>
      <c r="AF673" s="20">
        <f t="shared" si="71"/>
        <v>5</v>
      </c>
      <c r="AG673" s="169"/>
      <c r="AH673" s="169">
        <v>1</v>
      </c>
      <c r="AI673" s="169"/>
      <c r="AJ673" s="169"/>
      <c r="AK673" s="169">
        <v>2</v>
      </c>
      <c r="AL673" s="169"/>
      <c r="AM673" s="169">
        <v>3</v>
      </c>
      <c r="AN673" s="169"/>
      <c r="AO673" s="169"/>
      <c r="AP673" s="169">
        <v>4</v>
      </c>
      <c r="AQ673" s="169"/>
      <c r="AR673" s="169">
        <v>5</v>
      </c>
      <c r="AS673" s="169"/>
      <c r="AT673" s="169" t="s">
        <v>1279</v>
      </c>
      <c r="AU673" s="169" t="s">
        <v>393</v>
      </c>
      <c r="AV673" s="169" t="s">
        <v>1906</v>
      </c>
      <c r="AW673" s="169" t="s">
        <v>1905</v>
      </c>
      <c r="AX673" s="169" t="s">
        <v>1904</v>
      </c>
      <c r="AY673" s="169">
        <v>4</v>
      </c>
      <c r="AZ673" s="169">
        <v>4</v>
      </c>
      <c r="BA673" s="169">
        <v>3</v>
      </c>
      <c r="BB673" s="169">
        <v>4</v>
      </c>
      <c r="BC673">
        <v>4</v>
      </c>
      <c r="BD673">
        <v>4</v>
      </c>
      <c r="BE673" s="169">
        <v>5</v>
      </c>
      <c r="BF673" s="169">
        <v>5</v>
      </c>
      <c r="BG673" s="169">
        <v>5</v>
      </c>
      <c r="BH673" s="169">
        <v>4</v>
      </c>
      <c r="BI673" s="169">
        <v>5</v>
      </c>
      <c r="BJ673" s="169">
        <v>5</v>
      </c>
      <c r="BK673" s="169">
        <v>5</v>
      </c>
      <c r="BL673" s="169">
        <v>3</v>
      </c>
      <c r="BM673" s="169">
        <v>5</v>
      </c>
      <c r="BN673" s="169">
        <v>5</v>
      </c>
      <c r="BO673" s="169">
        <v>4</v>
      </c>
      <c r="BP673" s="169">
        <v>5</v>
      </c>
      <c r="BQ673" s="169">
        <v>5</v>
      </c>
      <c r="BR673" s="169">
        <v>5</v>
      </c>
      <c r="BS673" s="169">
        <v>5</v>
      </c>
      <c r="BT673" s="169">
        <v>4</v>
      </c>
      <c r="BU673" s="169">
        <v>5</v>
      </c>
      <c r="BV673" s="169">
        <v>3</v>
      </c>
      <c r="BW673" s="169">
        <v>5</v>
      </c>
      <c r="BX673" s="169">
        <v>5</v>
      </c>
      <c r="BY673" s="169">
        <v>5</v>
      </c>
      <c r="BZ673" s="169">
        <v>5</v>
      </c>
      <c r="CA673" s="169">
        <v>5</v>
      </c>
      <c r="CB673" s="169">
        <v>5</v>
      </c>
      <c r="CC673" s="169">
        <v>5</v>
      </c>
      <c r="CD673" s="169">
        <v>4</v>
      </c>
      <c r="CE673" s="169">
        <v>4</v>
      </c>
      <c r="CF673" s="169">
        <v>4</v>
      </c>
      <c r="CG673" s="169">
        <v>4</v>
      </c>
      <c r="CH673" s="169">
        <v>4</v>
      </c>
      <c r="CI673" s="169">
        <v>4</v>
      </c>
      <c r="CJ673" s="169">
        <v>4</v>
      </c>
      <c r="CK673" s="169">
        <v>5</v>
      </c>
      <c r="CL673" s="169">
        <v>5</v>
      </c>
      <c r="CM673" s="103">
        <v>2</v>
      </c>
      <c r="CN673" s="103">
        <v>1</v>
      </c>
      <c r="DD673" s="242" t="b">
        <f t="shared" si="72"/>
        <v>1</v>
      </c>
      <c r="DE673" s="242" t="b">
        <f t="shared" si="73"/>
        <v>1</v>
      </c>
      <c r="DF673" s="242" t="b">
        <f t="shared" si="74"/>
        <v>1</v>
      </c>
      <c r="DG673" s="242" t="b">
        <f t="shared" si="75"/>
        <v>1</v>
      </c>
      <c r="DH673" s="242" t="b">
        <f t="shared" si="76"/>
        <v>1</v>
      </c>
    </row>
    <row r="674" spans="1:112" ht="16" x14ac:dyDescent="0.2">
      <c r="A674" s="20" t="s">
        <v>540</v>
      </c>
      <c r="B674" s="169">
        <v>2</v>
      </c>
      <c r="C674" s="169">
        <v>4</v>
      </c>
      <c r="D674" s="169">
        <v>6</v>
      </c>
      <c r="E674" s="169">
        <v>1</v>
      </c>
      <c r="F674" s="169"/>
      <c r="G674" s="169"/>
      <c r="H674" s="169"/>
      <c r="I674" s="169"/>
      <c r="J674" s="169"/>
      <c r="K674" s="169"/>
      <c r="L674" s="169"/>
      <c r="M674" s="169"/>
      <c r="N674" s="169"/>
      <c r="O674" s="169"/>
      <c r="P674" s="20">
        <f t="shared" si="70"/>
        <v>1</v>
      </c>
      <c r="R674" s="169"/>
      <c r="S674" s="169">
        <v>2</v>
      </c>
      <c r="T674" s="169"/>
      <c r="U674" s="169"/>
      <c r="V674" s="169"/>
      <c r="W674" s="169">
        <v>6</v>
      </c>
      <c r="X674" s="169"/>
      <c r="Y674" s="169"/>
      <c r="Z674" s="169"/>
      <c r="AA674" s="169"/>
      <c r="AB674" s="169"/>
      <c r="AC674" s="169"/>
      <c r="AD674" s="169"/>
      <c r="AE674" s="169"/>
      <c r="AF674" s="20">
        <f t="shared" si="71"/>
        <v>2</v>
      </c>
      <c r="AG674" s="169"/>
      <c r="AH674" s="169">
        <v>2</v>
      </c>
      <c r="AI674" s="169"/>
      <c r="AJ674" s="169"/>
      <c r="AK674" s="169"/>
      <c r="AL674" s="169">
        <v>1</v>
      </c>
      <c r="AM674" s="169"/>
      <c r="AN674" s="169"/>
      <c r="AO674" s="169"/>
      <c r="AP674" s="169"/>
      <c r="AQ674" s="169"/>
      <c r="AR674" s="169"/>
      <c r="AS674" s="169"/>
      <c r="AT674" s="169" t="s">
        <v>581</v>
      </c>
      <c r="AU674" s="169" t="s">
        <v>34</v>
      </c>
      <c r="AV674" s="169"/>
      <c r="AW674" s="169"/>
      <c r="AX674" s="169"/>
      <c r="AY674" s="169">
        <v>4</v>
      </c>
      <c r="AZ674" s="169">
        <v>4</v>
      </c>
      <c r="BA674" s="169">
        <v>4</v>
      </c>
      <c r="BB674" s="169">
        <v>5</v>
      </c>
      <c r="BC674">
        <v>4</v>
      </c>
      <c r="BD674">
        <v>5</v>
      </c>
      <c r="BE674" s="169">
        <v>5</v>
      </c>
      <c r="BF674" s="169">
        <v>4</v>
      </c>
      <c r="BG674" s="169">
        <v>4</v>
      </c>
      <c r="BH674" s="169">
        <v>5</v>
      </c>
      <c r="BI674" s="169">
        <v>5</v>
      </c>
      <c r="BJ674" s="169">
        <v>5</v>
      </c>
      <c r="BK674" s="169">
        <v>5</v>
      </c>
      <c r="BL674" s="169">
        <v>5</v>
      </c>
      <c r="BM674" s="169">
        <v>5</v>
      </c>
      <c r="BN674" s="169">
        <v>5</v>
      </c>
      <c r="BO674" s="169">
        <v>5</v>
      </c>
      <c r="BP674" s="169">
        <v>5</v>
      </c>
      <c r="BQ674" s="169">
        <v>5</v>
      </c>
      <c r="BR674" s="169">
        <v>5</v>
      </c>
      <c r="BS674" s="169">
        <v>5</v>
      </c>
      <c r="BT674" s="169">
        <v>5</v>
      </c>
      <c r="BU674" s="169">
        <v>5</v>
      </c>
      <c r="BV674" s="169">
        <v>5</v>
      </c>
      <c r="BW674" s="169">
        <v>5</v>
      </c>
      <c r="BX674" s="169">
        <v>5</v>
      </c>
      <c r="BY674" s="169">
        <v>5</v>
      </c>
      <c r="BZ674" s="169">
        <v>5</v>
      </c>
      <c r="CA674" s="169">
        <v>5</v>
      </c>
      <c r="CB674" s="169">
        <v>5</v>
      </c>
      <c r="CC674" s="169">
        <v>5</v>
      </c>
      <c r="CD674" s="169">
        <v>4</v>
      </c>
      <c r="CE674" s="169">
        <v>5</v>
      </c>
      <c r="CF674" s="169">
        <v>4</v>
      </c>
      <c r="CG674" s="169">
        <v>5</v>
      </c>
      <c r="CH674" s="169">
        <v>5</v>
      </c>
      <c r="CI674" s="169">
        <v>5</v>
      </c>
      <c r="CJ674" s="169">
        <v>4</v>
      </c>
      <c r="CK674" s="169">
        <v>4</v>
      </c>
      <c r="CL674" s="169">
        <v>4</v>
      </c>
      <c r="CM674" s="103">
        <v>2</v>
      </c>
      <c r="CN674" s="103">
        <v>2</v>
      </c>
      <c r="DD674" s="242" t="b">
        <f t="shared" si="72"/>
        <v>1</v>
      </c>
      <c r="DE674" s="242" t="b">
        <f t="shared" si="73"/>
        <v>1</v>
      </c>
      <c r="DF674" s="242" t="b">
        <f t="shared" si="74"/>
        <v>1</v>
      </c>
      <c r="DG674" s="242" t="b">
        <f t="shared" si="75"/>
        <v>1</v>
      </c>
      <c r="DH674" s="242" t="b">
        <f t="shared" si="76"/>
        <v>1</v>
      </c>
    </row>
    <row r="675" spans="1:112" ht="16" x14ac:dyDescent="0.2">
      <c r="A675" s="20" t="s">
        <v>539</v>
      </c>
      <c r="B675" s="169">
        <v>1</v>
      </c>
      <c r="C675" s="169">
        <v>4</v>
      </c>
      <c r="D675" s="169">
        <v>13</v>
      </c>
      <c r="E675" s="169">
        <v>1</v>
      </c>
      <c r="F675" s="169"/>
      <c r="G675" s="169"/>
      <c r="H675" s="169"/>
      <c r="I675" s="169"/>
      <c r="J675" s="169"/>
      <c r="K675" s="169"/>
      <c r="L675" s="169"/>
      <c r="M675" s="169"/>
      <c r="N675" s="169"/>
      <c r="O675" s="169"/>
      <c r="P675" s="20">
        <f t="shared" si="70"/>
        <v>1</v>
      </c>
      <c r="R675" s="169"/>
      <c r="S675" s="169"/>
      <c r="T675" s="169"/>
      <c r="U675" s="169"/>
      <c r="V675" s="169"/>
      <c r="W675" s="169">
        <v>6</v>
      </c>
      <c r="X675" s="169">
        <v>7</v>
      </c>
      <c r="Y675" s="169"/>
      <c r="Z675" s="169"/>
      <c r="AA675" s="169"/>
      <c r="AB675" s="169"/>
      <c r="AC675" s="169"/>
      <c r="AD675" s="169"/>
      <c r="AE675" s="169"/>
      <c r="AF675" s="20">
        <f t="shared" si="71"/>
        <v>2</v>
      </c>
      <c r="AG675" s="169"/>
      <c r="AH675" s="169"/>
      <c r="AI675" s="169"/>
      <c r="AJ675" s="169"/>
      <c r="AK675" s="169"/>
      <c r="AL675" s="169">
        <v>1</v>
      </c>
      <c r="AM675" s="169">
        <v>2</v>
      </c>
      <c r="AN675" s="169"/>
      <c r="AO675" s="169"/>
      <c r="AP675" s="169"/>
      <c r="AQ675" s="169"/>
      <c r="AR675" s="169"/>
      <c r="AS675" s="169"/>
      <c r="AT675" s="169"/>
      <c r="AU675" s="169"/>
      <c r="AV675" s="169"/>
      <c r="AW675" s="169"/>
      <c r="AX675" s="169"/>
      <c r="AY675" s="169">
        <v>6</v>
      </c>
      <c r="AZ675" s="169">
        <v>3</v>
      </c>
      <c r="BA675" s="169">
        <v>3</v>
      </c>
      <c r="BB675" s="169">
        <v>3</v>
      </c>
      <c r="BC675">
        <v>3</v>
      </c>
      <c r="BD675">
        <v>3</v>
      </c>
      <c r="BE675" s="169">
        <v>3</v>
      </c>
      <c r="BF675" s="169">
        <v>3</v>
      </c>
      <c r="BG675" s="169">
        <v>3</v>
      </c>
      <c r="BH675" s="169">
        <v>3</v>
      </c>
      <c r="BI675" s="169">
        <v>3</v>
      </c>
      <c r="BJ675" s="169">
        <v>3</v>
      </c>
      <c r="BK675" s="169">
        <v>3</v>
      </c>
      <c r="BL675" s="169">
        <v>3</v>
      </c>
      <c r="BM675" s="169">
        <v>3</v>
      </c>
      <c r="BN675" s="169">
        <v>3</v>
      </c>
      <c r="BO675" s="169">
        <v>3</v>
      </c>
      <c r="BP675" s="169">
        <v>3</v>
      </c>
      <c r="BQ675" s="169">
        <v>3</v>
      </c>
      <c r="BR675" s="169">
        <v>3</v>
      </c>
      <c r="BS675" s="169">
        <v>3</v>
      </c>
      <c r="BT675" s="169">
        <v>3</v>
      </c>
      <c r="BU675" s="169">
        <v>3</v>
      </c>
      <c r="BV675" s="169">
        <v>3</v>
      </c>
      <c r="BW675" s="169">
        <v>3</v>
      </c>
      <c r="BX675" s="169">
        <v>3</v>
      </c>
      <c r="BY675" s="169">
        <v>3</v>
      </c>
      <c r="BZ675" s="169">
        <v>3</v>
      </c>
      <c r="CA675" s="169">
        <v>3</v>
      </c>
      <c r="CB675" s="169">
        <v>3</v>
      </c>
      <c r="CC675" s="169">
        <v>3</v>
      </c>
      <c r="CD675" s="169">
        <v>3</v>
      </c>
      <c r="CE675" s="169">
        <v>3</v>
      </c>
      <c r="CF675" s="169">
        <v>3</v>
      </c>
      <c r="CG675" s="169">
        <v>3</v>
      </c>
      <c r="CH675" s="169">
        <v>3</v>
      </c>
      <c r="CI675" s="169">
        <v>3</v>
      </c>
      <c r="CJ675" s="169">
        <v>3</v>
      </c>
      <c r="CK675" s="169">
        <v>3</v>
      </c>
      <c r="CL675" s="169">
        <v>3</v>
      </c>
      <c r="CM675" s="103">
        <v>7</v>
      </c>
      <c r="CN675" s="103">
        <v>1</v>
      </c>
      <c r="DD675" s="242" t="b">
        <f t="shared" si="72"/>
        <v>1</v>
      </c>
      <c r="DE675" s="242" t="b">
        <f t="shared" si="73"/>
        <v>1</v>
      </c>
      <c r="DF675" s="242" t="b">
        <f t="shared" si="74"/>
        <v>1</v>
      </c>
      <c r="DG675" s="242" t="b">
        <f t="shared" si="75"/>
        <v>1</v>
      </c>
      <c r="DH675" s="242" t="b">
        <f t="shared" si="76"/>
        <v>1</v>
      </c>
    </row>
    <row r="676" spans="1:112" ht="16" x14ac:dyDescent="0.2">
      <c r="A676" s="20" t="s">
        <v>537</v>
      </c>
      <c r="B676" s="169">
        <v>1</v>
      </c>
      <c r="C676" s="169">
        <v>3</v>
      </c>
      <c r="D676" s="169">
        <v>7</v>
      </c>
      <c r="E676" s="169">
        <v>1</v>
      </c>
      <c r="F676" s="169"/>
      <c r="G676" s="169"/>
      <c r="H676" s="169"/>
      <c r="I676" s="169"/>
      <c r="J676" s="169"/>
      <c r="K676" s="169"/>
      <c r="L676" s="169"/>
      <c r="M676" s="169"/>
      <c r="N676" s="169"/>
      <c r="O676" s="169"/>
      <c r="P676" s="20">
        <f t="shared" si="70"/>
        <v>1</v>
      </c>
      <c r="R676" s="169"/>
      <c r="S676" s="169">
        <v>2</v>
      </c>
      <c r="T676" s="169"/>
      <c r="U676" s="169"/>
      <c r="V676" s="169">
        <v>5</v>
      </c>
      <c r="W676" s="169">
        <v>6</v>
      </c>
      <c r="X676" s="169"/>
      <c r="Y676" s="169"/>
      <c r="Z676" s="169"/>
      <c r="AA676" s="169"/>
      <c r="AB676" s="169"/>
      <c r="AC676" s="169"/>
      <c r="AD676" s="169"/>
      <c r="AE676" s="169"/>
      <c r="AF676" s="20">
        <f t="shared" si="71"/>
        <v>3</v>
      </c>
      <c r="AG676" s="169"/>
      <c r="AH676" s="169">
        <v>1</v>
      </c>
      <c r="AI676" s="169"/>
      <c r="AJ676" s="169"/>
      <c r="AK676" s="169">
        <v>3</v>
      </c>
      <c r="AL676" s="169">
        <v>2</v>
      </c>
      <c r="AM676" s="169"/>
      <c r="AN676" s="169"/>
      <c r="AO676" s="169"/>
      <c r="AP676" s="169"/>
      <c r="AQ676" s="169"/>
      <c r="AR676" s="169"/>
      <c r="AS676" s="169"/>
      <c r="AT676" s="169" t="s">
        <v>341</v>
      </c>
      <c r="AU676" s="169" t="s">
        <v>1903</v>
      </c>
      <c r="AV676" s="169"/>
      <c r="AW676" s="169"/>
      <c r="AX676" s="169"/>
      <c r="AY676" s="169">
        <v>4</v>
      </c>
      <c r="AZ676" s="169">
        <v>4</v>
      </c>
      <c r="BA676" s="169">
        <v>4</v>
      </c>
      <c r="BB676" s="169">
        <v>5</v>
      </c>
      <c r="BC676">
        <v>4</v>
      </c>
      <c r="BD676">
        <v>5</v>
      </c>
      <c r="BE676" s="169">
        <v>4</v>
      </c>
      <c r="BF676" s="169">
        <v>4</v>
      </c>
      <c r="BG676" s="169">
        <v>3</v>
      </c>
      <c r="BH676" s="169">
        <v>4</v>
      </c>
      <c r="BI676" s="169">
        <v>5</v>
      </c>
      <c r="BJ676" s="169">
        <v>5</v>
      </c>
      <c r="BK676" s="169">
        <v>5</v>
      </c>
      <c r="BL676" s="169">
        <v>5</v>
      </c>
      <c r="BM676" s="169">
        <v>4</v>
      </c>
      <c r="BN676" s="169">
        <v>4</v>
      </c>
      <c r="BO676" s="169">
        <v>4</v>
      </c>
      <c r="BP676" s="169">
        <v>4</v>
      </c>
      <c r="BQ676" s="169">
        <v>4</v>
      </c>
      <c r="BR676" s="169">
        <v>5</v>
      </c>
      <c r="BS676" s="169">
        <v>4</v>
      </c>
      <c r="BT676" s="169">
        <v>4</v>
      </c>
      <c r="BU676" s="169">
        <v>4</v>
      </c>
      <c r="BV676" s="169">
        <v>4</v>
      </c>
      <c r="BW676" s="169">
        <v>4</v>
      </c>
      <c r="BX676" s="169">
        <v>4</v>
      </c>
      <c r="BY676" s="169">
        <v>4</v>
      </c>
      <c r="BZ676" s="169">
        <v>4</v>
      </c>
      <c r="CA676" s="169">
        <v>4</v>
      </c>
      <c r="CB676" s="169">
        <v>4</v>
      </c>
      <c r="CC676" s="169">
        <v>4</v>
      </c>
      <c r="CD676" s="169">
        <v>4</v>
      </c>
      <c r="CE676" s="169">
        <v>4</v>
      </c>
      <c r="CF676" s="169">
        <v>3</v>
      </c>
      <c r="CG676" s="169">
        <v>4</v>
      </c>
      <c r="CH676" s="169">
        <v>4</v>
      </c>
      <c r="CI676" s="169">
        <v>4</v>
      </c>
      <c r="CJ676" s="169">
        <v>4</v>
      </c>
      <c r="CK676" s="169">
        <v>4</v>
      </c>
      <c r="CL676" s="169">
        <v>4</v>
      </c>
      <c r="CM676" s="103">
        <v>3</v>
      </c>
      <c r="CN676" s="103">
        <v>1</v>
      </c>
      <c r="DD676" s="242" t="b">
        <f t="shared" si="72"/>
        <v>1</v>
      </c>
      <c r="DE676" s="242" t="b">
        <f t="shared" si="73"/>
        <v>1</v>
      </c>
      <c r="DF676" s="242" t="b">
        <f t="shared" si="74"/>
        <v>1</v>
      </c>
      <c r="DG676" s="242" t="b">
        <f t="shared" si="75"/>
        <v>1</v>
      </c>
      <c r="DH676" s="242" t="b">
        <f t="shared" si="76"/>
        <v>1</v>
      </c>
    </row>
    <row r="677" spans="1:112" ht="16" x14ac:dyDescent="0.2">
      <c r="A677" s="20" t="s">
        <v>535</v>
      </c>
      <c r="B677" s="169">
        <v>1</v>
      </c>
      <c r="C677" s="169">
        <v>2</v>
      </c>
      <c r="D677" s="169">
        <v>2</v>
      </c>
      <c r="E677" s="169">
        <v>1</v>
      </c>
      <c r="F677" s="169"/>
      <c r="G677" s="169"/>
      <c r="H677" s="169"/>
      <c r="I677" s="169"/>
      <c r="J677" s="169"/>
      <c r="K677" s="169"/>
      <c r="L677" s="169"/>
      <c r="M677" s="169"/>
      <c r="N677" s="169"/>
      <c r="O677" s="169"/>
      <c r="P677" s="20">
        <f t="shared" si="70"/>
        <v>1</v>
      </c>
      <c r="R677" s="169"/>
      <c r="S677" s="169">
        <v>2</v>
      </c>
      <c r="T677" s="169"/>
      <c r="U677" s="169"/>
      <c r="V677" s="169"/>
      <c r="W677" s="169"/>
      <c r="X677" s="169"/>
      <c r="Y677" s="169"/>
      <c r="Z677" s="169">
        <v>9</v>
      </c>
      <c r="AA677" s="169"/>
      <c r="AB677" s="169"/>
      <c r="AC677" s="169"/>
      <c r="AD677" s="169"/>
      <c r="AE677" s="169"/>
      <c r="AF677" s="20">
        <f t="shared" si="71"/>
        <v>2</v>
      </c>
      <c r="AG677" s="169"/>
      <c r="AH677" s="169">
        <v>2</v>
      </c>
      <c r="AI677" s="169"/>
      <c r="AJ677" s="169"/>
      <c r="AK677" s="169"/>
      <c r="AL677" s="169"/>
      <c r="AM677" s="169"/>
      <c r="AN677" s="169"/>
      <c r="AO677" s="169">
        <v>1</v>
      </c>
      <c r="AP677" s="169"/>
      <c r="AQ677" s="169"/>
      <c r="AR677" s="169"/>
      <c r="AS677" s="169"/>
      <c r="AT677" s="169" t="s">
        <v>134</v>
      </c>
      <c r="AU677" s="169" t="s">
        <v>1902</v>
      </c>
      <c r="AV677" s="169"/>
      <c r="AW677" s="169"/>
      <c r="AX677" s="169"/>
      <c r="AY677" s="169">
        <v>4</v>
      </c>
      <c r="AZ677" s="169">
        <v>4</v>
      </c>
      <c r="BA677" s="169">
        <v>3</v>
      </c>
      <c r="BB677" s="169">
        <v>4</v>
      </c>
      <c r="BC677">
        <v>4</v>
      </c>
      <c r="BD677">
        <v>4</v>
      </c>
      <c r="BE677" s="169">
        <v>5</v>
      </c>
      <c r="BF677" s="169">
        <v>3</v>
      </c>
      <c r="BG677" s="169">
        <v>5</v>
      </c>
      <c r="BH677" s="169">
        <v>5</v>
      </c>
      <c r="BI677" s="169">
        <v>5</v>
      </c>
      <c r="BJ677" s="169">
        <v>4</v>
      </c>
      <c r="BK677" s="169">
        <v>5</v>
      </c>
      <c r="BL677" s="169">
        <v>4</v>
      </c>
      <c r="BM677" s="169">
        <v>5</v>
      </c>
      <c r="BN677" s="169">
        <v>2</v>
      </c>
      <c r="BO677" s="169">
        <v>4</v>
      </c>
      <c r="BP677" s="169">
        <v>5</v>
      </c>
      <c r="BQ677" s="169">
        <v>5</v>
      </c>
      <c r="BR677" s="169">
        <v>4</v>
      </c>
      <c r="BS677" s="169">
        <v>5</v>
      </c>
      <c r="BT677" s="169">
        <v>5</v>
      </c>
      <c r="BU677" s="169">
        <v>4</v>
      </c>
      <c r="BV677" s="169">
        <v>4</v>
      </c>
      <c r="BW677" s="169">
        <v>5</v>
      </c>
      <c r="BX677" s="169">
        <v>5</v>
      </c>
      <c r="BY677" s="169">
        <v>4</v>
      </c>
      <c r="BZ677" s="169">
        <v>4</v>
      </c>
      <c r="CA677" s="169">
        <v>5</v>
      </c>
      <c r="CB677" s="169">
        <v>4</v>
      </c>
      <c r="CC677" s="169">
        <v>5</v>
      </c>
      <c r="CD677" s="169">
        <v>5</v>
      </c>
      <c r="CE677" s="169">
        <v>4</v>
      </c>
      <c r="CF677" s="169">
        <v>4</v>
      </c>
      <c r="CG677" s="169">
        <v>4</v>
      </c>
      <c r="CH677" s="169">
        <v>4</v>
      </c>
      <c r="CI677" s="169">
        <v>4</v>
      </c>
      <c r="CJ677" s="169">
        <v>4</v>
      </c>
      <c r="CK677" s="169">
        <v>4</v>
      </c>
      <c r="CL677" s="169">
        <v>5</v>
      </c>
      <c r="CM677" s="103">
        <v>3</v>
      </c>
      <c r="CN677" s="103">
        <v>1</v>
      </c>
      <c r="DD677" s="242" t="b">
        <f t="shared" si="72"/>
        <v>1</v>
      </c>
      <c r="DE677" s="242" t="b">
        <f t="shared" si="73"/>
        <v>1</v>
      </c>
      <c r="DF677" s="242" t="b">
        <f t="shared" si="74"/>
        <v>1</v>
      </c>
      <c r="DG677" s="242" t="b">
        <f t="shared" si="75"/>
        <v>1</v>
      </c>
      <c r="DH677" s="242" t="b">
        <f t="shared" si="76"/>
        <v>1</v>
      </c>
    </row>
    <row r="678" spans="1:112" ht="16" x14ac:dyDescent="0.2">
      <c r="A678" s="20" t="s">
        <v>534</v>
      </c>
      <c r="B678" s="169">
        <v>1</v>
      </c>
      <c r="C678" s="169">
        <v>6</v>
      </c>
      <c r="D678" s="169">
        <v>4</v>
      </c>
      <c r="E678" s="169">
        <v>1</v>
      </c>
      <c r="F678" s="169"/>
      <c r="G678" s="169"/>
      <c r="H678" s="169"/>
      <c r="I678" s="169"/>
      <c r="J678" s="169"/>
      <c r="K678" s="169"/>
      <c r="L678" s="169"/>
      <c r="M678" s="169"/>
      <c r="N678" s="169"/>
      <c r="O678" s="169"/>
      <c r="P678" s="20">
        <f t="shared" si="70"/>
        <v>1</v>
      </c>
      <c r="R678" s="169"/>
      <c r="S678" s="169">
        <v>2</v>
      </c>
      <c r="T678" s="169">
        <v>3</v>
      </c>
      <c r="U678" s="169"/>
      <c r="V678" s="169">
        <v>5</v>
      </c>
      <c r="W678" s="169">
        <v>6</v>
      </c>
      <c r="X678" s="169">
        <v>7</v>
      </c>
      <c r="Y678" s="169"/>
      <c r="Z678" s="169"/>
      <c r="AA678" s="169"/>
      <c r="AB678" s="169">
        <v>11</v>
      </c>
      <c r="AC678" s="169">
        <v>12</v>
      </c>
      <c r="AD678" s="169"/>
      <c r="AE678" s="169"/>
      <c r="AF678" s="20">
        <f t="shared" si="71"/>
        <v>7</v>
      </c>
      <c r="AG678" s="169"/>
      <c r="AH678" s="169">
        <v>1</v>
      </c>
      <c r="AI678" s="169">
        <v>6</v>
      </c>
      <c r="AJ678" s="169"/>
      <c r="AK678" s="169">
        <v>4</v>
      </c>
      <c r="AL678" s="169">
        <v>3</v>
      </c>
      <c r="AM678" s="169">
        <v>2</v>
      </c>
      <c r="AN678" s="169"/>
      <c r="AO678" s="169"/>
      <c r="AP678" s="169"/>
      <c r="AQ678" s="169">
        <v>7</v>
      </c>
      <c r="AR678" s="169">
        <v>5</v>
      </c>
      <c r="AS678" s="169"/>
      <c r="AT678" s="169"/>
      <c r="AU678" s="169"/>
      <c r="AV678" s="169"/>
      <c r="AW678" s="169"/>
      <c r="AX678" s="169"/>
      <c r="AY678" s="169">
        <v>4</v>
      </c>
      <c r="AZ678" s="169">
        <v>4</v>
      </c>
      <c r="BA678" s="169">
        <v>4</v>
      </c>
      <c r="BB678" s="169">
        <v>4</v>
      </c>
      <c r="BC678">
        <v>3</v>
      </c>
      <c r="BD678">
        <v>4</v>
      </c>
      <c r="BE678" s="169">
        <v>3</v>
      </c>
      <c r="BF678" s="169">
        <v>4</v>
      </c>
      <c r="BG678" s="169">
        <v>4</v>
      </c>
      <c r="BH678" s="169">
        <v>4</v>
      </c>
      <c r="BI678" s="169">
        <v>5</v>
      </c>
      <c r="BJ678" s="169">
        <v>4</v>
      </c>
      <c r="BK678" s="169">
        <v>5</v>
      </c>
      <c r="BL678" s="169">
        <v>4</v>
      </c>
      <c r="BM678" s="169">
        <v>4</v>
      </c>
      <c r="BN678" s="169">
        <v>4</v>
      </c>
      <c r="BO678" s="169">
        <v>4</v>
      </c>
      <c r="BP678" s="169">
        <v>4</v>
      </c>
      <c r="BQ678" s="169">
        <v>4</v>
      </c>
      <c r="BR678" s="169">
        <v>3</v>
      </c>
      <c r="BS678" s="169">
        <v>4</v>
      </c>
      <c r="BT678" s="169">
        <v>4</v>
      </c>
      <c r="BU678" s="169">
        <v>5</v>
      </c>
      <c r="BV678" s="169">
        <v>4</v>
      </c>
      <c r="BW678" s="169">
        <v>4</v>
      </c>
      <c r="BX678" s="169">
        <v>5</v>
      </c>
      <c r="BY678" s="169">
        <v>5</v>
      </c>
      <c r="BZ678" s="169">
        <v>4</v>
      </c>
      <c r="CA678" s="169">
        <v>4</v>
      </c>
      <c r="CB678" s="169">
        <v>4</v>
      </c>
      <c r="CC678" s="169">
        <v>4</v>
      </c>
      <c r="CD678" s="169">
        <v>4</v>
      </c>
      <c r="CE678" s="169">
        <v>4</v>
      </c>
      <c r="CF678" s="169">
        <v>4</v>
      </c>
      <c r="CG678" s="169">
        <v>4</v>
      </c>
      <c r="CH678" s="169">
        <v>4</v>
      </c>
      <c r="CI678" s="169">
        <v>3</v>
      </c>
      <c r="CJ678" s="169">
        <v>4</v>
      </c>
      <c r="CK678" s="169">
        <v>3</v>
      </c>
      <c r="CL678" s="169">
        <v>3</v>
      </c>
      <c r="CM678" s="103">
        <v>2</v>
      </c>
      <c r="CN678" s="103">
        <v>1</v>
      </c>
      <c r="DD678" s="242" t="b">
        <f t="shared" si="72"/>
        <v>1</v>
      </c>
      <c r="DE678" s="242" t="b">
        <f t="shared" si="73"/>
        <v>1</v>
      </c>
      <c r="DF678" s="242" t="b">
        <f t="shared" si="74"/>
        <v>1</v>
      </c>
      <c r="DG678" s="242" t="b">
        <f t="shared" si="75"/>
        <v>1</v>
      </c>
      <c r="DH678" s="242" t="b">
        <f t="shared" si="76"/>
        <v>1</v>
      </c>
    </row>
    <row r="679" spans="1:112" ht="16" x14ac:dyDescent="0.2">
      <c r="A679" s="20" t="s">
        <v>531</v>
      </c>
      <c r="B679" s="169">
        <v>1</v>
      </c>
      <c r="C679" s="169">
        <v>4</v>
      </c>
      <c r="D679" s="169">
        <v>15</v>
      </c>
      <c r="E679" s="169">
        <v>1</v>
      </c>
      <c r="F679" s="169"/>
      <c r="G679" s="169"/>
      <c r="H679" s="169"/>
      <c r="I679" s="169"/>
      <c r="J679" s="169"/>
      <c r="K679" s="169"/>
      <c r="L679" s="169"/>
      <c r="M679" s="169"/>
      <c r="N679" s="169"/>
      <c r="O679" s="169"/>
      <c r="P679" s="20">
        <f t="shared" si="70"/>
        <v>1</v>
      </c>
      <c r="R679" s="169"/>
      <c r="S679" s="169">
        <v>2</v>
      </c>
      <c r="T679" s="169"/>
      <c r="U679" s="169"/>
      <c r="V679" s="169">
        <v>5</v>
      </c>
      <c r="W679" s="169"/>
      <c r="X679" s="169">
        <v>7</v>
      </c>
      <c r="Y679" s="169"/>
      <c r="Z679" s="169"/>
      <c r="AA679" s="169"/>
      <c r="AB679" s="169">
        <v>11</v>
      </c>
      <c r="AC679" s="169"/>
      <c r="AD679" s="169"/>
      <c r="AE679" s="169"/>
      <c r="AF679" s="20">
        <f t="shared" si="71"/>
        <v>4</v>
      </c>
      <c r="AG679" s="169"/>
      <c r="AH679" s="169">
        <v>3</v>
      </c>
      <c r="AI679" s="169"/>
      <c r="AJ679" s="169"/>
      <c r="AK679" s="169">
        <v>2</v>
      </c>
      <c r="AL679" s="169"/>
      <c r="AM679" s="169">
        <v>1</v>
      </c>
      <c r="AN679" s="169"/>
      <c r="AO679" s="169"/>
      <c r="AP679" s="169"/>
      <c r="AQ679" s="169">
        <v>4</v>
      </c>
      <c r="AR679" s="169"/>
      <c r="AS679" s="169"/>
      <c r="AT679" s="169" t="s">
        <v>1318</v>
      </c>
      <c r="AU679" s="169" t="s">
        <v>646</v>
      </c>
      <c r="AV679" s="169"/>
      <c r="AW679" s="169"/>
      <c r="AX679" s="169"/>
      <c r="AY679" s="169">
        <v>6</v>
      </c>
      <c r="AZ679" s="169">
        <v>3</v>
      </c>
      <c r="BA679" s="169">
        <v>3</v>
      </c>
      <c r="BB679" s="169">
        <v>4</v>
      </c>
      <c r="BC679">
        <v>5</v>
      </c>
      <c r="BD679">
        <v>5</v>
      </c>
      <c r="BE679" s="169">
        <v>5</v>
      </c>
      <c r="BF679" s="169">
        <v>5</v>
      </c>
      <c r="BG679" s="169">
        <v>5</v>
      </c>
      <c r="BH679" s="169">
        <v>5</v>
      </c>
      <c r="BI679" s="169">
        <v>5</v>
      </c>
      <c r="BJ679" s="169">
        <v>5</v>
      </c>
      <c r="BK679" s="169">
        <v>5</v>
      </c>
      <c r="BL679" s="169">
        <v>5</v>
      </c>
      <c r="BM679" s="169">
        <v>5</v>
      </c>
      <c r="BN679" s="169">
        <v>5</v>
      </c>
      <c r="BO679" s="169">
        <v>5</v>
      </c>
      <c r="BP679" s="169">
        <v>5</v>
      </c>
      <c r="BQ679" s="169">
        <v>5</v>
      </c>
      <c r="BR679" s="169">
        <v>5</v>
      </c>
      <c r="BS679" s="169">
        <v>5</v>
      </c>
      <c r="BT679" s="169">
        <v>5</v>
      </c>
      <c r="BU679" s="169">
        <v>5</v>
      </c>
      <c r="BV679" s="169">
        <v>5</v>
      </c>
      <c r="BW679" s="169">
        <v>5</v>
      </c>
      <c r="BX679" s="169">
        <v>5</v>
      </c>
      <c r="BY679" s="169">
        <v>5</v>
      </c>
      <c r="BZ679" s="169">
        <v>3</v>
      </c>
      <c r="CA679" s="169">
        <v>5</v>
      </c>
      <c r="CB679" s="169">
        <v>5</v>
      </c>
      <c r="CC679" s="169">
        <v>5</v>
      </c>
      <c r="CD679" s="169">
        <v>5</v>
      </c>
      <c r="CE679" s="169">
        <v>5</v>
      </c>
      <c r="CF679" s="169">
        <v>5</v>
      </c>
      <c r="CG679" s="169">
        <v>5</v>
      </c>
      <c r="CH679" s="169">
        <v>5</v>
      </c>
      <c r="CI679" s="169">
        <v>5</v>
      </c>
      <c r="CJ679" s="169">
        <v>1</v>
      </c>
      <c r="CK679" s="169">
        <v>1</v>
      </c>
      <c r="CL679" s="169">
        <v>1</v>
      </c>
      <c r="CM679" s="103">
        <v>1</v>
      </c>
      <c r="CN679" s="103">
        <v>1</v>
      </c>
      <c r="DD679" s="242" t="b">
        <f t="shared" si="72"/>
        <v>1</v>
      </c>
      <c r="DE679" s="242" t="b">
        <f t="shared" si="73"/>
        <v>1</v>
      </c>
      <c r="DF679" s="242" t="b">
        <f t="shared" si="74"/>
        <v>1</v>
      </c>
      <c r="DG679" s="242" t="b">
        <f t="shared" si="75"/>
        <v>1</v>
      </c>
      <c r="DH679" s="242" t="b">
        <f t="shared" si="76"/>
        <v>1</v>
      </c>
    </row>
    <row r="680" spans="1:112" ht="16" x14ac:dyDescent="0.2">
      <c r="A680" s="20" t="s">
        <v>530</v>
      </c>
      <c r="B680" s="169">
        <v>2</v>
      </c>
      <c r="C680" s="169">
        <v>3</v>
      </c>
      <c r="D680" s="169">
        <v>2</v>
      </c>
      <c r="E680" s="169">
        <v>1</v>
      </c>
      <c r="F680" s="169"/>
      <c r="G680" s="169"/>
      <c r="H680" s="169"/>
      <c r="I680" s="169"/>
      <c r="J680" s="169"/>
      <c r="K680" s="169"/>
      <c r="L680" s="169"/>
      <c r="M680" s="169"/>
      <c r="N680" s="169"/>
      <c r="O680" s="169"/>
      <c r="P680" s="20">
        <f t="shared" si="70"/>
        <v>1</v>
      </c>
      <c r="R680" s="169">
        <v>1</v>
      </c>
      <c r="S680" s="169">
        <v>2</v>
      </c>
      <c r="T680" s="169">
        <v>3</v>
      </c>
      <c r="U680" s="169">
        <v>4</v>
      </c>
      <c r="V680" s="169">
        <v>5</v>
      </c>
      <c r="W680" s="169">
        <v>6</v>
      </c>
      <c r="X680" s="169">
        <v>7</v>
      </c>
      <c r="Y680" s="169">
        <v>8</v>
      </c>
      <c r="Z680" s="169">
        <v>9</v>
      </c>
      <c r="AA680" s="169">
        <v>10</v>
      </c>
      <c r="AB680" s="169">
        <v>11</v>
      </c>
      <c r="AC680" s="169">
        <v>12</v>
      </c>
      <c r="AD680" s="169">
        <v>13</v>
      </c>
      <c r="AE680" s="169"/>
      <c r="AF680" s="20">
        <f t="shared" si="71"/>
        <v>13</v>
      </c>
      <c r="AG680" s="169">
        <v>11</v>
      </c>
      <c r="AH680" s="169">
        <v>1</v>
      </c>
      <c r="AI680" s="169">
        <v>9</v>
      </c>
      <c r="AJ680" s="169">
        <v>8</v>
      </c>
      <c r="AK680" s="169">
        <v>7</v>
      </c>
      <c r="AL680" s="169">
        <v>2</v>
      </c>
      <c r="AM680" s="169">
        <v>10</v>
      </c>
      <c r="AN680" s="169">
        <v>3</v>
      </c>
      <c r="AO680" s="169">
        <v>4</v>
      </c>
      <c r="AP680" s="169">
        <v>12</v>
      </c>
      <c r="AQ680" s="169">
        <v>5</v>
      </c>
      <c r="AR680" s="169">
        <v>6</v>
      </c>
      <c r="AS680" s="169">
        <v>13</v>
      </c>
      <c r="AT680" s="169" t="s">
        <v>1901</v>
      </c>
      <c r="AU680" s="169" t="s">
        <v>1900</v>
      </c>
      <c r="AV680" s="169" t="s">
        <v>1899</v>
      </c>
      <c r="AW680" s="169" t="s">
        <v>1898</v>
      </c>
      <c r="AX680" s="169" t="s">
        <v>1897</v>
      </c>
      <c r="AY680" s="169">
        <v>5</v>
      </c>
      <c r="AZ680" s="169">
        <v>4</v>
      </c>
      <c r="BA680" s="169">
        <v>5</v>
      </c>
      <c r="BB680" s="169">
        <v>5</v>
      </c>
      <c r="BC680">
        <v>5</v>
      </c>
      <c r="BD680">
        <v>3</v>
      </c>
      <c r="BE680" s="169">
        <v>4</v>
      </c>
      <c r="BF680" s="169">
        <v>4</v>
      </c>
      <c r="BG680" s="169">
        <v>5</v>
      </c>
      <c r="BH680" s="169">
        <v>5</v>
      </c>
      <c r="BI680" s="169">
        <v>5</v>
      </c>
      <c r="BJ680" s="169">
        <v>5</v>
      </c>
      <c r="BK680" s="169">
        <v>5</v>
      </c>
      <c r="BL680" s="169">
        <v>5</v>
      </c>
      <c r="BM680" s="169">
        <v>5</v>
      </c>
      <c r="BN680" s="169">
        <v>5</v>
      </c>
      <c r="BO680" s="169">
        <v>5</v>
      </c>
      <c r="BP680" s="169">
        <v>3</v>
      </c>
      <c r="BQ680" s="169">
        <v>5</v>
      </c>
      <c r="BR680" s="169">
        <v>4</v>
      </c>
      <c r="BS680" s="169">
        <v>4</v>
      </c>
      <c r="BT680" s="169">
        <v>5</v>
      </c>
      <c r="BU680" s="169">
        <v>5</v>
      </c>
      <c r="BV680" s="169">
        <v>5</v>
      </c>
      <c r="BW680" s="169">
        <v>5</v>
      </c>
      <c r="BX680" s="169">
        <v>5</v>
      </c>
      <c r="BY680" s="169">
        <v>5</v>
      </c>
      <c r="BZ680" s="169">
        <v>5</v>
      </c>
      <c r="CA680" s="169">
        <v>5</v>
      </c>
      <c r="CB680" s="169">
        <v>5</v>
      </c>
      <c r="CC680" s="169">
        <v>5</v>
      </c>
      <c r="CD680" s="169">
        <v>4</v>
      </c>
      <c r="CE680" s="169">
        <v>5</v>
      </c>
      <c r="CF680" s="169">
        <v>4</v>
      </c>
      <c r="CG680" s="169">
        <v>5</v>
      </c>
      <c r="CH680" s="169">
        <v>5</v>
      </c>
      <c r="CI680" s="169">
        <v>5</v>
      </c>
      <c r="CJ680" s="169">
        <v>5</v>
      </c>
      <c r="CK680" s="169">
        <v>5</v>
      </c>
      <c r="CL680" s="169">
        <v>4</v>
      </c>
      <c r="CM680" s="103">
        <v>3</v>
      </c>
      <c r="CN680" s="103">
        <v>2</v>
      </c>
      <c r="DD680" s="242" t="b">
        <f t="shared" si="72"/>
        <v>1</v>
      </c>
      <c r="DE680" s="242" t="b">
        <f t="shared" si="73"/>
        <v>1</v>
      </c>
      <c r="DF680" s="242" t="b">
        <f t="shared" si="74"/>
        <v>1</v>
      </c>
      <c r="DG680" s="242" t="b">
        <f t="shared" si="75"/>
        <v>1</v>
      </c>
      <c r="DH680" s="242" t="b">
        <f t="shared" si="76"/>
        <v>1</v>
      </c>
    </row>
    <row r="681" spans="1:112" ht="16" x14ac:dyDescent="0.2">
      <c r="A681" s="20" t="s">
        <v>529</v>
      </c>
      <c r="B681" s="169">
        <v>1</v>
      </c>
      <c r="C681" s="169">
        <v>2</v>
      </c>
      <c r="D681" s="169">
        <v>2</v>
      </c>
      <c r="E681" s="169"/>
      <c r="F681" s="169"/>
      <c r="G681" s="169"/>
      <c r="H681" s="169"/>
      <c r="I681" s="169"/>
      <c r="J681" s="169"/>
      <c r="K681" s="169">
        <v>7</v>
      </c>
      <c r="L681" s="169"/>
      <c r="M681" s="169"/>
      <c r="N681" s="169"/>
      <c r="O681" s="169"/>
      <c r="P681" s="20">
        <f t="shared" si="70"/>
        <v>1</v>
      </c>
      <c r="R681" s="169"/>
      <c r="S681" s="169"/>
      <c r="T681" s="169">
        <v>3</v>
      </c>
      <c r="U681" s="169"/>
      <c r="V681" s="169">
        <v>5</v>
      </c>
      <c r="W681" s="169">
        <v>6</v>
      </c>
      <c r="X681" s="169"/>
      <c r="Y681" s="169"/>
      <c r="Z681" s="169"/>
      <c r="AA681" s="169"/>
      <c r="AB681" s="169"/>
      <c r="AC681" s="169"/>
      <c r="AD681" s="169"/>
      <c r="AE681" s="169"/>
      <c r="AF681" s="20">
        <f t="shared" si="71"/>
        <v>3</v>
      </c>
      <c r="AG681" s="169"/>
      <c r="AH681" s="169"/>
      <c r="AI681" s="169">
        <v>1</v>
      </c>
      <c r="AJ681" s="169"/>
      <c r="AK681" s="169">
        <v>2</v>
      </c>
      <c r="AL681" s="169">
        <v>3</v>
      </c>
      <c r="AM681" s="169"/>
      <c r="AN681" s="169"/>
      <c r="AO681" s="169"/>
      <c r="AP681" s="169"/>
      <c r="AQ681" s="169"/>
      <c r="AR681" s="169"/>
      <c r="AS681" s="169"/>
      <c r="AT681" s="169" t="s">
        <v>1896</v>
      </c>
      <c r="AU681" s="169"/>
      <c r="AV681" s="169"/>
      <c r="AW681" s="169"/>
      <c r="AX681" s="169"/>
      <c r="AY681" s="169">
        <v>2</v>
      </c>
      <c r="AZ681" s="169">
        <v>2</v>
      </c>
      <c r="BA681" s="169">
        <v>2</v>
      </c>
      <c r="BB681" s="169">
        <v>4</v>
      </c>
      <c r="BC681">
        <v>4</v>
      </c>
      <c r="BD681">
        <v>4</v>
      </c>
      <c r="BE681" s="169">
        <v>3</v>
      </c>
      <c r="BF681" s="169">
        <v>3</v>
      </c>
      <c r="BG681" s="169">
        <v>3</v>
      </c>
      <c r="BH681" s="169">
        <v>3</v>
      </c>
      <c r="BI681" s="169">
        <v>4</v>
      </c>
      <c r="BJ681" s="169">
        <v>4</v>
      </c>
      <c r="BK681" s="169">
        <v>5</v>
      </c>
      <c r="BL681" s="169">
        <v>5</v>
      </c>
      <c r="BM681" s="169">
        <v>3</v>
      </c>
      <c r="BN681" s="169">
        <v>3</v>
      </c>
      <c r="BO681" s="169">
        <v>3</v>
      </c>
      <c r="BP681" s="169">
        <v>3</v>
      </c>
      <c r="BQ681" s="169">
        <v>3</v>
      </c>
      <c r="BR681" s="169">
        <v>3</v>
      </c>
      <c r="BS681" s="169">
        <v>3</v>
      </c>
      <c r="BT681" s="169">
        <v>3</v>
      </c>
      <c r="BU681" s="169">
        <v>3</v>
      </c>
      <c r="BV681" s="169">
        <v>3</v>
      </c>
      <c r="BW681" s="169">
        <v>3</v>
      </c>
      <c r="BX681" s="169">
        <v>3</v>
      </c>
      <c r="BY681" s="169">
        <v>3</v>
      </c>
      <c r="BZ681" s="169">
        <v>3</v>
      </c>
      <c r="CA681" s="169">
        <v>3</v>
      </c>
      <c r="CB681" s="169">
        <v>3</v>
      </c>
      <c r="CC681" s="169">
        <v>3</v>
      </c>
      <c r="CD681" s="169">
        <v>1</v>
      </c>
      <c r="CE681" s="169">
        <v>1</v>
      </c>
      <c r="CF681" s="169">
        <v>1</v>
      </c>
      <c r="CG681" s="169">
        <v>1</v>
      </c>
      <c r="CH681" s="169">
        <v>3</v>
      </c>
      <c r="CI681" s="169">
        <v>3</v>
      </c>
      <c r="CJ681" s="169">
        <v>4</v>
      </c>
      <c r="CK681" s="169">
        <v>2</v>
      </c>
      <c r="CL681" s="169">
        <v>2</v>
      </c>
      <c r="CM681" s="103">
        <v>4</v>
      </c>
      <c r="CN681" s="103">
        <v>1</v>
      </c>
      <c r="DD681" s="242" t="b">
        <f t="shared" si="72"/>
        <v>1</v>
      </c>
      <c r="DE681" s="242" t="b">
        <f t="shared" si="73"/>
        <v>1</v>
      </c>
      <c r="DF681" s="242" t="b">
        <f t="shared" si="74"/>
        <v>1</v>
      </c>
      <c r="DG681" s="242" t="b">
        <f t="shared" si="75"/>
        <v>1</v>
      </c>
      <c r="DH681" s="242" t="b">
        <f t="shared" si="76"/>
        <v>1</v>
      </c>
    </row>
    <row r="682" spans="1:112" ht="16" x14ac:dyDescent="0.2">
      <c r="A682" s="20" t="s">
        <v>528</v>
      </c>
      <c r="B682" s="169">
        <v>1</v>
      </c>
      <c r="C682" s="169">
        <v>3</v>
      </c>
      <c r="D682" s="169">
        <v>9</v>
      </c>
      <c r="E682" s="169">
        <v>1</v>
      </c>
      <c r="F682" s="169"/>
      <c r="G682" s="169"/>
      <c r="H682" s="169"/>
      <c r="I682" s="169"/>
      <c r="J682" s="169"/>
      <c r="K682" s="169"/>
      <c r="L682" s="169"/>
      <c r="M682" s="169"/>
      <c r="N682" s="169"/>
      <c r="O682" s="169"/>
      <c r="P682" s="20">
        <f t="shared" si="70"/>
        <v>1</v>
      </c>
      <c r="R682" s="169">
        <v>1</v>
      </c>
      <c r="S682" s="169"/>
      <c r="T682" s="169"/>
      <c r="U682" s="169">
        <v>4</v>
      </c>
      <c r="V682" s="169"/>
      <c r="W682" s="169"/>
      <c r="X682" s="169"/>
      <c r="Y682" s="169"/>
      <c r="Z682" s="169"/>
      <c r="AA682" s="169"/>
      <c r="AB682" s="169"/>
      <c r="AC682" s="169"/>
      <c r="AD682" s="169">
        <v>13</v>
      </c>
      <c r="AE682" s="169"/>
      <c r="AF682" s="20">
        <f t="shared" si="71"/>
        <v>3</v>
      </c>
      <c r="AG682" s="169">
        <v>1</v>
      </c>
      <c r="AH682" s="169"/>
      <c r="AI682" s="169"/>
      <c r="AJ682" s="169">
        <v>3</v>
      </c>
      <c r="AK682" s="169"/>
      <c r="AL682" s="169"/>
      <c r="AM682" s="169"/>
      <c r="AN682" s="169"/>
      <c r="AO682" s="169"/>
      <c r="AP682" s="169"/>
      <c r="AQ682" s="169"/>
      <c r="AR682" s="169"/>
      <c r="AS682" s="169">
        <v>2</v>
      </c>
      <c r="AT682" s="169" t="s">
        <v>341</v>
      </c>
      <c r="AU682" s="169" t="s">
        <v>1873</v>
      </c>
      <c r="AV682" s="169" t="s">
        <v>350</v>
      </c>
      <c r="AW682" s="169" t="s">
        <v>1872</v>
      </c>
      <c r="AX682" s="169" t="s">
        <v>1773</v>
      </c>
      <c r="AY682" s="169">
        <v>4</v>
      </c>
      <c r="AZ682" s="169">
        <v>3</v>
      </c>
      <c r="BA682" s="169">
        <v>4</v>
      </c>
      <c r="BB682" s="169">
        <v>3</v>
      </c>
      <c r="BC682">
        <v>2</v>
      </c>
      <c r="BD682">
        <v>2</v>
      </c>
      <c r="BE682" s="169">
        <v>4</v>
      </c>
      <c r="BF682" s="169">
        <v>3</v>
      </c>
      <c r="BG682" s="169">
        <v>4</v>
      </c>
      <c r="BH682" s="169">
        <v>4</v>
      </c>
      <c r="BI682" s="169">
        <v>4</v>
      </c>
      <c r="BJ682" s="169">
        <v>4</v>
      </c>
      <c r="BK682" s="169">
        <v>3</v>
      </c>
      <c r="BL682" s="169">
        <v>3</v>
      </c>
      <c r="BM682" s="169">
        <v>2</v>
      </c>
      <c r="BN682" s="169">
        <v>2</v>
      </c>
      <c r="BO682" s="169">
        <v>3</v>
      </c>
      <c r="BP682" s="169">
        <v>3</v>
      </c>
      <c r="BQ682" s="169">
        <v>4</v>
      </c>
      <c r="BR682" s="169">
        <v>3</v>
      </c>
      <c r="BS682" s="169">
        <v>4</v>
      </c>
      <c r="BT682" s="169">
        <v>3</v>
      </c>
      <c r="BU682" s="169">
        <v>3</v>
      </c>
      <c r="BV682" s="169">
        <v>3</v>
      </c>
      <c r="BW682" s="169">
        <v>3</v>
      </c>
      <c r="BX682" s="169">
        <v>4</v>
      </c>
      <c r="BY682" s="169">
        <v>3</v>
      </c>
      <c r="BZ682" s="169">
        <v>4</v>
      </c>
      <c r="CA682" s="169">
        <v>3</v>
      </c>
      <c r="CB682" s="169">
        <v>3</v>
      </c>
      <c r="CC682" s="169">
        <v>3</v>
      </c>
      <c r="CD682" s="169">
        <v>3</v>
      </c>
      <c r="CE682" s="169">
        <v>3</v>
      </c>
      <c r="CF682" s="169">
        <v>3</v>
      </c>
      <c r="CG682" s="169">
        <v>4</v>
      </c>
      <c r="CH682" s="169">
        <v>3</v>
      </c>
      <c r="CI682" s="169">
        <v>4</v>
      </c>
      <c r="CJ682" s="169">
        <v>3</v>
      </c>
      <c r="CK682" s="169">
        <v>2</v>
      </c>
      <c r="CL682" s="169">
        <v>4</v>
      </c>
      <c r="CM682" s="103">
        <v>2</v>
      </c>
      <c r="CN682" s="103">
        <v>1</v>
      </c>
      <c r="DD682" s="242" t="b">
        <f t="shared" si="72"/>
        <v>1</v>
      </c>
      <c r="DE682" s="242" t="b">
        <f t="shared" si="73"/>
        <v>1</v>
      </c>
      <c r="DF682" s="242" t="b">
        <f t="shared" si="74"/>
        <v>1</v>
      </c>
      <c r="DG682" s="242" t="b">
        <f t="shared" si="75"/>
        <v>1</v>
      </c>
      <c r="DH682" s="242" t="b">
        <f t="shared" si="76"/>
        <v>1</v>
      </c>
    </row>
    <row r="683" spans="1:112" ht="16" x14ac:dyDescent="0.2">
      <c r="A683" s="20" t="s">
        <v>527</v>
      </c>
      <c r="B683" s="169">
        <v>1</v>
      </c>
      <c r="C683" s="169">
        <v>2</v>
      </c>
      <c r="D683" s="169">
        <v>2</v>
      </c>
      <c r="E683" s="169"/>
      <c r="F683" s="169"/>
      <c r="G683" s="169"/>
      <c r="H683" s="169"/>
      <c r="I683" s="169"/>
      <c r="J683" s="169"/>
      <c r="K683" s="169"/>
      <c r="L683" s="169"/>
      <c r="M683" s="169">
        <v>9</v>
      </c>
      <c r="N683" s="169"/>
      <c r="O683" s="169" t="s">
        <v>1895</v>
      </c>
      <c r="P683" s="20">
        <f t="shared" si="70"/>
        <v>1</v>
      </c>
      <c r="R683" s="169"/>
      <c r="S683" s="169">
        <v>2</v>
      </c>
      <c r="T683" s="169">
        <v>3</v>
      </c>
      <c r="U683" s="169"/>
      <c r="V683" s="169">
        <v>5</v>
      </c>
      <c r="W683" s="169">
        <v>6</v>
      </c>
      <c r="X683" s="169"/>
      <c r="Y683" s="169"/>
      <c r="Z683" s="169"/>
      <c r="AA683" s="169"/>
      <c r="AB683" s="169"/>
      <c r="AC683" s="169"/>
      <c r="AD683" s="169"/>
      <c r="AE683" s="169"/>
      <c r="AF683" s="20">
        <f t="shared" si="71"/>
        <v>4</v>
      </c>
      <c r="AG683" s="169"/>
      <c r="AH683" s="169">
        <v>1</v>
      </c>
      <c r="AI683" s="169">
        <v>4</v>
      </c>
      <c r="AJ683" s="169"/>
      <c r="AK683" s="169">
        <v>3</v>
      </c>
      <c r="AL683" s="169">
        <v>2</v>
      </c>
      <c r="AM683" s="169"/>
      <c r="AN683" s="169"/>
      <c r="AO683" s="169"/>
      <c r="AP683" s="169"/>
      <c r="AQ683" s="169"/>
      <c r="AR683" s="169"/>
      <c r="AS683" s="169"/>
      <c r="AT683" s="169" t="s">
        <v>79</v>
      </c>
      <c r="AU683" s="169" t="s">
        <v>44</v>
      </c>
      <c r="AV683" s="169" t="s">
        <v>1894</v>
      </c>
      <c r="AW683" s="169" t="s">
        <v>327</v>
      </c>
      <c r="AX683" s="169" t="s">
        <v>1893</v>
      </c>
      <c r="AY683" s="169">
        <v>6</v>
      </c>
      <c r="AZ683" s="169">
        <v>4</v>
      </c>
      <c r="BA683" s="169">
        <v>4</v>
      </c>
      <c r="BB683" s="169">
        <v>4</v>
      </c>
      <c r="BC683">
        <v>4</v>
      </c>
      <c r="BD683">
        <v>3</v>
      </c>
      <c r="BE683" s="169">
        <v>4</v>
      </c>
      <c r="BF683" s="169">
        <v>3</v>
      </c>
      <c r="BG683" s="169">
        <v>2</v>
      </c>
      <c r="BH683" s="169">
        <v>4</v>
      </c>
      <c r="BI683" s="169">
        <v>4</v>
      </c>
      <c r="BJ683" s="169">
        <v>4</v>
      </c>
      <c r="BK683" s="169">
        <v>4</v>
      </c>
      <c r="BL683" s="169">
        <v>4</v>
      </c>
      <c r="BM683" s="169">
        <v>4</v>
      </c>
      <c r="BN683" s="169">
        <v>5</v>
      </c>
      <c r="BO683" s="169">
        <v>4</v>
      </c>
      <c r="BP683" s="169">
        <v>4</v>
      </c>
      <c r="BQ683" s="169">
        <v>4</v>
      </c>
      <c r="BR683" s="169">
        <v>3</v>
      </c>
      <c r="BS683" s="169">
        <v>4</v>
      </c>
      <c r="BT683" s="169">
        <v>3</v>
      </c>
      <c r="BU683" s="169">
        <v>3</v>
      </c>
      <c r="BV683" s="169">
        <v>3</v>
      </c>
      <c r="BW683" s="169">
        <v>4</v>
      </c>
      <c r="BX683" s="169">
        <v>4</v>
      </c>
      <c r="BY683" s="169">
        <v>4</v>
      </c>
      <c r="BZ683" s="169">
        <v>4</v>
      </c>
      <c r="CA683" s="169">
        <v>3</v>
      </c>
      <c r="CB683" s="169">
        <v>3</v>
      </c>
      <c r="CC683" s="169">
        <v>4</v>
      </c>
      <c r="CD683" s="169">
        <v>2</v>
      </c>
      <c r="CE683" s="169">
        <v>4</v>
      </c>
      <c r="CF683" s="169">
        <v>2</v>
      </c>
      <c r="CG683" s="169">
        <v>3</v>
      </c>
      <c r="CH683" s="169">
        <v>3</v>
      </c>
      <c r="CI683" s="169">
        <v>5</v>
      </c>
      <c r="CJ683" s="169">
        <v>2</v>
      </c>
      <c r="CK683" s="169">
        <v>2</v>
      </c>
      <c r="CL683" s="169">
        <v>2</v>
      </c>
      <c r="CM683" s="103">
        <v>7</v>
      </c>
      <c r="CN683" s="103">
        <v>1</v>
      </c>
      <c r="DD683" s="242" t="b">
        <f t="shared" si="72"/>
        <v>1</v>
      </c>
      <c r="DE683" s="242" t="b">
        <f t="shared" si="73"/>
        <v>1</v>
      </c>
      <c r="DF683" s="242" t="b">
        <f t="shared" si="74"/>
        <v>1</v>
      </c>
      <c r="DG683" s="242" t="b">
        <f t="shared" si="75"/>
        <v>1</v>
      </c>
      <c r="DH683" s="242" t="b">
        <f t="shared" si="76"/>
        <v>1</v>
      </c>
    </row>
    <row r="684" spans="1:112" ht="16" x14ac:dyDescent="0.2">
      <c r="A684" s="20" t="s">
        <v>526</v>
      </c>
      <c r="B684" s="169">
        <v>1</v>
      </c>
      <c r="C684" s="169">
        <v>6</v>
      </c>
      <c r="D684" s="169">
        <v>3</v>
      </c>
      <c r="E684" s="169">
        <v>1</v>
      </c>
      <c r="F684" s="169"/>
      <c r="G684" s="169"/>
      <c r="H684" s="169"/>
      <c r="I684" s="169"/>
      <c r="J684" s="169"/>
      <c r="K684" s="169"/>
      <c r="L684" s="169"/>
      <c r="M684" s="169"/>
      <c r="N684" s="169"/>
      <c r="O684" s="169"/>
      <c r="P684" s="20">
        <f t="shared" si="70"/>
        <v>1</v>
      </c>
      <c r="R684" s="169">
        <v>1</v>
      </c>
      <c r="S684" s="169">
        <v>2</v>
      </c>
      <c r="T684" s="169">
        <v>3</v>
      </c>
      <c r="U684" s="169">
        <v>4</v>
      </c>
      <c r="V684" s="169">
        <v>5</v>
      </c>
      <c r="W684" s="169">
        <v>6</v>
      </c>
      <c r="X684" s="169">
        <v>7</v>
      </c>
      <c r="Y684" s="169">
        <v>8</v>
      </c>
      <c r="Z684" s="169">
        <v>9</v>
      </c>
      <c r="AA684" s="169">
        <v>10</v>
      </c>
      <c r="AB684" s="169">
        <v>11</v>
      </c>
      <c r="AC684" s="169">
        <v>12</v>
      </c>
      <c r="AD684" s="169"/>
      <c r="AE684" s="169"/>
      <c r="AF684" s="20">
        <f t="shared" si="71"/>
        <v>12</v>
      </c>
      <c r="AG684" s="169">
        <v>5</v>
      </c>
      <c r="AH684" s="169">
        <v>6</v>
      </c>
      <c r="AI684" s="169">
        <v>11</v>
      </c>
      <c r="AJ684" s="169">
        <v>8</v>
      </c>
      <c r="AK684" s="169">
        <v>12</v>
      </c>
      <c r="AL684" s="169">
        <v>1</v>
      </c>
      <c r="AM684" s="169">
        <v>4</v>
      </c>
      <c r="AN684" s="169">
        <v>9</v>
      </c>
      <c r="AO684" s="169">
        <v>10</v>
      </c>
      <c r="AP684" s="169">
        <v>7</v>
      </c>
      <c r="AQ684" s="169">
        <v>2</v>
      </c>
      <c r="AR684" s="169">
        <v>3</v>
      </c>
      <c r="AS684" s="169"/>
      <c r="AT684" s="169" t="s">
        <v>94</v>
      </c>
      <c r="AU684" s="169" t="s">
        <v>1892</v>
      </c>
      <c r="AV684" s="169"/>
      <c r="AW684" s="169"/>
      <c r="AX684" s="169"/>
      <c r="AY684" s="169">
        <v>3</v>
      </c>
      <c r="AZ684" s="169">
        <v>2</v>
      </c>
      <c r="BA684" s="169">
        <v>3</v>
      </c>
      <c r="BB684" s="169">
        <v>3</v>
      </c>
      <c r="BC684">
        <v>4</v>
      </c>
      <c r="BD684">
        <v>5</v>
      </c>
      <c r="BE684" s="169">
        <v>3</v>
      </c>
      <c r="BF684" s="169">
        <v>4</v>
      </c>
      <c r="BG684" s="169">
        <v>4</v>
      </c>
      <c r="BH684" s="169">
        <v>4</v>
      </c>
      <c r="BI684" s="169">
        <v>4</v>
      </c>
      <c r="BJ684" s="169">
        <v>4</v>
      </c>
      <c r="BK684" s="169">
        <v>4</v>
      </c>
      <c r="BL684" s="169">
        <v>4</v>
      </c>
      <c r="BM684" s="169">
        <v>4</v>
      </c>
      <c r="BN684" s="169">
        <v>4</v>
      </c>
      <c r="BO684" s="169">
        <v>4</v>
      </c>
      <c r="BP684" s="169">
        <v>4</v>
      </c>
      <c r="BQ684" s="169">
        <v>4</v>
      </c>
      <c r="BR684" s="169">
        <v>4</v>
      </c>
      <c r="BS684" s="169">
        <v>4</v>
      </c>
      <c r="BT684" s="169">
        <v>5</v>
      </c>
      <c r="BU684" s="169">
        <v>5</v>
      </c>
      <c r="BV684" s="169">
        <v>5</v>
      </c>
      <c r="BW684" s="169">
        <v>4</v>
      </c>
      <c r="BX684" s="169">
        <v>5</v>
      </c>
      <c r="BY684" s="169">
        <v>5</v>
      </c>
      <c r="BZ684" s="169">
        <v>4</v>
      </c>
      <c r="CA684" s="169">
        <v>4</v>
      </c>
      <c r="CB684" s="169">
        <v>4</v>
      </c>
      <c r="CC684" s="169">
        <v>5</v>
      </c>
      <c r="CD684" s="169">
        <v>3</v>
      </c>
      <c r="CE684" s="169">
        <v>4</v>
      </c>
      <c r="CF684" s="169">
        <v>4</v>
      </c>
      <c r="CG684" s="169">
        <v>5</v>
      </c>
      <c r="CH684" s="169">
        <v>4</v>
      </c>
      <c r="CI684" s="169">
        <v>4</v>
      </c>
      <c r="CJ684" s="169">
        <v>3</v>
      </c>
      <c r="CK684" s="169">
        <v>3</v>
      </c>
      <c r="CL684" s="169">
        <v>3</v>
      </c>
      <c r="CM684" s="103">
        <v>5</v>
      </c>
      <c r="CN684" s="103">
        <v>1</v>
      </c>
      <c r="DD684" s="242" t="b">
        <f t="shared" si="72"/>
        <v>1</v>
      </c>
      <c r="DE684" s="242" t="b">
        <f t="shared" si="73"/>
        <v>1</v>
      </c>
      <c r="DF684" s="242" t="b">
        <f t="shared" si="74"/>
        <v>1</v>
      </c>
      <c r="DG684" s="242" t="b">
        <f t="shared" si="75"/>
        <v>1</v>
      </c>
      <c r="DH684" s="242" t="b">
        <f t="shared" si="76"/>
        <v>1</v>
      </c>
    </row>
    <row r="685" spans="1:112" ht="16" x14ac:dyDescent="0.2">
      <c r="A685" s="20" t="s">
        <v>525</v>
      </c>
      <c r="B685" s="169">
        <v>1</v>
      </c>
      <c r="C685" s="169">
        <v>6</v>
      </c>
      <c r="D685" s="169">
        <v>9</v>
      </c>
      <c r="E685" s="169">
        <v>1</v>
      </c>
      <c r="F685" s="169"/>
      <c r="G685" s="169"/>
      <c r="H685" s="169"/>
      <c r="I685" s="169"/>
      <c r="J685" s="169"/>
      <c r="K685" s="169"/>
      <c r="L685" s="169"/>
      <c r="M685" s="169"/>
      <c r="N685" s="169"/>
      <c r="O685" s="169"/>
      <c r="P685" s="20">
        <f t="shared" si="70"/>
        <v>1</v>
      </c>
      <c r="R685" s="169"/>
      <c r="S685" s="169">
        <v>2</v>
      </c>
      <c r="T685" s="169">
        <v>3</v>
      </c>
      <c r="U685" s="169"/>
      <c r="V685" s="169">
        <v>5</v>
      </c>
      <c r="W685" s="169">
        <v>6</v>
      </c>
      <c r="X685" s="169"/>
      <c r="Y685" s="169"/>
      <c r="Z685" s="169">
        <v>9</v>
      </c>
      <c r="AA685" s="169"/>
      <c r="AB685" s="169">
        <v>11</v>
      </c>
      <c r="AC685" s="169">
        <v>12</v>
      </c>
      <c r="AD685" s="169">
        <v>13</v>
      </c>
      <c r="AE685" s="169"/>
      <c r="AF685" s="20">
        <f t="shared" si="71"/>
        <v>8</v>
      </c>
      <c r="AG685" s="169"/>
      <c r="AH685" s="169">
        <v>6</v>
      </c>
      <c r="AI685" s="169">
        <v>5</v>
      </c>
      <c r="AJ685" s="169"/>
      <c r="AK685" s="169">
        <v>8</v>
      </c>
      <c r="AL685" s="169">
        <v>1</v>
      </c>
      <c r="AM685" s="169"/>
      <c r="AN685" s="169"/>
      <c r="AO685" s="169">
        <v>4</v>
      </c>
      <c r="AP685" s="169"/>
      <c r="AQ685" s="169">
        <v>3</v>
      </c>
      <c r="AR685" s="169">
        <v>2</v>
      </c>
      <c r="AS685" s="169">
        <v>7</v>
      </c>
      <c r="AT685" s="169" t="s">
        <v>1891</v>
      </c>
      <c r="AU685" s="169" t="s">
        <v>1890</v>
      </c>
      <c r="AV685" s="169" t="s">
        <v>1889</v>
      </c>
      <c r="AW685" s="169" t="s">
        <v>1888</v>
      </c>
      <c r="AX685" s="169"/>
      <c r="AY685" s="169">
        <v>5</v>
      </c>
      <c r="AZ685" s="169">
        <v>2</v>
      </c>
      <c r="BA685" s="169">
        <v>2</v>
      </c>
      <c r="BB685" s="169">
        <v>2</v>
      </c>
      <c r="BC685">
        <v>5</v>
      </c>
      <c r="BD685">
        <v>4</v>
      </c>
      <c r="BE685" s="169">
        <v>2</v>
      </c>
      <c r="BF685" s="169">
        <v>4</v>
      </c>
      <c r="BG685" s="169">
        <v>3</v>
      </c>
      <c r="BH685" s="169">
        <v>3</v>
      </c>
      <c r="BI685" s="169">
        <v>4</v>
      </c>
      <c r="BJ685" s="169">
        <v>5</v>
      </c>
      <c r="BK685" s="169">
        <v>5</v>
      </c>
      <c r="BL685" s="169">
        <v>4</v>
      </c>
      <c r="BM685" s="169">
        <v>5</v>
      </c>
      <c r="BN685" s="169">
        <v>5</v>
      </c>
      <c r="BO685" s="169">
        <v>4</v>
      </c>
      <c r="BP685" s="169">
        <v>3</v>
      </c>
      <c r="BQ685" s="169">
        <v>4</v>
      </c>
      <c r="BR685" s="169">
        <v>3</v>
      </c>
      <c r="BS685" s="169">
        <v>2</v>
      </c>
      <c r="BT685" s="169">
        <v>4</v>
      </c>
      <c r="BU685" s="169">
        <v>3</v>
      </c>
      <c r="BV685" s="169">
        <v>4</v>
      </c>
      <c r="BW685" s="169">
        <v>5</v>
      </c>
      <c r="BX685" s="169">
        <v>5</v>
      </c>
      <c r="BY685" s="169">
        <v>5</v>
      </c>
      <c r="BZ685" s="169">
        <v>4</v>
      </c>
      <c r="CA685" s="169">
        <v>4</v>
      </c>
      <c r="CB685" s="169">
        <v>4</v>
      </c>
      <c r="CC685" s="169">
        <v>3</v>
      </c>
      <c r="CD685" s="169">
        <v>2</v>
      </c>
      <c r="CE685" s="169">
        <v>4</v>
      </c>
      <c r="CF685" s="169">
        <v>4</v>
      </c>
      <c r="CG685" s="169">
        <v>4</v>
      </c>
      <c r="CH685" s="169">
        <v>4</v>
      </c>
      <c r="CI685" s="169">
        <v>2</v>
      </c>
      <c r="CJ685" s="169">
        <v>4</v>
      </c>
      <c r="CK685" s="169">
        <v>2</v>
      </c>
      <c r="CL685" s="169">
        <v>2</v>
      </c>
      <c r="CM685" s="103">
        <v>4</v>
      </c>
      <c r="CN685" s="103">
        <v>1</v>
      </c>
      <c r="DD685" s="242" t="b">
        <f t="shared" si="72"/>
        <v>1</v>
      </c>
      <c r="DE685" s="242" t="b">
        <f t="shared" si="73"/>
        <v>1</v>
      </c>
      <c r="DF685" s="242" t="b">
        <f t="shared" si="74"/>
        <v>1</v>
      </c>
      <c r="DG685" s="242" t="b">
        <f t="shared" si="75"/>
        <v>1</v>
      </c>
      <c r="DH685" s="242" t="b">
        <f t="shared" si="76"/>
        <v>1</v>
      </c>
    </row>
    <row r="686" spans="1:112" ht="16" x14ac:dyDescent="0.2">
      <c r="A686" s="20" t="s">
        <v>523</v>
      </c>
      <c r="B686" s="169">
        <v>1</v>
      </c>
      <c r="C686" s="169">
        <v>6</v>
      </c>
      <c r="D686" s="169">
        <v>1</v>
      </c>
      <c r="E686" s="169">
        <v>1</v>
      </c>
      <c r="F686" s="169"/>
      <c r="G686" s="169"/>
      <c r="H686" s="169"/>
      <c r="I686" s="169"/>
      <c r="J686" s="169"/>
      <c r="K686" s="169"/>
      <c r="L686" s="169"/>
      <c r="M686" s="169"/>
      <c r="N686" s="169"/>
      <c r="O686" s="169"/>
      <c r="P686" s="20">
        <f t="shared" si="70"/>
        <v>1</v>
      </c>
      <c r="R686" s="169"/>
      <c r="S686" s="169"/>
      <c r="T686" s="169"/>
      <c r="U686" s="169">
        <v>4</v>
      </c>
      <c r="V686" s="169"/>
      <c r="W686" s="169">
        <v>6</v>
      </c>
      <c r="X686" s="169"/>
      <c r="Y686" s="169"/>
      <c r="Z686" s="169"/>
      <c r="AA686" s="169">
        <v>10</v>
      </c>
      <c r="AB686" s="169">
        <v>11</v>
      </c>
      <c r="AC686" s="169"/>
      <c r="AD686" s="169"/>
      <c r="AE686" s="169"/>
      <c r="AF686" s="20">
        <f t="shared" si="71"/>
        <v>4</v>
      </c>
      <c r="AG686" s="169"/>
      <c r="AH686" s="169"/>
      <c r="AI686" s="169"/>
      <c r="AJ686" s="169">
        <v>2</v>
      </c>
      <c r="AK686" s="169"/>
      <c r="AL686" s="169">
        <v>1</v>
      </c>
      <c r="AM686" s="169"/>
      <c r="AN686" s="169"/>
      <c r="AO686" s="169"/>
      <c r="AP686" s="169">
        <v>3</v>
      </c>
      <c r="AQ686" s="169">
        <v>4</v>
      </c>
      <c r="AR686" s="169"/>
      <c r="AS686" s="169"/>
      <c r="AT686" s="169" t="s">
        <v>1887</v>
      </c>
      <c r="AU686" s="169"/>
      <c r="AV686" s="169"/>
      <c r="AW686" s="169"/>
      <c r="AX686" s="169"/>
      <c r="AY686" s="169">
        <v>4</v>
      </c>
      <c r="AZ686" s="169">
        <v>4</v>
      </c>
      <c r="BA686" s="169">
        <v>4</v>
      </c>
      <c r="BB686" s="169">
        <v>4</v>
      </c>
      <c r="BC686">
        <v>3</v>
      </c>
      <c r="BD686">
        <v>4</v>
      </c>
      <c r="BE686" s="169">
        <v>4</v>
      </c>
      <c r="BF686" s="169">
        <v>4</v>
      </c>
      <c r="BG686" s="169">
        <v>4</v>
      </c>
      <c r="BH686" s="169">
        <v>5</v>
      </c>
      <c r="BI686" s="169">
        <v>4</v>
      </c>
      <c r="BJ686" s="169">
        <v>4</v>
      </c>
      <c r="BK686" s="169">
        <v>3</v>
      </c>
      <c r="BL686" s="169">
        <v>5</v>
      </c>
      <c r="BM686" s="169">
        <v>5</v>
      </c>
      <c r="BN686" s="169">
        <v>5</v>
      </c>
      <c r="BO686" s="169">
        <v>5</v>
      </c>
      <c r="BP686" s="169">
        <v>4</v>
      </c>
      <c r="BQ686" s="169">
        <v>5</v>
      </c>
      <c r="BR686" s="169">
        <v>5</v>
      </c>
      <c r="BS686" s="169">
        <v>4</v>
      </c>
      <c r="BT686" s="169">
        <v>3</v>
      </c>
      <c r="BU686" s="169">
        <v>4</v>
      </c>
      <c r="BV686" s="169">
        <v>5</v>
      </c>
      <c r="BW686" s="169">
        <v>3</v>
      </c>
      <c r="BX686" s="169">
        <v>5</v>
      </c>
      <c r="BY686" s="169">
        <v>5</v>
      </c>
      <c r="BZ686" s="169">
        <v>4</v>
      </c>
      <c r="CA686" s="169">
        <v>5</v>
      </c>
      <c r="CB686" s="169">
        <v>5</v>
      </c>
      <c r="CC686" s="169">
        <v>5</v>
      </c>
      <c r="CD686" s="169">
        <v>3</v>
      </c>
      <c r="CE686" s="169">
        <v>4</v>
      </c>
      <c r="CF686" s="169">
        <v>5</v>
      </c>
      <c r="CG686" s="169">
        <v>4</v>
      </c>
      <c r="CH686" s="169">
        <v>5</v>
      </c>
      <c r="CI686" s="169">
        <v>5</v>
      </c>
      <c r="CJ686" s="169">
        <v>3</v>
      </c>
      <c r="CK686" s="169">
        <v>3</v>
      </c>
      <c r="CL686" s="169">
        <v>2</v>
      </c>
      <c r="CM686" s="103">
        <v>2</v>
      </c>
      <c r="CN686" s="103">
        <v>1</v>
      </c>
      <c r="DD686" s="242" t="b">
        <f t="shared" si="72"/>
        <v>1</v>
      </c>
      <c r="DE686" s="242" t="b">
        <f t="shared" si="73"/>
        <v>1</v>
      </c>
      <c r="DF686" s="242" t="b">
        <f t="shared" si="74"/>
        <v>1</v>
      </c>
      <c r="DG686" s="242" t="b">
        <f t="shared" si="75"/>
        <v>1</v>
      </c>
      <c r="DH686" s="242" t="b">
        <f t="shared" si="76"/>
        <v>1</v>
      </c>
    </row>
    <row r="687" spans="1:112" ht="16" x14ac:dyDescent="0.2">
      <c r="A687" s="20" t="s">
        <v>522</v>
      </c>
      <c r="B687" s="169">
        <v>1</v>
      </c>
      <c r="C687" s="169">
        <v>6</v>
      </c>
      <c r="D687" s="169">
        <v>12</v>
      </c>
      <c r="E687" s="169"/>
      <c r="F687" s="169"/>
      <c r="G687" s="169"/>
      <c r="H687" s="169"/>
      <c r="I687" s="169"/>
      <c r="J687" s="169"/>
      <c r="K687" s="169"/>
      <c r="L687" s="169"/>
      <c r="M687" s="169">
        <v>9</v>
      </c>
      <c r="N687" s="169"/>
      <c r="O687" s="169" t="s">
        <v>202</v>
      </c>
      <c r="P687" s="20">
        <f t="shared" si="70"/>
        <v>1</v>
      </c>
      <c r="R687" s="169">
        <v>1</v>
      </c>
      <c r="S687" s="169">
        <v>2</v>
      </c>
      <c r="T687" s="169">
        <v>3</v>
      </c>
      <c r="U687" s="169">
        <v>4</v>
      </c>
      <c r="V687" s="169">
        <v>5</v>
      </c>
      <c r="W687" s="169">
        <v>6</v>
      </c>
      <c r="X687" s="169">
        <v>7</v>
      </c>
      <c r="Y687" s="169">
        <v>8</v>
      </c>
      <c r="Z687" s="169">
        <v>9</v>
      </c>
      <c r="AA687" s="169">
        <v>10</v>
      </c>
      <c r="AB687" s="169">
        <v>11</v>
      </c>
      <c r="AC687" s="169">
        <v>12</v>
      </c>
      <c r="AD687" s="169"/>
      <c r="AE687" s="169"/>
      <c r="AF687" s="20">
        <f t="shared" si="71"/>
        <v>12</v>
      </c>
      <c r="AG687" s="169">
        <v>2</v>
      </c>
      <c r="AH687" s="169">
        <v>1</v>
      </c>
      <c r="AI687" s="169">
        <v>10</v>
      </c>
      <c r="AJ687" s="169">
        <v>11</v>
      </c>
      <c r="AK687" s="169">
        <v>4</v>
      </c>
      <c r="AL687" s="169">
        <v>8</v>
      </c>
      <c r="AM687" s="169">
        <v>9</v>
      </c>
      <c r="AN687" s="169">
        <v>5</v>
      </c>
      <c r="AO687" s="169">
        <v>3</v>
      </c>
      <c r="AP687" s="169">
        <v>12</v>
      </c>
      <c r="AQ687" s="169">
        <v>6</v>
      </c>
      <c r="AR687" s="169">
        <v>7</v>
      </c>
      <c r="AS687" s="169"/>
      <c r="AT687" s="169" t="s">
        <v>295</v>
      </c>
      <c r="AU687" s="169"/>
      <c r="AV687" s="169"/>
      <c r="AW687" s="169"/>
      <c r="AX687" s="169"/>
      <c r="AY687" s="169">
        <v>3</v>
      </c>
      <c r="AZ687" s="169">
        <v>3</v>
      </c>
      <c r="BA687" s="169">
        <v>3</v>
      </c>
      <c r="BB687" s="169">
        <v>3</v>
      </c>
      <c r="BC687">
        <v>3</v>
      </c>
      <c r="BD687">
        <v>5</v>
      </c>
      <c r="BE687" s="169">
        <v>4</v>
      </c>
      <c r="BF687" s="169">
        <v>5</v>
      </c>
      <c r="BG687" s="169">
        <v>4</v>
      </c>
      <c r="BH687" s="169">
        <v>5</v>
      </c>
      <c r="BI687" s="169">
        <v>5</v>
      </c>
      <c r="BJ687" s="169">
        <v>5</v>
      </c>
      <c r="BK687" s="169">
        <v>5</v>
      </c>
      <c r="BL687" s="169">
        <v>5</v>
      </c>
      <c r="BM687" s="169">
        <v>5</v>
      </c>
      <c r="BN687" s="169">
        <v>5</v>
      </c>
      <c r="BO687" s="169">
        <v>5</v>
      </c>
      <c r="BP687" s="169">
        <v>5</v>
      </c>
      <c r="BQ687" s="169">
        <v>5</v>
      </c>
      <c r="BR687" s="169">
        <v>5</v>
      </c>
      <c r="BS687" s="169">
        <v>5</v>
      </c>
      <c r="BT687" s="169">
        <v>5</v>
      </c>
      <c r="BU687" s="169">
        <v>5</v>
      </c>
      <c r="BV687" s="169">
        <v>5</v>
      </c>
      <c r="BW687" s="169">
        <v>5</v>
      </c>
      <c r="BX687" s="169">
        <v>5</v>
      </c>
      <c r="BY687" s="169">
        <v>5</v>
      </c>
      <c r="BZ687" s="169">
        <v>5</v>
      </c>
      <c r="CA687" s="169">
        <v>5</v>
      </c>
      <c r="CB687" s="169">
        <v>5</v>
      </c>
      <c r="CC687" s="169">
        <v>5</v>
      </c>
      <c r="CD687" s="169">
        <v>4</v>
      </c>
      <c r="CE687" s="169">
        <v>5</v>
      </c>
      <c r="CF687" s="169">
        <v>4</v>
      </c>
      <c r="CG687" s="169">
        <v>5</v>
      </c>
      <c r="CH687" s="169">
        <v>4</v>
      </c>
      <c r="CI687" s="169">
        <v>5</v>
      </c>
      <c r="CJ687" s="169">
        <v>3</v>
      </c>
      <c r="CK687" s="169">
        <v>3</v>
      </c>
      <c r="CL687" s="169">
        <v>3</v>
      </c>
      <c r="CM687" s="103">
        <v>3</v>
      </c>
      <c r="CN687" s="103">
        <v>1</v>
      </c>
      <c r="DD687" s="242" t="b">
        <f t="shared" si="72"/>
        <v>1</v>
      </c>
      <c r="DE687" s="242" t="b">
        <f t="shared" si="73"/>
        <v>1</v>
      </c>
      <c r="DF687" s="242" t="b">
        <f t="shared" si="74"/>
        <v>1</v>
      </c>
      <c r="DG687" s="242" t="b">
        <f t="shared" si="75"/>
        <v>1</v>
      </c>
      <c r="DH687" s="242" t="b">
        <f t="shared" si="76"/>
        <v>1</v>
      </c>
    </row>
    <row r="688" spans="1:112" ht="16" x14ac:dyDescent="0.2">
      <c r="A688" s="20" t="s">
        <v>521</v>
      </c>
      <c r="B688" s="169">
        <v>2</v>
      </c>
      <c r="C688" s="169">
        <v>6</v>
      </c>
      <c r="D688" s="169">
        <v>1</v>
      </c>
      <c r="E688" s="169">
        <v>1</v>
      </c>
      <c r="F688" s="169"/>
      <c r="G688" s="169"/>
      <c r="H688" s="169"/>
      <c r="I688" s="169"/>
      <c r="J688" s="169"/>
      <c r="K688" s="169"/>
      <c r="L688" s="169"/>
      <c r="M688" s="169"/>
      <c r="N688" s="169"/>
      <c r="O688" s="169"/>
      <c r="P688" s="20">
        <f t="shared" si="70"/>
        <v>1</v>
      </c>
      <c r="R688" s="169"/>
      <c r="S688" s="169">
        <v>2</v>
      </c>
      <c r="T688" s="169"/>
      <c r="U688" s="169"/>
      <c r="V688" s="169"/>
      <c r="W688" s="169">
        <v>6</v>
      </c>
      <c r="X688" s="169"/>
      <c r="Y688" s="169"/>
      <c r="Z688" s="169"/>
      <c r="AA688" s="169"/>
      <c r="AB688" s="169"/>
      <c r="AC688" s="169"/>
      <c r="AD688" s="169">
        <v>13</v>
      </c>
      <c r="AE688" s="169"/>
      <c r="AF688" s="20">
        <f t="shared" si="71"/>
        <v>3</v>
      </c>
      <c r="AG688" s="169"/>
      <c r="AH688" s="169">
        <v>1</v>
      </c>
      <c r="AI688" s="169"/>
      <c r="AJ688" s="169"/>
      <c r="AK688" s="169"/>
      <c r="AL688" s="169">
        <v>3</v>
      </c>
      <c r="AM688" s="169"/>
      <c r="AN688" s="169"/>
      <c r="AO688" s="169"/>
      <c r="AP688" s="169"/>
      <c r="AQ688" s="169"/>
      <c r="AR688" s="169"/>
      <c r="AS688" s="169">
        <v>2</v>
      </c>
      <c r="AT688" s="169"/>
      <c r="AU688" s="169"/>
      <c r="AV688" s="169"/>
      <c r="AW688" s="169"/>
      <c r="AX688" s="169"/>
      <c r="AY688" s="169">
        <v>6</v>
      </c>
      <c r="AZ688" s="169">
        <v>1</v>
      </c>
      <c r="BA688" s="169">
        <v>2</v>
      </c>
      <c r="BB688" s="169">
        <v>2</v>
      </c>
      <c r="BC688">
        <v>4</v>
      </c>
      <c r="BD688">
        <v>5</v>
      </c>
      <c r="BE688" s="169">
        <v>3</v>
      </c>
      <c r="BF688" s="169">
        <v>2</v>
      </c>
      <c r="BG688" s="169">
        <v>3</v>
      </c>
      <c r="BH688" s="169">
        <v>3</v>
      </c>
      <c r="BI688" s="169">
        <v>4</v>
      </c>
      <c r="BJ688" s="169">
        <v>4</v>
      </c>
      <c r="BK688" s="169">
        <v>4</v>
      </c>
      <c r="BL688" s="169">
        <v>5</v>
      </c>
      <c r="BM688" s="169">
        <v>5</v>
      </c>
      <c r="BN688" s="169">
        <v>4</v>
      </c>
      <c r="BO688" s="169">
        <v>4</v>
      </c>
      <c r="BP688" s="169">
        <v>4</v>
      </c>
      <c r="BQ688" s="169">
        <v>5</v>
      </c>
      <c r="BR688" s="169">
        <v>4</v>
      </c>
      <c r="BS688" s="169">
        <v>4</v>
      </c>
      <c r="BT688" s="169">
        <v>5</v>
      </c>
      <c r="BU688" s="169">
        <v>4</v>
      </c>
      <c r="BV688" s="169">
        <v>5</v>
      </c>
      <c r="BW688" s="169">
        <v>4</v>
      </c>
      <c r="BX688" s="169">
        <v>5</v>
      </c>
      <c r="BY688" s="169">
        <v>5</v>
      </c>
      <c r="BZ688" s="169">
        <v>5</v>
      </c>
      <c r="CA688" s="169">
        <v>4</v>
      </c>
      <c r="CB688" s="169">
        <v>5</v>
      </c>
      <c r="CC688" s="169">
        <v>5</v>
      </c>
      <c r="CD688" s="169">
        <v>4</v>
      </c>
      <c r="CE688" s="169">
        <v>4</v>
      </c>
      <c r="CF688" s="169">
        <v>4</v>
      </c>
      <c r="CG688" s="169">
        <v>5</v>
      </c>
      <c r="CH688" s="169">
        <v>4</v>
      </c>
      <c r="CI688" s="169">
        <v>4</v>
      </c>
      <c r="CJ688" s="169">
        <v>4</v>
      </c>
      <c r="CK688" s="169">
        <v>3</v>
      </c>
      <c r="CL688" s="169">
        <v>3</v>
      </c>
      <c r="CM688" s="103">
        <v>4</v>
      </c>
      <c r="CN688" s="103">
        <v>2</v>
      </c>
      <c r="DD688" s="242" t="b">
        <f t="shared" si="72"/>
        <v>1</v>
      </c>
      <c r="DE688" s="242" t="b">
        <f t="shared" si="73"/>
        <v>1</v>
      </c>
      <c r="DF688" s="242" t="b">
        <f t="shared" si="74"/>
        <v>1</v>
      </c>
      <c r="DG688" s="242" t="b">
        <f t="shared" si="75"/>
        <v>1</v>
      </c>
      <c r="DH688" s="242" t="b">
        <f t="shared" si="76"/>
        <v>1</v>
      </c>
    </row>
    <row r="689" spans="1:112" ht="16" x14ac:dyDescent="0.2">
      <c r="A689" s="20" t="s">
        <v>520</v>
      </c>
      <c r="B689" s="169">
        <v>2</v>
      </c>
      <c r="C689" s="169">
        <v>6</v>
      </c>
      <c r="D689" s="169">
        <v>9</v>
      </c>
      <c r="E689" s="169">
        <v>1</v>
      </c>
      <c r="F689" s="169"/>
      <c r="G689" s="169"/>
      <c r="H689" s="169"/>
      <c r="I689" s="169"/>
      <c r="J689" s="169"/>
      <c r="K689" s="169"/>
      <c r="L689" s="169"/>
      <c r="M689" s="169"/>
      <c r="N689" s="169"/>
      <c r="O689" s="169"/>
      <c r="P689" s="20">
        <f t="shared" si="70"/>
        <v>1</v>
      </c>
      <c r="R689" s="169"/>
      <c r="S689" s="169">
        <v>2</v>
      </c>
      <c r="T689" s="169"/>
      <c r="U689" s="169">
        <v>4</v>
      </c>
      <c r="V689" s="169"/>
      <c r="W689" s="169">
        <v>6</v>
      </c>
      <c r="X689" s="169">
        <v>7</v>
      </c>
      <c r="Y689" s="169"/>
      <c r="Z689" s="169"/>
      <c r="AA689" s="169"/>
      <c r="AB689" s="169">
        <v>11</v>
      </c>
      <c r="AC689" s="169">
        <v>12</v>
      </c>
      <c r="AD689" s="169"/>
      <c r="AE689" s="169"/>
      <c r="AF689" s="20">
        <f t="shared" si="71"/>
        <v>6</v>
      </c>
      <c r="AG689" s="169"/>
      <c r="AH689" s="169">
        <v>2</v>
      </c>
      <c r="AI689" s="169"/>
      <c r="AJ689" s="169">
        <v>5</v>
      </c>
      <c r="AK689" s="169"/>
      <c r="AL689" s="169">
        <v>1</v>
      </c>
      <c r="AM689" s="169">
        <v>4</v>
      </c>
      <c r="AN689" s="169"/>
      <c r="AO689" s="169"/>
      <c r="AP689" s="169"/>
      <c r="AQ689" s="169">
        <v>3</v>
      </c>
      <c r="AR689" s="169">
        <v>6</v>
      </c>
      <c r="AS689" s="169"/>
      <c r="AT689" s="169"/>
      <c r="AU689" s="169"/>
      <c r="AV689" s="169"/>
      <c r="AW689" s="169"/>
      <c r="AX689" s="169"/>
      <c r="AY689" s="169">
        <v>3</v>
      </c>
      <c r="AZ689" s="169">
        <v>4</v>
      </c>
      <c r="BA689" s="169">
        <v>3</v>
      </c>
      <c r="BB689" s="169">
        <v>3</v>
      </c>
      <c r="BC689">
        <v>4</v>
      </c>
      <c r="BD689">
        <v>5</v>
      </c>
      <c r="BE689" s="169">
        <v>3</v>
      </c>
      <c r="BF689" s="169">
        <v>4</v>
      </c>
      <c r="BG689" s="169">
        <v>4</v>
      </c>
      <c r="BH689" s="169">
        <v>4</v>
      </c>
      <c r="BI689" s="169">
        <v>4</v>
      </c>
      <c r="BJ689" s="169">
        <v>4</v>
      </c>
      <c r="BK689" s="169">
        <v>4</v>
      </c>
      <c r="BL689" s="169">
        <v>4</v>
      </c>
      <c r="BM689" s="169">
        <v>4</v>
      </c>
      <c r="BN689" s="169">
        <v>4</v>
      </c>
      <c r="BO689" s="169">
        <v>4</v>
      </c>
      <c r="BP689" s="169">
        <v>4</v>
      </c>
      <c r="BQ689" s="169">
        <v>4</v>
      </c>
      <c r="BR689" s="169">
        <v>4</v>
      </c>
      <c r="BS689" s="169">
        <v>4</v>
      </c>
      <c r="BT689" s="169">
        <v>4</v>
      </c>
      <c r="BU689" s="169">
        <v>4</v>
      </c>
      <c r="BV689" s="169">
        <v>4</v>
      </c>
      <c r="BW689" s="169">
        <v>4</v>
      </c>
      <c r="BX689" s="169">
        <v>4</v>
      </c>
      <c r="BY689" s="169">
        <v>4</v>
      </c>
      <c r="BZ689" s="169">
        <v>4</v>
      </c>
      <c r="CA689" s="169">
        <v>4</v>
      </c>
      <c r="CB689" s="169">
        <v>4</v>
      </c>
      <c r="CC689" s="169">
        <v>4</v>
      </c>
      <c r="CD689" s="169">
        <v>3</v>
      </c>
      <c r="CE689" s="169">
        <v>4</v>
      </c>
      <c r="CF689" s="169">
        <v>4</v>
      </c>
      <c r="CG689" s="169">
        <v>4</v>
      </c>
      <c r="CH689" s="169">
        <v>4</v>
      </c>
      <c r="CI689" s="169">
        <v>4</v>
      </c>
      <c r="CJ689" s="169">
        <v>2</v>
      </c>
      <c r="CK689" s="169">
        <v>2</v>
      </c>
      <c r="CL689" s="169">
        <v>2</v>
      </c>
      <c r="CM689" s="103">
        <v>2</v>
      </c>
      <c r="CN689" s="103">
        <v>2</v>
      </c>
      <c r="DD689" s="242" t="b">
        <f t="shared" si="72"/>
        <v>1</v>
      </c>
      <c r="DE689" s="242" t="b">
        <f t="shared" si="73"/>
        <v>1</v>
      </c>
      <c r="DF689" s="242" t="b">
        <f t="shared" si="74"/>
        <v>1</v>
      </c>
      <c r="DG689" s="242" t="b">
        <f t="shared" si="75"/>
        <v>1</v>
      </c>
      <c r="DH689" s="242" t="b">
        <f t="shared" si="76"/>
        <v>1</v>
      </c>
    </row>
    <row r="690" spans="1:112" ht="16" x14ac:dyDescent="0.2">
      <c r="A690" s="20" t="s">
        <v>519</v>
      </c>
      <c r="B690" s="169">
        <v>2</v>
      </c>
      <c r="C690" s="169">
        <v>1</v>
      </c>
      <c r="D690" s="169">
        <v>12</v>
      </c>
      <c r="E690" s="169"/>
      <c r="F690" s="169"/>
      <c r="G690" s="169"/>
      <c r="H690" s="169"/>
      <c r="I690" s="169"/>
      <c r="J690" s="169"/>
      <c r="K690" s="169"/>
      <c r="L690" s="169"/>
      <c r="M690" s="169">
        <v>9</v>
      </c>
      <c r="N690" s="169"/>
      <c r="O690" s="169" t="s">
        <v>478</v>
      </c>
      <c r="P690" s="20">
        <f t="shared" si="70"/>
        <v>1</v>
      </c>
      <c r="R690" s="169"/>
      <c r="S690" s="169">
        <v>2</v>
      </c>
      <c r="T690" s="169">
        <v>3</v>
      </c>
      <c r="U690" s="169"/>
      <c r="V690" s="169">
        <v>5</v>
      </c>
      <c r="W690" s="169">
        <v>6</v>
      </c>
      <c r="X690" s="169">
        <v>7</v>
      </c>
      <c r="Y690" s="169">
        <v>8</v>
      </c>
      <c r="Z690" s="169"/>
      <c r="AA690" s="169"/>
      <c r="AB690" s="169">
        <v>11</v>
      </c>
      <c r="AC690" s="169">
        <v>12</v>
      </c>
      <c r="AD690" s="169">
        <v>13</v>
      </c>
      <c r="AE690" s="169"/>
      <c r="AF690" s="20">
        <f t="shared" si="71"/>
        <v>9</v>
      </c>
      <c r="AG690" s="169"/>
      <c r="AH690" s="169">
        <v>2</v>
      </c>
      <c r="AI690" s="169">
        <v>1</v>
      </c>
      <c r="AJ690" s="169"/>
      <c r="AK690" s="169">
        <v>9</v>
      </c>
      <c r="AL690" s="169">
        <v>3</v>
      </c>
      <c r="AM690" s="169">
        <v>6</v>
      </c>
      <c r="AN690" s="169">
        <v>7</v>
      </c>
      <c r="AO690" s="169"/>
      <c r="AP690" s="169"/>
      <c r="AQ690" s="169">
        <v>4</v>
      </c>
      <c r="AR690" s="169">
        <v>5</v>
      </c>
      <c r="AS690" s="169">
        <v>8</v>
      </c>
      <c r="AT690" s="169" t="s">
        <v>1886</v>
      </c>
      <c r="AU690" s="169" t="s">
        <v>1885</v>
      </c>
      <c r="AV690" s="169" t="s">
        <v>1884</v>
      </c>
      <c r="AW690" s="169" t="s">
        <v>1883</v>
      </c>
      <c r="AX690" s="169" t="s">
        <v>1882</v>
      </c>
      <c r="AY690" s="169">
        <v>3</v>
      </c>
      <c r="AZ690" s="169">
        <v>3</v>
      </c>
      <c r="BA690" s="169">
        <v>3</v>
      </c>
      <c r="BB690" s="169">
        <v>3</v>
      </c>
      <c r="BC690">
        <v>5</v>
      </c>
      <c r="BD690">
        <v>5</v>
      </c>
      <c r="BE690" s="169">
        <v>5</v>
      </c>
      <c r="BF690" s="169">
        <v>5</v>
      </c>
      <c r="BG690" s="169">
        <v>5</v>
      </c>
      <c r="BH690" s="169">
        <v>5</v>
      </c>
      <c r="BI690" s="169">
        <v>5</v>
      </c>
      <c r="BJ690" s="169">
        <v>5</v>
      </c>
      <c r="BK690" s="169">
        <v>5</v>
      </c>
      <c r="BL690" s="169">
        <v>5</v>
      </c>
      <c r="BM690" s="169">
        <v>5</v>
      </c>
      <c r="BN690" s="169">
        <v>5</v>
      </c>
      <c r="BO690" s="169">
        <v>5</v>
      </c>
      <c r="BP690" s="169">
        <v>5</v>
      </c>
      <c r="BQ690" s="169">
        <v>5</v>
      </c>
      <c r="BR690" s="169">
        <v>5</v>
      </c>
      <c r="BS690" s="169">
        <v>5</v>
      </c>
      <c r="BT690" s="169">
        <v>3</v>
      </c>
      <c r="BU690" s="169">
        <v>5</v>
      </c>
      <c r="BV690" s="169">
        <v>5</v>
      </c>
      <c r="BW690" s="169">
        <v>5</v>
      </c>
      <c r="BX690" s="169">
        <v>5</v>
      </c>
      <c r="BY690" s="169">
        <v>5</v>
      </c>
      <c r="BZ690" s="169">
        <v>5</v>
      </c>
      <c r="CA690" s="169">
        <v>4</v>
      </c>
      <c r="CB690" s="169">
        <v>4</v>
      </c>
      <c r="CC690" s="169">
        <v>5</v>
      </c>
      <c r="CD690" s="169">
        <v>2</v>
      </c>
      <c r="CE690" s="169">
        <v>4</v>
      </c>
      <c r="CF690" s="169">
        <v>3</v>
      </c>
      <c r="CG690" s="169">
        <v>4</v>
      </c>
      <c r="CH690" s="169">
        <v>3</v>
      </c>
      <c r="CI690" s="169">
        <v>5</v>
      </c>
      <c r="CJ690" s="169">
        <v>3</v>
      </c>
      <c r="CK690" s="169">
        <v>3</v>
      </c>
      <c r="CL690" s="169">
        <v>3</v>
      </c>
      <c r="CM690" s="103">
        <v>3</v>
      </c>
      <c r="CN690" s="103">
        <v>2</v>
      </c>
      <c r="DD690" s="242" t="b">
        <f t="shared" si="72"/>
        <v>1</v>
      </c>
      <c r="DE690" s="242" t="b">
        <f t="shared" si="73"/>
        <v>1</v>
      </c>
      <c r="DF690" s="242" t="b">
        <f t="shared" si="74"/>
        <v>1</v>
      </c>
      <c r="DG690" s="242" t="b">
        <f t="shared" si="75"/>
        <v>1</v>
      </c>
      <c r="DH690" s="242" t="b">
        <f t="shared" si="76"/>
        <v>1</v>
      </c>
    </row>
    <row r="691" spans="1:112" ht="16" x14ac:dyDescent="0.2">
      <c r="A691" s="20" t="s">
        <v>517</v>
      </c>
      <c r="B691" s="169">
        <v>2</v>
      </c>
      <c r="C691" s="169">
        <v>3</v>
      </c>
      <c r="D691" s="169">
        <v>9</v>
      </c>
      <c r="E691" s="169"/>
      <c r="F691" s="169"/>
      <c r="G691" s="169"/>
      <c r="H691" s="169"/>
      <c r="I691" s="169"/>
      <c r="J691" s="169"/>
      <c r="K691" s="169"/>
      <c r="L691" s="169">
        <v>8</v>
      </c>
      <c r="M691" s="169"/>
      <c r="N691" s="169"/>
      <c r="O691" s="169"/>
      <c r="P691" s="20">
        <f t="shared" si="70"/>
        <v>1</v>
      </c>
      <c r="R691" s="169"/>
      <c r="S691" s="169">
        <v>2</v>
      </c>
      <c r="T691" s="169"/>
      <c r="U691" s="169"/>
      <c r="V691" s="169"/>
      <c r="W691" s="169"/>
      <c r="X691" s="169"/>
      <c r="Y691" s="169">
        <v>8</v>
      </c>
      <c r="Z691" s="169"/>
      <c r="AA691" s="169"/>
      <c r="AB691" s="169"/>
      <c r="AC691" s="169"/>
      <c r="AD691" s="169"/>
      <c r="AE691" s="169"/>
      <c r="AF691" s="20">
        <f t="shared" si="71"/>
        <v>2</v>
      </c>
      <c r="AG691" s="169"/>
      <c r="AH691" s="169">
        <v>2</v>
      </c>
      <c r="AI691" s="169"/>
      <c r="AJ691" s="169"/>
      <c r="AK691" s="169"/>
      <c r="AL691" s="169"/>
      <c r="AM691" s="169"/>
      <c r="AN691" s="169">
        <v>1</v>
      </c>
      <c r="AO691" s="169"/>
      <c r="AP691" s="169"/>
      <c r="AQ691" s="169"/>
      <c r="AR691" s="169"/>
      <c r="AS691" s="169"/>
      <c r="AT691" s="169"/>
      <c r="AU691" s="169"/>
      <c r="AV691" s="169"/>
      <c r="AW691" s="169"/>
      <c r="AX691" s="169"/>
      <c r="AY691" s="169">
        <v>6</v>
      </c>
      <c r="AZ691" s="169">
        <v>4</v>
      </c>
      <c r="BA691" s="169">
        <v>4</v>
      </c>
      <c r="BB691" s="169">
        <v>4</v>
      </c>
      <c r="BC691">
        <v>5</v>
      </c>
      <c r="BD691">
        <v>4</v>
      </c>
      <c r="BE691" s="169">
        <v>5</v>
      </c>
      <c r="BF691" s="169">
        <v>5</v>
      </c>
      <c r="BG691" s="169">
        <v>5</v>
      </c>
      <c r="BH691" s="169">
        <v>5</v>
      </c>
      <c r="BI691" s="169">
        <v>5</v>
      </c>
      <c r="BJ691" s="169">
        <v>5</v>
      </c>
      <c r="BK691" s="169">
        <v>5</v>
      </c>
      <c r="BL691" s="169">
        <v>5</v>
      </c>
      <c r="BM691" s="169">
        <v>5</v>
      </c>
      <c r="BN691" s="169">
        <v>5</v>
      </c>
      <c r="BO691" s="169">
        <v>3</v>
      </c>
      <c r="BP691" s="169">
        <v>5</v>
      </c>
      <c r="BQ691" s="169">
        <v>5</v>
      </c>
      <c r="BR691" s="169">
        <v>5</v>
      </c>
      <c r="BS691" s="169">
        <v>5</v>
      </c>
      <c r="BT691" s="169">
        <v>3</v>
      </c>
      <c r="BU691" s="169">
        <v>4</v>
      </c>
      <c r="BV691" s="169">
        <v>4</v>
      </c>
      <c r="BW691" s="169">
        <v>5</v>
      </c>
      <c r="BX691" s="169">
        <v>5</v>
      </c>
      <c r="BY691" s="169">
        <v>5</v>
      </c>
      <c r="BZ691" s="169">
        <v>5</v>
      </c>
      <c r="CA691" s="169">
        <v>3</v>
      </c>
      <c r="CB691" s="169">
        <v>4</v>
      </c>
      <c r="CC691" s="169">
        <v>4</v>
      </c>
      <c r="CD691" s="169">
        <v>5</v>
      </c>
      <c r="CE691" s="169">
        <v>4</v>
      </c>
      <c r="CF691" s="169">
        <v>5</v>
      </c>
      <c r="CG691" s="169">
        <v>5</v>
      </c>
      <c r="CH691" s="169">
        <v>5</v>
      </c>
      <c r="CI691" s="169">
        <v>4</v>
      </c>
      <c r="CJ691" s="169">
        <v>5</v>
      </c>
      <c r="CK691" s="169">
        <v>3</v>
      </c>
      <c r="CL691" s="169">
        <v>4</v>
      </c>
      <c r="CM691" s="103">
        <v>6</v>
      </c>
      <c r="CN691" s="103">
        <v>2</v>
      </c>
      <c r="DD691" s="242" t="b">
        <f t="shared" si="72"/>
        <v>1</v>
      </c>
      <c r="DE691" s="242" t="b">
        <f t="shared" si="73"/>
        <v>1</v>
      </c>
      <c r="DF691" s="242" t="b">
        <f t="shared" si="74"/>
        <v>1</v>
      </c>
      <c r="DG691" s="242" t="b">
        <f t="shared" si="75"/>
        <v>1</v>
      </c>
      <c r="DH691" s="242" t="b">
        <f t="shared" si="76"/>
        <v>1</v>
      </c>
    </row>
    <row r="692" spans="1:112" ht="16" x14ac:dyDescent="0.2">
      <c r="A692" s="20" t="s">
        <v>516</v>
      </c>
      <c r="B692" s="169">
        <v>2</v>
      </c>
      <c r="C692" s="169">
        <v>5</v>
      </c>
      <c r="D692" s="169">
        <v>2</v>
      </c>
      <c r="E692" s="169">
        <v>1</v>
      </c>
      <c r="F692" s="169"/>
      <c r="G692" s="169"/>
      <c r="H692" s="169"/>
      <c r="I692" s="169"/>
      <c r="J692" s="169"/>
      <c r="K692" s="169"/>
      <c r="L692" s="169"/>
      <c r="M692" s="169"/>
      <c r="N692" s="169"/>
      <c r="O692" s="169"/>
      <c r="P692" s="20">
        <f t="shared" si="70"/>
        <v>1</v>
      </c>
      <c r="R692" s="169"/>
      <c r="S692" s="169">
        <v>2</v>
      </c>
      <c r="T692" s="169"/>
      <c r="U692" s="169"/>
      <c r="V692" s="169"/>
      <c r="W692" s="169">
        <v>6</v>
      </c>
      <c r="X692" s="169"/>
      <c r="Y692" s="169"/>
      <c r="Z692" s="169"/>
      <c r="AA692" s="169"/>
      <c r="AB692" s="169"/>
      <c r="AC692" s="169"/>
      <c r="AD692" s="169"/>
      <c r="AE692" s="169"/>
      <c r="AF692" s="20">
        <f t="shared" si="71"/>
        <v>2</v>
      </c>
      <c r="AG692" s="169"/>
      <c r="AH692" s="169">
        <v>1</v>
      </c>
      <c r="AI692" s="169"/>
      <c r="AJ692" s="169"/>
      <c r="AK692" s="169"/>
      <c r="AL692" s="169">
        <v>2</v>
      </c>
      <c r="AM692" s="169"/>
      <c r="AN692" s="169"/>
      <c r="AO692" s="169"/>
      <c r="AP692" s="169"/>
      <c r="AQ692" s="169"/>
      <c r="AR692" s="169"/>
      <c r="AS692" s="169"/>
      <c r="AT692" s="169"/>
      <c r="AU692" s="169"/>
      <c r="AV692" s="169"/>
      <c r="AW692" s="169"/>
      <c r="AX692" s="169"/>
      <c r="AY692" s="169">
        <v>3</v>
      </c>
      <c r="AZ692" s="169">
        <v>2</v>
      </c>
      <c r="BA692" s="169">
        <v>2</v>
      </c>
      <c r="BB692" s="169">
        <v>3</v>
      </c>
      <c r="BC692">
        <v>4</v>
      </c>
      <c r="BD692">
        <v>3</v>
      </c>
      <c r="BE692" s="169">
        <v>2</v>
      </c>
      <c r="BF692" s="169">
        <v>4</v>
      </c>
      <c r="BG692" s="169">
        <v>2</v>
      </c>
      <c r="BH692" s="169">
        <v>4</v>
      </c>
      <c r="BI692" s="169">
        <v>4</v>
      </c>
      <c r="BJ692" s="169">
        <v>4</v>
      </c>
      <c r="BK692" s="169">
        <v>4</v>
      </c>
      <c r="BL692" s="169">
        <v>4</v>
      </c>
      <c r="BM692" s="169">
        <v>4</v>
      </c>
      <c r="BN692" s="169">
        <v>4</v>
      </c>
      <c r="BO692" s="169">
        <v>4</v>
      </c>
      <c r="BP692" s="169">
        <v>4</v>
      </c>
      <c r="BQ692" s="169">
        <v>4</v>
      </c>
      <c r="BR692" s="169">
        <v>4</v>
      </c>
      <c r="BS692" s="169">
        <v>4</v>
      </c>
      <c r="BT692" s="169">
        <v>4</v>
      </c>
      <c r="BU692" s="169">
        <v>4</v>
      </c>
      <c r="BV692" s="169">
        <v>4</v>
      </c>
      <c r="BW692" s="169">
        <v>4</v>
      </c>
      <c r="BX692" s="169">
        <v>4</v>
      </c>
      <c r="BY692" s="169">
        <v>5</v>
      </c>
      <c r="BZ692" s="169">
        <v>4</v>
      </c>
      <c r="CA692" s="169">
        <v>4</v>
      </c>
      <c r="CB692" s="169">
        <v>4</v>
      </c>
      <c r="CC692" s="169">
        <v>4</v>
      </c>
      <c r="CD692" s="169">
        <v>2</v>
      </c>
      <c r="CE692" s="169">
        <v>3</v>
      </c>
      <c r="CF692" s="169">
        <v>3</v>
      </c>
      <c r="CG692" s="169">
        <v>3</v>
      </c>
      <c r="CH692" s="169">
        <v>3</v>
      </c>
      <c r="CI692" s="169">
        <v>3</v>
      </c>
      <c r="CJ692" s="169">
        <v>2</v>
      </c>
      <c r="CK692" s="169">
        <v>2</v>
      </c>
      <c r="CL692" s="169">
        <v>2</v>
      </c>
      <c r="CM692" s="103">
        <v>1</v>
      </c>
      <c r="CN692" s="103">
        <v>2</v>
      </c>
      <c r="DD692" s="242" t="b">
        <f t="shared" si="72"/>
        <v>1</v>
      </c>
      <c r="DE692" s="242" t="b">
        <f t="shared" si="73"/>
        <v>1</v>
      </c>
      <c r="DF692" s="242" t="b">
        <f t="shared" si="74"/>
        <v>1</v>
      </c>
      <c r="DG692" s="242" t="b">
        <f t="shared" si="75"/>
        <v>1</v>
      </c>
      <c r="DH692" s="242" t="b">
        <f t="shared" si="76"/>
        <v>1</v>
      </c>
    </row>
    <row r="693" spans="1:112" ht="16" x14ac:dyDescent="0.2">
      <c r="A693" s="20" t="s">
        <v>515</v>
      </c>
      <c r="B693" s="169">
        <v>1</v>
      </c>
      <c r="C693" s="169">
        <v>6</v>
      </c>
      <c r="D693" s="169">
        <v>1</v>
      </c>
      <c r="E693" s="169"/>
      <c r="F693" s="169"/>
      <c r="G693" s="169"/>
      <c r="H693" s="169"/>
      <c r="I693" s="169"/>
      <c r="J693" s="169"/>
      <c r="K693" s="169"/>
      <c r="L693" s="169"/>
      <c r="M693" s="169">
        <v>9</v>
      </c>
      <c r="N693" s="169"/>
      <c r="O693" s="169" t="s">
        <v>179</v>
      </c>
      <c r="P693" s="20">
        <f t="shared" si="70"/>
        <v>1</v>
      </c>
      <c r="R693" s="169"/>
      <c r="S693" s="169">
        <v>2</v>
      </c>
      <c r="T693" s="169"/>
      <c r="U693" s="169">
        <v>4</v>
      </c>
      <c r="V693" s="169"/>
      <c r="W693" s="169">
        <v>6</v>
      </c>
      <c r="X693" s="169">
        <v>7</v>
      </c>
      <c r="Y693" s="169">
        <v>8</v>
      </c>
      <c r="Z693" s="169"/>
      <c r="AA693" s="169"/>
      <c r="AB693" s="169">
        <v>11</v>
      </c>
      <c r="AC693" s="169"/>
      <c r="AD693" s="169"/>
      <c r="AE693" s="169"/>
      <c r="AF693" s="20">
        <f t="shared" si="71"/>
        <v>6</v>
      </c>
      <c r="AG693" s="169"/>
      <c r="AH693" s="169">
        <v>2</v>
      </c>
      <c r="AI693" s="169"/>
      <c r="AJ693" s="169">
        <v>1</v>
      </c>
      <c r="AK693" s="169"/>
      <c r="AL693" s="169">
        <v>4</v>
      </c>
      <c r="AM693" s="169">
        <v>5</v>
      </c>
      <c r="AN693" s="169">
        <v>3</v>
      </c>
      <c r="AO693" s="169"/>
      <c r="AP693" s="169"/>
      <c r="AQ693" s="169">
        <v>6</v>
      </c>
      <c r="AR693" s="169"/>
      <c r="AS693" s="169"/>
      <c r="AT693" s="169" t="s">
        <v>1881</v>
      </c>
      <c r="AU693" s="169"/>
      <c r="AV693" s="169"/>
      <c r="AW693" s="169"/>
      <c r="AX693" s="169"/>
      <c r="AY693" s="169">
        <v>4</v>
      </c>
      <c r="AZ693" s="169">
        <v>3</v>
      </c>
      <c r="BA693" s="169">
        <v>3</v>
      </c>
      <c r="BB693" s="169">
        <v>2</v>
      </c>
      <c r="BC693">
        <v>4</v>
      </c>
      <c r="BD693">
        <v>5</v>
      </c>
      <c r="BE693" s="169">
        <v>5</v>
      </c>
      <c r="BF693" s="169">
        <v>5</v>
      </c>
      <c r="BG693" s="169">
        <v>5</v>
      </c>
      <c r="BH693" s="169">
        <v>5</v>
      </c>
      <c r="BI693" s="169">
        <v>5</v>
      </c>
      <c r="BJ693" s="169">
        <v>5</v>
      </c>
      <c r="BK693" s="169">
        <v>5</v>
      </c>
      <c r="BL693" s="169">
        <v>5</v>
      </c>
      <c r="BM693" s="169">
        <v>5</v>
      </c>
      <c r="BN693" s="169">
        <v>5</v>
      </c>
      <c r="BO693" s="169">
        <v>5</v>
      </c>
      <c r="BP693" s="169">
        <v>5</v>
      </c>
      <c r="BQ693" s="169">
        <v>5</v>
      </c>
      <c r="BR693" s="169">
        <v>5</v>
      </c>
      <c r="BS693" s="169">
        <v>5</v>
      </c>
      <c r="BT693" s="169">
        <v>5</v>
      </c>
      <c r="BU693" s="169">
        <v>5</v>
      </c>
      <c r="BV693" s="169">
        <v>5</v>
      </c>
      <c r="BW693" s="169">
        <v>5</v>
      </c>
      <c r="BX693" s="169">
        <v>5</v>
      </c>
      <c r="BY693" s="169">
        <v>5</v>
      </c>
      <c r="BZ693" s="169">
        <v>5</v>
      </c>
      <c r="CA693" s="169">
        <v>5</v>
      </c>
      <c r="CB693" s="169">
        <v>5</v>
      </c>
      <c r="CC693" s="169">
        <v>5</v>
      </c>
      <c r="CD693" s="169">
        <v>4</v>
      </c>
      <c r="CE693" s="169">
        <v>4</v>
      </c>
      <c r="CF693" s="169">
        <v>4</v>
      </c>
      <c r="CG693" s="169">
        <v>3</v>
      </c>
      <c r="CH693" s="169">
        <v>4</v>
      </c>
      <c r="CI693" s="169">
        <v>4</v>
      </c>
      <c r="CJ693" s="169">
        <v>4</v>
      </c>
      <c r="CK693" s="169">
        <v>4</v>
      </c>
      <c r="CL693" s="169">
        <v>4</v>
      </c>
      <c r="CM693" s="103">
        <v>4</v>
      </c>
      <c r="CN693" s="103">
        <v>1</v>
      </c>
      <c r="DD693" s="242" t="b">
        <f t="shared" si="72"/>
        <v>1</v>
      </c>
      <c r="DE693" s="242" t="b">
        <f t="shared" si="73"/>
        <v>1</v>
      </c>
      <c r="DF693" s="242" t="b">
        <f t="shared" si="74"/>
        <v>1</v>
      </c>
      <c r="DG693" s="242" t="b">
        <f t="shared" si="75"/>
        <v>1</v>
      </c>
      <c r="DH693" s="242" t="b">
        <f t="shared" si="76"/>
        <v>1</v>
      </c>
    </row>
    <row r="694" spans="1:112" ht="16" x14ac:dyDescent="0.2">
      <c r="A694" s="20" t="s">
        <v>514</v>
      </c>
      <c r="B694" s="169">
        <v>1</v>
      </c>
      <c r="C694" s="169">
        <v>3</v>
      </c>
      <c r="D694" s="169">
        <v>2</v>
      </c>
      <c r="E694" s="169"/>
      <c r="F694" s="169"/>
      <c r="G694" s="169"/>
      <c r="H694" s="169"/>
      <c r="I694" s="169"/>
      <c r="J694" s="169"/>
      <c r="K694" s="169"/>
      <c r="L694" s="169"/>
      <c r="M694" s="169">
        <v>9</v>
      </c>
      <c r="N694" s="169"/>
      <c r="O694" s="169" t="s">
        <v>478</v>
      </c>
      <c r="P694" s="20">
        <f t="shared" si="70"/>
        <v>1</v>
      </c>
      <c r="R694" s="169"/>
      <c r="S694" s="169">
        <v>2</v>
      </c>
      <c r="T694" s="169"/>
      <c r="U694" s="169"/>
      <c r="V694" s="169"/>
      <c r="W694" s="169">
        <v>6</v>
      </c>
      <c r="X694" s="169">
        <v>7</v>
      </c>
      <c r="Y694" s="169">
        <v>8</v>
      </c>
      <c r="Z694" s="169"/>
      <c r="AA694" s="169"/>
      <c r="AB694" s="169">
        <v>11</v>
      </c>
      <c r="AC694" s="169"/>
      <c r="AD694" s="169"/>
      <c r="AE694" s="169"/>
      <c r="AF694" s="20">
        <f t="shared" si="71"/>
        <v>5</v>
      </c>
      <c r="AG694" s="169"/>
      <c r="AH694" s="169">
        <v>1</v>
      </c>
      <c r="AI694" s="169"/>
      <c r="AJ694" s="169"/>
      <c r="AK694" s="169"/>
      <c r="AL694" s="169">
        <v>3</v>
      </c>
      <c r="AM694" s="169">
        <v>4</v>
      </c>
      <c r="AN694" s="169">
        <v>2</v>
      </c>
      <c r="AO694" s="169"/>
      <c r="AP694" s="169"/>
      <c r="AQ694" s="169">
        <v>5</v>
      </c>
      <c r="AR694" s="169"/>
      <c r="AS694" s="169"/>
      <c r="AT694" s="169" t="s">
        <v>254</v>
      </c>
      <c r="AU694" s="169"/>
      <c r="AV694" s="169"/>
      <c r="AW694" s="169"/>
      <c r="AX694" s="169"/>
      <c r="AY694" s="169">
        <v>1</v>
      </c>
      <c r="AZ694" s="169">
        <v>4</v>
      </c>
      <c r="BA694" s="169">
        <v>4</v>
      </c>
      <c r="BB694" s="169">
        <v>5</v>
      </c>
      <c r="BC694">
        <v>5</v>
      </c>
      <c r="BD694">
        <v>5</v>
      </c>
      <c r="BE694" s="169">
        <v>4</v>
      </c>
      <c r="BF694" s="169">
        <v>4</v>
      </c>
      <c r="BG694" s="169">
        <v>4</v>
      </c>
      <c r="BH694" s="169">
        <v>4</v>
      </c>
      <c r="BI694" s="169">
        <v>4</v>
      </c>
      <c r="BJ694" s="169">
        <v>5</v>
      </c>
      <c r="BK694" s="169">
        <v>5</v>
      </c>
      <c r="BL694" s="169">
        <v>5</v>
      </c>
      <c r="BM694" s="169">
        <v>4</v>
      </c>
      <c r="BN694" s="169">
        <v>5</v>
      </c>
      <c r="BO694" s="169">
        <v>4</v>
      </c>
      <c r="BP694" s="169">
        <v>5</v>
      </c>
      <c r="BQ694" s="169">
        <v>5</v>
      </c>
      <c r="BR694" s="169">
        <v>5</v>
      </c>
      <c r="BS694" s="169">
        <v>4</v>
      </c>
      <c r="BT694" s="169">
        <v>4</v>
      </c>
      <c r="BU694" s="169">
        <v>4</v>
      </c>
      <c r="BV694" s="169">
        <v>5</v>
      </c>
      <c r="BW694" s="169">
        <v>5</v>
      </c>
      <c r="BX694" s="169">
        <v>5</v>
      </c>
      <c r="BY694" s="169">
        <v>5</v>
      </c>
      <c r="BZ694" s="169">
        <v>4</v>
      </c>
      <c r="CA694" s="169">
        <v>4</v>
      </c>
      <c r="CB694" s="169">
        <v>4</v>
      </c>
      <c r="CC694" s="169">
        <v>4</v>
      </c>
      <c r="CD694" s="169">
        <v>5</v>
      </c>
      <c r="CE694" s="169">
        <v>5</v>
      </c>
      <c r="CF694" s="169">
        <v>5</v>
      </c>
      <c r="CG694" s="169">
        <v>5</v>
      </c>
      <c r="CH694" s="169">
        <v>5</v>
      </c>
      <c r="CI694" s="169">
        <v>5</v>
      </c>
      <c r="CJ694" s="169">
        <v>3</v>
      </c>
      <c r="CK694" s="169">
        <v>2</v>
      </c>
      <c r="CL694" s="169">
        <v>2</v>
      </c>
      <c r="CM694" s="103">
        <v>4</v>
      </c>
      <c r="CN694" s="103">
        <v>1</v>
      </c>
      <c r="DD694" s="242" t="b">
        <f t="shared" si="72"/>
        <v>1</v>
      </c>
      <c r="DE694" s="242" t="b">
        <f t="shared" si="73"/>
        <v>1</v>
      </c>
      <c r="DF694" s="242" t="b">
        <f t="shared" si="74"/>
        <v>1</v>
      </c>
      <c r="DG694" s="242" t="b">
        <f t="shared" si="75"/>
        <v>1</v>
      </c>
      <c r="DH694" s="242" t="b">
        <f t="shared" si="76"/>
        <v>1</v>
      </c>
    </row>
    <row r="695" spans="1:112" ht="16" x14ac:dyDescent="0.2">
      <c r="A695" s="20" t="s">
        <v>513</v>
      </c>
      <c r="B695" s="169">
        <v>2</v>
      </c>
      <c r="C695" s="169">
        <v>4</v>
      </c>
      <c r="D695" s="169">
        <v>13</v>
      </c>
      <c r="E695" s="169">
        <v>1</v>
      </c>
      <c r="F695" s="169"/>
      <c r="G695" s="169"/>
      <c r="H695" s="169"/>
      <c r="I695" s="169"/>
      <c r="J695" s="169"/>
      <c r="K695" s="169"/>
      <c r="L695" s="169"/>
      <c r="M695" s="169"/>
      <c r="N695" s="169"/>
      <c r="O695" s="169"/>
      <c r="P695" s="20">
        <f t="shared" si="70"/>
        <v>1</v>
      </c>
      <c r="R695" s="169"/>
      <c r="S695" s="169">
        <v>2</v>
      </c>
      <c r="T695" s="169">
        <v>3</v>
      </c>
      <c r="U695" s="169"/>
      <c r="V695" s="169">
        <v>5</v>
      </c>
      <c r="W695" s="169">
        <v>6</v>
      </c>
      <c r="X695" s="169">
        <v>7</v>
      </c>
      <c r="Y695" s="169">
        <v>8</v>
      </c>
      <c r="Z695" s="169"/>
      <c r="AA695" s="169">
        <v>10</v>
      </c>
      <c r="AB695" s="169">
        <v>11</v>
      </c>
      <c r="AC695" s="169"/>
      <c r="AD695" s="169"/>
      <c r="AE695" s="169"/>
      <c r="AF695" s="20">
        <f t="shared" si="71"/>
        <v>8</v>
      </c>
      <c r="AG695" s="169"/>
      <c r="AH695" s="169">
        <v>1</v>
      </c>
      <c r="AI695" s="169">
        <v>3</v>
      </c>
      <c r="AJ695" s="169"/>
      <c r="AK695" s="169">
        <v>2</v>
      </c>
      <c r="AL695" s="169">
        <v>4</v>
      </c>
      <c r="AM695" s="169">
        <v>6</v>
      </c>
      <c r="AN695" s="169">
        <v>7</v>
      </c>
      <c r="AO695" s="169"/>
      <c r="AP695" s="169">
        <v>8</v>
      </c>
      <c r="AQ695" s="169">
        <v>5</v>
      </c>
      <c r="AR695" s="169"/>
      <c r="AS695" s="169"/>
      <c r="AT695" s="169" t="s">
        <v>67</v>
      </c>
      <c r="AU695" s="169" t="s">
        <v>1880</v>
      </c>
      <c r="AV695" s="169" t="s">
        <v>829</v>
      </c>
      <c r="AW695" s="169"/>
      <c r="AX695" s="169"/>
      <c r="AY695" s="169">
        <v>6</v>
      </c>
      <c r="AZ695" s="169">
        <v>5</v>
      </c>
      <c r="BA695" s="169">
        <v>5</v>
      </c>
      <c r="BB695" s="169">
        <v>5</v>
      </c>
      <c r="BC695">
        <v>5</v>
      </c>
      <c r="BD695">
        <v>5</v>
      </c>
      <c r="BE695" s="169">
        <v>3</v>
      </c>
      <c r="BF695" s="169">
        <v>3</v>
      </c>
      <c r="BG695" s="169">
        <v>3</v>
      </c>
      <c r="BH695" s="169">
        <v>3</v>
      </c>
      <c r="BI695" s="169">
        <v>4</v>
      </c>
      <c r="BJ695" s="169">
        <v>5</v>
      </c>
      <c r="BK695" s="169">
        <v>5</v>
      </c>
      <c r="BL695" s="169">
        <v>5</v>
      </c>
      <c r="BM695" s="169">
        <v>5</v>
      </c>
      <c r="BN695" s="169">
        <v>4</v>
      </c>
      <c r="BO695" s="169">
        <v>5</v>
      </c>
      <c r="BP695" s="169">
        <v>5</v>
      </c>
      <c r="BQ695" s="169">
        <v>5</v>
      </c>
      <c r="BR695" s="169">
        <v>4</v>
      </c>
      <c r="BS695" s="169">
        <v>4</v>
      </c>
      <c r="BT695" s="169">
        <v>4</v>
      </c>
      <c r="BU695" s="169">
        <v>4</v>
      </c>
      <c r="BV695" s="169">
        <v>4</v>
      </c>
      <c r="BW695" s="169">
        <v>5</v>
      </c>
      <c r="BX695" s="169">
        <v>5</v>
      </c>
      <c r="BY695" s="169">
        <v>5</v>
      </c>
      <c r="BZ695" s="169">
        <v>5</v>
      </c>
      <c r="CA695" s="169">
        <v>4</v>
      </c>
      <c r="CB695" s="169">
        <v>4</v>
      </c>
      <c r="CC695" s="169">
        <v>5</v>
      </c>
      <c r="CD695" s="169">
        <v>1</v>
      </c>
      <c r="CE695" s="169">
        <v>5</v>
      </c>
      <c r="CF695" s="169">
        <v>4</v>
      </c>
      <c r="CG695" s="169">
        <v>5</v>
      </c>
      <c r="CH695" s="169">
        <v>5</v>
      </c>
      <c r="CI695" s="169">
        <v>5</v>
      </c>
      <c r="CJ695" s="169">
        <v>2</v>
      </c>
      <c r="CK695" s="169">
        <v>2</v>
      </c>
      <c r="CL695" s="169">
        <v>3</v>
      </c>
      <c r="CM695" s="103">
        <v>3</v>
      </c>
      <c r="CN695" s="103">
        <v>2</v>
      </c>
      <c r="DD695" s="242" t="b">
        <f t="shared" si="72"/>
        <v>1</v>
      </c>
      <c r="DE695" s="242" t="b">
        <f t="shared" si="73"/>
        <v>1</v>
      </c>
      <c r="DF695" s="242" t="b">
        <f t="shared" si="74"/>
        <v>1</v>
      </c>
      <c r="DG695" s="242" t="b">
        <f t="shared" si="75"/>
        <v>1</v>
      </c>
      <c r="DH695" s="242" t="b">
        <f t="shared" si="76"/>
        <v>1</v>
      </c>
    </row>
    <row r="696" spans="1:112" ht="16" x14ac:dyDescent="0.2">
      <c r="A696" s="20" t="s">
        <v>509</v>
      </c>
      <c r="B696" s="169">
        <v>2</v>
      </c>
      <c r="C696" s="169">
        <v>6</v>
      </c>
      <c r="D696" s="169">
        <v>9</v>
      </c>
      <c r="E696" s="169">
        <v>1</v>
      </c>
      <c r="F696" s="169"/>
      <c r="G696" s="169"/>
      <c r="H696" s="169"/>
      <c r="I696" s="169"/>
      <c r="J696" s="169"/>
      <c r="K696" s="169"/>
      <c r="L696" s="169"/>
      <c r="M696" s="169"/>
      <c r="N696" s="169"/>
      <c r="O696" s="169"/>
      <c r="P696" s="20">
        <f t="shared" si="70"/>
        <v>1</v>
      </c>
      <c r="R696" s="169"/>
      <c r="S696" s="169">
        <v>2</v>
      </c>
      <c r="T696" s="169"/>
      <c r="U696" s="169"/>
      <c r="V696" s="169"/>
      <c r="W696" s="169"/>
      <c r="X696" s="169"/>
      <c r="Y696" s="169"/>
      <c r="Z696" s="169"/>
      <c r="AA696" s="169"/>
      <c r="AB696" s="169"/>
      <c r="AC696" s="169"/>
      <c r="AD696" s="169"/>
      <c r="AE696" s="169"/>
      <c r="AF696" s="20">
        <f t="shared" si="71"/>
        <v>1</v>
      </c>
      <c r="AG696" s="169"/>
      <c r="AH696" s="169">
        <v>1</v>
      </c>
      <c r="AI696" s="169"/>
      <c r="AJ696" s="169"/>
      <c r="AK696" s="169"/>
      <c r="AL696" s="169"/>
      <c r="AM696" s="169"/>
      <c r="AN696" s="169"/>
      <c r="AO696" s="169"/>
      <c r="AP696" s="169"/>
      <c r="AQ696" s="169"/>
      <c r="AR696" s="169"/>
      <c r="AS696" s="169"/>
      <c r="AT696" s="169" t="s">
        <v>1879</v>
      </c>
      <c r="AU696" s="169"/>
      <c r="AV696" s="169"/>
      <c r="AW696" s="169"/>
      <c r="AX696" s="169"/>
      <c r="AY696" s="169">
        <v>6</v>
      </c>
      <c r="AZ696" s="169">
        <v>3</v>
      </c>
      <c r="BA696" s="169">
        <v>3</v>
      </c>
      <c r="BB696" s="169">
        <v>3</v>
      </c>
      <c r="BC696">
        <v>4</v>
      </c>
      <c r="BD696">
        <v>4</v>
      </c>
      <c r="BE696" s="169">
        <v>3</v>
      </c>
      <c r="BF696" s="169">
        <v>3</v>
      </c>
      <c r="BG696" s="169">
        <v>3</v>
      </c>
      <c r="BH696" s="169">
        <v>3</v>
      </c>
      <c r="BI696" s="169">
        <v>3</v>
      </c>
      <c r="BJ696" s="169">
        <v>3</v>
      </c>
      <c r="BK696" s="169">
        <v>4</v>
      </c>
      <c r="BL696" s="169">
        <v>3</v>
      </c>
      <c r="BM696" s="169">
        <v>4</v>
      </c>
      <c r="BN696" s="169">
        <v>4</v>
      </c>
      <c r="BO696" s="169">
        <v>3</v>
      </c>
      <c r="BP696" s="169">
        <v>4</v>
      </c>
      <c r="BQ696" s="169">
        <v>4</v>
      </c>
      <c r="BR696" s="169">
        <v>4</v>
      </c>
      <c r="BS696" s="169">
        <v>3</v>
      </c>
      <c r="BT696" s="169">
        <v>3</v>
      </c>
      <c r="BU696" s="169">
        <v>3</v>
      </c>
      <c r="BV696" s="169">
        <v>3</v>
      </c>
      <c r="BW696" s="169">
        <v>4</v>
      </c>
      <c r="BX696" s="169">
        <v>4</v>
      </c>
      <c r="BY696" s="169">
        <v>4</v>
      </c>
      <c r="BZ696" s="169">
        <v>4</v>
      </c>
      <c r="CA696" s="169">
        <v>4</v>
      </c>
      <c r="CB696" s="169">
        <v>4</v>
      </c>
      <c r="CC696" s="169">
        <v>4</v>
      </c>
      <c r="CD696" s="169">
        <v>3</v>
      </c>
      <c r="CE696" s="169">
        <v>3</v>
      </c>
      <c r="CF696" s="169">
        <v>3</v>
      </c>
      <c r="CG696" s="169">
        <v>4</v>
      </c>
      <c r="CH696" s="169">
        <v>3</v>
      </c>
      <c r="CI696" s="169">
        <v>4</v>
      </c>
      <c r="CJ696" s="169">
        <v>3</v>
      </c>
      <c r="CK696" s="169">
        <v>2</v>
      </c>
      <c r="CL696" s="169">
        <v>2</v>
      </c>
      <c r="CM696" s="103">
        <v>3</v>
      </c>
      <c r="CN696" s="103">
        <v>2</v>
      </c>
      <c r="DD696" s="242" t="b">
        <f t="shared" si="72"/>
        <v>1</v>
      </c>
      <c r="DE696" s="242" t="b">
        <f t="shared" si="73"/>
        <v>1</v>
      </c>
      <c r="DF696" s="242" t="b">
        <f t="shared" si="74"/>
        <v>1</v>
      </c>
      <c r="DG696" s="242" t="b">
        <f t="shared" si="75"/>
        <v>1</v>
      </c>
      <c r="DH696" s="242" t="b">
        <f t="shared" si="76"/>
        <v>1</v>
      </c>
    </row>
    <row r="697" spans="1:112" ht="16" x14ac:dyDescent="0.2">
      <c r="A697" s="20" t="s">
        <v>508</v>
      </c>
      <c r="B697" s="169">
        <v>2</v>
      </c>
      <c r="C697" s="169">
        <v>3</v>
      </c>
      <c r="D697" s="169">
        <v>4</v>
      </c>
      <c r="E697" s="169">
        <v>1</v>
      </c>
      <c r="F697" s="169"/>
      <c r="G697" s="169"/>
      <c r="H697" s="169"/>
      <c r="I697" s="169"/>
      <c r="J697" s="169"/>
      <c r="K697" s="169"/>
      <c r="L697" s="169"/>
      <c r="M697" s="169"/>
      <c r="N697" s="169"/>
      <c r="O697" s="169"/>
      <c r="P697" s="20">
        <f t="shared" si="70"/>
        <v>1</v>
      </c>
      <c r="R697" s="169"/>
      <c r="S697" s="169"/>
      <c r="T697" s="169"/>
      <c r="U697" s="169"/>
      <c r="V697" s="169"/>
      <c r="W697" s="169"/>
      <c r="X697" s="169"/>
      <c r="Y697" s="169"/>
      <c r="Z697" s="169"/>
      <c r="AA697" s="169"/>
      <c r="AB697" s="169"/>
      <c r="AC697" s="169"/>
      <c r="AD697" s="169"/>
      <c r="AE697" s="169">
        <v>14</v>
      </c>
      <c r="AF697" s="20">
        <f t="shared" si="71"/>
        <v>0</v>
      </c>
      <c r="AG697" s="169"/>
      <c r="AH697" s="169"/>
      <c r="AI697" s="169"/>
      <c r="AJ697" s="169"/>
      <c r="AK697" s="169"/>
      <c r="AL697" s="169"/>
      <c r="AM697" s="169"/>
      <c r="AN697" s="169"/>
      <c r="AO697" s="169"/>
      <c r="AP697" s="169"/>
      <c r="AQ697" s="169"/>
      <c r="AR697" s="169"/>
      <c r="AS697" s="169"/>
      <c r="AT697" s="169"/>
      <c r="AU697" s="169"/>
      <c r="AV697" s="169"/>
      <c r="AW697" s="169"/>
      <c r="AX697" s="169"/>
      <c r="AY697" s="169">
        <v>6</v>
      </c>
      <c r="AZ697" s="169">
        <v>3</v>
      </c>
      <c r="BA697" s="169">
        <v>2</v>
      </c>
      <c r="BB697" s="169">
        <v>2</v>
      </c>
      <c r="BC697">
        <v>3</v>
      </c>
      <c r="BD697">
        <v>4</v>
      </c>
      <c r="BE697" s="169">
        <v>3</v>
      </c>
      <c r="BF697" s="169">
        <v>3</v>
      </c>
      <c r="BG697" s="169">
        <v>3</v>
      </c>
      <c r="BH697" s="169">
        <v>2</v>
      </c>
      <c r="BI697" s="169">
        <v>4</v>
      </c>
      <c r="BJ697" s="169">
        <v>4</v>
      </c>
      <c r="BK697" s="169">
        <v>4</v>
      </c>
      <c r="BL697" s="169">
        <v>4</v>
      </c>
      <c r="BM697" s="169">
        <v>4</v>
      </c>
      <c r="BN697" s="169">
        <v>4</v>
      </c>
      <c r="BO697" s="169">
        <v>4</v>
      </c>
      <c r="BP697" s="169">
        <v>4</v>
      </c>
      <c r="BQ697" s="169">
        <v>4</v>
      </c>
      <c r="BR697" s="169">
        <v>4</v>
      </c>
      <c r="BS697" s="169">
        <v>4</v>
      </c>
      <c r="BT697" s="169">
        <v>4</v>
      </c>
      <c r="BU697" s="169">
        <v>3</v>
      </c>
      <c r="BV697" s="169">
        <v>4</v>
      </c>
      <c r="BW697" s="169">
        <v>4</v>
      </c>
      <c r="BX697" s="169">
        <v>5</v>
      </c>
      <c r="BY697" s="169">
        <v>5</v>
      </c>
      <c r="BZ697" s="169">
        <v>5</v>
      </c>
      <c r="CA697" s="169">
        <v>4</v>
      </c>
      <c r="CB697" s="169">
        <v>2</v>
      </c>
      <c r="CC697" s="169">
        <v>4</v>
      </c>
      <c r="CD697" s="169">
        <v>2</v>
      </c>
      <c r="CE697" s="169">
        <v>3</v>
      </c>
      <c r="CF697" s="169">
        <v>2</v>
      </c>
      <c r="CG697" s="169">
        <v>2</v>
      </c>
      <c r="CH697" s="169">
        <v>3</v>
      </c>
      <c r="CI697" s="169">
        <v>4</v>
      </c>
      <c r="CJ697" s="169">
        <v>1</v>
      </c>
      <c r="CK697" s="169">
        <v>1</v>
      </c>
      <c r="CL697" s="169">
        <v>1</v>
      </c>
      <c r="CM697" s="103">
        <v>7</v>
      </c>
      <c r="CN697" s="103">
        <v>2</v>
      </c>
      <c r="DD697" s="242" t="b">
        <f t="shared" si="72"/>
        <v>1</v>
      </c>
      <c r="DE697" s="242" t="b">
        <f t="shared" si="73"/>
        <v>1</v>
      </c>
      <c r="DF697" s="242" t="b">
        <f t="shared" si="74"/>
        <v>1</v>
      </c>
      <c r="DG697" s="242" t="b">
        <f t="shared" si="75"/>
        <v>1</v>
      </c>
      <c r="DH697" s="242" t="b">
        <f t="shared" si="76"/>
        <v>1</v>
      </c>
    </row>
    <row r="698" spans="1:112" ht="16" x14ac:dyDescent="0.2">
      <c r="A698" s="20" t="s">
        <v>506</v>
      </c>
      <c r="B698" s="169">
        <v>2</v>
      </c>
      <c r="C698" s="169">
        <v>3</v>
      </c>
      <c r="D698" s="169">
        <v>3</v>
      </c>
      <c r="E698" s="169">
        <v>1</v>
      </c>
      <c r="F698" s="169"/>
      <c r="G698" s="169"/>
      <c r="H698" s="169"/>
      <c r="I698" s="169"/>
      <c r="J698" s="169"/>
      <c r="K698" s="169"/>
      <c r="L698" s="169"/>
      <c r="M698" s="169">
        <v>9</v>
      </c>
      <c r="N698" s="169"/>
      <c r="O698" s="169" t="s">
        <v>590</v>
      </c>
      <c r="P698" s="20">
        <f t="shared" si="70"/>
        <v>2</v>
      </c>
      <c r="R698" s="169"/>
      <c r="S698" s="169"/>
      <c r="T698" s="169"/>
      <c r="U698" s="169"/>
      <c r="V698" s="169"/>
      <c r="W698" s="169">
        <v>6</v>
      </c>
      <c r="X698" s="169"/>
      <c r="Y698" s="169"/>
      <c r="Z698" s="169">
        <v>9</v>
      </c>
      <c r="AA698" s="169"/>
      <c r="AB698" s="169"/>
      <c r="AC698" s="169"/>
      <c r="AD698" s="169"/>
      <c r="AE698" s="169"/>
      <c r="AF698" s="20">
        <f t="shared" si="71"/>
        <v>2</v>
      </c>
      <c r="AG698" s="169"/>
      <c r="AH698" s="169"/>
      <c r="AI698" s="169"/>
      <c r="AJ698" s="169"/>
      <c r="AK698" s="169"/>
      <c r="AL698" s="169">
        <v>1</v>
      </c>
      <c r="AM698" s="169"/>
      <c r="AN698" s="169"/>
      <c r="AO698" s="169">
        <v>2</v>
      </c>
      <c r="AP698" s="169"/>
      <c r="AQ698" s="169"/>
      <c r="AR698" s="169"/>
      <c r="AS698" s="169"/>
      <c r="AT698" s="169" t="s">
        <v>628</v>
      </c>
      <c r="AU698" s="169" t="s">
        <v>273</v>
      </c>
      <c r="AV698" s="169"/>
      <c r="AW698" s="169"/>
      <c r="AX698" s="169"/>
      <c r="AY698" s="169">
        <v>6</v>
      </c>
      <c r="AZ698" s="169">
        <v>3</v>
      </c>
      <c r="BA698" s="169">
        <v>3</v>
      </c>
      <c r="BB698" s="169">
        <v>3</v>
      </c>
      <c r="BC698">
        <v>4</v>
      </c>
      <c r="BD698">
        <v>5</v>
      </c>
      <c r="BE698" s="169">
        <v>4</v>
      </c>
      <c r="BF698" s="169">
        <v>4</v>
      </c>
      <c r="BG698" s="169">
        <v>4</v>
      </c>
      <c r="BH698" s="169">
        <v>4</v>
      </c>
      <c r="BI698" s="169">
        <v>4</v>
      </c>
      <c r="BJ698" s="169">
        <v>4</v>
      </c>
      <c r="BK698" s="169">
        <v>4</v>
      </c>
      <c r="BL698" s="169">
        <v>4</v>
      </c>
      <c r="BM698" s="169">
        <v>4</v>
      </c>
      <c r="BN698" s="169">
        <v>4</v>
      </c>
      <c r="BO698" s="169">
        <v>4</v>
      </c>
      <c r="BP698" s="169">
        <v>4</v>
      </c>
      <c r="BQ698" s="169">
        <v>4</v>
      </c>
      <c r="BR698" s="169">
        <v>4</v>
      </c>
      <c r="BS698" s="169">
        <v>4</v>
      </c>
      <c r="BT698" s="169">
        <v>4</v>
      </c>
      <c r="BU698" s="169">
        <v>4</v>
      </c>
      <c r="BV698" s="169">
        <v>4</v>
      </c>
      <c r="BW698" s="169">
        <v>4</v>
      </c>
      <c r="BX698" s="169">
        <v>4</v>
      </c>
      <c r="BY698" s="169">
        <v>5</v>
      </c>
      <c r="BZ698" s="169">
        <v>4</v>
      </c>
      <c r="CA698" s="169">
        <v>4</v>
      </c>
      <c r="CB698" s="169">
        <v>4</v>
      </c>
      <c r="CC698" s="169">
        <v>4</v>
      </c>
      <c r="CD698" s="169">
        <v>2</v>
      </c>
      <c r="CE698" s="169">
        <v>3</v>
      </c>
      <c r="CF698" s="169">
        <v>3</v>
      </c>
      <c r="CG698" s="169">
        <v>3</v>
      </c>
      <c r="CH698" s="169">
        <v>3</v>
      </c>
      <c r="CI698" s="169">
        <v>3</v>
      </c>
      <c r="CJ698" s="169">
        <v>3</v>
      </c>
      <c r="CK698" s="169">
        <v>3</v>
      </c>
      <c r="CL698" s="169">
        <v>3</v>
      </c>
      <c r="CM698" s="103">
        <v>5</v>
      </c>
      <c r="CN698" s="103">
        <v>2</v>
      </c>
      <c r="DD698" s="242" t="b">
        <f t="shared" si="72"/>
        <v>1</v>
      </c>
      <c r="DE698" s="242" t="b">
        <f t="shared" si="73"/>
        <v>1</v>
      </c>
      <c r="DF698" s="242" t="b">
        <f t="shared" si="74"/>
        <v>1</v>
      </c>
      <c r="DG698" s="242" t="b">
        <f t="shared" si="75"/>
        <v>1</v>
      </c>
      <c r="DH698" s="242" t="b">
        <f t="shared" si="76"/>
        <v>1</v>
      </c>
    </row>
    <row r="699" spans="1:112" ht="16" x14ac:dyDescent="0.2">
      <c r="A699" s="20" t="s">
        <v>505</v>
      </c>
      <c r="B699" s="169">
        <v>2</v>
      </c>
      <c r="C699" s="169">
        <v>5</v>
      </c>
      <c r="D699" s="169">
        <v>2</v>
      </c>
      <c r="E699" s="169">
        <v>1</v>
      </c>
      <c r="F699" s="169"/>
      <c r="G699" s="169"/>
      <c r="H699" s="169"/>
      <c r="I699" s="169"/>
      <c r="J699" s="169"/>
      <c r="K699" s="169"/>
      <c r="L699" s="169"/>
      <c r="M699" s="169"/>
      <c r="N699" s="169"/>
      <c r="O699" s="169"/>
      <c r="P699" s="20">
        <f t="shared" si="70"/>
        <v>1</v>
      </c>
      <c r="R699" s="169"/>
      <c r="S699" s="169">
        <v>2</v>
      </c>
      <c r="T699" s="169">
        <v>3</v>
      </c>
      <c r="U699" s="169"/>
      <c r="V699" s="169"/>
      <c r="W699" s="169">
        <v>6</v>
      </c>
      <c r="X699" s="169">
        <v>7</v>
      </c>
      <c r="Y699" s="169"/>
      <c r="Z699" s="169"/>
      <c r="AA699" s="169">
        <v>10</v>
      </c>
      <c r="AB699" s="169"/>
      <c r="AC699" s="169"/>
      <c r="AD699" s="169"/>
      <c r="AE699" s="169"/>
      <c r="AF699" s="20">
        <f t="shared" si="71"/>
        <v>5</v>
      </c>
      <c r="AG699" s="169"/>
      <c r="AH699" s="169">
        <v>1</v>
      </c>
      <c r="AI699" s="169">
        <v>4</v>
      </c>
      <c r="AJ699" s="169"/>
      <c r="AK699" s="169"/>
      <c r="AL699" s="169">
        <v>3</v>
      </c>
      <c r="AM699" s="169">
        <v>2</v>
      </c>
      <c r="AN699" s="169"/>
      <c r="AO699" s="169"/>
      <c r="AP699" s="169">
        <v>5</v>
      </c>
      <c r="AQ699" s="169"/>
      <c r="AR699" s="169"/>
      <c r="AS699" s="169"/>
      <c r="AT699" s="169" t="s">
        <v>1878</v>
      </c>
      <c r="AU699" s="169" t="s">
        <v>910</v>
      </c>
      <c r="AV699" s="169"/>
      <c r="AW699" s="169"/>
      <c r="AX699" s="169"/>
      <c r="AY699" s="169">
        <v>6</v>
      </c>
      <c r="AZ699" s="169">
        <v>4</v>
      </c>
      <c r="BA699" s="169">
        <v>4</v>
      </c>
      <c r="BB699" s="169">
        <v>4</v>
      </c>
      <c r="BC699">
        <v>5</v>
      </c>
      <c r="BD699">
        <v>5</v>
      </c>
      <c r="BE699" s="169">
        <v>5</v>
      </c>
      <c r="BF699" s="169">
        <v>5</v>
      </c>
      <c r="BG699" s="169">
        <v>5</v>
      </c>
      <c r="BH699" s="169">
        <v>5</v>
      </c>
      <c r="BI699" s="169">
        <v>5</v>
      </c>
      <c r="BJ699" s="169">
        <v>5</v>
      </c>
      <c r="BK699" s="169">
        <v>5</v>
      </c>
      <c r="BL699" s="169">
        <v>5</v>
      </c>
      <c r="BM699" s="169">
        <v>5</v>
      </c>
      <c r="BN699" s="169">
        <v>5</v>
      </c>
      <c r="BO699" s="169">
        <v>5</v>
      </c>
      <c r="BP699" s="169">
        <v>4</v>
      </c>
      <c r="BQ699" s="169">
        <v>5</v>
      </c>
      <c r="BR699" s="169">
        <v>5</v>
      </c>
      <c r="BS699" s="169">
        <v>5</v>
      </c>
      <c r="BT699" s="169">
        <v>3</v>
      </c>
      <c r="BU699" s="169">
        <v>5</v>
      </c>
      <c r="BV699" s="169">
        <v>5</v>
      </c>
      <c r="BW699" s="169">
        <v>5</v>
      </c>
      <c r="BX699" s="169">
        <v>5</v>
      </c>
      <c r="BY699" s="169">
        <v>5</v>
      </c>
      <c r="BZ699" s="169">
        <v>5</v>
      </c>
      <c r="CA699" s="169">
        <v>5</v>
      </c>
      <c r="CB699" s="169">
        <v>5</v>
      </c>
      <c r="CC699" s="169">
        <v>5</v>
      </c>
      <c r="CD699" s="169">
        <v>4</v>
      </c>
      <c r="CE699" s="169">
        <v>4</v>
      </c>
      <c r="CF699" s="169">
        <v>4</v>
      </c>
      <c r="CG699" s="169">
        <v>5</v>
      </c>
      <c r="CH699" s="169">
        <v>5</v>
      </c>
      <c r="CI699" s="169">
        <v>4</v>
      </c>
      <c r="CJ699" s="169">
        <v>2</v>
      </c>
      <c r="CK699" s="169">
        <v>2</v>
      </c>
      <c r="CL699" s="169">
        <v>2</v>
      </c>
      <c r="CM699" s="103">
        <v>6</v>
      </c>
      <c r="CN699" s="103">
        <v>2</v>
      </c>
      <c r="DD699" s="242" t="b">
        <f t="shared" si="72"/>
        <v>1</v>
      </c>
      <c r="DE699" s="242" t="b">
        <f t="shared" si="73"/>
        <v>1</v>
      </c>
      <c r="DF699" s="242" t="b">
        <f t="shared" si="74"/>
        <v>1</v>
      </c>
      <c r="DG699" s="242" t="b">
        <f t="shared" si="75"/>
        <v>1</v>
      </c>
      <c r="DH699" s="242" t="b">
        <f t="shared" si="76"/>
        <v>1</v>
      </c>
    </row>
    <row r="700" spans="1:112" ht="16" x14ac:dyDescent="0.2">
      <c r="A700" s="20" t="s">
        <v>504</v>
      </c>
      <c r="B700" s="169">
        <v>2</v>
      </c>
      <c r="C700" s="169">
        <v>1</v>
      </c>
      <c r="D700" s="169">
        <v>1</v>
      </c>
      <c r="E700" s="169"/>
      <c r="F700" s="169"/>
      <c r="G700" s="169"/>
      <c r="H700" s="169"/>
      <c r="I700" s="169"/>
      <c r="J700" s="169"/>
      <c r="K700" s="169"/>
      <c r="L700" s="169">
        <v>8</v>
      </c>
      <c r="M700" s="169"/>
      <c r="N700" s="169"/>
      <c r="O700" s="169"/>
      <c r="P700" s="20">
        <f t="shared" si="70"/>
        <v>1</v>
      </c>
      <c r="R700" s="169"/>
      <c r="S700" s="169">
        <v>2</v>
      </c>
      <c r="T700" s="169">
        <v>3</v>
      </c>
      <c r="U700" s="169">
        <v>4</v>
      </c>
      <c r="V700" s="169"/>
      <c r="W700" s="169">
        <v>6</v>
      </c>
      <c r="X700" s="169"/>
      <c r="Y700" s="169">
        <v>8</v>
      </c>
      <c r="Z700" s="169"/>
      <c r="AA700" s="169"/>
      <c r="AB700" s="169">
        <v>11</v>
      </c>
      <c r="AC700" s="169">
        <v>12</v>
      </c>
      <c r="AD700" s="169">
        <v>13</v>
      </c>
      <c r="AE700" s="169"/>
      <c r="AF700" s="20">
        <f t="shared" si="71"/>
        <v>8</v>
      </c>
      <c r="AG700" s="169"/>
      <c r="AH700" s="169">
        <v>2</v>
      </c>
      <c r="AI700" s="169">
        <v>1</v>
      </c>
      <c r="AJ700" s="169">
        <v>4</v>
      </c>
      <c r="AK700" s="169"/>
      <c r="AL700" s="169">
        <v>8</v>
      </c>
      <c r="AM700" s="169"/>
      <c r="AN700" s="169">
        <v>7</v>
      </c>
      <c r="AO700" s="169"/>
      <c r="AP700" s="169"/>
      <c r="AQ700" s="169">
        <v>3</v>
      </c>
      <c r="AR700" s="169">
        <v>6</v>
      </c>
      <c r="AS700" s="169">
        <v>5</v>
      </c>
      <c r="AT700" s="169"/>
      <c r="AU700" s="169"/>
      <c r="AV700" s="169"/>
      <c r="AW700" s="169"/>
      <c r="AX700" s="169"/>
      <c r="AY700" s="169">
        <v>4</v>
      </c>
      <c r="AZ700" s="169">
        <v>4</v>
      </c>
      <c r="BA700" s="169">
        <v>4</v>
      </c>
      <c r="BB700" s="169">
        <v>3</v>
      </c>
      <c r="BC700">
        <v>4</v>
      </c>
      <c r="BD700">
        <v>4</v>
      </c>
      <c r="BE700" s="169">
        <v>4</v>
      </c>
      <c r="BF700" s="169">
        <v>4</v>
      </c>
      <c r="BG700" s="169">
        <v>4</v>
      </c>
      <c r="BH700" s="169">
        <v>4</v>
      </c>
      <c r="BI700" s="169">
        <v>4</v>
      </c>
      <c r="BJ700" s="169">
        <v>4</v>
      </c>
      <c r="BK700" s="169">
        <v>4</v>
      </c>
      <c r="BL700" s="169">
        <v>4</v>
      </c>
      <c r="BM700" s="169">
        <v>4</v>
      </c>
      <c r="BN700" s="169">
        <v>5</v>
      </c>
      <c r="BO700" s="169">
        <v>5</v>
      </c>
      <c r="BP700" s="169">
        <v>4</v>
      </c>
      <c r="BQ700" s="169">
        <v>5</v>
      </c>
      <c r="BR700" s="169">
        <v>3</v>
      </c>
      <c r="BS700" s="169">
        <v>4</v>
      </c>
      <c r="BT700" s="169">
        <v>5</v>
      </c>
      <c r="BU700" s="169">
        <v>5</v>
      </c>
      <c r="BV700" s="169">
        <v>5</v>
      </c>
      <c r="BW700" s="169">
        <v>4</v>
      </c>
      <c r="BX700" s="169">
        <v>4</v>
      </c>
      <c r="BY700" s="169">
        <v>5</v>
      </c>
      <c r="BZ700" s="169">
        <v>4</v>
      </c>
      <c r="CA700" s="169">
        <v>4</v>
      </c>
      <c r="CB700" s="169">
        <v>4</v>
      </c>
      <c r="CC700" s="169">
        <v>4</v>
      </c>
      <c r="CD700" s="169">
        <v>4</v>
      </c>
      <c r="CE700" s="169">
        <v>5</v>
      </c>
      <c r="CF700" s="169">
        <v>5</v>
      </c>
      <c r="CG700" s="169">
        <v>4</v>
      </c>
      <c r="CH700" s="169">
        <v>5</v>
      </c>
      <c r="CI700" s="169">
        <v>4</v>
      </c>
      <c r="CJ700" s="169">
        <v>3</v>
      </c>
      <c r="CK700" s="169">
        <v>3</v>
      </c>
      <c r="CL700" s="169">
        <v>3</v>
      </c>
      <c r="CM700" s="103">
        <v>7</v>
      </c>
      <c r="CN700" s="103">
        <v>2</v>
      </c>
      <c r="DD700" s="242" t="b">
        <f t="shared" si="72"/>
        <v>1</v>
      </c>
      <c r="DE700" s="242" t="b">
        <f t="shared" si="73"/>
        <v>1</v>
      </c>
      <c r="DF700" s="242" t="b">
        <f t="shared" si="74"/>
        <v>1</v>
      </c>
      <c r="DG700" s="242" t="b">
        <f t="shared" si="75"/>
        <v>1</v>
      </c>
      <c r="DH700" s="242" t="b">
        <f t="shared" si="76"/>
        <v>1</v>
      </c>
    </row>
    <row r="701" spans="1:112" ht="16" x14ac:dyDescent="0.2">
      <c r="A701" s="20" t="s">
        <v>503</v>
      </c>
      <c r="B701" s="169">
        <v>2</v>
      </c>
      <c r="C701" s="169">
        <v>4</v>
      </c>
      <c r="D701" s="169">
        <v>2</v>
      </c>
      <c r="E701" s="169">
        <v>1</v>
      </c>
      <c r="F701" s="169"/>
      <c r="G701" s="169"/>
      <c r="H701" s="169"/>
      <c r="I701" s="169"/>
      <c r="J701" s="169"/>
      <c r="K701" s="169"/>
      <c r="L701" s="169"/>
      <c r="M701" s="169"/>
      <c r="N701" s="169"/>
      <c r="O701" s="169"/>
      <c r="P701" s="20">
        <f t="shared" si="70"/>
        <v>1</v>
      </c>
      <c r="R701" s="169"/>
      <c r="S701" s="169"/>
      <c r="T701" s="169">
        <v>3</v>
      </c>
      <c r="U701" s="169"/>
      <c r="V701" s="169"/>
      <c r="W701" s="169"/>
      <c r="X701" s="169">
        <v>7</v>
      </c>
      <c r="Y701" s="169"/>
      <c r="Z701" s="169"/>
      <c r="AA701" s="169"/>
      <c r="AB701" s="169">
        <v>11</v>
      </c>
      <c r="AC701" s="169">
        <v>12</v>
      </c>
      <c r="AD701" s="169">
        <v>13</v>
      </c>
      <c r="AE701" s="169"/>
      <c r="AF701" s="20">
        <f t="shared" si="71"/>
        <v>5</v>
      </c>
      <c r="AG701" s="169"/>
      <c r="AH701" s="169"/>
      <c r="AI701" s="169">
        <v>3</v>
      </c>
      <c r="AJ701" s="169"/>
      <c r="AK701" s="169"/>
      <c r="AL701" s="169"/>
      <c r="AM701" s="169">
        <v>5</v>
      </c>
      <c r="AN701" s="169"/>
      <c r="AO701" s="169"/>
      <c r="AP701" s="169"/>
      <c r="AQ701" s="169">
        <v>1</v>
      </c>
      <c r="AR701" s="169">
        <v>2</v>
      </c>
      <c r="AS701" s="169">
        <v>4</v>
      </c>
      <c r="AT701" s="169"/>
      <c r="AU701" s="169"/>
      <c r="AV701" s="169"/>
      <c r="AW701" s="169"/>
      <c r="AX701" s="169"/>
      <c r="AY701" s="169">
        <v>6</v>
      </c>
      <c r="AZ701" s="169">
        <v>3</v>
      </c>
      <c r="BA701" s="169">
        <v>3</v>
      </c>
      <c r="BB701" s="169">
        <v>5</v>
      </c>
      <c r="BC701">
        <v>3</v>
      </c>
      <c r="BD701">
        <v>5</v>
      </c>
      <c r="BE701" s="169">
        <v>4</v>
      </c>
      <c r="BF701" s="169">
        <v>4</v>
      </c>
      <c r="BG701" s="169">
        <v>4</v>
      </c>
      <c r="BH701" s="169">
        <v>4</v>
      </c>
      <c r="BI701" s="169">
        <v>5</v>
      </c>
      <c r="BJ701" s="169">
        <v>5</v>
      </c>
      <c r="BK701" s="169">
        <v>5</v>
      </c>
      <c r="BL701" s="169">
        <v>5</v>
      </c>
      <c r="BM701" s="169">
        <v>3</v>
      </c>
      <c r="BN701" s="169">
        <v>4</v>
      </c>
      <c r="BO701" s="169">
        <v>4</v>
      </c>
      <c r="BP701" s="169">
        <v>4</v>
      </c>
      <c r="BQ701" s="169">
        <v>5</v>
      </c>
      <c r="BR701" s="169">
        <v>5</v>
      </c>
      <c r="BS701" s="169">
        <v>5</v>
      </c>
      <c r="BT701" s="169">
        <v>5</v>
      </c>
      <c r="BU701" s="169">
        <v>5</v>
      </c>
      <c r="BV701" s="169">
        <v>5</v>
      </c>
      <c r="BW701" s="169">
        <v>5</v>
      </c>
      <c r="BX701" s="169">
        <v>4</v>
      </c>
      <c r="BY701" s="169">
        <v>5</v>
      </c>
      <c r="BZ701" s="169">
        <v>5</v>
      </c>
      <c r="CA701" s="169">
        <v>5</v>
      </c>
      <c r="CB701" s="169">
        <v>5</v>
      </c>
      <c r="CC701" s="169">
        <v>4</v>
      </c>
      <c r="CD701" s="169">
        <v>3</v>
      </c>
      <c r="CE701" s="169">
        <v>4</v>
      </c>
      <c r="CF701" s="169">
        <v>4</v>
      </c>
      <c r="CG701" s="169">
        <v>3</v>
      </c>
      <c r="CH701" s="169">
        <v>3</v>
      </c>
      <c r="CI701" s="169">
        <v>5</v>
      </c>
      <c r="CJ701" s="169">
        <v>1</v>
      </c>
      <c r="CK701" s="169">
        <v>2</v>
      </c>
      <c r="CL701" s="169">
        <v>1</v>
      </c>
      <c r="CM701" s="103">
        <v>3</v>
      </c>
      <c r="CN701" s="103">
        <v>2</v>
      </c>
      <c r="DD701" s="242" t="b">
        <f t="shared" si="72"/>
        <v>1</v>
      </c>
      <c r="DE701" s="242" t="b">
        <f t="shared" si="73"/>
        <v>1</v>
      </c>
      <c r="DF701" s="242" t="b">
        <f t="shared" si="74"/>
        <v>1</v>
      </c>
      <c r="DG701" s="242" t="b">
        <f t="shared" si="75"/>
        <v>1</v>
      </c>
      <c r="DH701" s="242" t="b">
        <f t="shared" si="76"/>
        <v>1</v>
      </c>
    </row>
    <row r="702" spans="1:112" ht="16" x14ac:dyDescent="0.2">
      <c r="A702" s="20" t="s">
        <v>502</v>
      </c>
      <c r="B702" s="169">
        <v>2</v>
      </c>
      <c r="C702" s="169">
        <v>6</v>
      </c>
      <c r="D702" s="169">
        <v>4</v>
      </c>
      <c r="E702" s="169">
        <v>1</v>
      </c>
      <c r="F702" s="169"/>
      <c r="G702" s="169"/>
      <c r="H702" s="169"/>
      <c r="I702" s="169"/>
      <c r="J702" s="169"/>
      <c r="K702" s="169"/>
      <c r="L702" s="169"/>
      <c r="M702" s="169"/>
      <c r="N702" s="169"/>
      <c r="O702" s="169"/>
      <c r="P702" s="20">
        <f t="shared" si="70"/>
        <v>1</v>
      </c>
      <c r="R702" s="169"/>
      <c r="S702" s="169">
        <v>2</v>
      </c>
      <c r="T702" s="169"/>
      <c r="U702" s="169">
        <v>4</v>
      </c>
      <c r="V702" s="169"/>
      <c r="W702" s="169">
        <v>6</v>
      </c>
      <c r="X702" s="169">
        <v>7</v>
      </c>
      <c r="Y702" s="169"/>
      <c r="Z702" s="169"/>
      <c r="AA702" s="169"/>
      <c r="AB702" s="169"/>
      <c r="AC702" s="169"/>
      <c r="AD702" s="169"/>
      <c r="AE702" s="169"/>
      <c r="AF702" s="20">
        <f t="shared" si="71"/>
        <v>4</v>
      </c>
      <c r="AG702" s="169"/>
      <c r="AH702" s="169">
        <v>2</v>
      </c>
      <c r="AI702" s="169"/>
      <c r="AJ702" s="169">
        <v>3</v>
      </c>
      <c r="AK702" s="169"/>
      <c r="AL702" s="169">
        <v>1</v>
      </c>
      <c r="AM702" s="169">
        <v>4</v>
      </c>
      <c r="AN702" s="169"/>
      <c r="AO702" s="169"/>
      <c r="AP702" s="169"/>
      <c r="AQ702" s="169"/>
      <c r="AR702" s="169"/>
      <c r="AS702" s="169"/>
      <c r="AT702" s="169" t="s">
        <v>201</v>
      </c>
      <c r="AU702" s="169" t="s">
        <v>236</v>
      </c>
      <c r="AV702" s="169"/>
      <c r="AW702" s="169"/>
      <c r="AX702" s="169"/>
      <c r="AY702" s="169">
        <v>3</v>
      </c>
      <c r="AZ702" s="169">
        <v>3</v>
      </c>
      <c r="BA702" s="169">
        <v>3</v>
      </c>
      <c r="BB702" s="169">
        <v>2</v>
      </c>
      <c r="BC702">
        <v>5</v>
      </c>
      <c r="BD702">
        <v>5</v>
      </c>
      <c r="BE702" s="169">
        <v>4</v>
      </c>
      <c r="BF702" s="169">
        <v>4</v>
      </c>
      <c r="BG702" s="169">
        <v>3</v>
      </c>
      <c r="BH702" s="169">
        <v>4</v>
      </c>
      <c r="BI702" s="169">
        <v>4</v>
      </c>
      <c r="BJ702" s="169">
        <v>5</v>
      </c>
      <c r="BK702" s="169">
        <v>4</v>
      </c>
      <c r="BL702" s="169">
        <v>4</v>
      </c>
      <c r="BM702" s="169">
        <v>3</v>
      </c>
      <c r="BN702" s="169">
        <v>4</v>
      </c>
      <c r="BO702" s="169">
        <v>5</v>
      </c>
      <c r="BP702" s="169">
        <v>4</v>
      </c>
      <c r="BQ702" s="169">
        <v>5</v>
      </c>
      <c r="BR702" s="169">
        <v>5</v>
      </c>
      <c r="BS702" s="169">
        <v>4</v>
      </c>
      <c r="BT702" s="169">
        <v>5</v>
      </c>
      <c r="BU702" s="169">
        <v>4</v>
      </c>
      <c r="BV702" s="169">
        <v>4</v>
      </c>
      <c r="BW702" s="169">
        <v>5</v>
      </c>
      <c r="BX702" s="169">
        <v>4</v>
      </c>
      <c r="BY702" s="169">
        <v>5</v>
      </c>
      <c r="BZ702" s="169">
        <v>4</v>
      </c>
      <c r="CA702" s="169">
        <v>4</v>
      </c>
      <c r="CB702" s="169">
        <v>4</v>
      </c>
      <c r="CC702" s="169">
        <v>5</v>
      </c>
      <c r="CD702" s="169">
        <v>2</v>
      </c>
      <c r="CE702" s="169">
        <v>4</v>
      </c>
      <c r="CF702" s="169">
        <v>4</v>
      </c>
      <c r="CG702" s="169">
        <v>4</v>
      </c>
      <c r="CH702" s="169">
        <v>4</v>
      </c>
      <c r="CI702" s="169">
        <v>4</v>
      </c>
      <c r="CJ702" s="169">
        <v>2</v>
      </c>
      <c r="CK702" s="169">
        <v>2</v>
      </c>
      <c r="CL702" s="169">
        <v>2</v>
      </c>
      <c r="CM702" s="103">
        <v>2</v>
      </c>
      <c r="CN702" s="103">
        <v>2</v>
      </c>
      <c r="DD702" s="242" t="b">
        <f t="shared" si="72"/>
        <v>1</v>
      </c>
      <c r="DE702" s="242" t="b">
        <f t="shared" si="73"/>
        <v>1</v>
      </c>
      <c r="DF702" s="242" t="b">
        <f t="shared" si="74"/>
        <v>1</v>
      </c>
      <c r="DG702" s="242" t="b">
        <f t="shared" si="75"/>
        <v>1</v>
      </c>
      <c r="DH702" s="242" t="b">
        <f t="shared" si="76"/>
        <v>1</v>
      </c>
    </row>
    <row r="703" spans="1:112" ht="16" x14ac:dyDescent="0.2">
      <c r="A703" s="20" t="s">
        <v>501</v>
      </c>
      <c r="B703" s="169">
        <v>1</v>
      </c>
      <c r="C703" s="169">
        <v>2</v>
      </c>
      <c r="D703" s="169">
        <v>2</v>
      </c>
      <c r="E703" s="169">
        <v>1</v>
      </c>
      <c r="F703" s="169"/>
      <c r="G703" s="169"/>
      <c r="H703" s="169"/>
      <c r="I703" s="169"/>
      <c r="J703" s="169"/>
      <c r="K703" s="169"/>
      <c r="L703" s="169"/>
      <c r="M703" s="169"/>
      <c r="N703" s="169"/>
      <c r="O703" s="169"/>
      <c r="P703" s="20">
        <f t="shared" si="70"/>
        <v>1</v>
      </c>
      <c r="R703" s="169">
        <v>1</v>
      </c>
      <c r="S703" s="169"/>
      <c r="T703" s="169"/>
      <c r="U703" s="169">
        <v>4</v>
      </c>
      <c r="V703" s="169">
        <v>5</v>
      </c>
      <c r="W703" s="169"/>
      <c r="X703" s="169"/>
      <c r="Y703" s="169"/>
      <c r="Z703" s="169"/>
      <c r="AA703" s="169"/>
      <c r="AB703" s="169"/>
      <c r="AC703" s="169"/>
      <c r="AD703" s="169"/>
      <c r="AE703" s="169"/>
      <c r="AF703" s="20">
        <f t="shared" si="71"/>
        <v>3</v>
      </c>
      <c r="AG703" s="169">
        <v>2</v>
      </c>
      <c r="AH703" s="169"/>
      <c r="AI703" s="169"/>
      <c r="AJ703" s="169">
        <v>1</v>
      </c>
      <c r="AK703" s="169">
        <v>3</v>
      </c>
      <c r="AL703" s="169"/>
      <c r="AM703" s="169"/>
      <c r="AN703" s="169"/>
      <c r="AO703" s="169"/>
      <c r="AP703" s="169"/>
      <c r="AQ703" s="169"/>
      <c r="AR703" s="169"/>
      <c r="AS703" s="169"/>
      <c r="AT703" s="169" t="s">
        <v>31</v>
      </c>
      <c r="AU703" s="169" t="s">
        <v>30</v>
      </c>
      <c r="AV703" s="169"/>
      <c r="AW703" s="169"/>
      <c r="AX703" s="169"/>
      <c r="AY703" s="169">
        <v>3</v>
      </c>
      <c r="AZ703" s="169">
        <v>3</v>
      </c>
      <c r="BA703" s="169">
        <v>4</v>
      </c>
      <c r="BB703" s="169">
        <v>5</v>
      </c>
      <c r="BC703">
        <v>4</v>
      </c>
      <c r="BD703">
        <v>4</v>
      </c>
      <c r="BE703" s="169">
        <v>3</v>
      </c>
      <c r="BF703" s="169">
        <v>3</v>
      </c>
      <c r="BG703" s="169">
        <v>3</v>
      </c>
      <c r="BH703" s="169">
        <v>3</v>
      </c>
      <c r="BI703" s="169">
        <v>4</v>
      </c>
      <c r="BJ703" s="169">
        <v>3</v>
      </c>
      <c r="BK703" s="169">
        <v>3</v>
      </c>
      <c r="BL703" s="169">
        <v>3</v>
      </c>
      <c r="BM703" s="169">
        <v>3</v>
      </c>
      <c r="BN703" s="169">
        <v>3</v>
      </c>
      <c r="BO703" s="169">
        <v>3</v>
      </c>
      <c r="BP703" s="169">
        <v>3</v>
      </c>
      <c r="BQ703" s="169">
        <v>4</v>
      </c>
      <c r="BR703" s="169">
        <v>4</v>
      </c>
      <c r="BS703" s="169">
        <v>3</v>
      </c>
      <c r="BT703" s="169">
        <v>4</v>
      </c>
      <c r="BU703" s="169">
        <v>4</v>
      </c>
      <c r="BV703" s="169">
        <v>4</v>
      </c>
      <c r="BW703" s="169">
        <v>4</v>
      </c>
      <c r="BX703" s="169">
        <v>4</v>
      </c>
      <c r="BY703" s="169">
        <v>4</v>
      </c>
      <c r="BZ703" s="169">
        <v>3</v>
      </c>
      <c r="CA703" s="169">
        <v>3</v>
      </c>
      <c r="CB703" s="169">
        <v>3</v>
      </c>
      <c r="CC703" s="169">
        <v>3</v>
      </c>
      <c r="CD703" s="169">
        <v>3</v>
      </c>
      <c r="CE703" s="169">
        <v>4</v>
      </c>
      <c r="CF703" s="169">
        <v>4</v>
      </c>
      <c r="CG703" s="169">
        <v>4</v>
      </c>
      <c r="CH703" s="169">
        <v>3</v>
      </c>
      <c r="CI703" s="169">
        <v>4</v>
      </c>
      <c r="CJ703" s="169">
        <v>4</v>
      </c>
      <c r="CK703" s="169">
        <v>4</v>
      </c>
      <c r="CL703" s="169">
        <v>2</v>
      </c>
      <c r="CM703" s="103">
        <v>4</v>
      </c>
      <c r="CN703" s="103">
        <v>1</v>
      </c>
      <c r="DD703" s="242" t="b">
        <f t="shared" si="72"/>
        <v>1</v>
      </c>
      <c r="DE703" s="242" t="b">
        <f t="shared" si="73"/>
        <v>1</v>
      </c>
      <c r="DF703" s="242" t="b">
        <f t="shared" si="74"/>
        <v>1</v>
      </c>
      <c r="DG703" s="242" t="b">
        <f t="shared" si="75"/>
        <v>1</v>
      </c>
      <c r="DH703" s="242" t="b">
        <f t="shared" si="76"/>
        <v>1</v>
      </c>
    </row>
    <row r="704" spans="1:112" ht="16" x14ac:dyDescent="0.2">
      <c r="A704" s="20" t="s">
        <v>499</v>
      </c>
      <c r="B704" s="169">
        <v>1</v>
      </c>
      <c r="C704" s="169">
        <v>1</v>
      </c>
      <c r="D704" s="169">
        <v>8</v>
      </c>
      <c r="E704" s="169">
        <v>1</v>
      </c>
      <c r="F704" s="169"/>
      <c r="G704" s="169"/>
      <c r="H704" s="169"/>
      <c r="I704" s="169"/>
      <c r="J704" s="169"/>
      <c r="K704" s="169"/>
      <c r="L704" s="169"/>
      <c r="M704" s="169"/>
      <c r="N704" s="169"/>
      <c r="O704" s="169"/>
      <c r="P704" s="20">
        <f t="shared" si="70"/>
        <v>1</v>
      </c>
      <c r="R704" s="169"/>
      <c r="S704" s="169">
        <v>2</v>
      </c>
      <c r="T704" s="169">
        <v>3</v>
      </c>
      <c r="U704" s="169"/>
      <c r="V704" s="169">
        <v>5</v>
      </c>
      <c r="W704" s="169">
        <v>6</v>
      </c>
      <c r="X704" s="169">
        <v>7</v>
      </c>
      <c r="Y704" s="169"/>
      <c r="Z704" s="169"/>
      <c r="AA704" s="169"/>
      <c r="AB704" s="169">
        <v>11</v>
      </c>
      <c r="AC704" s="169"/>
      <c r="AD704" s="169">
        <v>13</v>
      </c>
      <c r="AE704" s="169"/>
      <c r="AF704" s="20">
        <f t="shared" si="71"/>
        <v>7</v>
      </c>
      <c r="AG704" s="169"/>
      <c r="AH704" s="169">
        <v>1</v>
      </c>
      <c r="AI704" s="169">
        <v>4</v>
      </c>
      <c r="AJ704" s="169"/>
      <c r="AK704" s="169">
        <v>3</v>
      </c>
      <c r="AL704" s="169">
        <v>2</v>
      </c>
      <c r="AM704" s="169">
        <v>6</v>
      </c>
      <c r="AN704" s="169"/>
      <c r="AO704" s="169"/>
      <c r="AP704" s="169"/>
      <c r="AQ704" s="169">
        <v>5</v>
      </c>
      <c r="AR704" s="169"/>
      <c r="AS704" s="169">
        <v>7</v>
      </c>
      <c r="AT704" s="169"/>
      <c r="AU704" s="169"/>
      <c r="AV704" s="169"/>
      <c r="AW704" s="169"/>
      <c r="AX704" s="169"/>
      <c r="AY704" s="169">
        <v>6</v>
      </c>
      <c r="AZ704" s="169">
        <v>4</v>
      </c>
      <c r="BA704" s="169">
        <v>4</v>
      </c>
      <c r="BB704" s="169">
        <v>4</v>
      </c>
      <c r="BC704">
        <v>5</v>
      </c>
      <c r="BD704">
        <v>4</v>
      </c>
      <c r="BE704" s="169">
        <v>3</v>
      </c>
      <c r="BF704" s="169">
        <v>3</v>
      </c>
      <c r="BG704" s="169">
        <v>3</v>
      </c>
      <c r="BH704" s="169">
        <v>3</v>
      </c>
      <c r="BI704" s="169">
        <v>4</v>
      </c>
      <c r="BJ704" s="169">
        <v>4</v>
      </c>
      <c r="BK704" s="169">
        <v>4</v>
      </c>
      <c r="BL704" s="169">
        <v>5</v>
      </c>
      <c r="BM704" s="169">
        <v>4</v>
      </c>
      <c r="BN704" s="169">
        <v>4</v>
      </c>
      <c r="BO704" s="169">
        <v>4</v>
      </c>
      <c r="BP704" s="169">
        <v>4</v>
      </c>
      <c r="BQ704" s="169">
        <v>4</v>
      </c>
      <c r="BR704" s="169">
        <v>4</v>
      </c>
      <c r="BS704" s="169">
        <v>3</v>
      </c>
      <c r="BT704" s="169">
        <v>4</v>
      </c>
      <c r="BU704" s="169">
        <v>4</v>
      </c>
      <c r="BV704" s="169">
        <v>4</v>
      </c>
      <c r="BW704" s="169">
        <v>5</v>
      </c>
      <c r="BX704" s="169">
        <v>4</v>
      </c>
      <c r="BY704" s="169">
        <v>5</v>
      </c>
      <c r="BZ704" s="169">
        <v>4</v>
      </c>
      <c r="CA704" s="169">
        <v>4</v>
      </c>
      <c r="CB704" s="169">
        <v>4</v>
      </c>
      <c r="CC704" s="169">
        <v>4</v>
      </c>
      <c r="CD704" s="169">
        <v>2</v>
      </c>
      <c r="CE704" s="169">
        <v>5</v>
      </c>
      <c r="CF704" s="169">
        <v>3</v>
      </c>
      <c r="CG704" s="169">
        <v>5</v>
      </c>
      <c r="CH704" s="169">
        <v>5</v>
      </c>
      <c r="CI704" s="169">
        <v>4</v>
      </c>
      <c r="CJ704" s="169">
        <v>3</v>
      </c>
      <c r="CK704" s="169">
        <v>3</v>
      </c>
      <c r="CL704" s="169">
        <v>3</v>
      </c>
      <c r="CM704" s="103">
        <v>5</v>
      </c>
      <c r="CN704" s="103">
        <v>1</v>
      </c>
      <c r="DD704" s="242" t="b">
        <f t="shared" si="72"/>
        <v>1</v>
      </c>
      <c r="DE704" s="242" t="b">
        <f t="shared" si="73"/>
        <v>1</v>
      </c>
      <c r="DF704" s="242" t="b">
        <f t="shared" si="74"/>
        <v>1</v>
      </c>
      <c r="DG704" s="242" t="b">
        <f t="shared" si="75"/>
        <v>1</v>
      </c>
      <c r="DH704" s="242" t="b">
        <f t="shared" si="76"/>
        <v>1</v>
      </c>
    </row>
    <row r="705" spans="1:112" ht="16" x14ac:dyDescent="0.2">
      <c r="A705" s="20" t="s">
        <v>498</v>
      </c>
      <c r="B705" s="169">
        <v>1</v>
      </c>
      <c r="C705" s="169">
        <v>4</v>
      </c>
      <c r="D705" s="169">
        <v>2</v>
      </c>
      <c r="E705" s="169"/>
      <c r="F705" s="169"/>
      <c r="G705" s="169"/>
      <c r="H705" s="169"/>
      <c r="I705" s="169"/>
      <c r="J705" s="169"/>
      <c r="K705" s="169"/>
      <c r="L705" s="169"/>
      <c r="M705" s="169">
        <v>9</v>
      </c>
      <c r="N705" s="169"/>
      <c r="O705" s="169" t="s">
        <v>1877</v>
      </c>
      <c r="P705" s="20">
        <f t="shared" si="70"/>
        <v>1</v>
      </c>
      <c r="R705" s="169"/>
      <c r="S705" s="169">
        <v>2</v>
      </c>
      <c r="T705" s="169"/>
      <c r="U705" s="169">
        <v>4</v>
      </c>
      <c r="V705" s="169">
        <v>5</v>
      </c>
      <c r="W705" s="169"/>
      <c r="X705" s="169"/>
      <c r="Y705" s="169"/>
      <c r="Z705" s="169">
        <v>9</v>
      </c>
      <c r="AA705" s="169"/>
      <c r="AB705" s="169"/>
      <c r="AC705" s="169"/>
      <c r="AD705" s="169">
        <v>13</v>
      </c>
      <c r="AE705" s="169"/>
      <c r="AF705" s="20">
        <f t="shared" si="71"/>
        <v>5</v>
      </c>
      <c r="AG705" s="169"/>
      <c r="AH705" s="169">
        <v>2</v>
      </c>
      <c r="AI705" s="169"/>
      <c r="AJ705" s="169">
        <v>1</v>
      </c>
      <c r="AK705" s="169">
        <v>4</v>
      </c>
      <c r="AL705" s="169"/>
      <c r="AM705" s="169"/>
      <c r="AN705" s="169"/>
      <c r="AO705" s="169">
        <v>3</v>
      </c>
      <c r="AP705" s="169"/>
      <c r="AQ705" s="169"/>
      <c r="AR705" s="169"/>
      <c r="AS705" s="169">
        <v>5</v>
      </c>
      <c r="AT705" s="169" t="s">
        <v>73</v>
      </c>
      <c r="AU705" s="169" t="s">
        <v>248</v>
      </c>
      <c r="AV705" s="169" t="s">
        <v>667</v>
      </c>
      <c r="AW705" s="169" t="s">
        <v>161</v>
      </c>
      <c r="AX705" s="169"/>
      <c r="AY705" s="169">
        <v>5</v>
      </c>
      <c r="AZ705" s="169">
        <v>4</v>
      </c>
      <c r="BA705" s="169">
        <v>4</v>
      </c>
      <c r="BB705" s="169">
        <v>3</v>
      </c>
      <c r="BC705">
        <v>3</v>
      </c>
      <c r="BD705">
        <v>4</v>
      </c>
      <c r="BE705" s="169">
        <v>4</v>
      </c>
      <c r="BF705" s="169">
        <v>3</v>
      </c>
      <c r="BG705" s="169">
        <v>4</v>
      </c>
      <c r="BH705" s="169">
        <v>4</v>
      </c>
      <c r="BI705" s="169">
        <v>4</v>
      </c>
      <c r="BJ705" s="169">
        <v>4</v>
      </c>
      <c r="BK705" s="169">
        <v>4</v>
      </c>
      <c r="BL705" s="169">
        <v>4</v>
      </c>
      <c r="BM705" s="169">
        <v>3</v>
      </c>
      <c r="BN705" s="169">
        <v>3</v>
      </c>
      <c r="BO705" s="169">
        <v>2</v>
      </c>
      <c r="BP705" s="169">
        <v>4</v>
      </c>
      <c r="BQ705" s="169">
        <v>4</v>
      </c>
      <c r="BR705" s="169">
        <v>4</v>
      </c>
      <c r="BS705" s="169">
        <v>4</v>
      </c>
      <c r="BT705" s="169">
        <v>3</v>
      </c>
      <c r="BU705" s="169">
        <v>4</v>
      </c>
      <c r="BV705" s="169">
        <v>4</v>
      </c>
      <c r="BW705" s="169">
        <v>4</v>
      </c>
      <c r="BX705" s="169">
        <v>4</v>
      </c>
      <c r="BY705" s="169">
        <v>4</v>
      </c>
      <c r="BZ705" s="169">
        <v>3</v>
      </c>
      <c r="CA705" s="169">
        <v>4</v>
      </c>
      <c r="CB705" s="169">
        <v>3</v>
      </c>
      <c r="CC705" s="169">
        <v>4</v>
      </c>
      <c r="CD705" s="169">
        <v>4</v>
      </c>
      <c r="CE705" s="169">
        <v>4</v>
      </c>
      <c r="CF705" s="169">
        <v>4</v>
      </c>
      <c r="CG705" s="169">
        <v>4</v>
      </c>
      <c r="CH705" s="169">
        <v>4</v>
      </c>
      <c r="CI705" s="169">
        <v>4</v>
      </c>
      <c r="CJ705" s="169">
        <v>4</v>
      </c>
      <c r="CK705" s="169">
        <v>4</v>
      </c>
      <c r="CL705" s="169">
        <v>4</v>
      </c>
      <c r="CM705" s="103">
        <v>3</v>
      </c>
      <c r="CN705" s="103">
        <v>1</v>
      </c>
      <c r="DD705" s="242" t="b">
        <f t="shared" si="72"/>
        <v>1</v>
      </c>
      <c r="DE705" s="242" t="b">
        <f t="shared" si="73"/>
        <v>1</v>
      </c>
      <c r="DF705" s="242" t="b">
        <f t="shared" si="74"/>
        <v>1</v>
      </c>
      <c r="DG705" s="242" t="b">
        <f t="shared" si="75"/>
        <v>1</v>
      </c>
      <c r="DH705" s="242" t="b">
        <f t="shared" si="76"/>
        <v>1</v>
      </c>
    </row>
    <row r="706" spans="1:112" ht="16" x14ac:dyDescent="0.2">
      <c r="A706" s="20" t="s">
        <v>496</v>
      </c>
      <c r="B706" s="169">
        <v>2</v>
      </c>
      <c r="C706" s="169">
        <v>2</v>
      </c>
      <c r="D706" s="169">
        <v>12</v>
      </c>
      <c r="E706" s="169">
        <v>1</v>
      </c>
      <c r="F706" s="169"/>
      <c r="G706" s="169"/>
      <c r="H706" s="169"/>
      <c r="I706" s="169"/>
      <c r="J706" s="169"/>
      <c r="K706" s="169"/>
      <c r="L706" s="169"/>
      <c r="M706" s="169"/>
      <c r="N706" s="169"/>
      <c r="O706" s="169"/>
      <c r="P706" s="20">
        <f t="shared" si="70"/>
        <v>1</v>
      </c>
      <c r="R706" s="169"/>
      <c r="S706" s="169">
        <v>2</v>
      </c>
      <c r="T706" s="169">
        <v>3</v>
      </c>
      <c r="U706" s="169"/>
      <c r="V706" s="169">
        <v>5</v>
      </c>
      <c r="W706" s="169">
        <v>6</v>
      </c>
      <c r="X706" s="169">
        <v>7</v>
      </c>
      <c r="Y706" s="169"/>
      <c r="Z706" s="169"/>
      <c r="AA706" s="169"/>
      <c r="AB706" s="169">
        <v>11</v>
      </c>
      <c r="AC706" s="169">
        <v>12</v>
      </c>
      <c r="AD706" s="169"/>
      <c r="AE706" s="169"/>
      <c r="AF706" s="20">
        <f t="shared" si="71"/>
        <v>7</v>
      </c>
      <c r="AG706" s="169"/>
      <c r="AH706" s="169">
        <v>1</v>
      </c>
      <c r="AI706" s="169">
        <v>6</v>
      </c>
      <c r="AJ706" s="169"/>
      <c r="AK706" s="169">
        <v>7</v>
      </c>
      <c r="AL706" s="169">
        <v>5</v>
      </c>
      <c r="AM706" s="169">
        <v>2</v>
      </c>
      <c r="AN706" s="169"/>
      <c r="AO706" s="169"/>
      <c r="AP706" s="169"/>
      <c r="AQ706" s="169">
        <v>3</v>
      </c>
      <c r="AR706" s="169">
        <v>4</v>
      </c>
      <c r="AS706" s="169"/>
      <c r="AT706" s="169" t="s">
        <v>67</v>
      </c>
      <c r="AU706" s="169"/>
      <c r="AV706" s="169"/>
      <c r="AW706" s="169"/>
      <c r="AX706" s="169"/>
      <c r="AY706" s="169">
        <v>4</v>
      </c>
      <c r="AZ706" s="169">
        <v>5</v>
      </c>
      <c r="BA706" s="169">
        <v>5</v>
      </c>
      <c r="BB706" s="169">
        <v>5</v>
      </c>
      <c r="BC706">
        <v>4</v>
      </c>
      <c r="BD706">
        <v>5</v>
      </c>
      <c r="BE706" s="169">
        <v>4</v>
      </c>
      <c r="BF706" s="169">
        <v>4</v>
      </c>
      <c r="BG706" s="169">
        <v>3</v>
      </c>
      <c r="BH706" s="169">
        <v>5</v>
      </c>
      <c r="BI706" s="169">
        <v>5</v>
      </c>
      <c r="BJ706" s="169">
        <v>5</v>
      </c>
      <c r="BK706" s="169">
        <v>5</v>
      </c>
      <c r="BL706" s="169">
        <v>5</v>
      </c>
      <c r="BM706" s="169">
        <v>5</v>
      </c>
      <c r="BN706" s="169">
        <v>5</v>
      </c>
      <c r="BO706" s="169">
        <v>5</v>
      </c>
      <c r="BP706" s="169">
        <v>5</v>
      </c>
      <c r="BQ706" s="169">
        <v>5</v>
      </c>
      <c r="BR706" s="169">
        <v>5</v>
      </c>
      <c r="BS706" s="169">
        <v>4</v>
      </c>
      <c r="BT706" s="169">
        <v>4</v>
      </c>
      <c r="BU706" s="169">
        <v>4</v>
      </c>
      <c r="BV706" s="169">
        <v>5</v>
      </c>
      <c r="BW706" s="169">
        <v>5</v>
      </c>
      <c r="BX706" s="169">
        <v>5</v>
      </c>
      <c r="BY706" s="169">
        <v>5</v>
      </c>
      <c r="BZ706" s="169">
        <v>5</v>
      </c>
      <c r="CA706" s="169">
        <v>4</v>
      </c>
      <c r="CB706" s="169">
        <v>5</v>
      </c>
      <c r="CC706" s="169">
        <v>5</v>
      </c>
      <c r="CD706" s="169">
        <v>4</v>
      </c>
      <c r="CE706" s="169">
        <v>5</v>
      </c>
      <c r="CF706" s="169">
        <v>4</v>
      </c>
      <c r="CG706" s="169">
        <v>4</v>
      </c>
      <c r="CH706" s="169">
        <v>5</v>
      </c>
      <c r="CI706" s="169">
        <v>5</v>
      </c>
      <c r="CJ706" s="169">
        <v>3</v>
      </c>
      <c r="CK706" s="169">
        <v>4</v>
      </c>
      <c r="CL706" s="169">
        <v>4</v>
      </c>
      <c r="CM706" s="103">
        <v>5</v>
      </c>
      <c r="CN706" s="103">
        <v>2</v>
      </c>
      <c r="DD706" s="242" t="b">
        <f t="shared" si="72"/>
        <v>1</v>
      </c>
      <c r="DE706" s="242" t="b">
        <f t="shared" si="73"/>
        <v>1</v>
      </c>
      <c r="DF706" s="242" t="b">
        <f t="shared" si="74"/>
        <v>1</v>
      </c>
      <c r="DG706" s="242" t="b">
        <f t="shared" si="75"/>
        <v>1</v>
      </c>
      <c r="DH706" s="242" t="b">
        <f t="shared" si="76"/>
        <v>1</v>
      </c>
    </row>
    <row r="707" spans="1:112" ht="16" x14ac:dyDescent="0.2">
      <c r="A707" s="20" t="s">
        <v>495</v>
      </c>
      <c r="B707" s="169">
        <v>2</v>
      </c>
      <c r="C707" s="169">
        <v>3</v>
      </c>
      <c r="D707" s="169">
        <v>4</v>
      </c>
      <c r="E707" s="169">
        <v>1</v>
      </c>
      <c r="F707" s="169"/>
      <c r="G707" s="169"/>
      <c r="H707" s="169"/>
      <c r="I707" s="169"/>
      <c r="J707" s="169"/>
      <c r="K707" s="169"/>
      <c r="L707" s="169"/>
      <c r="M707" s="169"/>
      <c r="N707" s="169"/>
      <c r="O707" s="169"/>
      <c r="P707" s="20">
        <f t="shared" si="70"/>
        <v>1</v>
      </c>
      <c r="R707" s="169"/>
      <c r="S707" s="169">
        <v>2</v>
      </c>
      <c r="T707" s="169"/>
      <c r="U707" s="169">
        <v>4</v>
      </c>
      <c r="V707" s="169"/>
      <c r="W707" s="169">
        <v>6</v>
      </c>
      <c r="X707" s="169">
        <v>7</v>
      </c>
      <c r="Y707" s="169">
        <v>8</v>
      </c>
      <c r="Z707" s="169"/>
      <c r="AA707" s="169">
        <v>10</v>
      </c>
      <c r="AB707" s="169">
        <v>11</v>
      </c>
      <c r="AC707" s="169">
        <v>12</v>
      </c>
      <c r="AD707" s="169"/>
      <c r="AE707" s="169"/>
      <c r="AF707" s="20">
        <f t="shared" si="71"/>
        <v>8</v>
      </c>
      <c r="AG707" s="169"/>
      <c r="AH707" s="169">
        <v>5</v>
      </c>
      <c r="AI707" s="169"/>
      <c r="AJ707" s="169">
        <v>8</v>
      </c>
      <c r="AK707" s="169"/>
      <c r="AL707" s="169">
        <v>7</v>
      </c>
      <c r="AM707" s="169">
        <v>1</v>
      </c>
      <c r="AN707" s="169">
        <v>2</v>
      </c>
      <c r="AO707" s="169"/>
      <c r="AP707" s="169">
        <v>3</v>
      </c>
      <c r="AQ707" s="169">
        <v>4</v>
      </c>
      <c r="AR707" s="169">
        <v>6</v>
      </c>
      <c r="AS707" s="169"/>
      <c r="AT707" s="169" t="s">
        <v>1876</v>
      </c>
      <c r="AU707" s="169"/>
      <c r="AV707" s="169"/>
      <c r="AW707" s="169"/>
      <c r="AX707" s="169"/>
      <c r="AY707" s="169">
        <v>4</v>
      </c>
      <c r="AZ707" s="169">
        <v>4</v>
      </c>
      <c r="BA707" s="169">
        <v>4</v>
      </c>
      <c r="BB707" s="169">
        <v>4</v>
      </c>
      <c r="BC707">
        <v>5</v>
      </c>
      <c r="BD707">
        <v>5</v>
      </c>
      <c r="BE707" s="169">
        <v>3</v>
      </c>
      <c r="BF707" s="169">
        <v>3</v>
      </c>
      <c r="BG707" s="169">
        <v>4</v>
      </c>
      <c r="BH707" s="169">
        <v>4</v>
      </c>
      <c r="BI707" s="169">
        <v>4</v>
      </c>
      <c r="BJ707" s="169">
        <v>3</v>
      </c>
      <c r="BK707" s="169">
        <v>4</v>
      </c>
      <c r="BL707" s="169">
        <v>3</v>
      </c>
      <c r="BM707" s="169">
        <v>3</v>
      </c>
      <c r="BN707" s="169">
        <v>3</v>
      </c>
      <c r="BO707" s="169">
        <v>3</v>
      </c>
      <c r="BP707" s="169">
        <v>3</v>
      </c>
      <c r="BQ707" s="169">
        <v>3</v>
      </c>
      <c r="BR707" s="169">
        <v>4</v>
      </c>
      <c r="BS707" s="169">
        <v>3</v>
      </c>
      <c r="BT707" s="169">
        <v>3</v>
      </c>
      <c r="BU707" s="169">
        <v>3</v>
      </c>
      <c r="BV707" s="169">
        <v>3</v>
      </c>
      <c r="BW707" s="169">
        <v>3</v>
      </c>
      <c r="BX707" s="169">
        <v>3</v>
      </c>
      <c r="BY707" s="169">
        <v>4</v>
      </c>
      <c r="BZ707" s="169">
        <v>4</v>
      </c>
      <c r="CA707" s="169">
        <v>4</v>
      </c>
      <c r="CB707" s="169">
        <v>4</v>
      </c>
      <c r="CC707" s="169">
        <v>4</v>
      </c>
      <c r="CD707" s="169">
        <v>4</v>
      </c>
      <c r="CE707" s="169">
        <v>4</v>
      </c>
      <c r="CF707" s="169">
        <v>4</v>
      </c>
      <c r="CG707" s="169">
        <v>4</v>
      </c>
      <c r="CH707" s="169">
        <v>5</v>
      </c>
      <c r="CI707" s="169">
        <v>5</v>
      </c>
      <c r="CJ707" s="169">
        <v>3</v>
      </c>
      <c r="CK707" s="169">
        <v>3</v>
      </c>
      <c r="CL707" s="169">
        <v>3</v>
      </c>
      <c r="CM707" s="103">
        <v>2</v>
      </c>
      <c r="CN707" s="103">
        <v>2</v>
      </c>
      <c r="DD707" s="242" t="b">
        <f t="shared" si="72"/>
        <v>1</v>
      </c>
      <c r="DE707" s="242" t="b">
        <f t="shared" si="73"/>
        <v>1</v>
      </c>
      <c r="DF707" s="242" t="b">
        <f t="shared" si="74"/>
        <v>1</v>
      </c>
      <c r="DG707" s="242" t="b">
        <f t="shared" si="75"/>
        <v>1</v>
      </c>
      <c r="DH707" s="242" t="b">
        <f t="shared" si="76"/>
        <v>1</v>
      </c>
    </row>
    <row r="708" spans="1:112" ht="16" x14ac:dyDescent="0.2">
      <c r="A708" s="20" t="s">
        <v>493</v>
      </c>
      <c r="B708" s="169">
        <v>2</v>
      </c>
      <c r="C708" s="169">
        <v>5</v>
      </c>
      <c r="D708" s="169">
        <v>2</v>
      </c>
      <c r="E708" s="169">
        <v>1</v>
      </c>
      <c r="F708" s="169"/>
      <c r="G708" s="169"/>
      <c r="H708" s="169"/>
      <c r="I708" s="169"/>
      <c r="J708" s="169"/>
      <c r="K708" s="169"/>
      <c r="L708" s="169"/>
      <c r="M708" s="169"/>
      <c r="N708" s="169"/>
      <c r="O708" s="169"/>
      <c r="P708" s="20">
        <f t="shared" si="70"/>
        <v>1</v>
      </c>
      <c r="R708" s="169"/>
      <c r="S708" s="169">
        <v>2</v>
      </c>
      <c r="T708" s="169">
        <v>3</v>
      </c>
      <c r="U708" s="169"/>
      <c r="V708" s="169"/>
      <c r="W708" s="169">
        <v>6</v>
      </c>
      <c r="X708" s="169">
        <v>7</v>
      </c>
      <c r="Y708" s="169"/>
      <c r="Z708" s="169"/>
      <c r="AA708" s="169"/>
      <c r="AB708" s="169">
        <v>11</v>
      </c>
      <c r="AC708" s="169"/>
      <c r="AD708" s="169"/>
      <c r="AE708" s="169"/>
      <c r="AF708" s="20">
        <f t="shared" si="71"/>
        <v>5</v>
      </c>
      <c r="AG708" s="169"/>
      <c r="AH708" s="169">
        <v>2</v>
      </c>
      <c r="AI708" s="169">
        <v>1</v>
      </c>
      <c r="AJ708" s="169"/>
      <c r="AK708" s="169"/>
      <c r="AL708" s="169">
        <v>3</v>
      </c>
      <c r="AM708" s="169">
        <v>5</v>
      </c>
      <c r="AN708" s="169"/>
      <c r="AO708" s="169"/>
      <c r="AP708" s="169"/>
      <c r="AQ708" s="169">
        <v>4</v>
      </c>
      <c r="AR708" s="169"/>
      <c r="AS708" s="169"/>
      <c r="AT708" s="169" t="s">
        <v>67</v>
      </c>
      <c r="AU708" s="169" t="s">
        <v>114</v>
      </c>
      <c r="AV708" s="169"/>
      <c r="AW708" s="169"/>
      <c r="AX708" s="169"/>
      <c r="AY708" s="169">
        <v>3</v>
      </c>
      <c r="AZ708" s="169">
        <v>2</v>
      </c>
      <c r="BA708" s="169">
        <v>2</v>
      </c>
      <c r="BB708" s="169">
        <v>3</v>
      </c>
      <c r="BC708">
        <v>3</v>
      </c>
      <c r="BD708">
        <v>4</v>
      </c>
      <c r="BE708" s="169">
        <v>3</v>
      </c>
      <c r="BF708" s="169">
        <v>4</v>
      </c>
      <c r="BG708" s="169">
        <v>4</v>
      </c>
      <c r="BH708" s="169">
        <v>4</v>
      </c>
      <c r="BI708" s="169">
        <v>4</v>
      </c>
      <c r="BJ708" s="169">
        <v>4</v>
      </c>
      <c r="BK708" s="169">
        <v>4</v>
      </c>
      <c r="BL708" s="169">
        <v>5</v>
      </c>
      <c r="BM708" s="169">
        <v>4</v>
      </c>
      <c r="BN708" s="169">
        <v>4</v>
      </c>
      <c r="BO708" s="169">
        <v>4</v>
      </c>
      <c r="BP708" s="169">
        <v>3</v>
      </c>
      <c r="BQ708" s="169">
        <v>4</v>
      </c>
      <c r="BR708" s="169">
        <v>4</v>
      </c>
      <c r="BS708" s="169">
        <v>5</v>
      </c>
      <c r="BT708" s="169">
        <v>5</v>
      </c>
      <c r="BU708" s="169">
        <v>5</v>
      </c>
      <c r="BV708" s="169">
        <v>4</v>
      </c>
      <c r="BW708" s="169">
        <v>4</v>
      </c>
      <c r="BX708" s="169">
        <v>4</v>
      </c>
      <c r="BY708" s="169">
        <v>4</v>
      </c>
      <c r="BZ708" s="169">
        <v>5</v>
      </c>
      <c r="CA708" s="169">
        <v>4</v>
      </c>
      <c r="CB708" s="169">
        <v>4</v>
      </c>
      <c r="CC708" s="169">
        <v>4</v>
      </c>
      <c r="CD708" s="169">
        <v>2</v>
      </c>
      <c r="CE708" s="169">
        <v>4</v>
      </c>
      <c r="CF708" s="169">
        <v>3</v>
      </c>
      <c r="CG708" s="169">
        <v>4</v>
      </c>
      <c r="CH708" s="169">
        <v>3</v>
      </c>
      <c r="CI708" s="169">
        <v>4</v>
      </c>
      <c r="CJ708" s="169">
        <v>4</v>
      </c>
      <c r="CK708" s="169">
        <v>4</v>
      </c>
      <c r="CL708" s="169">
        <v>2</v>
      </c>
      <c r="CM708" s="103">
        <v>2</v>
      </c>
      <c r="CN708" s="103">
        <v>2</v>
      </c>
      <c r="DD708" s="242" t="b">
        <f t="shared" si="72"/>
        <v>1</v>
      </c>
      <c r="DE708" s="242" t="b">
        <f t="shared" si="73"/>
        <v>1</v>
      </c>
      <c r="DF708" s="242" t="b">
        <f t="shared" si="74"/>
        <v>1</v>
      </c>
      <c r="DG708" s="242" t="b">
        <f t="shared" si="75"/>
        <v>1</v>
      </c>
      <c r="DH708" s="242" t="b">
        <f t="shared" si="76"/>
        <v>1</v>
      </c>
    </row>
    <row r="709" spans="1:112" ht="16" x14ac:dyDescent="0.2">
      <c r="A709" s="20" t="s">
        <v>491</v>
      </c>
      <c r="B709" s="169">
        <v>2</v>
      </c>
      <c r="C709" s="169">
        <v>3</v>
      </c>
      <c r="D709" s="169">
        <v>2</v>
      </c>
      <c r="E709" s="169"/>
      <c r="F709" s="169"/>
      <c r="G709" s="169"/>
      <c r="H709" s="169"/>
      <c r="I709" s="169"/>
      <c r="J709" s="169"/>
      <c r="K709" s="169"/>
      <c r="L709" s="169">
        <v>8</v>
      </c>
      <c r="M709" s="169"/>
      <c r="N709" s="169"/>
      <c r="O709" s="169"/>
      <c r="P709" s="20">
        <f t="shared" ref="P709:P772" si="77">COUNT(E709:O709)</f>
        <v>1</v>
      </c>
      <c r="R709" s="169"/>
      <c r="S709" s="169">
        <v>2</v>
      </c>
      <c r="T709" s="169"/>
      <c r="U709" s="169">
        <v>4</v>
      </c>
      <c r="V709" s="169">
        <v>5</v>
      </c>
      <c r="W709" s="169">
        <v>6</v>
      </c>
      <c r="X709" s="169"/>
      <c r="Y709" s="169"/>
      <c r="Z709" s="169"/>
      <c r="AA709" s="169"/>
      <c r="AB709" s="169">
        <v>11</v>
      </c>
      <c r="AC709" s="169">
        <v>12</v>
      </c>
      <c r="AD709" s="169"/>
      <c r="AE709" s="169"/>
      <c r="AF709" s="20">
        <f t="shared" ref="AF709:AF772" si="78">COUNT(R709:AD709)</f>
        <v>6</v>
      </c>
      <c r="AG709" s="169"/>
      <c r="AH709" s="169">
        <v>2</v>
      </c>
      <c r="AI709" s="169"/>
      <c r="AJ709" s="169">
        <v>3</v>
      </c>
      <c r="AK709" s="169">
        <v>5</v>
      </c>
      <c r="AL709" s="169">
        <v>1</v>
      </c>
      <c r="AM709" s="169"/>
      <c r="AN709" s="169"/>
      <c r="AO709" s="169"/>
      <c r="AP709" s="169"/>
      <c r="AQ709" s="169">
        <v>4</v>
      </c>
      <c r="AR709" s="169">
        <v>6</v>
      </c>
      <c r="AS709" s="169"/>
      <c r="AT709" s="169" t="s">
        <v>369</v>
      </c>
      <c r="AU709" s="169" t="s">
        <v>201</v>
      </c>
      <c r="AV709" s="169"/>
      <c r="AW709" s="169"/>
      <c r="AX709" s="169"/>
      <c r="AY709" s="169">
        <v>5</v>
      </c>
      <c r="AZ709" s="169">
        <v>3</v>
      </c>
      <c r="BA709" s="169">
        <v>2</v>
      </c>
      <c r="BB709" s="169">
        <v>3</v>
      </c>
      <c r="BC709">
        <v>2</v>
      </c>
      <c r="BD709">
        <v>2</v>
      </c>
      <c r="BE709" s="169">
        <v>4</v>
      </c>
      <c r="BF709" s="169">
        <v>4</v>
      </c>
      <c r="BG709" s="169">
        <v>4</v>
      </c>
      <c r="BH709" s="169">
        <v>4</v>
      </c>
      <c r="BI709" s="169">
        <v>4</v>
      </c>
      <c r="BJ709" s="169">
        <v>4</v>
      </c>
      <c r="BK709" s="169">
        <v>5</v>
      </c>
      <c r="BL709" s="169">
        <v>5</v>
      </c>
      <c r="BM709" s="169">
        <v>4</v>
      </c>
      <c r="BN709" s="169">
        <v>4</v>
      </c>
      <c r="BO709" s="169">
        <v>4</v>
      </c>
      <c r="BP709" s="169">
        <v>4</v>
      </c>
      <c r="BQ709" s="169">
        <v>4</v>
      </c>
      <c r="BR709" s="169">
        <v>4</v>
      </c>
      <c r="BS709" s="169">
        <v>4</v>
      </c>
      <c r="BT709" s="169">
        <v>4</v>
      </c>
      <c r="BU709" s="169">
        <v>4</v>
      </c>
      <c r="BV709" s="169">
        <v>5</v>
      </c>
      <c r="BW709" s="169">
        <v>5</v>
      </c>
      <c r="BX709" s="169">
        <v>5</v>
      </c>
      <c r="BY709" s="169">
        <v>5</v>
      </c>
      <c r="BZ709" s="169">
        <v>4</v>
      </c>
      <c r="CA709" s="169">
        <v>4</v>
      </c>
      <c r="CB709" s="169">
        <v>4</v>
      </c>
      <c r="CC709" s="169">
        <v>4</v>
      </c>
      <c r="CD709" s="169">
        <v>4</v>
      </c>
      <c r="CE709" s="169">
        <v>4</v>
      </c>
      <c r="CF709" s="169">
        <v>5</v>
      </c>
      <c r="CG709" s="169">
        <v>4</v>
      </c>
      <c r="CH709" s="169">
        <v>4</v>
      </c>
      <c r="CI709" s="169">
        <v>4</v>
      </c>
      <c r="CJ709" s="169">
        <v>4</v>
      </c>
      <c r="CK709" s="169">
        <v>4</v>
      </c>
      <c r="CL709" s="169">
        <v>4</v>
      </c>
      <c r="CM709" s="103">
        <v>7</v>
      </c>
      <c r="CN709" s="103">
        <v>2</v>
      </c>
      <c r="DD709" s="242" t="b">
        <f t="shared" ref="DD709:DD772" si="79">ISBLANK(CX709)</f>
        <v>1</v>
      </c>
      <c r="DE709" s="242" t="b">
        <f t="shared" ref="DE709:DE772" si="80">ISBLANK(CY709)</f>
        <v>1</v>
      </c>
      <c r="DF709" s="242" t="b">
        <f t="shared" ref="DF709:DF772" si="81">ISBLANK(CZ709)</f>
        <v>1</v>
      </c>
      <c r="DG709" s="242" t="b">
        <f t="shared" ref="DG709:DG772" si="82">ISBLANK(DA709)</f>
        <v>1</v>
      </c>
      <c r="DH709" s="242" t="b">
        <f t="shared" ref="DH709:DH772" si="83">ISBLANK(DB709)</f>
        <v>1</v>
      </c>
    </row>
    <row r="710" spans="1:112" ht="16" x14ac:dyDescent="0.2">
      <c r="A710" s="20" t="s">
        <v>490</v>
      </c>
      <c r="B710" s="169">
        <v>2</v>
      </c>
      <c r="C710" s="169">
        <v>4</v>
      </c>
      <c r="D710" s="169">
        <v>1</v>
      </c>
      <c r="E710" s="169"/>
      <c r="F710" s="169"/>
      <c r="G710" s="169"/>
      <c r="H710" s="169"/>
      <c r="I710" s="169"/>
      <c r="J710" s="169"/>
      <c r="K710" s="169"/>
      <c r="L710" s="169"/>
      <c r="M710" s="169">
        <v>9</v>
      </c>
      <c r="N710" s="169"/>
      <c r="O710" s="169" t="s">
        <v>1875</v>
      </c>
      <c r="P710" s="20">
        <f t="shared" si="77"/>
        <v>1</v>
      </c>
      <c r="R710" s="169"/>
      <c r="S710" s="169">
        <v>2</v>
      </c>
      <c r="T710" s="169"/>
      <c r="U710" s="169">
        <v>4</v>
      </c>
      <c r="V710" s="169"/>
      <c r="W710" s="169">
        <v>6</v>
      </c>
      <c r="X710" s="169">
        <v>7</v>
      </c>
      <c r="Y710" s="169">
        <v>8</v>
      </c>
      <c r="Z710" s="169"/>
      <c r="AA710" s="169">
        <v>10</v>
      </c>
      <c r="AB710" s="169"/>
      <c r="AC710" s="169">
        <v>12</v>
      </c>
      <c r="AD710" s="169">
        <v>13</v>
      </c>
      <c r="AE710" s="169"/>
      <c r="AF710" s="20">
        <f t="shared" si="78"/>
        <v>8</v>
      </c>
      <c r="AG710" s="169"/>
      <c r="AH710" s="169">
        <v>5</v>
      </c>
      <c r="AI710" s="169"/>
      <c r="AJ710" s="169">
        <v>1</v>
      </c>
      <c r="AK710" s="169"/>
      <c r="AL710" s="169">
        <v>4</v>
      </c>
      <c r="AM710" s="169">
        <v>6</v>
      </c>
      <c r="AN710" s="169">
        <v>8</v>
      </c>
      <c r="AO710" s="169"/>
      <c r="AP710" s="169">
        <v>2</v>
      </c>
      <c r="AQ710" s="169"/>
      <c r="AR710" s="169">
        <v>7</v>
      </c>
      <c r="AS710" s="169">
        <v>3</v>
      </c>
      <c r="AT710" s="169" t="s">
        <v>67</v>
      </c>
      <c r="AU710" s="169" t="s">
        <v>829</v>
      </c>
      <c r="AV710" s="169" t="s">
        <v>667</v>
      </c>
      <c r="AW710" s="169" t="s">
        <v>1874</v>
      </c>
      <c r="AX710" s="169" t="s">
        <v>532</v>
      </c>
      <c r="AY710" s="169">
        <v>3</v>
      </c>
      <c r="AZ710" s="169">
        <v>2</v>
      </c>
      <c r="BA710" s="169">
        <v>1</v>
      </c>
      <c r="BB710" s="169">
        <v>1</v>
      </c>
      <c r="BC710">
        <v>4</v>
      </c>
      <c r="BD710">
        <v>5</v>
      </c>
      <c r="BE710" s="169">
        <v>2</v>
      </c>
      <c r="BF710" s="169">
        <v>3</v>
      </c>
      <c r="BG710" s="169">
        <v>4</v>
      </c>
      <c r="BH710" s="169">
        <v>4</v>
      </c>
      <c r="BI710" s="169">
        <v>4</v>
      </c>
      <c r="BJ710" s="169">
        <v>5</v>
      </c>
      <c r="BK710" s="169">
        <v>5</v>
      </c>
      <c r="BL710" s="169">
        <v>5</v>
      </c>
      <c r="BM710" s="169">
        <v>5</v>
      </c>
      <c r="BN710" s="169">
        <v>5</v>
      </c>
      <c r="BO710" s="169">
        <v>3</v>
      </c>
      <c r="BP710" s="169">
        <v>4</v>
      </c>
      <c r="BQ710" s="169">
        <v>5</v>
      </c>
      <c r="BR710" s="169">
        <v>4</v>
      </c>
      <c r="BS710" s="169">
        <v>4</v>
      </c>
      <c r="BT710" s="169">
        <v>4</v>
      </c>
      <c r="BU710" s="169">
        <v>5</v>
      </c>
      <c r="BV710" s="169">
        <v>5</v>
      </c>
      <c r="BW710" s="169">
        <v>5</v>
      </c>
      <c r="BX710" s="169">
        <v>5</v>
      </c>
      <c r="BY710" s="169">
        <v>5</v>
      </c>
      <c r="BZ710" s="169">
        <v>4</v>
      </c>
      <c r="CA710" s="169">
        <v>4</v>
      </c>
      <c r="CB710" s="169">
        <v>4</v>
      </c>
      <c r="CC710" s="169">
        <v>4</v>
      </c>
      <c r="CD710" s="169">
        <v>4</v>
      </c>
      <c r="CE710" s="169">
        <v>4</v>
      </c>
      <c r="CF710" s="169">
        <v>4</v>
      </c>
      <c r="CG710" s="169">
        <v>4</v>
      </c>
      <c r="CH710" s="169">
        <v>4</v>
      </c>
      <c r="CI710" s="169">
        <v>4</v>
      </c>
      <c r="CJ710" s="169">
        <v>3</v>
      </c>
      <c r="CK710" s="169">
        <v>2</v>
      </c>
      <c r="CL710" s="169">
        <v>2</v>
      </c>
      <c r="CM710" s="103">
        <v>2</v>
      </c>
      <c r="CN710" s="103">
        <v>2</v>
      </c>
      <c r="DD710" s="242" t="b">
        <f t="shared" si="79"/>
        <v>1</v>
      </c>
      <c r="DE710" s="242" t="b">
        <f t="shared" si="80"/>
        <v>1</v>
      </c>
      <c r="DF710" s="242" t="b">
        <f t="shared" si="81"/>
        <v>1</v>
      </c>
      <c r="DG710" s="242" t="b">
        <f t="shared" si="82"/>
        <v>1</v>
      </c>
      <c r="DH710" s="242" t="b">
        <f t="shared" si="83"/>
        <v>1</v>
      </c>
    </row>
    <row r="711" spans="1:112" ht="16" x14ac:dyDescent="0.2">
      <c r="A711" s="20" t="s">
        <v>489</v>
      </c>
      <c r="B711" s="169">
        <v>1</v>
      </c>
      <c r="C711" s="169">
        <v>3</v>
      </c>
      <c r="D711" s="169">
        <v>3</v>
      </c>
      <c r="E711" s="169">
        <v>1</v>
      </c>
      <c r="F711" s="169"/>
      <c r="G711" s="169"/>
      <c r="H711" s="169"/>
      <c r="I711" s="169"/>
      <c r="J711" s="169"/>
      <c r="K711" s="169"/>
      <c r="L711" s="169"/>
      <c r="M711" s="169"/>
      <c r="N711" s="169"/>
      <c r="O711" s="169"/>
      <c r="P711" s="20">
        <f t="shared" si="77"/>
        <v>1</v>
      </c>
      <c r="R711" s="169"/>
      <c r="S711" s="169"/>
      <c r="T711" s="169"/>
      <c r="U711" s="169"/>
      <c r="V711" s="169"/>
      <c r="W711" s="169">
        <v>6</v>
      </c>
      <c r="X711" s="169"/>
      <c r="Y711" s="169"/>
      <c r="Z711" s="169"/>
      <c r="AA711" s="169"/>
      <c r="AB711" s="169"/>
      <c r="AC711" s="169"/>
      <c r="AD711" s="169"/>
      <c r="AE711" s="169"/>
      <c r="AF711" s="20">
        <f t="shared" si="78"/>
        <v>1</v>
      </c>
      <c r="AG711" s="169"/>
      <c r="AH711" s="169"/>
      <c r="AI711" s="169"/>
      <c r="AJ711" s="169"/>
      <c r="AK711" s="169"/>
      <c r="AL711" s="169">
        <v>1</v>
      </c>
      <c r="AM711" s="169"/>
      <c r="AN711" s="169"/>
      <c r="AO711" s="169"/>
      <c r="AP711" s="169"/>
      <c r="AQ711" s="169"/>
      <c r="AR711" s="169"/>
      <c r="AS711" s="169"/>
      <c r="AT711" s="169"/>
      <c r="AU711" s="169"/>
      <c r="AV711" s="169"/>
      <c r="AW711" s="169"/>
      <c r="AX711" s="169"/>
      <c r="AY711" s="169">
        <v>4</v>
      </c>
      <c r="AZ711" s="169">
        <v>3</v>
      </c>
      <c r="BA711" s="169">
        <v>3</v>
      </c>
      <c r="BB711" s="169">
        <v>3</v>
      </c>
      <c r="BC711">
        <v>3</v>
      </c>
      <c r="BD711">
        <v>3</v>
      </c>
      <c r="BE711" s="169">
        <v>3</v>
      </c>
      <c r="BF711" s="169">
        <v>3</v>
      </c>
      <c r="BG711" s="169">
        <v>3</v>
      </c>
      <c r="BH711" s="169">
        <v>3</v>
      </c>
      <c r="BI711" s="169">
        <v>3</v>
      </c>
      <c r="BJ711" s="169">
        <v>3</v>
      </c>
      <c r="BK711" s="169">
        <v>3</v>
      </c>
      <c r="BL711" s="169">
        <v>3</v>
      </c>
      <c r="BM711" s="169">
        <v>3</v>
      </c>
      <c r="BN711" s="169">
        <v>3</v>
      </c>
      <c r="BO711" s="169">
        <v>3</v>
      </c>
      <c r="BP711" s="169">
        <v>3</v>
      </c>
      <c r="BQ711" s="169">
        <v>3</v>
      </c>
      <c r="BR711" s="169">
        <v>3</v>
      </c>
      <c r="BS711" s="169">
        <v>3</v>
      </c>
      <c r="BT711" s="169">
        <v>3</v>
      </c>
      <c r="BU711" s="169">
        <v>3</v>
      </c>
      <c r="BV711" s="169">
        <v>3</v>
      </c>
      <c r="BW711" s="169">
        <v>3</v>
      </c>
      <c r="BX711" s="169">
        <v>3</v>
      </c>
      <c r="BY711" s="169">
        <v>3</v>
      </c>
      <c r="BZ711" s="169">
        <v>3</v>
      </c>
      <c r="CA711" s="169">
        <v>3</v>
      </c>
      <c r="CB711" s="169">
        <v>3</v>
      </c>
      <c r="CC711" s="169">
        <v>3</v>
      </c>
      <c r="CD711" s="169">
        <v>3</v>
      </c>
      <c r="CE711" s="169">
        <v>3</v>
      </c>
      <c r="CF711" s="169">
        <v>3</v>
      </c>
      <c r="CG711" s="169">
        <v>3</v>
      </c>
      <c r="CH711" s="169">
        <v>3</v>
      </c>
      <c r="CI711" s="169">
        <v>3</v>
      </c>
      <c r="CJ711" s="169">
        <v>3</v>
      </c>
      <c r="CK711" s="169">
        <v>3</v>
      </c>
      <c r="CL711" s="169">
        <v>3</v>
      </c>
      <c r="CM711" s="103">
        <v>2</v>
      </c>
      <c r="CN711" s="103">
        <v>1</v>
      </c>
      <c r="DD711" s="242" t="b">
        <f t="shared" si="79"/>
        <v>1</v>
      </c>
      <c r="DE711" s="242" t="b">
        <f t="shared" si="80"/>
        <v>1</v>
      </c>
      <c r="DF711" s="242" t="b">
        <f t="shared" si="81"/>
        <v>1</v>
      </c>
      <c r="DG711" s="242" t="b">
        <f t="shared" si="82"/>
        <v>1</v>
      </c>
      <c r="DH711" s="242" t="b">
        <f t="shared" si="83"/>
        <v>1</v>
      </c>
    </row>
    <row r="712" spans="1:112" ht="16" x14ac:dyDescent="0.2">
      <c r="A712" s="20" t="s">
        <v>488</v>
      </c>
      <c r="B712" s="169">
        <v>1</v>
      </c>
      <c r="C712" s="169">
        <v>3</v>
      </c>
      <c r="D712" s="169">
        <v>9</v>
      </c>
      <c r="E712" s="169">
        <v>1</v>
      </c>
      <c r="F712" s="169"/>
      <c r="G712" s="169"/>
      <c r="H712" s="169"/>
      <c r="I712" s="169"/>
      <c r="J712" s="169"/>
      <c r="K712" s="169"/>
      <c r="L712" s="169"/>
      <c r="M712" s="169"/>
      <c r="N712" s="169"/>
      <c r="O712" s="169"/>
      <c r="P712" s="20">
        <f t="shared" si="77"/>
        <v>1</v>
      </c>
      <c r="R712" s="169"/>
      <c r="S712" s="169"/>
      <c r="T712" s="169">
        <v>3</v>
      </c>
      <c r="U712" s="169">
        <v>4</v>
      </c>
      <c r="V712" s="169"/>
      <c r="W712" s="169"/>
      <c r="X712" s="169"/>
      <c r="Y712" s="169"/>
      <c r="Z712" s="169"/>
      <c r="AA712" s="169"/>
      <c r="AB712" s="169"/>
      <c r="AC712" s="169"/>
      <c r="AD712" s="169"/>
      <c r="AE712" s="169"/>
      <c r="AF712" s="20">
        <f t="shared" si="78"/>
        <v>2</v>
      </c>
      <c r="AG712" s="169"/>
      <c r="AH712" s="169"/>
      <c r="AI712" s="169">
        <v>2</v>
      </c>
      <c r="AJ712" s="169">
        <v>1</v>
      </c>
      <c r="AK712" s="169"/>
      <c r="AL712" s="169"/>
      <c r="AM712" s="169"/>
      <c r="AN712" s="169"/>
      <c r="AO712" s="169"/>
      <c r="AP712" s="169"/>
      <c r="AQ712" s="169"/>
      <c r="AR712" s="169"/>
      <c r="AS712" s="169"/>
      <c r="AT712" s="169" t="s">
        <v>341</v>
      </c>
      <c r="AU712" s="169" t="s">
        <v>1873</v>
      </c>
      <c r="AV712" s="169" t="s">
        <v>350</v>
      </c>
      <c r="AW712" s="169" t="s">
        <v>1872</v>
      </c>
      <c r="AX712" s="169" t="s">
        <v>1773</v>
      </c>
      <c r="AY712" s="169">
        <v>4</v>
      </c>
      <c r="AZ712" s="169">
        <v>4</v>
      </c>
      <c r="BA712" s="169">
        <v>3</v>
      </c>
      <c r="BB712" s="169">
        <v>4</v>
      </c>
      <c r="BC712">
        <v>3</v>
      </c>
      <c r="BD712">
        <v>4</v>
      </c>
      <c r="BE712" s="169">
        <v>4</v>
      </c>
      <c r="BF712" s="169">
        <v>3</v>
      </c>
      <c r="BG712" s="169">
        <v>4</v>
      </c>
      <c r="BH712" s="169">
        <v>4</v>
      </c>
      <c r="BI712" s="169">
        <v>3</v>
      </c>
      <c r="BJ712" s="169">
        <v>3</v>
      </c>
      <c r="BK712" s="169">
        <v>4</v>
      </c>
      <c r="BL712" s="169">
        <v>4</v>
      </c>
      <c r="BM712" s="169">
        <v>4</v>
      </c>
      <c r="BN712" s="169">
        <v>3</v>
      </c>
      <c r="BO712" s="169">
        <v>3</v>
      </c>
      <c r="BP712" s="169">
        <v>3</v>
      </c>
      <c r="BQ712" s="169">
        <v>2</v>
      </c>
      <c r="BR712" s="169">
        <v>3</v>
      </c>
      <c r="BS712" s="169">
        <v>4</v>
      </c>
      <c r="BT712" s="169">
        <v>3</v>
      </c>
      <c r="BU712" s="169">
        <v>4</v>
      </c>
      <c r="BV712" s="169">
        <v>3</v>
      </c>
      <c r="BW712" s="169">
        <v>3</v>
      </c>
      <c r="BX712" s="169">
        <v>4</v>
      </c>
      <c r="BY712" s="169">
        <v>3</v>
      </c>
      <c r="BZ712" s="169">
        <v>4</v>
      </c>
      <c r="CA712" s="169">
        <v>3</v>
      </c>
      <c r="CB712" s="169">
        <v>4</v>
      </c>
      <c r="CC712" s="169">
        <v>3</v>
      </c>
      <c r="CD712" s="169">
        <v>4</v>
      </c>
      <c r="CE712" s="169">
        <v>4</v>
      </c>
      <c r="CF712" s="169">
        <v>3</v>
      </c>
      <c r="CG712" s="169">
        <v>3</v>
      </c>
      <c r="CH712" s="169">
        <v>4</v>
      </c>
      <c r="CI712" s="169">
        <v>3</v>
      </c>
      <c r="CJ712" s="169">
        <v>4</v>
      </c>
      <c r="CK712" s="169">
        <v>4</v>
      </c>
      <c r="CL712" s="169">
        <v>3</v>
      </c>
      <c r="CM712" s="103">
        <v>1</v>
      </c>
      <c r="CN712" s="103">
        <v>1</v>
      </c>
      <c r="DD712" s="242" t="b">
        <f t="shared" si="79"/>
        <v>1</v>
      </c>
      <c r="DE712" s="242" t="b">
        <f t="shared" si="80"/>
        <v>1</v>
      </c>
      <c r="DF712" s="242" t="b">
        <f t="shared" si="81"/>
        <v>1</v>
      </c>
      <c r="DG712" s="242" t="b">
        <f t="shared" si="82"/>
        <v>1</v>
      </c>
      <c r="DH712" s="242" t="b">
        <f t="shared" si="83"/>
        <v>1</v>
      </c>
    </row>
    <row r="713" spans="1:112" ht="16" x14ac:dyDescent="0.2">
      <c r="A713" s="20" t="s">
        <v>487</v>
      </c>
      <c r="B713" s="169">
        <v>1</v>
      </c>
      <c r="C713" s="169">
        <v>3</v>
      </c>
      <c r="D713" s="169">
        <v>2</v>
      </c>
      <c r="E713" s="169"/>
      <c r="F713" s="169"/>
      <c r="G713" s="169"/>
      <c r="H713" s="169"/>
      <c r="I713" s="169"/>
      <c r="J713" s="169"/>
      <c r="K713" s="169">
        <v>7</v>
      </c>
      <c r="L713" s="169"/>
      <c r="M713" s="169"/>
      <c r="N713" s="169"/>
      <c r="O713" s="169"/>
      <c r="P713" s="20">
        <f t="shared" si="77"/>
        <v>1</v>
      </c>
      <c r="R713" s="169"/>
      <c r="S713" s="169"/>
      <c r="T713" s="169"/>
      <c r="U713" s="169"/>
      <c r="V713" s="169"/>
      <c r="W713" s="169">
        <v>6</v>
      </c>
      <c r="X713" s="169"/>
      <c r="Y713" s="169"/>
      <c r="Z713" s="169"/>
      <c r="AA713" s="169"/>
      <c r="AB713" s="169"/>
      <c r="AC713" s="169"/>
      <c r="AD713" s="169"/>
      <c r="AE713" s="169"/>
      <c r="AF713" s="20">
        <f t="shared" si="78"/>
        <v>1</v>
      </c>
      <c r="AG713" s="169"/>
      <c r="AH713" s="169"/>
      <c r="AI713" s="169"/>
      <c r="AJ713" s="169"/>
      <c r="AK713" s="169"/>
      <c r="AL713" s="169">
        <v>1</v>
      </c>
      <c r="AM713" s="169"/>
      <c r="AN713" s="169"/>
      <c r="AO713" s="169"/>
      <c r="AP713" s="169"/>
      <c r="AQ713" s="169"/>
      <c r="AR713" s="169"/>
      <c r="AS713" s="169"/>
      <c r="AT713" s="169"/>
      <c r="AU713" s="169"/>
      <c r="AV713" s="169"/>
      <c r="AW713" s="169"/>
      <c r="AX713" s="169"/>
      <c r="AY713" s="169">
        <v>4</v>
      </c>
      <c r="AZ713" s="169">
        <v>4</v>
      </c>
      <c r="BA713" s="169">
        <v>4</v>
      </c>
      <c r="BB713" s="169">
        <v>2</v>
      </c>
      <c r="BC713">
        <v>4</v>
      </c>
      <c r="BD713">
        <v>4</v>
      </c>
      <c r="BE713" s="169">
        <v>4</v>
      </c>
      <c r="BF713" s="169">
        <v>5</v>
      </c>
      <c r="BG713" s="169">
        <v>4</v>
      </c>
      <c r="BH713" s="169">
        <v>4</v>
      </c>
      <c r="BI713" s="169">
        <v>5</v>
      </c>
      <c r="BJ713" s="169">
        <v>4</v>
      </c>
      <c r="BK713" s="169">
        <v>4</v>
      </c>
      <c r="BL713" s="169">
        <v>5</v>
      </c>
      <c r="BM713" s="169">
        <v>4</v>
      </c>
      <c r="BN713" s="169">
        <v>5</v>
      </c>
      <c r="BO713" s="169">
        <v>3</v>
      </c>
      <c r="BP713" s="169">
        <v>4</v>
      </c>
      <c r="BQ713" s="169">
        <v>5</v>
      </c>
      <c r="BR713" s="169">
        <v>4</v>
      </c>
      <c r="BS713" s="169">
        <v>5</v>
      </c>
      <c r="BT713" s="169">
        <v>4</v>
      </c>
      <c r="BU713" s="169">
        <v>5</v>
      </c>
      <c r="BV713" s="169">
        <v>4</v>
      </c>
      <c r="BW713" s="169">
        <v>5</v>
      </c>
      <c r="BX713" s="169">
        <v>4</v>
      </c>
      <c r="BY713" s="169">
        <v>5</v>
      </c>
      <c r="BZ713" s="169">
        <v>5</v>
      </c>
      <c r="CA713" s="169">
        <v>4</v>
      </c>
      <c r="CB713" s="169">
        <v>4</v>
      </c>
      <c r="CC713" s="169">
        <v>5</v>
      </c>
      <c r="CD713" s="169">
        <v>4</v>
      </c>
      <c r="CE713" s="169">
        <v>4</v>
      </c>
      <c r="CF713" s="169">
        <v>3</v>
      </c>
      <c r="CG713" s="169">
        <v>4</v>
      </c>
      <c r="CH713" s="169">
        <v>3</v>
      </c>
      <c r="CI713" s="169">
        <v>3</v>
      </c>
      <c r="CJ713" s="169">
        <v>4</v>
      </c>
      <c r="CK713" s="169">
        <v>4</v>
      </c>
      <c r="CL713" s="169">
        <v>5</v>
      </c>
      <c r="CM713" s="103">
        <v>2</v>
      </c>
      <c r="CN713" s="103">
        <v>1</v>
      </c>
      <c r="DD713" s="242" t="b">
        <f t="shared" si="79"/>
        <v>1</v>
      </c>
      <c r="DE713" s="242" t="b">
        <f t="shared" si="80"/>
        <v>1</v>
      </c>
      <c r="DF713" s="242" t="b">
        <f t="shared" si="81"/>
        <v>1</v>
      </c>
      <c r="DG713" s="242" t="b">
        <f t="shared" si="82"/>
        <v>1</v>
      </c>
      <c r="DH713" s="242" t="b">
        <f t="shared" si="83"/>
        <v>1</v>
      </c>
    </row>
    <row r="714" spans="1:112" ht="16" x14ac:dyDescent="0.2">
      <c r="A714" s="20" t="s">
        <v>486</v>
      </c>
      <c r="B714" s="169">
        <v>1</v>
      </c>
      <c r="C714" s="169">
        <v>2</v>
      </c>
      <c r="D714" s="169">
        <v>2</v>
      </c>
      <c r="E714" s="169"/>
      <c r="F714" s="169"/>
      <c r="G714" s="169"/>
      <c r="H714" s="169"/>
      <c r="I714" s="169"/>
      <c r="J714" s="169"/>
      <c r="K714" s="169"/>
      <c r="L714" s="169">
        <v>8</v>
      </c>
      <c r="M714" s="169"/>
      <c r="N714" s="169"/>
      <c r="O714" s="169"/>
      <c r="P714" s="20">
        <f t="shared" si="77"/>
        <v>1</v>
      </c>
      <c r="R714" s="169">
        <v>1</v>
      </c>
      <c r="S714" s="169"/>
      <c r="T714" s="169"/>
      <c r="U714" s="169"/>
      <c r="V714" s="169"/>
      <c r="W714" s="169"/>
      <c r="X714" s="169"/>
      <c r="Y714" s="169"/>
      <c r="Z714" s="169"/>
      <c r="AA714" s="169"/>
      <c r="AB714" s="169"/>
      <c r="AC714" s="169"/>
      <c r="AD714" s="169"/>
      <c r="AE714" s="169"/>
      <c r="AF714" s="20">
        <f t="shared" si="78"/>
        <v>1</v>
      </c>
      <c r="AG714" s="169">
        <v>1</v>
      </c>
      <c r="AH714" s="169"/>
      <c r="AI714" s="169"/>
      <c r="AJ714" s="169"/>
      <c r="AK714" s="169"/>
      <c r="AL714" s="169"/>
      <c r="AM714" s="169"/>
      <c r="AN714" s="169"/>
      <c r="AO714" s="169"/>
      <c r="AP714" s="169"/>
      <c r="AQ714" s="169"/>
      <c r="AR714" s="169"/>
      <c r="AS714" s="169"/>
      <c r="AT714" s="169" t="s">
        <v>1610</v>
      </c>
      <c r="AU714" s="169" t="s">
        <v>1871</v>
      </c>
      <c r="AV714" s="169" t="s">
        <v>80</v>
      </c>
      <c r="AW714" s="169" t="s">
        <v>1870</v>
      </c>
      <c r="AX714" s="169" t="s">
        <v>324</v>
      </c>
      <c r="AY714" s="169">
        <v>4</v>
      </c>
      <c r="AZ714" s="169">
        <v>3</v>
      </c>
      <c r="BA714" s="169">
        <v>4</v>
      </c>
      <c r="BB714" s="169">
        <v>4</v>
      </c>
      <c r="BC714">
        <v>3</v>
      </c>
      <c r="BD714">
        <v>4</v>
      </c>
      <c r="BE714" s="169">
        <v>4</v>
      </c>
      <c r="BF714" s="169">
        <v>3</v>
      </c>
      <c r="BG714" s="169">
        <v>4</v>
      </c>
      <c r="BH714" s="169">
        <v>4</v>
      </c>
      <c r="BI714" s="169">
        <v>4</v>
      </c>
      <c r="BJ714" s="169">
        <v>4</v>
      </c>
      <c r="BK714" s="169">
        <v>5</v>
      </c>
      <c r="BL714" s="169">
        <v>4</v>
      </c>
      <c r="BM714" s="169">
        <v>4</v>
      </c>
      <c r="BN714" s="169">
        <v>4</v>
      </c>
      <c r="BO714" s="169">
        <v>4</v>
      </c>
      <c r="BP714" s="169">
        <v>5</v>
      </c>
      <c r="BQ714" s="169">
        <v>5</v>
      </c>
      <c r="BR714" s="169">
        <v>5</v>
      </c>
      <c r="BS714" s="169">
        <v>5</v>
      </c>
      <c r="BT714" s="169">
        <v>5</v>
      </c>
      <c r="BU714" s="169">
        <v>4</v>
      </c>
      <c r="BV714" s="169">
        <v>4</v>
      </c>
      <c r="BW714" s="169">
        <v>5</v>
      </c>
      <c r="BX714" s="169">
        <v>5</v>
      </c>
      <c r="BY714" s="169">
        <v>4</v>
      </c>
      <c r="BZ714" s="169">
        <v>3</v>
      </c>
      <c r="CA714" s="169">
        <v>4</v>
      </c>
      <c r="CB714" s="169">
        <v>3</v>
      </c>
      <c r="CC714" s="169">
        <v>4</v>
      </c>
      <c r="CD714" s="169">
        <v>3</v>
      </c>
      <c r="CE714" s="169">
        <v>3</v>
      </c>
      <c r="CF714" s="169">
        <v>4</v>
      </c>
      <c r="CG714" s="169">
        <v>4</v>
      </c>
      <c r="CH714" s="169">
        <v>4</v>
      </c>
      <c r="CI714" s="169">
        <v>4</v>
      </c>
      <c r="CJ714" s="169">
        <v>3</v>
      </c>
      <c r="CK714" s="169">
        <v>2</v>
      </c>
      <c r="CL714" s="169">
        <v>2</v>
      </c>
      <c r="CM714" s="103">
        <v>4</v>
      </c>
      <c r="CN714" s="103">
        <v>1</v>
      </c>
      <c r="DD714" s="242" t="b">
        <f t="shared" si="79"/>
        <v>1</v>
      </c>
      <c r="DE714" s="242" t="b">
        <f t="shared" si="80"/>
        <v>1</v>
      </c>
      <c r="DF714" s="242" t="b">
        <f t="shared" si="81"/>
        <v>1</v>
      </c>
      <c r="DG714" s="242" t="b">
        <f t="shared" si="82"/>
        <v>1</v>
      </c>
      <c r="DH714" s="242" t="b">
        <f t="shared" si="83"/>
        <v>1</v>
      </c>
    </row>
    <row r="715" spans="1:112" ht="16" x14ac:dyDescent="0.2">
      <c r="A715" s="20" t="s">
        <v>485</v>
      </c>
      <c r="B715" s="169">
        <v>2</v>
      </c>
      <c r="C715" s="169">
        <v>4</v>
      </c>
      <c r="D715" s="169">
        <v>3</v>
      </c>
      <c r="E715" s="169"/>
      <c r="F715" s="169"/>
      <c r="G715" s="169"/>
      <c r="H715" s="169"/>
      <c r="I715" s="169"/>
      <c r="J715" s="169"/>
      <c r="K715" s="169"/>
      <c r="L715" s="169"/>
      <c r="M715" s="169">
        <v>9</v>
      </c>
      <c r="N715" s="169"/>
      <c r="O715" s="169" t="s">
        <v>673</v>
      </c>
      <c r="P715" s="20">
        <f t="shared" si="77"/>
        <v>1</v>
      </c>
      <c r="R715" s="169"/>
      <c r="S715" s="169">
        <v>2</v>
      </c>
      <c r="T715" s="169"/>
      <c r="U715" s="169"/>
      <c r="V715" s="169"/>
      <c r="W715" s="169"/>
      <c r="X715" s="169"/>
      <c r="Y715" s="169"/>
      <c r="Z715" s="169"/>
      <c r="AA715" s="169"/>
      <c r="AB715" s="169"/>
      <c r="AC715" s="169"/>
      <c r="AD715" s="169"/>
      <c r="AE715" s="169"/>
      <c r="AF715" s="20">
        <f t="shared" si="78"/>
        <v>1</v>
      </c>
      <c r="AG715" s="169"/>
      <c r="AH715" s="169">
        <v>1</v>
      </c>
      <c r="AI715" s="169"/>
      <c r="AJ715" s="169"/>
      <c r="AK715" s="169"/>
      <c r="AL715" s="169"/>
      <c r="AM715" s="169"/>
      <c r="AN715" s="169"/>
      <c r="AO715" s="169"/>
      <c r="AP715" s="169"/>
      <c r="AQ715" s="169"/>
      <c r="AR715" s="169"/>
      <c r="AS715" s="169"/>
      <c r="AT715" s="169"/>
      <c r="AU715" s="169"/>
      <c r="AV715" s="169"/>
      <c r="AW715" s="169"/>
      <c r="AX715" s="169"/>
      <c r="AY715" s="169">
        <v>6</v>
      </c>
      <c r="AZ715" s="169">
        <v>3</v>
      </c>
      <c r="BA715" s="169">
        <v>2</v>
      </c>
      <c r="BB715" s="169">
        <v>4</v>
      </c>
      <c r="BC715">
        <v>1</v>
      </c>
      <c r="BD715">
        <v>5</v>
      </c>
      <c r="BE715" s="169">
        <v>3</v>
      </c>
      <c r="BF715" s="169">
        <v>3</v>
      </c>
      <c r="BG715" s="169">
        <v>4</v>
      </c>
      <c r="BH715" s="169">
        <v>4</v>
      </c>
      <c r="BI715" s="169">
        <v>3</v>
      </c>
      <c r="BJ715" s="169">
        <v>5</v>
      </c>
      <c r="BK715" s="169">
        <v>4</v>
      </c>
      <c r="BL715" s="169">
        <v>5</v>
      </c>
      <c r="BM715" s="169">
        <v>4</v>
      </c>
      <c r="BN715" s="169">
        <v>4</v>
      </c>
      <c r="BO715" s="169">
        <v>4</v>
      </c>
      <c r="BP715" s="169">
        <v>4</v>
      </c>
      <c r="BQ715" s="169">
        <v>4</v>
      </c>
      <c r="BR715" s="169">
        <v>4</v>
      </c>
      <c r="BS715" s="169">
        <v>3</v>
      </c>
      <c r="BT715" s="169">
        <v>5</v>
      </c>
      <c r="BU715" s="169">
        <v>5</v>
      </c>
      <c r="BV715" s="169">
        <v>4</v>
      </c>
      <c r="BW715" s="169">
        <v>5</v>
      </c>
      <c r="BX715" s="169">
        <v>5</v>
      </c>
      <c r="BY715" s="169">
        <v>5</v>
      </c>
      <c r="BZ715" s="169">
        <v>5</v>
      </c>
      <c r="CA715" s="169">
        <v>3</v>
      </c>
      <c r="CB715" s="169">
        <v>4</v>
      </c>
      <c r="CC715" s="169">
        <v>4</v>
      </c>
      <c r="CD715" s="169">
        <v>1</v>
      </c>
      <c r="CE715" s="169">
        <v>3</v>
      </c>
      <c r="CF715" s="169">
        <v>1</v>
      </c>
      <c r="CG715" s="169">
        <v>1</v>
      </c>
      <c r="CH715" s="169">
        <v>3</v>
      </c>
      <c r="CI715" s="169">
        <v>1</v>
      </c>
      <c r="CJ715" s="169">
        <v>1</v>
      </c>
      <c r="CK715" s="169">
        <v>1</v>
      </c>
      <c r="CL715" s="169">
        <v>1</v>
      </c>
      <c r="CM715" s="103">
        <v>5</v>
      </c>
      <c r="CN715" s="103">
        <v>2</v>
      </c>
      <c r="DD715" s="242" t="b">
        <f t="shared" si="79"/>
        <v>1</v>
      </c>
      <c r="DE715" s="242" t="b">
        <f t="shared" si="80"/>
        <v>1</v>
      </c>
      <c r="DF715" s="242" t="b">
        <f t="shared" si="81"/>
        <v>1</v>
      </c>
      <c r="DG715" s="242" t="b">
        <f t="shared" si="82"/>
        <v>1</v>
      </c>
      <c r="DH715" s="242" t="b">
        <f t="shared" si="83"/>
        <v>1</v>
      </c>
    </row>
    <row r="716" spans="1:112" ht="16" x14ac:dyDescent="0.2">
      <c r="A716" s="20" t="s">
        <v>484</v>
      </c>
      <c r="B716" s="169">
        <v>1</v>
      </c>
      <c r="C716" s="169">
        <v>5</v>
      </c>
      <c r="D716" s="169">
        <v>12</v>
      </c>
      <c r="E716" s="169">
        <v>1</v>
      </c>
      <c r="F716" s="169"/>
      <c r="G716" s="169"/>
      <c r="H716" s="169"/>
      <c r="I716" s="169"/>
      <c r="J716" s="169"/>
      <c r="K716" s="169"/>
      <c r="L716" s="169"/>
      <c r="M716" s="169"/>
      <c r="N716" s="169"/>
      <c r="O716" s="169"/>
      <c r="P716" s="20">
        <f t="shared" si="77"/>
        <v>1</v>
      </c>
      <c r="R716" s="169"/>
      <c r="S716" s="169"/>
      <c r="T716" s="169"/>
      <c r="U716" s="169"/>
      <c r="V716" s="169"/>
      <c r="W716" s="169">
        <v>6</v>
      </c>
      <c r="X716" s="169"/>
      <c r="Y716" s="169"/>
      <c r="Z716" s="169"/>
      <c r="AA716" s="169"/>
      <c r="AB716" s="169"/>
      <c r="AC716" s="169"/>
      <c r="AD716" s="169"/>
      <c r="AE716" s="169"/>
      <c r="AF716" s="20">
        <f t="shared" si="78"/>
        <v>1</v>
      </c>
      <c r="AG716" s="169"/>
      <c r="AH716" s="169"/>
      <c r="AI716" s="169"/>
      <c r="AJ716" s="169"/>
      <c r="AK716" s="169"/>
      <c r="AL716" s="169">
        <v>1</v>
      </c>
      <c r="AM716" s="169"/>
      <c r="AN716" s="169"/>
      <c r="AO716" s="169"/>
      <c r="AP716" s="169"/>
      <c r="AQ716" s="169"/>
      <c r="AR716" s="169"/>
      <c r="AS716" s="169"/>
      <c r="AT716" s="169"/>
      <c r="AU716" s="169"/>
      <c r="AV716" s="169"/>
      <c r="AW716" s="169"/>
      <c r="AX716" s="169"/>
      <c r="AY716" s="169">
        <v>6</v>
      </c>
      <c r="AZ716" s="169">
        <v>1</v>
      </c>
      <c r="BA716" s="169">
        <v>1</v>
      </c>
      <c r="BB716" s="169">
        <v>1</v>
      </c>
      <c r="BC716">
        <v>4</v>
      </c>
      <c r="BD716">
        <v>5</v>
      </c>
      <c r="BE716" s="169">
        <v>2</v>
      </c>
      <c r="BF716" s="169">
        <v>3</v>
      </c>
      <c r="BG716" s="169">
        <v>4</v>
      </c>
      <c r="BH716" s="169">
        <v>1</v>
      </c>
      <c r="BI716" s="169">
        <v>1</v>
      </c>
      <c r="BJ716" s="169">
        <v>3</v>
      </c>
      <c r="BK716" s="169">
        <v>1</v>
      </c>
      <c r="BL716" s="169">
        <v>3</v>
      </c>
      <c r="BM716" s="169">
        <v>5</v>
      </c>
      <c r="BN716" s="169">
        <v>5</v>
      </c>
      <c r="BO716" s="169">
        <v>3</v>
      </c>
      <c r="BP716" s="169">
        <v>5</v>
      </c>
      <c r="BQ716" s="169">
        <v>5</v>
      </c>
      <c r="BR716" s="169">
        <v>5</v>
      </c>
      <c r="BS716" s="169">
        <v>5</v>
      </c>
      <c r="BT716" s="169">
        <v>4</v>
      </c>
      <c r="BU716" s="169">
        <v>3</v>
      </c>
      <c r="BV716" s="169">
        <v>3</v>
      </c>
      <c r="BW716" s="169">
        <v>4</v>
      </c>
      <c r="BX716" s="169">
        <v>3</v>
      </c>
      <c r="BY716" s="169">
        <v>5</v>
      </c>
      <c r="BZ716" s="169">
        <v>2</v>
      </c>
      <c r="CA716" s="169">
        <v>1</v>
      </c>
      <c r="CB716" s="169">
        <v>1</v>
      </c>
      <c r="CC716" s="169">
        <v>3</v>
      </c>
      <c r="CD716" s="169">
        <v>1</v>
      </c>
      <c r="CE716" s="169">
        <v>1</v>
      </c>
      <c r="CF716" s="169">
        <v>1</v>
      </c>
      <c r="CG716" s="169">
        <v>1</v>
      </c>
      <c r="CH716" s="169">
        <v>1</v>
      </c>
      <c r="CI716" s="169">
        <v>1</v>
      </c>
      <c r="CJ716" s="169">
        <v>3</v>
      </c>
      <c r="CK716" s="169">
        <v>2</v>
      </c>
      <c r="CL716" s="169">
        <v>1</v>
      </c>
      <c r="CM716" s="103">
        <v>4</v>
      </c>
      <c r="CN716" s="103">
        <v>1</v>
      </c>
      <c r="DD716" s="242" t="b">
        <f t="shared" si="79"/>
        <v>1</v>
      </c>
      <c r="DE716" s="242" t="b">
        <f t="shared" si="80"/>
        <v>1</v>
      </c>
      <c r="DF716" s="242" t="b">
        <f t="shared" si="81"/>
        <v>1</v>
      </c>
      <c r="DG716" s="242" t="b">
        <f t="shared" si="82"/>
        <v>1</v>
      </c>
      <c r="DH716" s="242" t="b">
        <f t="shared" si="83"/>
        <v>1</v>
      </c>
    </row>
    <row r="717" spans="1:112" ht="16" x14ac:dyDescent="0.2">
      <c r="A717" s="20" t="s">
        <v>483</v>
      </c>
      <c r="B717" s="169">
        <v>2</v>
      </c>
      <c r="C717" s="169">
        <v>2</v>
      </c>
      <c r="D717" s="169">
        <v>8</v>
      </c>
      <c r="E717" s="169">
        <v>1</v>
      </c>
      <c r="F717" s="169"/>
      <c r="G717" s="169"/>
      <c r="H717" s="169"/>
      <c r="I717" s="169"/>
      <c r="J717" s="169"/>
      <c r="K717" s="169"/>
      <c r="L717" s="169"/>
      <c r="M717" s="169"/>
      <c r="N717" s="169"/>
      <c r="O717" s="169"/>
      <c r="P717" s="20">
        <f t="shared" si="77"/>
        <v>1</v>
      </c>
      <c r="R717" s="169"/>
      <c r="S717" s="169">
        <v>2</v>
      </c>
      <c r="T717" s="169">
        <v>3</v>
      </c>
      <c r="U717" s="169"/>
      <c r="V717" s="169">
        <v>5</v>
      </c>
      <c r="W717" s="169">
        <v>6</v>
      </c>
      <c r="X717" s="169"/>
      <c r="Y717" s="169"/>
      <c r="Z717" s="169"/>
      <c r="AA717" s="169"/>
      <c r="AB717" s="169"/>
      <c r="AC717" s="169"/>
      <c r="AD717" s="169"/>
      <c r="AE717" s="169"/>
      <c r="AF717" s="20">
        <f t="shared" si="78"/>
        <v>4</v>
      </c>
      <c r="AG717" s="169"/>
      <c r="AH717" s="169">
        <v>1</v>
      </c>
      <c r="AI717" s="169">
        <v>4</v>
      </c>
      <c r="AJ717" s="169"/>
      <c r="AK717" s="169">
        <v>3</v>
      </c>
      <c r="AL717" s="169">
        <v>2</v>
      </c>
      <c r="AM717" s="169"/>
      <c r="AN717" s="169"/>
      <c r="AO717" s="169"/>
      <c r="AP717" s="169"/>
      <c r="AQ717" s="169"/>
      <c r="AR717" s="169"/>
      <c r="AS717" s="169"/>
      <c r="AT717" s="169" t="s">
        <v>181</v>
      </c>
      <c r="AU717" s="169" t="s">
        <v>862</v>
      </c>
      <c r="AV717" s="169"/>
      <c r="AW717" s="169"/>
      <c r="AX717" s="169"/>
      <c r="AY717" s="169">
        <v>5</v>
      </c>
      <c r="AZ717" s="169">
        <v>5</v>
      </c>
      <c r="BA717" s="169">
        <v>5</v>
      </c>
      <c r="BB717" s="169">
        <v>2</v>
      </c>
      <c r="BC717">
        <v>5</v>
      </c>
      <c r="BD717">
        <v>5</v>
      </c>
      <c r="BE717" s="169">
        <v>4</v>
      </c>
      <c r="BF717" s="169">
        <v>4</v>
      </c>
      <c r="BG717" s="169">
        <v>4</v>
      </c>
      <c r="BH717" s="169">
        <v>4</v>
      </c>
      <c r="BI717" s="169">
        <v>4</v>
      </c>
      <c r="BJ717" s="169">
        <v>5</v>
      </c>
      <c r="BK717" s="169">
        <v>5</v>
      </c>
      <c r="BL717" s="169">
        <v>5</v>
      </c>
      <c r="BM717" s="169">
        <v>5</v>
      </c>
      <c r="BN717" s="169">
        <v>5</v>
      </c>
      <c r="BO717" s="169">
        <v>5</v>
      </c>
      <c r="BP717" s="169">
        <v>5</v>
      </c>
      <c r="BQ717" s="169">
        <v>5</v>
      </c>
      <c r="BR717" s="169">
        <v>5</v>
      </c>
      <c r="BS717" s="169">
        <v>4</v>
      </c>
      <c r="BT717" s="169">
        <v>4</v>
      </c>
      <c r="BU717" s="169">
        <v>4</v>
      </c>
      <c r="BV717" s="169">
        <v>4</v>
      </c>
      <c r="BW717" s="169">
        <v>5</v>
      </c>
      <c r="BX717" s="169">
        <v>4</v>
      </c>
      <c r="BY717" s="169">
        <v>5</v>
      </c>
      <c r="BZ717" s="169">
        <v>5</v>
      </c>
      <c r="CA717" s="169">
        <v>5</v>
      </c>
      <c r="CB717" s="169">
        <v>5</v>
      </c>
      <c r="CC717" s="169">
        <v>5</v>
      </c>
      <c r="CD717" s="169">
        <v>4</v>
      </c>
      <c r="CE717" s="169">
        <v>5</v>
      </c>
      <c r="CF717" s="169">
        <v>4</v>
      </c>
      <c r="CG717" s="169">
        <v>5</v>
      </c>
      <c r="CH717" s="169">
        <v>5</v>
      </c>
      <c r="CI717" s="169">
        <v>5</v>
      </c>
      <c r="CJ717" s="169">
        <v>4</v>
      </c>
      <c r="CK717" s="169">
        <v>4</v>
      </c>
      <c r="CL717" s="169">
        <v>4</v>
      </c>
      <c r="CM717" s="103">
        <v>4</v>
      </c>
      <c r="CN717" s="103">
        <v>2</v>
      </c>
      <c r="DD717" s="242" t="b">
        <f t="shared" si="79"/>
        <v>1</v>
      </c>
      <c r="DE717" s="242" t="b">
        <f t="shared" si="80"/>
        <v>1</v>
      </c>
      <c r="DF717" s="242" t="b">
        <f t="shared" si="81"/>
        <v>1</v>
      </c>
      <c r="DG717" s="242" t="b">
        <f t="shared" si="82"/>
        <v>1</v>
      </c>
      <c r="DH717" s="242" t="b">
        <f t="shared" si="83"/>
        <v>1</v>
      </c>
    </row>
    <row r="718" spans="1:112" ht="16" x14ac:dyDescent="0.2">
      <c r="A718" s="20" t="s">
        <v>481</v>
      </c>
      <c r="B718" s="169">
        <v>1</v>
      </c>
      <c r="C718" s="169">
        <v>5</v>
      </c>
      <c r="D718" s="169">
        <v>3</v>
      </c>
      <c r="E718" s="169">
        <v>1</v>
      </c>
      <c r="F718" s="169"/>
      <c r="G718" s="169"/>
      <c r="H718" s="169"/>
      <c r="I718" s="169"/>
      <c r="J718" s="169"/>
      <c r="K718" s="169"/>
      <c r="L718" s="169"/>
      <c r="M718" s="169"/>
      <c r="N718" s="169"/>
      <c r="O718" s="169"/>
      <c r="P718" s="20">
        <f t="shared" si="77"/>
        <v>1</v>
      </c>
      <c r="R718" s="169"/>
      <c r="S718" s="169"/>
      <c r="T718" s="169"/>
      <c r="U718" s="169"/>
      <c r="V718" s="169"/>
      <c r="W718" s="169"/>
      <c r="X718" s="169"/>
      <c r="Y718" s="169"/>
      <c r="Z718" s="169"/>
      <c r="AA718" s="169"/>
      <c r="AB718" s="169"/>
      <c r="AC718" s="169"/>
      <c r="AD718" s="169"/>
      <c r="AE718" s="169">
        <v>14</v>
      </c>
      <c r="AF718" s="20">
        <f t="shared" si="78"/>
        <v>0</v>
      </c>
      <c r="AG718" s="169"/>
      <c r="AH718" s="169"/>
      <c r="AI718" s="169"/>
      <c r="AJ718" s="169"/>
      <c r="AK718" s="169"/>
      <c r="AL718" s="169"/>
      <c r="AM718" s="169"/>
      <c r="AN718" s="169"/>
      <c r="AO718" s="169"/>
      <c r="AP718" s="169"/>
      <c r="AQ718" s="169"/>
      <c r="AR718" s="169"/>
      <c r="AS718" s="169"/>
      <c r="AT718" s="169" t="s">
        <v>73</v>
      </c>
      <c r="AU718" s="169" t="s">
        <v>161</v>
      </c>
      <c r="AV718" s="169" t="s">
        <v>1001</v>
      </c>
      <c r="AW718" s="169" t="s">
        <v>1869</v>
      </c>
      <c r="AX718" s="169" t="s">
        <v>1868</v>
      </c>
      <c r="AY718" s="169">
        <v>5</v>
      </c>
      <c r="AZ718" s="169">
        <v>3</v>
      </c>
      <c r="BA718" s="169">
        <v>3</v>
      </c>
      <c r="BB718" s="169">
        <v>3</v>
      </c>
      <c r="BC718">
        <v>1</v>
      </c>
      <c r="BD718">
        <v>1</v>
      </c>
      <c r="BE718" s="169">
        <v>3</v>
      </c>
      <c r="BF718" s="169">
        <v>3</v>
      </c>
      <c r="BG718" s="169">
        <v>2</v>
      </c>
      <c r="BH718" s="169">
        <v>4</v>
      </c>
      <c r="BI718" s="169">
        <v>5</v>
      </c>
      <c r="BJ718" s="169">
        <v>5</v>
      </c>
      <c r="BK718" s="169">
        <v>5</v>
      </c>
      <c r="BL718" s="169">
        <v>5</v>
      </c>
      <c r="BM718" s="169">
        <v>5</v>
      </c>
      <c r="BN718" s="169">
        <v>5</v>
      </c>
      <c r="BO718" s="169">
        <v>5</v>
      </c>
      <c r="BP718" s="169">
        <v>3</v>
      </c>
      <c r="BQ718" s="169">
        <v>5</v>
      </c>
      <c r="BR718" s="169">
        <v>5</v>
      </c>
      <c r="BS718" s="169">
        <v>4</v>
      </c>
      <c r="BT718" s="169">
        <v>3</v>
      </c>
      <c r="BU718" s="169">
        <v>1</v>
      </c>
      <c r="BV718" s="169">
        <v>3</v>
      </c>
      <c r="BW718" s="169">
        <v>4</v>
      </c>
      <c r="BX718" s="169">
        <v>5</v>
      </c>
      <c r="BY718" s="169">
        <v>5</v>
      </c>
      <c r="BZ718" s="169">
        <v>5</v>
      </c>
      <c r="CA718" s="169">
        <v>5</v>
      </c>
      <c r="CB718" s="169">
        <v>4</v>
      </c>
      <c r="CC718" s="169">
        <v>3</v>
      </c>
      <c r="CD718" s="169">
        <v>2</v>
      </c>
      <c r="CE718" s="169">
        <v>1</v>
      </c>
      <c r="CF718" s="169">
        <v>2</v>
      </c>
      <c r="CG718" s="169">
        <v>1</v>
      </c>
      <c r="CH718" s="169">
        <v>1</v>
      </c>
      <c r="CI718" s="169">
        <v>1</v>
      </c>
      <c r="CJ718" s="169">
        <v>2</v>
      </c>
      <c r="CK718" s="169">
        <v>3</v>
      </c>
      <c r="CL718" s="169">
        <v>2</v>
      </c>
      <c r="CM718" s="103">
        <v>1</v>
      </c>
      <c r="CN718" s="103">
        <v>1</v>
      </c>
      <c r="DD718" s="242" t="b">
        <f t="shared" si="79"/>
        <v>1</v>
      </c>
      <c r="DE718" s="242" t="b">
        <f t="shared" si="80"/>
        <v>1</v>
      </c>
      <c r="DF718" s="242" t="b">
        <f t="shared" si="81"/>
        <v>1</v>
      </c>
      <c r="DG718" s="242" t="b">
        <f t="shared" si="82"/>
        <v>1</v>
      </c>
      <c r="DH718" s="242" t="b">
        <f t="shared" si="83"/>
        <v>1</v>
      </c>
    </row>
    <row r="719" spans="1:112" ht="16" x14ac:dyDescent="0.2">
      <c r="A719" s="20" t="s">
        <v>479</v>
      </c>
      <c r="B719" s="169">
        <v>1</v>
      </c>
      <c r="C719" s="169">
        <v>3</v>
      </c>
      <c r="D719" s="169">
        <v>1</v>
      </c>
      <c r="E719" s="169">
        <v>1</v>
      </c>
      <c r="F719" s="169"/>
      <c r="G719" s="169"/>
      <c r="H719" s="169"/>
      <c r="I719" s="169"/>
      <c r="J719" s="169"/>
      <c r="K719" s="169"/>
      <c r="L719" s="169"/>
      <c r="M719" s="169"/>
      <c r="N719" s="169"/>
      <c r="O719" s="169"/>
      <c r="P719" s="20">
        <f t="shared" si="77"/>
        <v>1</v>
      </c>
      <c r="R719" s="169"/>
      <c r="S719" s="169">
        <v>2</v>
      </c>
      <c r="T719" s="169"/>
      <c r="U719" s="169"/>
      <c r="V719" s="169"/>
      <c r="W719" s="169"/>
      <c r="X719" s="169"/>
      <c r="Y719" s="169"/>
      <c r="Z719" s="169"/>
      <c r="AA719" s="169"/>
      <c r="AB719" s="169"/>
      <c r="AC719" s="169"/>
      <c r="AD719" s="169"/>
      <c r="AE719" s="169"/>
      <c r="AF719" s="20">
        <f t="shared" si="78"/>
        <v>1</v>
      </c>
      <c r="AG719" s="169"/>
      <c r="AH719" s="169">
        <v>1</v>
      </c>
      <c r="AI719" s="169"/>
      <c r="AJ719" s="169"/>
      <c r="AK719" s="169"/>
      <c r="AL719" s="169"/>
      <c r="AM719" s="169"/>
      <c r="AN719" s="169"/>
      <c r="AO719" s="169"/>
      <c r="AP719" s="169"/>
      <c r="AQ719" s="169"/>
      <c r="AR719" s="169"/>
      <c r="AS719" s="169"/>
      <c r="AT719" s="169"/>
      <c r="AU719" s="169"/>
      <c r="AV719" s="169"/>
      <c r="AW719" s="169"/>
      <c r="AX719" s="169"/>
      <c r="AY719" s="169">
        <v>4</v>
      </c>
      <c r="AZ719" s="169">
        <v>3</v>
      </c>
      <c r="BA719" s="169">
        <v>3</v>
      </c>
      <c r="BB719" s="169">
        <v>3</v>
      </c>
      <c r="BC719">
        <v>4</v>
      </c>
      <c r="BD719">
        <v>4</v>
      </c>
      <c r="BE719" s="169">
        <v>3</v>
      </c>
      <c r="BF719" s="169">
        <v>4</v>
      </c>
      <c r="BG719" s="169">
        <v>3</v>
      </c>
      <c r="BH719" s="169">
        <v>4</v>
      </c>
      <c r="BI719" s="169">
        <v>4</v>
      </c>
      <c r="BJ719" s="169">
        <v>3</v>
      </c>
      <c r="BK719" s="169">
        <v>4</v>
      </c>
      <c r="BL719" s="169">
        <v>4</v>
      </c>
      <c r="BM719" s="169">
        <v>3</v>
      </c>
      <c r="BN719" s="169">
        <v>3</v>
      </c>
      <c r="BO719" s="169">
        <v>3</v>
      </c>
      <c r="BP719" s="169">
        <v>3</v>
      </c>
      <c r="BQ719" s="169">
        <v>3</v>
      </c>
      <c r="BR719" s="169">
        <v>3</v>
      </c>
      <c r="BS719" s="169">
        <v>3</v>
      </c>
      <c r="BT719" s="169">
        <v>3</v>
      </c>
      <c r="BU719" s="169">
        <v>3</v>
      </c>
      <c r="BV719" s="169">
        <v>3</v>
      </c>
      <c r="BW719" s="169">
        <v>4</v>
      </c>
      <c r="BX719" s="169">
        <v>3</v>
      </c>
      <c r="BY719" s="169">
        <v>2</v>
      </c>
      <c r="BZ719" s="169">
        <v>3</v>
      </c>
      <c r="CA719" s="169">
        <v>4</v>
      </c>
      <c r="CB719" s="169">
        <v>3</v>
      </c>
      <c r="CC719" s="169">
        <v>3</v>
      </c>
      <c r="CD719" s="169">
        <v>4</v>
      </c>
      <c r="CE719" s="169">
        <v>2</v>
      </c>
      <c r="CF719" s="169">
        <v>4</v>
      </c>
      <c r="CG719" s="169">
        <v>4</v>
      </c>
      <c r="CH719" s="169">
        <v>3</v>
      </c>
      <c r="CI719" s="169">
        <v>4</v>
      </c>
      <c r="CJ719" s="169">
        <v>3</v>
      </c>
      <c r="CK719" s="169">
        <v>4</v>
      </c>
      <c r="CL719" s="169">
        <v>3</v>
      </c>
      <c r="CM719" s="103">
        <v>2</v>
      </c>
      <c r="CN719" s="103">
        <v>1</v>
      </c>
      <c r="DD719" s="242" t="b">
        <f t="shared" si="79"/>
        <v>1</v>
      </c>
      <c r="DE719" s="242" t="b">
        <f t="shared" si="80"/>
        <v>1</v>
      </c>
      <c r="DF719" s="242" t="b">
        <f t="shared" si="81"/>
        <v>1</v>
      </c>
      <c r="DG719" s="242" t="b">
        <f t="shared" si="82"/>
        <v>1</v>
      </c>
      <c r="DH719" s="242" t="b">
        <f t="shared" si="83"/>
        <v>1</v>
      </c>
    </row>
    <row r="720" spans="1:112" ht="16" x14ac:dyDescent="0.2">
      <c r="A720" s="20" t="s">
        <v>475</v>
      </c>
      <c r="B720" s="169">
        <v>2</v>
      </c>
      <c r="C720" s="169">
        <v>4</v>
      </c>
      <c r="D720" s="169">
        <v>2</v>
      </c>
      <c r="E720" s="169">
        <v>1</v>
      </c>
      <c r="F720" s="169">
        <v>2</v>
      </c>
      <c r="G720" s="169"/>
      <c r="H720" s="169"/>
      <c r="I720" s="169"/>
      <c r="J720" s="169"/>
      <c r="K720" s="169"/>
      <c r="L720" s="169"/>
      <c r="M720" s="169"/>
      <c r="N720" s="169"/>
      <c r="O720" s="169"/>
      <c r="P720" s="20">
        <f t="shared" si="77"/>
        <v>2</v>
      </c>
      <c r="R720" s="169"/>
      <c r="S720" s="169">
        <v>2</v>
      </c>
      <c r="T720" s="169">
        <v>3</v>
      </c>
      <c r="U720" s="169">
        <v>4</v>
      </c>
      <c r="V720" s="169">
        <v>5</v>
      </c>
      <c r="W720" s="169">
        <v>6</v>
      </c>
      <c r="X720" s="169">
        <v>7</v>
      </c>
      <c r="Y720" s="169">
        <v>8</v>
      </c>
      <c r="Z720" s="169"/>
      <c r="AA720" s="169">
        <v>10</v>
      </c>
      <c r="AB720" s="169">
        <v>11</v>
      </c>
      <c r="AC720" s="169">
        <v>12</v>
      </c>
      <c r="AD720" s="169">
        <v>13</v>
      </c>
      <c r="AE720" s="169"/>
      <c r="AF720" s="20">
        <f t="shared" si="78"/>
        <v>11</v>
      </c>
      <c r="AG720" s="169"/>
      <c r="AH720" s="169">
        <v>1</v>
      </c>
      <c r="AI720" s="169">
        <v>3</v>
      </c>
      <c r="AJ720" s="169">
        <v>8</v>
      </c>
      <c r="AK720" s="169">
        <v>2</v>
      </c>
      <c r="AL720" s="169">
        <v>4</v>
      </c>
      <c r="AM720" s="169">
        <v>5</v>
      </c>
      <c r="AN720" s="169">
        <v>7</v>
      </c>
      <c r="AO720" s="169"/>
      <c r="AP720" s="169">
        <v>10</v>
      </c>
      <c r="AQ720" s="169">
        <v>6</v>
      </c>
      <c r="AR720" s="169">
        <v>9</v>
      </c>
      <c r="AS720" s="169">
        <v>11</v>
      </c>
      <c r="AT720" s="169" t="s">
        <v>38</v>
      </c>
      <c r="AU720" s="169" t="s">
        <v>1867</v>
      </c>
      <c r="AV720" s="169" t="s">
        <v>96</v>
      </c>
      <c r="AW720" s="169" t="s">
        <v>1866</v>
      </c>
      <c r="AX720" s="169"/>
      <c r="AY720" s="169">
        <v>3</v>
      </c>
      <c r="AZ720" s="169">
        <v>4</v>
      </c>
      <c r="BA720" s="169">
        <v>4</v>
      </c>
      <c r="BB720" s="169">
        <v>4</v>
      </c>
      <c r="BC720">
        <v>5</v>
      </c>
      <c r="BD720">
        <v>5</v>
      </c>
      <c r="BE720" s="169">
        <v>5</v>
      </c>
      <c r="BF720" s="169">
        <v>3</v>
      </c>
      <c r="BG720" s="169">
        <v>3</v>
      </c>
      <c r="BH720" s="169">
        <v>3</v>
      </c>
      <c r="BI720" s="169">
        <v>5</v>
      </c>
      <c r="BJ720" s="169">
        <v>5</v>
      </c>
      <c r="BK720" s="169">
        <v>5</v>
      </c>
      <c r="BL720" s="169">
        <v>5</v>
      </c>
      <c r="BM720" s="169">
        <v>3</v>
      </c>
      <c r="BN720" s="169">
        <v>3</v>
      </c>
      <c r="BO720" s="169">
        <v>4</v>
      </c>
      <c r="BP720" s="169">
        <v>4</v>
      </c>
      <c r="BQ720" s="169">
        <v>3</v>
      </c>
      <c r="BR720" s="169">
        <v>3</v>
      </c>
      <c r="BS720" s="169">
        <v>3</v>
      </c>
      <c r="BT720" s="169">
        <v>3</v>
      </c>
      <c r="BU720" s="169">
        <v>3</v>
      </c>
      <c r="BV720" s="169">
        <v>4</v>
      </c>
      <c r="BW720" s="169">
        <v>4</v>
      </c>
      <c r="BX720" s="169">
        <v>3</v>
      </c>
      <c r="BY720" s="169">
        <v>5</v>
      </c>
      <c r="BZ720" s="169">
        <v>5</v>
      </c>
      <c r="CA720" s="169">
        <v>4</v>
      </c>
      <c r="CB720" s="169">
        <v>3</v>
      </c>
      <c r="CC720" s="169">
        <v>5</v>
      </c>
      <c r="CD720" s="169">
        <v>4</v>
      </c>
      <c r="CE720" s="169">
        <v>5</v>
      </c>
      <c r="CF720" s="169">
        <v>5</v>
      </c>
      <c r="CG720" s="169">
        <v>4</v>
      </c>
      <c r="CH720" s="169">
        <v>5</v>
      </c>
      <c r="CI720" s="169">
        <v>5</v>
      </c>
      <c r="CJ720" s="169">
        <v>4</v>
      </c>
      <c r="CK720" s="169">
        <v>4</v>
      </c>
      <c r="CL720" s="169">
        <v>3</v>
      </c>
      <c r="CM720" s="103">
        <v>2</v>
      </c>
      <c r="CN720" s="103">
        <v>2</v>
      </c>
      <c r="DD720" s="242" t="b">
        <f t="shared" si="79"/>
        <v>1</v>
      </c>
      <c r="DE720" s="242" t="b">
        <f t="shared" si="80"/>
        <v>1</v>
      </c>
      <c r="DF720" s="242" t="b">
        <f t="shared" si="81"/>
        <v>1</v>
      </c>
      <c r="DG720" s="242" t="b">
        <f t="shared" si="82"/>
        <v>1</v>
      </c>
      <c r="DH720" s="242" t="b">
        <f t="shared" si="83"/>
        <v>1</v>
      </c>
    </row>
    <row r="721" spans="1:112" ht="16" x14ac:dyDescent="0.2">
      <c r="A721" s="20" t="s">
        <v>474</v>
      </c>
      <c r="B721" s="169">
        <v>1</v>
      </c>
      <c r="C721" s="169">
        <v>5</v>
      </c>
      <c r="D721" s="169">
        <v>2</v>
      </c>
      <c r="E721" s="169">
        <v>1</v>
      </c>
      <c r="F721" s="169"/>
      <c r="G721" s="169"/>
      <c r="H721" s="169"/>
      <c r="I721" s="169"/>
      <c r="J721" s="169"/>
      <c r="K721" s="169"/>
      <c r="L721" s="169"/>
      <c r="M721" s="169"/>
      <c r="N721" s="169"/>
      <c r="O721" s="169"/>
      <c r="P721" s="20">
        <f t="shared" si="77"/>
        <v>1</v>
      </c>
      <c r="R721" s="169">
        <v>1</v>
      </c>
      <c r="S721" s="169">
        <v>2</v>
      </c>
      <c r="T721" s="169">
        <v>3</v>
      </c>
      <c r="U721" s="169"/>
      <c r="V721" s="169"/>
      <c r="W721" s="169"/>
      <c r="X721" s="169">
        <v>7</v>
      </c>
      <c r="Y721" s="169"/>
      <c r="Z721" s="169"/>
      <c r="AA721" s="169">
        <v>10</v>
      </c>
      <c r="AB721" s="169"/>
      <c r="AC721" s="169"/>
      <c r="AD721" s="169"/>
      <c r="AE721" s="169"/>
      <c r="AF721" s="20">
        <f t="shared" si="78"/>
        <v>5</v>
      </c>
      <c r="AG721" s="169">
        <v>3</v>
      </c>
      <c r="AH721" s="169">
        <v>1</v>
      </c>
      <c r="AI721" s="169">
        <v>4</v>
      </c>
      <c r="AJ721" s="169"/>
      <c r="AK721" s="169"/>
      <c r="AL721" s="169"/>
      <c r="AM721" s="169">
        <v>2</v>
      </c>
      <c r="AN721" s="169"/>
      <c r="AO721" s="169"/>
      <c r="AP721" s="169">
        <v>5</v>
      </c>
      <c r="AQ721" s="169"/>
      <c r="AR721" s="169"/>
      <c r="AS721" s="169"/>
      <c r="AT721" s="169" t="s">
        <v>1865</v>
      </c>
      <c r="AU721" s="169"/>
      <c r="AV721" s="169"/>
      <c r="AW721" s="169"/>
      <c r="AX721" s="169"/>
      <c r="AY721" s="169">
        <v>3</v>
      </c>
      <c r="AZ721" s="169">
        <v>4</v>
      </c>
      <c r="BA721" s="169">
        <v>3</v>
      </c>
      <c r="BB721" s="169">
        <v>3</v>
      </c>
      <c r="BC721">
        <v>2</v>
      </c>
      <c r="BD721">
        <v>2</v>
      </c>
      <c r="BE721" s="169">
        <v>2</v>
      </c>
      <c r="BF721" s="169">
        <v>4</v>
      </c>
      <c r="BG721" s="169">
        <v>2</v>
      </c>
      <c r="BH721" s="169">
        <v>1</v>
      </c>
      <c r="BI721" s="169">
        <v>3</v>
      </c>
      <c r="BJ721" s="169">
        <v>4</v>
      </c>
      <c r="BK721" s="169">
        <v>3</v>
      </c>
      <c r="BL721" s="169">
        <v>4</v>
      </c>
      <c r="BM721" s="169">
        <v>4</v>
      </c>
      <c r="BN721" s="169">
        <v>4</v>
      </c>
      <c r="BO721" s="169">
        <v>4</v>
      </c>
      <c r="BP721" s="169">
        <v>4</v>
      </c>
      <c r="BQ721" s="169">
        <v>4</v>
      </c>
      <c r="BR721" s="169">
        <v>4</v>
      </c>
      <c r="BS721" s="169">
        <v>3</v>
      </c>
      <c r="BT721" s="169">
        <v>4</v>
      </c>
      <c r="BU721" s="169">
        <v>3</v>
      </c>
      <c r="BV721" s="169">
        <v>4</v>
      </c>
      <c r="BW721" s="169">
        <v>4</v>
      </c>
      <c r="BX721" s="169">
        <v>3</v>
      </c>
      <c r="BY721" s="169">
        <v>4</v>
      </c>
      <c r="BZ721" s="169">
        <v>4</v>
      </c>
      <c r="CA721" s="169">
        <v>4</v>
      </c>
      <c r="CB721" s="169">
        <v>3</v>
      </c>
      <c r="CC721" s="169">
        <v>4</v>
      </c>
      <c r="CD721" s="169">
        <v>2</v>
      </c>
      <c r="CE721" s="169">
        <v>4</v>
      </c>
      <c r="CF721" s="169">
        <v>2</v>
      </c>
      <c r="CG721" s="169">
        <v>3</v>
      </c>
      <c r="CH721" s="169">
        <v>3</v>
      </c>
      <c r="CI721" s="169">
        <v>4</v>
      </c>
      <c r="CJ721" s="169">
        <v>4</v>
      </c>
      <c r="CK721" s="169">
        <v>4</v>
      </c>
      <c r="CL721" s="169">
        <v>4</v>
      </c>
      <c r="CM721" s="103">
        <v>1</v>
      </c>
      <c r="CN721" s="103">
        <v>1</v>
      </c>
      <c r="DD721" s="242" t="b">
        <f t="shared" si="79"/>
        <v>1</v>
      </c>
      <c r="DE721" s="242" t="b">
        <f t="shared" si="80"/>
        <v>1</v>
      </c>
      <c r="DF721" s="242" t="b">
        <f t="shared" si="81"/>
        <v>1</v>
      </c>
      <c r="DG721" s="242" t="b">
        <f t="shared" si="82"/>
        <v>1</v>
      </c>
      <c r="DH721" s="242" t="b">
        <f t="shared" si="83"/>
        <v>1</v>
      </c>
    </row>
    <row r="722" spans="1:112" ht="16" x14ac:dyDescent="0.2">
      <c r="A722" s="20" t="s">
        <v>473</v>
      </c>
      <c r="B722" s="169">
        <v>2</v>
      </c>
      <c r="C722" s="169">
        <v>4</v>
      </c>
      <c r="D722" s="169">
        <v>4</v>
      </c>
      <c r="E722" s="169">
        <v>1</v>
      </c>
      <c r="F722" s="169"/>
      <c r="G722" s="169"/>
      <c r="H722" s="169"/>
      <c r="I722" s="169"/>
      <c r="J722" s="169"/>
      <c r="K722" s="169"/>
      <c r="L722" s="169"/>
      <c r="M722" s="169"/>
      <c r="N722" s="169"/>
      <c r="O722" s="169"/>
      <c r="P722" s="20">
        <f t="shared" si="77"/>
        <v>1</v>
      </c>
      <c r="R722" s="169"/>
      <c r="S722" s="169">
        <v>2</v>
      </c>
      <c r="T722" s="169"/>
      <c r="U722" s="169">
        <v>4</v>
      </c>
      <c r="V722" s="169"/>
      <c r="W722" s="169"/>
      <c r="X722" s="169"/>
      <c r="Y722" s="169"/>
      <c r="Z722" s="169">
        <v>9</v>
      </c>
      <c r="AA722" s="169"/>
      <c r="AB722" s="169"/>
      <c r="AC722" s="169"/>
      <c r="AD722" s="169"/>
      <c r="AE722" s="169"/>
      <c r="AF722" s="20">
        <f t="shared" si="78"/>
        <v>3</v>
      </c>
      <c r="AG722" s="169"/>
      <c r="AH722" s="169">
        <v>2</v>
      </c>
      <c r="AI722" s="169"/>
      <c r="AJ722" s="169">
        <v>1</v>
      </c>
      <c r="AK722" s="169"/>
      <c r="AL722" s="169"/>
      <c r="AM722" s="169"/>
      <c r="AN722" s="169"/>
      <c r="AO722" s="169">
        <v>3</v>
      </c>
      <c r="AP722" s="169"/>
      <c r="AQ722" s="169"/>
      <c r="AR722" s="169"/>
      <c r="AS722" s="169"/>
      <c r="AT722" s="169" t="s">
        <v>205</v>
      </c>
      <c r="AU722" s="169" t="s">
        <v>883</v>
      </c>
      <c r="AV722" s="169" t="s">
        <v>114</v>
      </c>
      <c r="AW722" s="169" t="s">
        <v>238</v>
      </c>
      <c r="AX722" s="169" t="s">
        <v>354</v>
      </c>
      <c r="AY722" s="169">
        <v>3</v>
      </c>
      <c r="AZ722" s="169">
        <v>4</v>
      </c>
      <c r="BA722" s="169">
        <v>4</v>
      </c>
      <c r="BB722" s="169">
        <v>4</v>
      </c>
      <c r="BC722">
        <v>3</v>
      </c>
      <c r="BD722">
        <v>5</v>
      </c>
      <c r="BE722" s="169">
        <v>3</v>
      </c>
      <c r="BF722" s="169">
        <v>4</v>
      </c>
      <c r="BG722" s="169">
        <v>3</v>
      </c>
      <c r="BH722" s="169">
        <v>4</v>
      </c>
      <c r="BI722" s="169">
        <v>4</v>
      </c>
      <c r="BJ722" s="169">
        <v>4</v>
      </c>
      <c r="BK722" s="169">
        <v>5</v>
      </c>
      <c r="BL722" s="169">
        <v>5</v>
      </c>
      <c r="BM722" s="169">
        <v>5</v>
      </c>
      <c r="BN722" s="169">
        <v>5</v>
      </c>
      <c r="BO722" s="169">
        <v>4</v>
      </c>
      <c r="BP722" s="169">
        <v>4</v>
      </c>
      <c r="BQ722" s="169">
        <v>5</v>
      </c>
      <c r="BR722" s="169">
        <v>4</v>
      </c>
      <c r="BS722" s="169">
        <v>3</v>
      </c>
      <c r="BT722" s="169">
        <v>3</v>
      </c>
      <c r="BU722" s="169">
        <v>5</v>
      </c>
      <c r="BV722" s="169">
        <v>5</v>
      </c>
      <c r="BW722" s="169">
        <v>5</v>
      </c>
      <c r="BX722" s="169">
        <v>5</v>
      </c>
      <c r="BY722" s="169">
        <v>5</v>
      </c>
      <c r="BZ722" s="169">
        <v>5</v>
      </c>
      <c r="CA722" s="169">
        <v>5</v>
      </c>
      <c r="CB722" s="169">
        <v>5</v>
      </c>
      <c r="CC722" s="169">
        <v>4</v>
      </c>
      <c r="CD722" s="169">
        <v>4</v>
      </c>
      <c r="CE722" s="169">
        <v>5</v>
      </c>
      <c r="CF722" s="169">
        <v>3</v>
      </c>
      <c r="CG722" s="169">
        <v>4</v>
      </c>
      <c r="CH722" s="169">
        <v>5</v>
      </c>
      <c r="CI722" s="169">
        <v>5</v>
      </c>
      <c r="CJ722" s="169">
        <v>4</v>
      </c>
      <c r="CK722" s="169">
        <v>3</v>
      </c>
      <c r="CL722" s="169">
        <v>3</v>
      </c>
      <c r="CM722" s="103">
        <v>6</v>
      </c>
      <c r="CN722" s="103">
        <v>2</v>
      </c>
      <c r="DD722" s="242" t="b">
        <f t="shared" si="79"/>
        <v>1</v>
      </c>
      <c r="DE722" s="242" t="b">
        <f t="shared" si="80"/>
        <v>1</v>
      </c>
      <c r="DF722" s="242" t="b">
        <f t="shared" si="81"/>
        <v>1</v>
      </c>
      <c r="DG722" s="242" t="b">
        <f t="shared" si="82"/>
        <v>1</v>
      </c>
      <c r="DH722" s="242" t="b">
        <f t="shared" si="83"/>
        <v>1</v>
      </c>
    </row>
    <row r="723" spans="1:112" ht="16" x14ac:dyDescent="0.2">
      <c r="A723" s="20" t="s">
        <v>472</v>
      </c>
      <c r="B723" s="169">
        <v>1</v>
      </c>
      <c r="C723" s="169">
        <v>6</v>
      </c>
      <c r="D723" s="169">
        <v>12</v>
      </c>
      <c r="E723" s="169">
        <v>1</v>
      </c>
      <c r="F723" s="169"/>
      <c r="G723" s="169"/>
      <c r="H723" s="169"/>
      <c r="I723" s="169"/>
      <c r="J723" s="169"/>
      <c r="K723" s="169"/>
      <c r="L723" s="169"/>
      <c r="M723" s="169"/>
      <c r="N723" s="169"/>
      <c r="O723" s="169"/>
      <c r="P723" s="20">
        <f t="shared" si="77"/>
        <v>1</v>
      </c>
      <c r="R723" s="169"/>
      <c r="S723" s="169">
        <v>2</v>
      </c>
      <c r="T723" s="169">
        <v>3</v>
      </c>
      <c r="U723" s="169">
        <v>4</v>
      </c>
      <c r="V723" s="169">
        <v>5</v>
      </c>
      <c r="W723" s="169">
        <v>6</v>
      </c>
      <c r="X723" s="169">
        <v>7</v>
      </c>
      <c r="Y723" s="169"/>
      <c r="Z723" s="169"/>
      <c r="AA723" s="169">
        <v>10</v>
      </c>
      <c r="AB723" s="169">
        <v>11</v>
      </c>
      <c r="AC723" s="169">
        <v>12</v>
      </c>
      <c r="AD723" s="169">
        <v>13</v>
      </c>
      <c r="AE723" s="169"/>
      <c r="AF723" s="20">
        <f t="shared" si="78"/>
        <v>10</v>
      </c>
      <c r="AG723" s="169"/>
      <c r="AH723" s="169">
        <v>3</v>
      </c>
      <c r="AI723" s="169">
        <v>7</v>
      </c>
      <c r="AJ723" s="169">
        <v>8</v>
      </c>
      <c r="AK723" s="169">
        <v>10</v>
      </c>
      <c r="AL723" s="169">
        <v>1</v>
      </c>
      <c r="AM723" s="169">
        <v>9</v>
      </c>
      <c r="AN723" s="169"/>
      <c r="AO723" s="169"/>
      <c r="AP723" s="169">
        <v>2</v>
      </c>
      <c r="AQ723" s="169">
        <v>6</v>
      </c>
      <c r="AR723" s="169">
        <v>5</v>
      </c>
      <c r="AS723" s="169">
        <v>4</v>
      </c>
      <c r="AT723" s="169"/>
      <c r="AU723" s="169"/>
      <c r="AV723" s="169"/>
      <c r="AW723" s="169"/>
      <c r="AX723" s="169"/>
      <c r="AY723" s="169">
        <v>3</v>
      </c>
      <c r="AZ723" s="169">
        <v>4</v>
      </c>
      <c r="BA723" s="169">
        <v>4</v>
      </c>
      <c r="BB723" s="169">
        <v>4</v>
      </c>
      <c r="BC723">
        <v>3</v>
      </c>
      <c r="BD723">
        <v>5</v>
      </c>
      <c r="BE723" s="169">
        <v>5</v>
      </c>
      <c r="BF723" s="169">
        <v>4</v>
      </c>
      <c r="BG723" s="169">
        <v>4</v>
      </c>
      <c r="BH723" s="169">
        <v>5</v>
      </c>
      <c r="BI723" s="169">
        <v>5</v>
      </c>
      <c r="BJ723" s="169">
        <v>4</v>
      </c>
      <c r="BK723" s="169">
        <v>5</v>
      </c>
      <c r="BL723" s="169">
        <v>5</v>
      </c>
      <c r="BM723" s="169">
        <v>4</v>
      </c>
      <c r="BN723" s="169">
        <v>4</v>
      </c>
      <c r="BO723" s="169">
        <v>4</v>
      </c>
      <c r="BP723" s="169">
        <v>4</v>
      </c>
      <c r="BQ723" s="169">
        <v>4</v>
      </c>
      <c r="BR723" s="169">
        <v>4</v>
      </c>
      <c r="BS723" s="169">
        <v>4</v>
      </c>
      <c r="BT723" s="169">
        <v>5</v>
      </c>
      <c r="BU723" s="169">
        <v>3</v>
      </c>
      <c r="BV723" s="169">
        <v>5</v>
      </c>
      <c r="BW723" s="169">
        <v>5</v>
      </c>
      <c r="BX723" s="169">
        <v>5</v>
      </c>
      <c r="BY723" s="169">
        <v>5</v>
      </c>
      <c r="BZ723" s="169">
        <v>4</v>
      </c>
      <c r="CA723" s="169">
        <v>5</v>
      </c>
      <c r="CB723" s="169">
        <v>4</v>
      </c>
      <c r="CC723" s="169">
        <v>4</v>
      </c>
      <c r="CD723" s="169">
        <v>2</v>
      </c>
      <c r="CE723" s="169">
        <v>4</v>
      </c>
      <c r="CF723" s="169">
        <v>3</v>
      </c>
      <c r="CG723" s="169">
        <v>4</v>
      </c>
      <c r="CH723" s="169">
        <v>5</v>
      </c>
      <c r="CI723" s="169">
        <v>4</v>
      </c>
      <c r="CJ723" s="169">
        <v>2</v>
      </c>
      <c r="CK723" s="169">
        <v>2</v>
      </c>
      <c r="CL723" s="169">
        <v>1</v>
      </c>
      <c r="CM723" s="103">
        <v>2</v>
      </c>
      <c r="CN723" s="103">
        <v>1</v>
      </c>
      <c r="DD723" s="242" t="b">
        <f t="shared" si="79"/>
        <v>1</v>
      </c>
      <c r="DE723" s="242" t="b">
        <f t="shared" si="80"/>
        <v>1</v>
      </c>
      <c r="DF723" s="242" t="b">
        <f t="shared" si="81"/>
        <v>1</v>
      </c>
      <c r="DG723" s="242" t="b">
        <f t="shared" si="82"/>
        <v>1</v>
      </c>
      <c r="DH723" s="242" t="b">
        <f t="shared" si="83"/>
        <v>1</v>
      </c>
    </row>
    <row r="724" spans="1:112" ht="16" x14ac:dyDescent="0.2">
      <c r="A724" s="20" t="s">
        <v>470</v>
      </c>
      <c r="B724" s="169">
        <v>1</v>
      </c>
      <c r="C724" s="169">
        <v>4</v>
      </c>
      <c r="D724" s="169">
        <v>2</v>
      </c>
      <c r="E724" s="169">
        <v>1</v>
      </c>
      <c r="F724" s="169"/>
      <c r="G724" s="169"/>
      <c r="H724" s="169"/>
      <c r="I724" s="169"/>
      <c r="J724" s="169"/>
      <c r="K724" s="169"/>
      <c r="L724" s="169"/>
      <c r="M724" s="169"/>
      <c r="N724" s="169"/>
      <c r="O724" s="169"/>
      <c r="P724" s="20">
        <f t="shared" si="77"/>
        <v>1</v>
      </c>
      <c r="R724" s="169"/>
      <c r="S724" s="169">
        <v>2</v>
      </c>
      <c r="T724" s="169">
        <v>3</v>
      </c>
      <c r="U724" s="169">
        <v>4</v>
      </c>
      <c r="V724" s="169">
        <v>5</v>
      </c>
      <c r="W724" s="169">
        <v>6</v>
      </c>
      <c r="X724" s="169">
        <v>7</v>
      </c>
      <c r="Y724" s="169">
        <v>8</v>
      </c>
      <c r="Z724" s="169"/>
      <c r="AA724" s="169">
        <v>10</v>
      </c>
      <c r="AB724" s="169"/>
      <c r="AC724" s="169">
        <v>12</v>
      </c>
      <c r="AD724" s="169"/>
      <c r="AE724" s="169"/>
      <c r="AF724" s="20">
        <f t="shared" si="78"/>
        <v>9</v>
      </c>
      <c r="AG724" s="169"/>
      <c r="AH724" s="169">
        <v>1</v>
      </c>
      <c r="AI724" s="169">
        <v>8</v>
      </c>
      <c r="AJ724" s="169">
        <v>4</v>
      </c>
      <c r="AK724" s="169">
        <v>6</v>
      </c>
      <c r="AL724" s="169">
        <v>2</v>
      </c>
      <c r="AM724" s="169">
        <v>5</v>
      </c>
      <c r="AN724" s="169">
        <v>9</v>
      </c>
      <c r="AO724" s="169"/>
      <c r="AP724" s="169">
        <v>7</v>
      </c>
      <c r="AQ724" s="169"/>
      <c r="AR724" s="169">
        <v>3</v>
      </c>
      <c r="AS724" s="169"/>
      <c r="AT724" s="169"/>
      <c r="AU724" s="169"/>
      <c r="AV724" s="169"/>
      <c r="AW724" s="169"/>
      <c r="AX724" s="169"/>
      <c r="AY724" s="169">
        <v>4</v>
      </c>
      <c r="AZ724" s="169">
        <v>2</v>
      </c>
      <c r="BA724" s="169">
        <v>2</v>
      </c>
      <c r="BB724" s="169">
        <v>2</v>
      </c>
      <c r="BC724">
        <v>4</v>
      </c>
      <c r="BD724">
        <v>4</v>
      </c>
      <c r="BE724" s="169">
        <v>3</v>
      </c>
      <c r="BF724" s="169">
        <v>3</v>
      </c>
      <c r="BG724" s="169">
        <v>3</v>
      </c>
      <c r="BH724" s="169">
        <v>3</v>
      </c>
      <c r="BI724" s="169">
        <v>3</v>
      </c>
      <c r="BJ724" s="169">
        <v>3</v>
      </c>
      <c r="BK724" s="169">
        <v>3</v>
      </c>
      <c r="BL724" s="169">
        <v>3</v>
      </c>
      <c r="BM724" s="169">
        <v>3</v>
      </c>
      <c r="BN724" s="169">
        <v>3</v>
      </c>
      <c r="BO724" s="169">
        <v>3</v>
      </c>
      <c r="BP724" s="169">
        <v>3</v>
      </c>
      <c r="BQ724" s="169">
        <v>3</v>
      </c>
      <c r="BR724" s="169">
        <v>3</v>
      </c>
      <c r="BS724" s="169">
        <v>3</v>
      </c>
      <c r="BT724" s="169">
        <v>3</v>
      </c>
      <c r="BU724" s="169">
        <v>3</v>
      </c>
      <c r="BV724" s="169">
        <v>3</v>
      </c>
      <c r="BW724" s="169">
        <v>3</v>
      </c>
      <c r="BX724" s="169">
        <v>3</v>
      </c>
      <c r="BY724" s="169">
        <v>3</v>
      </c>
      <c r="BZ724" s="169">
        <v>4</v>
      </c>
      <c r="CA724" s="169">
        <v>4</v>
      </c>
      <c r="CB724" s="169">
        <v>3</v>
      </c>
      <c r="CC724" s="169">
        <v>3</v>
      </c>
      <c r="CD724" s="169">
        <v>3</v>
      </c>
      <c r="CE724" s="169">
        <v>4</v>
      </c>
      <c r="CF724" s="169">
        <v>4</v>
      </c>
      <c r="CG724" s="169">
        <v>4</v>
      </c>
      <c r="CH724" s="169">
        <v>4</v>
      </c>
      <c r="CI724" s="169">
        <v>4</v>
      </c>
      <c r="CJ724" s="169">
        <v>3</v>
      </c>
      <c r="CK724" s="169">
        <v>3</v>
      </c>
      <c r="CL724" s="169">
        <v>3</v>
      </c>
      <c r="CM724" s="103">
        <v>6</v>
      </c>
      <c r="CN724" s="103">
        <v>1</v>
      </c>
      <c r="DD724" s="242" t="b">
        <f t="shared" si="79"/>
        <v>1</v>
      </c>
      <c r="DE724" s="242" t="b">
        <f t="shared" si="80"/>
        <v>1</v>
      </c>
      <c r="DF724" s="242" t="b">
        <f t="shared" si="81"/>
        <v>1</v>
      </c>
      <c r="DG724" s="242" t="b">
        <f t="shared" si="82"/>
        <v>1</v>
      </c>
      <c r="DH724" s="242" t="b">
        <f t="shared" si="83"/>
        <v>1</v>
      </c>
    </row>
    <row r="725" spans="1:112" ht="16" x14ac:dyDescent="0.2">
      <c r="A725" s="20" t="s">
        <v>469</v>
      </c>
      <c r="B725" s="169">
        <v>2</v>
      </c>
      <c r="C725" s="169">
        <v>2</v>
      </c>
      <c r="D725" s="169">
        <v>2</v>
      </c>
      <c r="E725" s="169"/>
      <c r="F725" s="169"/>
      <c r="G725" s="169"/>
      <c r="H725" s="169"/>
      <c r="I725" s="169"/>
      <c r="J725" s="169"/>
      <c r="K725" s="169"/>
      <c r="L725" s="169">
        <v>8</v>
      </c>
      <c r="M725" s="169"/>
      <c r="N725" s="169"/>
      <c r="O725" s="169"/>
      <c r="P725" s="20">
        <f t="shared" si="77"/>
        <v>1</v>
      </c>
      <c r="R725" s="169">
        <v>1</v>
      </c>
      <c r="S725" s="169"/>
      <c r="T725" s="169"/>
      <c r="U725" s="169">
        <v>4</v>
      </c>
      <c r="V725" s="169"/>
      <c r="W725" s="169"/>
      <c r="X725" s="169"/>
      <c r="Y725" s="169">
        <v>8</v>
      </c>
      <c r="Z725" s="169"/>
      <c r="AA725" s="169"/>
      <c r="AB725" s="169">
        <v>11</v>
      </c>
      <c r="AC725" s="169"/>
      <c r="AD725" s="169"/>
      <c r="AE725" s="169"/>
      <c r="AF725" s="20">
        <f t="shared" si="78"/>
        <v>4</v>
      </c>
      <c r="AG725" s="169">
        <v>1</v>
      </c>
      <c r="AH725" s="169"/>
      <c r="AI725" s="169"/>
      <c r="AJ725" s="169">
        <v>3</v>
      </c>
      <c r="AK725" s="169"/>
      <c r="AL725" s="169"/>
      <c r="AM725" s="169"/>
      <c r="AN725" s="169">
        <v>2</v>
      </c>
      <c r="AO725" s="169"/>
      <c r="AP725" s="169"/>
      <c r="AQ725" s="169">
        <v>4</v>
      </c>
      <c r="AR725" s="169"/>
      <c r="AS725" s="169"/>
      <c r="AT725" s="169" t="s">
        <v>691</v>
      </c>
      <c r="AU725" s="169"/>
      <c r="AV725" s="169"/>
      <c r="AW725" s="169"/>
      <c r="AX725" s="169"/>
      <c r="AY725" s="169">
        <v>5</v>
      </c>
      <c r="AZ725" s="169">
        <v>3</v>
      </c>
      <c r="BA725" s="169">
        <v>4</v>
      </c>
      <c r="BB725" s="169">
        <v>4</v>
      </c>
      <c r="BC725">
        <v>4</v>
      </c>
      <c r="BD725">
        <v>4</v>
      </c>
      <c r="BE725" s="169">
        <v>5</v>
      </c>
      <c r="BF725" s="169">
        <v>4</v>
      </c>
      <c r="BG725" s="169">
        <v>5</v>
      </c>
      <c r="BH725" s="169">
        <v>5</v>
      </c>
      <c r="BI725" s="169">
        <v>5</v>
      </c>
      <c r="BJ725" s="169">
        <v>5</v>
      </c>
      <c r="BK725" s="169">
        <v>5</v>
      </c>
      <c r="BL725" s="169">
        <v>5</v>
      </c>
      <c r="BM725" s="169">
        <v>4</v>
      </c>
      <c r="BN725" s="169">
        <v>5</v>
      </c>
      <c r="BO725" s="169">
        <v>4</v>
      </c>
      <c r="BP725" s="169">
        <v>5</v>
      </c>
      <c r="BQ725" s="169">
        <v>4</v>
      </c>
      <c r="BR725" s="169">
        <v>2</v>
      </c>
      <c r="BS725" s="169">
        <v>4</v>
      </c>
      <c r="BT725" s="169">
        <v>2</v>
      </c>
      <c r="BU725" s="169">
        <v>4</v>
      </c>
      <c r="BV725" s="169">
        <v>4</v>
      </c>
      <c r="BW725" s="169">
        <v>2</v>
      </c>
      <c r="BX725" s="169">
        <v>5</v>
      </c>
      <c r="BY725" s="169">
        <v>5</v>
      </c>
      <c r="BZ725" s="169">
        <v>5</v>
      </c>
      <c r="CA725" s="169">
        <v>5</v>
      </c>
      <c r="CB725" s="169">
        <v>5</v>
      </c>
      <c r="CC725" s="169">
        <v>4</v>
      </c>
      <c r="CD725" s="169">
        <v>5</v>
      </c>
      <c r="CE725" s="169">
        <v>4</v>
      </c>
      <c r="CF725" s="169">
        <v>5</v>
      </c>
      <c r="CG725" s="169">
        <v>4</v>
      </c>
      <c r="CH725" s="169">
        <v>4</v>
      </c>
      <c r="CI725" s="169">
        <v>5</v>
      </c>
      <c r="CJ725" s="169">
        <v>5</v>
      </c>
      <c r="CK725" s="169">
        <v>5</v>
      </c>
      <c r="CL725" s="169">
        <v>5</v>
      </c>
      <c r="CM725" s="103">
        <v>3</v>
      </c>
      <c r="CN725" s="103">
        <v>2</v>
      </c>
      <c r="DD725" s="242" t="b">
        <f t="shared" si="79"/>
        <v>1</v>
      </c>
      <c r="DE725" s="242" t="b">
        <f t="shared" si="80"/>
        <v>1</v>
      </c>
      <c r="DF725" s="242" t="b">
        <f t="shared" si="81"/>
        <v>1</v>
      </c>
      <c r="DG725" s="242" t="b">
        <f t="shared" si="82"/>
        <v>1</v>
      </c>
      <c r="DH725" s="242" t="b">
        <f t="shared" si="83"/>
        <v>1</v>
      </c>
    </row>
    <row r="726" spans="1:112" ht="16" x14ac:dyDescent="0.2">
      <c r="A726" s="20" t="s">
        <v>467</v>
      </c>
      <c r="B726" s="169">
        <v>2</v>
      </c>
      <c r="C726" s="169">
        <v>6</v>
      </c>
      <c r="D726" s="169">
        <v>12</v>
      </c>
      <c r="E726" s="169">
        <v>1</v>
      </c>
      <c r="F726" s="169"/>
      <c r="G726" s="169"/>
      <c r="H726" s="169"/>
      <c r="I726" s="169"/>
      <c r="J726" s="169"/>
      <c r="K726" s="169"/>
      <c r="L726" s="169"/>
      <c r="M726" s="169"/>
      <c r="N726" s="169"/>
      <c r="O726" s="169"/>
      <c r="P726" s="20">
        <f t="shared" si="77"/>
        <v>1</v>
      </c>
      <c r="R726" s="169">
        <v>1</v>
      </c>
      <c r="S726" s="169"/>
      <c r="T726" s="169"/>
      <c r="U726" s="169">
        <v>4</v>
      </c>
      <c r="V726" s="169"/>
      <c r="W726" s="169">
        <v>6</v>
      </c>
      <c r="X726" s="169"/>
      <c r="Y726" s="169"/>
      <c r="Z726" s="169"/>
      <c r="AA726" s="169"/>
      <c r="AB726" s="169">
        <v>11</v>
      </c>
      <c r="AC726" s="169">
        <v>12</v>
      </c>
      <c r="AD726" s="169"/>
      <c r="AE726" s="169"/>
      <c r="AF726" s="20">
        <f t="shared" si="78"/>
        <v>5</v>
      </c>
      <c r="AG726" s="169">
        <v>5</v>
      </c>
      <c r="AH726" s="169"/>
      <c r="AI726" s="169"/>
      <c r="AJ726" s="169">
        <v>3</v>
      </c>
      <c r="AK726" s="169"/>
      <c r="AL726" s="169">
        <v>1</v>
      </c>
      <c r="AM726" s="169"/>
      <c r="AN726" s="169"/>
      <c r="AO726" s="169"/>
      <c r="AP726" s="169"/>
      <c r="AQ726" s="169">
        <v>2</v>
      </c>
      <c r="AR726" s="169">
        <v>4</v>
      </c>
      <c r="AS726" s="169"/>
      <c r="AT726" s="169" t="s">
        <v>1864</v>
      </c>
      <c r="AU726" s="169" t="s">
        <v>1255</v>
      </c>
      <c r="AV726" s="169"/>
      <c r="AW726" s="169"/>
      <c r="AX726" s="169"/>
      <c r="AY726" s="169">
        <v>2</v>
      </c>
      <c r="AZ726" s="169">
        <v>3</v>
      </c>
      <c r="BA726" s="169">
        <v>3</v>
      </c>
      <c r="BB726" s="169">
        <v>3</v>
      </c>
      <c r="BC726">
        <v>4</v>
      </c>
      <c r="BD726">
        <v>4</v>
      </c>
      <c r="BE726" s="169">
        <v>3</v>
      </c>
      <c r="BF726" s="169">
        <v>3</v>
      </c>
      <c r="BG726" s="169">
        <v>3</v>
      </c>
      <c r="BH726" s="169">
        <v>3</v>
      </c>
      <c r="BI726" s="169">
        <v>3</v>
      </c>
      <c r="BJ726" s="169">
        <v>4</v>
      </c>
      <c r="BK726" s="169">
        <v>4</v>
      </c>
      <c r="BL726" s="169">
        <v>4</v>
      </c>
      <c r="BM726" s="169">
        <v>3</v>
      </c>
      <c r="BN726" s="169">
        <v>3</v>
      </c>
      <c r="BO726" s="169">
        <v>3</v>
      </c>
      <c r="BP726" s="169">
        <v>4</v>
      </c>
      <c r="BQ726" s="169">
        <v>3</v>
      </c>
      <c r="BR726" s="169">
        <v>3</v>
      </c>
      <c r="BS726" s="169">
        <v>3</v>
      </c>
      <c r="BT726" s="169">
        <v>4</v>
      </c>
      <c r="BU726" s="169">
        <v>3</v>
      </c>
      <c r="BV726" s="169">
        <v>3</v>
      </c>
      <c r="BW726" s="169">
        <v>4</v>
      </c>
      <c r="BX726" s="169">
        <v>4</v>
      </c>
      <c r="BY726" s="169">
        <v>4</v>
      </c>
      <c r="BZ726" s="169">
        <v>4</v>
      </c>
      <c r="CA726" s="169">
        <v>3</v>
      </c>
      <c r="CB726" s="169">
        <v>3</v>
      </c>
      <c r="CC726" s="169">
        <v>3</v>
      </c>
      <c r="CD726" s="169">
        <v>3</v>
      </c>
      <c r="CE726" s="169">
        <v>4</v>
      </c>
      <c r="CF726" s="169">
        <v>3</v>
      </c>
      <c r="CG726" s="169">
        <v>3</v>
      </c>
      <c r="CH726" s="169">
        <v>4</v>
      </c>
      <c r="CI726" s="169">
        <v>3</v>
      </c>
      <c r="CJ726" s="169">
        <v>2</v>
      </c>
      <c r="CK726" s="169">
        <v>2</v>
      </c>
      <c r="CL726" s="169">
        <v>3</v>
      </c>
      <c r="CM726" s="103">
        <v>2</v>
      </c>
      <c r="CN726" s="103">
        <v>2</v>
      </c>
      <c r="DD726" s="242" t="b">
        <f t="shared" si="79"/>
        <v>1</v>
      </c>
      <c r="DE726" s="242" t="b">
        <f t="shared" si="80"/>
        <v>1</v>
      </c>
      <c r="DF726" s="242" t="b">
        <f t="shared" si="81"/>
        <v>1</v>
      </c>
      <c r="DG726" s="242" t="b">
        <f t="shared" si="82"/>
        <v>1</v>
      </c>
      <c r="DH726" s="242" t="b">
        <f t="shared" si="83"/>
        <v>1</v>
      </c>
    </row>
    <row r="727" spans="1:112" ht="16" x14ac:dyDescent="0.2">
      <c r="A727" s="20" t="s">
        <v>466</v>
      </c>
      <c r="B727" s="169">
        <v>1</v>
      </c>
      <c r="C727" s="169">
        <v>6</v>
      </c>
      <c r="D727" s="169">
        <v>13</v>
      </c>
      <c r="E727" s="169">
        <v>1</v>
      </c>
      <c r="F727" s="169"/>
      <c r="G727" s="169"/>
      <c r="H727" s="169"/>
      <c r="I727" s="169"/>
      <c r="J727" s="169"/>
      <c r="K727" s="169"/>
      <c r="L727" s="169"/>
      <c r="M727" s="169"/>
      <c r="N727" s="169"/>
      <c r="O727" s="169"/>
      <c r="P727" s="20">
        <f t="shared" si="77"/>
        <v>1</v>
      </c>
      <c r="R727" s="169"/>
      <c r="S727" s="169">
        <v>2</v>
      </c>
      <c r="T727" s="169"/>
      <c r="U727" s="169"/>
      <c r="V727" s="169">
        <v>5</v>
      </c>
      <c r="W727" s="169">
        <v>6</v>
      </c>
      <c r="X727" s="169">
        <v>7</v>
      </c>
      <c r="Y727" s="169"/>
      <c r="Z727" s="169"/>
      <c r="AA727" s="169"/>
      <c r="AB727" s="169"/>
      <c r="AC727" s="169">
        <v>12</v>
      </c>
      <c r="AD727" s="169">
        <v>13</v>
      </c>
      <c r="AE727" s="169"/>
      <c r="AF727" s="20">
        <f t="shared" si="78"/>
        <v>6</v>
      </c>
      <c r="AG727" s="169"/>
      <c r="AH727" s="169">
        <v>2</v>
      </c>
      <c r="AI727" s="169"/>
      <c r="AJ727" s="169"/>
      <c r="AK727" s="169">
        <v>5</v>
      </c>
      <c r="AL727" s="169">
        <v>3</v>
      </c>
      <c r="AM727" s="169">
        <v>4</v>
      </c>
      <c r="AN727" s="169"/>
      <c r="AO727" s="169"/>
      <c r="AP727" s="169"/>
      <c r="AQ727" s="169"/>
      <c r="AR727" s="169">
        <v>1</v>
      </c>
      <c r="AS727" s="169">
        <v>6</v>
      </c>
      <c r="AT727" s="169" t="s">
        <v>1863</v>
      </c>
      <c r="AU727" s="169" t="s">
        <v>1862</v>
      </c>
      <c r="AV727" s="169"/>
      <c r="AW727" s="169"/>
      <c r="AX727" s="169"/>
      <c r="AY727" s="169">
        <v>3</v>
      </c>
      <c r="AZ727" s="169">
        <v>2</v>
      </c>
      <c r="BA727" s="169">
        <v>3</v>
      </c>
      <c r="BB727" s="169">
        <v>1</v>
      </c>
      <c r="BC727">
        <v>3</v>
      </c>
      <c r="BD727">
        <v>4</v>
      </c>
      <c r="BE727" s="169">
        <v>3</v>
      </c>
      <c r="BF727" s="169">
        <v>2</v>
      </c>
      <c r="BG727" s="169">
        <v>4</v>
      </c>
      <c r="BH727" s="169">
        <v>3</v>
      </c>
      <c r="BI727" s="169">
        <v>3</v>
      </c>
      <c r="BJ727" s="169">
        <v>4</v>
      </c>
      <c r="BK727" s="169">
        <v>4</v>
      </c>
      <c r="BL727" s="169">
        <v>4</v>
      </c>
      <c r="BM727" s="169">
        <v>4</v>
      </c>
      <c r="BN727" s="169">
        <v>4</v>
      </c>
      <c r="BO727" s="169">
        <v>2</v>
      </c>
      <c r="BP727" s="169">
        <v>4</v>
      </c>
      <c r="BQ727" s="169">
        <v>4</v>
      </c>
      <c r="BR727" s="169">
        <v>4</v>
      </c>
      <c r="BS727" s="169">
        <v>3</v>
      </c>
      <c r="BT727" s="169">
        <v>2</v>
      </c>
      <c r="BU727" s="169">
        <v>4</v>
      </c>
      <c r="BV727" s="169">
        <v>4</v>
      </c>
      <c r="BW727" s="169">
        <v>4</v>
      </c>
      <c r="BX727" s="169">
        <v>4</v>
      </c>
      <c r="BY727" s="169">
        <v>4</v>
      </c>
      <c r="BZ727" s="169">
        <v>4</v>
      </c>
      <c r="CA727" s="169">
        <v>4</v>
      </c>
      <c r="CB727" s="169">
        <v>4</v>
      </c>
      <c r="CC727" s="169">
        <v>3</v>
      </c>
      <c r="CD727" s="169">
        <v>3</v>
      </c>
      <c r="CE727" s="169">
        <v>4</v>
      </c>
      <c r="CF727" s="169">
        <v>4</v>
      </c>
      <c r="CG727" s="169">
        <v>4</v>
      </c>
      <c r="CH727" s="169">
        <v>4</v>
      </c>
      <c r="CI727" s="169">
        <v>4</v>
      </c>
      <c r="CJ727" s="169">
        <v>3</v>
      </c>
      <c r="CK727" s="169">
        <v>3</v>
      </c>
      <c r="CL727" s="169">
        <v>3</v>
      </c>
      <c r="CM727" s="103">
        <v>1</v>
      </c>
      <c r="CN727" s="103">
        <v>1</v>
      </c>
      <c r="DD727" s="242" t="b">
        <f t="shared" si="79"/>
        <v>1</v>
      </c>
      <c r="DE727" s="242" t="b">
        <f t="shared" si="80"/>
        <v>1</v>
      </c>
      <c r="DF727" s="242" t="b">
        <f t="shared" si="81"/>
        <v>1</v>
      </c>
      <c r="DG727" s="242" t="b">
        <f t="shared" si="82"/>
        <v>1</v>
      </c>
      <c r="DH727" s="242" t="b">
        <f t="shared" si="83"/>
        <v>1</v>
      </c>
    </row>
    <row r="728" spans="1:112" ht="16" x14ac:dyDescent="0.2">
      <c r="A728" s="20" t="s">
        <v>465</v>
      </c>
      <c r="B728" s="169">
        <v>2</v>
      </c>
      <c r="C728" s="169">
        <v>5</v>
      </c>
      <c r="D728" s="169">
        <v>8</v>
      </c>
      <c r="E728" s="169">
        <v>1</v>
      </c>
      <c r="F728" s="169"/>
      <c r="G728" s="169"/>
      <c r="H728" s="169"/>
      <c r="I728" s="169"/>
      <c r="J728" s="169"/>
      <c r="K728" s="169"/>
      <c r="L728" s="169"/>
      <c r="M728" s="169"/>
      <c r="N728" s="169"/>
      <c r="O728" s="169"/>
      <c r="P728" s="20">
        <f t="shared" si="77"/>
        <v>1</v>
      </c>
      <c r="R728" s="169"/>
      <c r="S728" s="169">
        <v>2</v>
      </c>
      <c r="T728" s="169">
        <v>3</v>
      </c>
      <c r="U728" s="169"/>
      <c r="V728" s="169">
        <v>5</v>
      </c>
      <c r="W728" s="169">
        <v>6</v>
      </c>
      <c r="X728" s="169">
        <v>7</v>
      </c>
      <c r="Y728" s="169">
        <v>8</v>
      </c>
      <c r="Z728" s="169"/>
      <c r="AA728" s="169"/>
      <c r="AB728" s="169">
        <v>11</v>
      </c>
      <c r="AC728" s="169">
        <v>12</v>
      </c>
      <c r="AD728" s="169">
        <v>13</v>
      </c>
      <c r="AE728" s="169"/>
      <c r="AF728" s="20">
        <f t="shared" si="78"/>
        <v>9</v>
      </c>
      <c r="AG728" s="169"/>
      <c r="AH728" s="169">
        <v>9</v>
      </c>
      <c r="AI728" s="169">
        <v>3</v>
      </c>
      <c r="AJ728" s="169"/>
      <c r="AK728" s="169">
        <v>4</v>
      </c>
      <c r="AL728" s="169">
        <v>1</v>
      </c>
      <c r="AM728" s="169">
        <v>7</v>
      </c>
      <c r="AN728" s="169">
        <v>8</v>
      </c>
      <c r="AO728" s="169"/>
      <c r="AP728" s="169"/>
      <c r="AQ728" s="169">
        <v>2</v>
      </c>
      <c r="AR728" s="169">
        <v>6</v>
      </c>
      <c r="AS728" s="169">
        <v>5</v>
      </c>
      <c r="AT728" s="169" t="s">
        <v>532</v>
      </c>
      <c r="AU728" s="169" t="s">
        <v>1094</v>
      </c>
      <c r="AV728" s="169"/>
      <c r="AW728" s="169"/>
      <c r="AX728" s="169"/>
      <c r="AY728" s="169">
        <v>3</v>
      </c>
      <c r="AZ728" s="169">
        <v>5</v>
      </c>
      <c r="BA728" s="169">
        <v>5</v>
      </c>
      <c r="BB728" s="169">
        <v>1</v>
      </c>
      <c r="BC728">
        <v>5</v>
      </c>
      <c r="BD728">
        <v>5</v>
      </c>
      <c r="BE728" s="169">
        <v>2</v>
      </c>
      <c r="BF728" s="169">
        <v>3</v>
      </c>
      <c r="BG728" s="169">
        <v>3</v>
      </c>
      <c r="BH728" s="169">
        <v>5</v>
      </c>
      <c r="BI728" s="169">
        <v>5</v>
      </c>
      <c r="BJ728" s="169">
        <v>5</v>
      </c>
      <c r="BK728" s="169">
        <v>5</v>
      </c>
      <c r="BL728" s="169">
        <v>5</v>
      </c>
      <c r="BM728" s="169">
        <v>5</v>
      </c>
      <c r="BN728" s="169">
        <v>5</v>
      </c>
      <c r="BO728" s="169">
        <v>5</v>
      </c>
      <c r="BP728" s="169">
        <v>5</v>
      </c>
      <c r="BQ728" s="169">
        <v>5</v>
      </c>
      <c r="BR728" s="169">
        <v>5</v>
      </c>
      <c r="BS728" s="169">
        <v>5</v>
      </c>
      <c r="BT728" s="169">
        <v>3</v>
      </c>
      <c r="BU728" s="169">
        <v>5</v>
      </c>
      <c r="BV728" s="169">
        <v>5</v>
      </c>
      <c r="BW728" s="169">
        <v>5</v>
      </c>
      <c r="BX728" s="169">
        <v>5</v>
      </c>
      <c r="BY728" s="169">
        <v>5</v>
      </c>
      <c r="BZ728" s="169">
        <v>5</v>
      </c>
      <c r="CA728" s="169">
        <v>5</v>
      </c>
      <c r="CB728" s="169">
        <v>5</v>
      </c>
      <c r="CC728" s="169">
        <v>5</v>
      </c>
      <c r="CD728" s="169">
        <v>5</v>
      </c>
      <c r="CE728" s="169">
        <v>5</v>
      </c>
      <c r="CF728" s="169">
        <v>5</v>
      </c>
      <c r="CG728" s="169">
        <v>5</v>
      </c>
      <c r="CH728" s="169">
        <v>5</v>
      </c>
      <c r="CI728" s="169">
        <v>5</v>
      </c>
      <c r="CJ728" s="169">
        <v>4</v>
      </c>
      <c r="CK728" s="169">
        <v>4</v>
      </c>
      <c r="CL728" s="169">
        <v>4</v>
      </c>
      <c r="CM728" s="103">
        <v>5</v>
      </c>
      <c r="CN728" s="103">
        <v>2</v>
      </c>
      <c r="DD728" s="242" t="b">
        <f t="shared" si="79"/>
        <v>1</v>
      </c>
      <c r="DE728" s="242" t="b">
        <f t="shared" si="80"/>
        <v>1</v>
      </c>
      <c r="DF728" s="242" t="b">
        <f t="shared" si="81"/>
        <v>1</v>
      </c>
      <c r="DG728" s="242" t="b">
        <f t="shared" si="82"/>
        <v>1</v>
      </c>
      <c r="DH728" s="242" t="b">
        <f t="shared" si="83"/>
        <v>1</v>
      </c>
    </row>
    <row r="729" spans="1:112" ht="16" x14ac:dyDescent="0.2">
      <c r="A729" s="20" t="s">
        <v>463</v>
      </c>
      <c r="B729" s="169">
        <v>2</v>
      </c>
      <c r="C729" s="169">
        <v>2</v>
      </c>
      <c r="D729" s="169">
        <v>9</v>
      </c>
      <c r="E729" s="169">
        <v>1</v>
      </c>
      <c r="F729" s="169"/>
      <c r="G729" s="169"/>
      <c r="H729" s="169"/>
      <c r="I729" s="169"/>
      <c r="J729" s="169"/>
      <c r="K729" s="169"/>
      <c r="L729" s="169"/>
      <c r="M729" s="169"/>
      <c r="N729" s="169"/>
      <c r="O729" s="169"/>
      <c r="P729" s="20">
        <f t="shared" si="77"/>
        <v>1</v>
      </c>
      <c r="R729" s="169"/>
      <c r="S729" s="169">
        <v>2</v>
      </c>
      <c r="T729" s="169"/>
      <c r="U729" s="169">
        <v>4</v>
      </c>
      <c r="V729" s="169"/>
      <c r="W729" s="169"/>
      <c r="X729" s="169">
        <v>7</v>
      </c>
      <c r="Y729" s="169"/>
      <c r="Z729" s="169">
        <v>9</v>
      </c>
      <c r="AA729" s="169"/>
      <c r="AB729" s="169"/>
      <c r="AC729" s="169"/>
      <c r="AD729" s="169"/>
      <c r="AE729" s="169"/>
      <c r="AF729" s="20">
        <f t="shared" si="78"/>
        <v>4</v>
      </c>
      <c r="AG729" s="169"/>
      <c r="AH729" s="169">
        <v>2</v>
      </c>
      <c r="AI729" s="169"/>
      <c r="AJ729" s="169">
        <v>3</v>
      </c>
      <c r="AK729" s="169"/>
      <c r="AL729" s="169"/>
      <c r="AM729" s="169">
        <v>4</v>
      </c>
      <c r="AN729" s="169"/>
      <c r="AO729" s="169">
        <v>1</v>
      </c>
      <c r="AP729" s="169"/>
      <c r="AQ729" s="169"/>
      <c r="AR729" s="169"/>
      <c r="AS729" s="169"/>
      <c r="AT729" s="169" t="s">
        <v>1861</v>
      </c>
      <c r="AU729" s="169"/>
      <c r="AV729" s="169"/>
      <c r="AW729" s="169"/>
      <c r="AX729" s="169"/>
      <c r="AY729" s="169">
        <v>4</v>
      </c>
      <c r="AZ729" s="169">
        <v>4</v>
      </c>
      <c r="BA729" s="169">
        <v>4</v>
      </c>
      <c r="BB729" s="169">
        <v>2</v>
      </c>
      <c r="BC729">
        <v>4</v>
      </c>
      <c r="BD729">
        <v>4</v>
      </c>
      <c r="BE729" s="169">
        <v>4</v>
      </c>
      <c r="BF729" s="169">
        <v>4</v>
      </c>
      <c r="BG729" s="169">
        <v>4</v>
      </c>
      <c r="BH729" s="169">
        <v>4</v>
      </c>
      <c r="BI729" s="169">
        <v>4</v>
      </c>
      <c r="BJ729" s="169">
        <v>3</v>
      </c>
      <c r="BK729" s="169">
        <v>3</v>
      </c>
      <c r="BL729" s="169">
        <v>4</v>
      </c>
      <c r="BM729" s="169">
        <v>4</v>
      </c>
      <c r="BN729" s="169">
        <v>4</v>
      </c>
      <c r="BO729" s="169">
        <v>5</v>
      </c>
      <c r="BP729" s="169">
        <v>3</v>
      </c>
      <c r="BQ729" s="169">
        <v>2</v>
      </c>
      <c r="BR729" s="169">
        <v>3</v>
      </c>
      <c r="BS729" s="169">
        <v>4</v>
      </c>
      <c r="BT729" s="169">
        <v>4</v>
      </c>
      <c r="BU729" s="169">
        <v>4</v>
      </c>
      <c r="BV729" s="169">
        <v>4</v>
      </c>
      <c r="BW729" s="169">
        <v>5</v>
      </c>
      <c r="BX729" s="169">
        <v>4</v>
      </c>
      <c r="BY729" s="169">
        <v>5</v>
      </c>
      <c r="BZ729" s="169">
        <v>3</v>
      </c>
      <c r="CA729" s="169">
        <v>4</v>
      </c>
      <c r="CB729" s="169">
        <v>4</v>
      </c>
      <c r="CC729" s="169">
        <v>4</v>
      </c>
      <c r="CD729" s="169">
        <v>2</v>
      </c>
      <c r="CE729" s="169">
        <v>2</v>
      </c>
      <c r="CF729" s="169">
        <v>2</v>
      </c>
      <c r="CG729" s="169">
        <v>2</v>
      </c>
      <c r="CH729" s="169">
        <v>2</v>
      </c>
      <c r="CI729" s="169">
        <v>2</v>
      </c>
      <c r="CJ729" s="169">
        <v>4</v>
      </c>
      <c r="CK729" s="169">
        <v>4</v>
      </c>
      <c r="CL729" s="169">
        <v>3</v>
      </c>
      <c r="CM729" s="103">
        <v>5</v>
      </c>
      <c r="CN729" s="103">
        <v>2</v>
      </c>
      <c r="DD729" s="242" t="b">
        <f t="shared" si="79"/>
        <v>1</v>
      </c>
      <c r="DE729" s="242" t="b">
        <f t="shared" si="80"/>
        <v>1</v>
      </c>
      <c r="DF729" s="242" t="b">
        <f t="shared" si="81"/>
        <v>1</v>
      </c>
      <c r="DG729" s="242" t="b">
        <f t="shared" si="82"/>
        <v>1</v>
      </c>
      <c r="DH729" s="242" t="b">
        <f t="shared" si="83"/>
        <v>1</v>
      </c>
    </row>
    <row r="730" spans="1:112" ht="16" x14ac:dyDescent="0.2">
      <c r="A730" s="20" t="s">
        <v>462</v>
      </c>
      <c r="B730" s="169">
        <v>1</v>
      </c>
      <c r="C730" s="169">
        <v>5</v>
      </c>
      <c r="D730" s="169">
        <v>12</v>
      </c>
      <c r="E730" s="169">
        <v>1</v>
      </c>
      <c r="F730" s="169"/>
      <c r="G730" s="169"/>
      <c r="H730" s="169"/>
      <c r="I730" s="169"/>
      <c r="J730" s="169"/>
      <c r="K730" s="169"/>
      <c r="L730" s="169"/>
      <c r="M730" s="169"/>
      <c r="N730" s="169"/>
      <c r="O730" s="169"/>
      <c r="P730" s="20">
        <f t="shared" si="77"/>
        <v>1</v>
      </c>
      <c r="R730" s="169">
        <v>1</v>
      </c>
      <c r="S730" s="169">
        <v>2</v>
      </c>
      <c r="T730" s="169">
        <v>3</v>
      </c>
      <c r="U730" s="169">
        <v>4</v>
      </c>
      <c r="V730" s="169">
        <v>5</v>
      </c>
      <c r="W730" s="169">
        <v>6</v>
      </c>
      <c r="X730" s="169">
        <v>7</v>
      </c>
      <c r="Y730" s="169">
        <v>8</v>
      </c>
      <c r="Z730" s="169">
        <v>9</v>
      </c>
      <c r="AA730" s="169">
        <v>10</v>
      </c>
      <c r="AB730" s="169">
        <v>11</v>
      </c>
      <c r="AC730" s="169">
        <v>12</v>
      </c>
      <c r="AD730" s="169">
        <v>13</v>
      </c>
      <c r="AE730" s="169"/>
      <c r="AF730" s="20">
        <f t="shared" si="78"/>
        <v>13</v>
      </c>
      <c r="AG730" s="169">
        <v>2</v>
      </c>
      <c r="AH730" s="169">
        <v>1</v>
      </c>
      <c r="AI730" s="169">
        <v>9</v>
      </c>
      <c r="AJ730" s="169">
        <v>3</v>
      </c>
      <c r="AK730" s="169">
        <v>4</v>
      </c>
      <c r="AL730" s="169">
        <v>5</v>
      </c>
      <c r="AM730" s="169">
        <v>10</v>
      </c>
      <c r="AN730" s="169">
        <v>6</v>
      </c>
      <c r="AO730" s="169">
        <v>8</v>
      </c>
      <c r="AP730" s="169">
        <v>7</v>
      </c>
      <c r="AQ730" s="169">
        <v>12</v>
      </c>
      <c r="AR730" s="169">
        <v>11</v>
      </c>
      <c r="AS730" s="169">
        <v>13</v>
      </c>
      <c r="AT730" s="169" t="s">
        <v>1860</v>
      </c>
      <c r="AU730" s="169" t="s">
        <v>1859</v>
      </c>
      <c r="AV730" s="169" t="s">
        <v>659</v>
      </c>
      <c r="AW730" s="169"/>
      <c r="AX730" s="169"/>
      <c r="AY730" s="169">
        <v>6</v>
      </c>
      <c r="AZ730" s="169">
        <v>5</v>
      </c>
      <c r="BA730" s="169">
        <v>5</v>
      </c>
      <c r="BB730" s="169">
        <v>5</v>
      </c>
      <c r="BC730">
        <v>5</v>
      </c>
      <c r="BD730">
        <v>5</v>
      </c>
      <c r="BE730" s="169">
        <v>4</v>
      </c>
      <c r="BF730" s="169">
        <v>5</v>
      </c>
      <c r="BG730" s="169">
        <v>4</v>
      </c>
      <c r="BH730" s="169">
        <v>4</v>
      </c>
      <c r="BI730" s="169">
        <v>5</v>
      </c>
      <c r="BJ730" s="169">
        <v>5</v>
      </c>
      <c r="BK730" s="169">
        <v>5</v>
      </c>
      <c r="BL730" s="169">
        <v>5</v>
      </c>
      <c r="BM730" s="169">
        <v>5</v>
      </c>
      <c r="BN730" s="169">
        <v>5</v>
      </c>
      <c r="BO730" s="169">
        <v>5</v>
      </c>
      <c r="BP730" s="169">
        <v>5</v>
      </c>
      <c r="BQ730" s="169">
        <v>5</v>
      </c>
      <c r="BR730" s="169">
        <v>5</v>
      </c>
      <c r="BS730" s="169">
        <v>5</v>
      </c>
      <c r="BT730" s="169">
        <v>4</v>
      </c>
      <c r="BU730" s="169">
        <v>4</v>
      </c>
      <c r="BV730" s="169">
        <v>5</v>
      </c>
      <c r="BW730" s="169">
        <v>5</v>
      </c>
      <c r="BX730" s="169">
        <v>5</v>
      </c>
      <c r="BY730" s="169">
        <v>5</v>
      </c>
      <c r="BZ730" s="169">
        <v>5</v>
      </c>
      <c r="CA730" s="169">
        <v>5</v>
      </c>
      <c r="CB730" s="169">
        <v>5</v>
      </c>
      <c r="CC730" s="169">
        <v>5</v>
      </c>
      <c r="CD730" s="169">
        <v>3</v>
      </c>
      <c r="CE730" s="169">
        <v>5</v>
      </c>
      <c r="CF730" s="169">
        <v>5</v>
      </c>
      <c r="CG730" s="169">
        <v>5</v>
      </c>
      <c r="CH730" s="169">
        <v>5</v>
      </c>
      <c r="CI730" s="169">
        <v>5</v>
      </c>
      <c r="CJ730" s="169">
        <v>3</v>
      </c>
      <c r="CK730" s="169">
        <v>2</v>
      </c>
      <c r="CL730" s="169">
        <v>2</v>
      </c>
      <c r="CM730" s="103">
        <v>4</v>
      </c>
      <c r="CN730" s="103">
        <v>1</v>
      </c>
      <c r="DD730" s="242" t="b">
        <f t="shared" si="79"/>
        <v>1</v>
      </c>
      <c r="DE730" s="242" t="b">
        <f t="shared" si="80"/>
        <v>1</v>
      </c>
      <c r="DF730" s="242" t="b">
        <f t="shared" si="81"/>
        <v>1</v>
      </c>
      <c r="DG730" s="242" t="b">
        <f t="shared" si="82"/>
        <v>1</v>
      </c>
      <c r="DH730" s="242" t="b">
        <f t="shared" si="83"/>
        <v>1</v>
      </c>
    </row>
    <row r="731" spans="1:112" ht="16" x14ac:dyDescent="0.2">
      <c r="A731" s="20" t="s">
        <v>461</v>
      </c>
      <c r="B731" s="169">
        <v>1</v>
      </c>
      <c r="C731" s="169">
        <v>4</v>
      </c>
      <c r="D731" s="169">
        <v>2</v>
      </c>
      <c r="E731" s="169">
        <v>1</v>
      </c>
      <c r="F731" s="169"/>
      <c r="G731" s="169"/>
      <c r="H731" s="169"/>
      <c r="I731" s="169"/>
      <c r="J731" s="169"/>
      <c r="K731" s="169"/>
      <c r="L731" s="169"/>
      <c r="M731" s="169"/>
      <c r="N731" s="169"/>
      <c r="O731" s="169"/>
      <c r="P731" s="20">
        <f t="shared" si="77"/>
        <v>1</v>
      </c>
      <c r="R731" s="169"/>
      <c r="S731" s="169"/>
      <c r="T731" s="169"/>
      <c r="U731" s="169"/>
      <c r="V731" s="169"/>
      <c r="W731" s="169"/>
      <c r="X731" s="169"/>
      <c r="Y731" s="169"/>
      <c r="Z731" s="169"/>
      <c r="AA731" s="169"/>
      <c r="AB731" s="169"/>
      <c r="AC731" s="169"/>
      <c r="AD731" s="169"/>
      <c r="AE731" s="169">
        <v>14</v>
      </c>
      <c r="AF731" s="20">
        <f t="shared" si="78"/>
        <v>0</v>
      </c>
      <c r="AG731" s="169"/>
      <c r="AH731" s="169"/>
      <c r="AI731" s="169"/>
      <c r="AJ731" s="169"/>
      <c r="AK731" s="169"/>
      <c r="AL731" s="169"/>
      <c r="AM731" s="169"/>
      <c r="AN731" s="169"/>
      <c r="AO731" s="169"/>
      <c r="AP731" s="169"/>
      <c r="AQ731" s="169"/>
      <c r="AR731" s="169"/>
      <c r="AS731" s="169"/>
      <c r="AT731" s="169" t="s">
        <v>248</v>
      </c>
      <c r="AU731" s="169" t="s">
        <v>194</v>
      </c>
      <c r="AV731" s="169" t="s">
        <v>44</v>
      </c>
      <c r="AW731" s="169"/>
      <c r="AX731" s="169"/>
      <c r="AY731" s="169">
        <v>6</v>
      </c>
      <c r="AZ731" s="169">
        <v>4</v>
      </c>
      <c r="BA731" s="169">
        <v>4</v>
      </c>
      <c r="BB731" s="169">
        <v>4</v>
      </c>
      <c r="BC731">
        <v>4</v>
      </c>
      <c r="BD731">
        <v>4</v>
      </c>
      <c r="BE731" s="169">
        <v>3</v>
      </c>
      <c r="BF731" s="169">
        <v>3</v>
      </c>
      <c r="BG731" s="169">
        <v>3</v>
      </c>
      <c r="BH731" s="169">
        <v>3</v>
      </c>
      <c r="BI731" s="169">
        <v>3</v>
      </c>
      <c r="BJ731" s="169">
        <v>3</v>
      </c>
      <c r="BK731" s="169">
        <v>3</v>
      </c>
      <c r="BL731" s="169">
        <v>3</v>
      </c>
      <c r="BM731" s="169">
        <v>3</v>
      </c>
      <c r="BN731" s="169">
        <v>3</v>
      </c>
      <c r="BO731" s="169">
        <v>3</v>
      </c>
      <c r="BP731" s="169">
        <v>3</v>
      </c>
      <c r="BQ731" s="169">
        <v>3</v>
      </c>
      <c r="BR731" s="169">
        <v>3</v>
      </c>
      <c r="BS731" s="169">
        <v>3</v>
      </c>
      <c r="BT731" s="169">
        <v>3</v>
      </c>
      <c r="BU731" s="169">
        <v>3</v>
      </c>
      <c r="BV731" s="169">
        <v>3</v>
      </c>
      <c r="BW731" s="169">
        <v>3</v>
      </c>
      <c r="BX731" s="169">
        <v>3</v>
      </c>
      <c r="BY731" s="169">
        <v>3</v>
      </c>
      <c r="BZ731" s="169">
        <v>5</v>
      </c>
      <c r="CA731" s="169">
        <v>4</v>
      </c>
      <c r="CB731" s="169">
        <v>4</v>
      </c>
      <c r="CC731" s="169">
        <v>5</v>
      </c>
      <c r="CD731" s="169">
        <v>4</v>
      </c>
      <c r="CE731" s="169">
        <v>5</v>
      </c>
      <c r="CF731" s="169">
        <v>5</v>
      </c>
      <c r="CG731" s="169">
        <v>4</v>
      </c>
      <c r="CH731" s="169">
        <v>4</v>
      </c>
      <c r="CI731" s="169">
        <v>5</v>
      </c>
      <c r="CJ731" s="169">
        <v>3</v>
      </c>
      <c r="CK731" s="169">
        <v>3</v>
      </c>
      <c r="CL731" s="169">
        <v>3</v>
      </c>
      <c r="CM731" s="103">
        <v>4</v>
      </c>
      <c r="CN731" s="103">
        <v>1</v>
      </c>
      <c r="DD731" s="242" t="b">
        <f t="shared" si="79"/>
        <v>1</v>
      </c>
      <c r="DE731" s="242" t="b">
        <f t="shared" si="80"/>
        <v>1</v>
      </c>
      <c r="DF731" s="242" t="b">
        <f t="shared" si="81"/>
        <v>1</v>
      </c>
      <c r="DG731" s="242" t="b">
        <f t="shared" si="82"/>
        <v>1</v>
      </c>
      <c r="DH731" s="242" t="b">
        <f t="shared" si="83"/>
        <v>1</v>
      </c>
    </row>
    <row r="732" spans="1:112" ht="16" x14ac:dyDescent="0.2">
      <c r="A732" s="20" t="s">
        <v>460</v>
      </c>
      <c r="B732" s="169">
        <v>1</v>
      </c>
      <c r="C732" s="169">
        <v>5</v>
      </c>
      <c r="D732" s="169">
        <v>2</v>
      </c>
      <c r="E732" s="169"/>
      <c r="F732" s="169"/>
      <c r="G732" s="169"/>
      <c r="H732" s="169"/>
      <c r="I732" s="169"/>
      <c r="J732" s="169"/>
      <c r="K732" s="169">
        <v>7</v>
      </c>
      <c r="L732" s="169"/>
      <c r="M732" s="169"/>
      <c r="N732" s="169"/>
      <c r="O732" s="169"/>
      <c r="P732" s="20">
        <f t="shared" si="77"/>
        <v>1</v>
      </c>
      <c r="R732" s="169"/>
      <c r="S732" s="169">
        <v>2</v>
      </c>
      <c r="T732" s="169"/>
      <c r="U732" s="169"/>
      <c r="V732" s="169">
        <v>5</v>
      </c>
      <c r="W732" s="169">
        <v>6</v>
      </c>
      <c r="X732" s="169">
        <v>7</v>
      </c>
      <c r="Y732" s="169"/>
      <c r="Z732" s="169"/>
      <c r="AA732" s="169"/>
      <c r="AB732" s="169">
        <v>11</v>
      </c>
      <c r="AC732" s="169">
        <v>12</v>
      </c>
      <c r="AD732" s="169"/>
      <c r="AE732" s="169"/>
      <c r="AF732" s="20">
        <f t="shared" si="78"/>
        <v>6</v>
      </c>
      <c r="AG732" s="169"/>
      <c r="AH732" s="169">
        <v>1</v>
      </c>
      <c r="AI732" s="169"/>
      <c r="AJ732" s="169"/>
      <c r="AK732" s="169">
        <v>6</v>
      </c>
      <c r="AL732" s="169">
        <v>5</v>
      </c>
      <c r="AM732" s="169">
        <v>2</v>
      </c>
      <c r="AN732" s="169"/>
      <c r="AO732" s="169"/>
      <c r="AP732" s="169"/>
      <c r="AQ732" s="169">
        <v>3</v>
      </c>
      <c r="AR732" s="169">
        <v>4</v>
      </c>
      <c r="AS732" s="169"/>
      <c r="AT732" s="169" t="s">
        <v>402</v>
      </c>
      <c r="AU732" s="169"/>
      <c r="AV732" s="169"/>
      <c r="AW732" s="169"/>
      <c r="AX732" s="169"/>
      <c r="AY732" s="169">
        <v>2</v>
      </c>
      <c r="AZ732" s="169">
        <v>2</v>
      </c>
      <c r="BA732" s="169">
        <v>3</v>
      </c>
      <c r="BB732" s="169">
        <v>3</v>
      </c>
      <c r="BC732">
        <v>4</v>
      </c>
      <c r="BD732">
        <v>5</v>
      </c>
      <c r="BE732" s="169">
        <v>3</v>
      </c>
      <c r="BF732" s="169">
        <v>4</v>
      </c>
      <c r="BG732" s="169">
        <v>4</v>
      </c>
      <c r="BH732" s="169">
        <v>4</v>
      </c>
      <c r="BI732" s="169">
        <v>4</v>
      </c>
      <c r="BJ732" s="169">
        <v>4</v>
      </c>
      <c r="BK732" s="169">
        <v>4</v>
      </c>
      <c r="BL732" s="169">
        <v>4</v>
      </c>
      <c r="BM732" s="169">
        <v>4</v>
      </c>
      <c r="BN732" s="169">
        <v>4</v>
      </c>
      <c r="BO732" s="169">
        <v>4</v>
      </c>
      <c r="BP732" s="169">
        <v>4</v>
      </c>
      <c r="BQ732" s="169">
        <v>4</v>
      </c>
      <c r="BR732" s="169">
        <v>4</v>
      </c>
      <c r="BS732" s="169">
        <v>4</v>
      </c>
      <c r="BT732" s="169">
        <v>4</v>
      </c>
      <c r="BU732" s="169">
        <v>4</v>
      </c>
      <c r="BV732" s="169">
        <v>4</v>
      </c>
      <c r="BW732" s="169">
        <v>5</v>
      </c>
      <c r="BX732" s="169">
        <v>4</v>
      </c>
      <c r="BY732" s="169">
        <v>4</v>
      </c>
      <c r="BZ732" s="169">
        <v>4</v>
      </c>
      <c r="CA732" s="169">
        <v>4</v>
      </c>
      <c r="CB732" s="169">
        <v>4</v>
      </c>
      <c r="CC732" s="169">
        <v>4</v>
      </c>
      <c r="CD732" s="169">
        <v>3</v>
      </c>
      <c r="CE732" s="169">
        <v>3</v>
      </c>
      <c r="CF732" s="169">
        <v>2</v>
      </c>
      <c r="CG732" s="169">
        <v>2</v>
      </c>
      <c r="CH732" s="169">
        <v>2</v>
      </c>
      <c r="CI732" s="169">
        <v>4</v>
      </c>
      <c r="CJ732" s="169">
        <v>2</v>
      </c>
      <c r="CK732" s="169">
        <v>1</v>
      </c>
      <c r="CL732" s="169">
        <v>1</v>
      </c>
      <c r="CM732" s="103">
        <v>7</v>
      </c>
      <c r="CN732" s="103">
        <v>1</v>
      </c>
      <c r="DD732" s="242" t="b">
        <f t="shared" si="79"/>
        <v>1</v>
      </c>
      <c r="DE732" s="242" t="b">
        <f t="shared" si="80"/>
        <v>1</v>
      </c>
      <c r="DF732" s="242" t="b">
        <f t="shared" si="81"/>
        <v>1</v>
      </c>
      <c r="DG732" s="242" t="b">
        <f t="shared" si="82"/>
        <v>1</v>
      </c>
      <c r="DH732" s="242" t="b">
        <f t="shared" si="83"/>
        <v>1</v>
      </c>
    </row>
    <row r="733" spans="1:112" ht="16" x14ac:dyDescent="0.2">
      <c r="A733" s="20" t="s">
        <v>458</v>
      </c>
      <c r="B733" s="169">
        <v>2</v>
      </c>
      <c r="C733" s="169">
        <v>2</v>
      </c>
      <c r="D733" s="169">
        <v>12</v>
      </c>
      <c r="E733" s="169">
        <v>1</v>
      </c>
      <c r="F733" s="169"/>
      <c r="G733" s="169"/>
      <c r="H733" s="169"/>
      <c r="I733" s="169"/>
      <c r="J733" s="169"/>
      <c r="K733" s="169"/>
      <c r="L733" s="169"/>
      <c r="M733" s="169"/>
      <c r="N733" s="169"/>
      <c r="O733" s="169"/>
      <c r="P733" s="20">
        <f t="shared" si="77"/>
        <v>1</v>
      </c>
      <c r="R733" s="169"/>
      <c r="S733" s="169">
        <v>2</v>
      </c>
      <c r="T733" s="169">
        <v>3</v>
      </c>
      <c r="U733" s="169">
        <v>4</v>
      </c>
      <c r="V733" s="169"/>
      <c r="W733" s="169">
        <v>6</v>
      </c>
      <c r="X733" s="169">
        <v>7</v>
      </c>
      <c r="Y733" s="169"/>
      <c r="Z733" s="169"/>
      <c r="AA733" s="169">
        <v>10</v>
      </c>
      <c r="AB733" s="169">
        <v>11</v>
      </c>
      <c r="AC733" s="169"/>
      <c r="AD733" s="169"/>
      <c r="AE733" s="169"/>
      <c r="AF733" s="20">
        <f t="shared" si="78"/>
        <v>7</v>
      </c>
      <c r="AG733" s="169"/>
      <c r="AH733" s="169">
        <v>1</v>
      </c>
      <c r="AI733" s="169">
        <v>4</v>
      </c>
      <c r="AJ733" s="169">
        <v>7</v>
      </c>
      <c r="AK733" s="169"/>
      <c r="AL733" s="169">
        <v>2</v>
      </c>
      <c r="AM733" s="169">
        <v>3</v>
      </c>
      <c r="AN733" s="169"/>
      <c r="AO733" s="169"/>
      <c r="AP733" s="169">
        <v>5</v>
      </c>
      <c r="AQ733" s="169">
        <v>6</v>
      </c>
      <c r="AR733" s="169"/>
      <c r="AS733" s="169"/>
      <c r="AT733" s="169" t="s">
        <v>67</v>
      </c>
      <c r="AU733" s="169" t="s">
        <v>62</v>
      </c>
      <c r="AV733" s="169"/>
      <c r="AW733" s="169"/>
      <c r="AX733" s="169"/>
      <c r="AY733" s="169">
        <v>4</v>
      </c>
      <c r="AZ733" s="169">
        <v>4</v>
      </c>
      <c r="BA733" s="169">
        <v>4</v>
      </c>
      <c r="BB733" s="169">
        <v>4</v>
      </c>
      <c r="BC733">
        <v>5</v>
      </c>
      <c r="BD733">
        <v>5</v>
      </c>
      <c r="BE733" s="169">
        <v>4</v>
      </c>
      <c r="BF733" s="169">
        <v>4</v>
      </c>
      <c r="BG733" s="169">
        <v>4</v>
      </c>
      <c r="BH733" s="169">
        <v>3</v>
      </c>
      <c r="BI733" s="169">
        <v>5</v>
      </c>
      <c r="BJ733" s="169">
        <v>5</v>
      </c>
      <c r="BK733" s="169">
        <v>4</v>
      </c>
      <c r="BL733" s="169">
        <v>5</v>
      </c>
      <c r="BM733" s="169">
        <v>5</v>
      </c>
      <c r="BN733" s="169">
        <v>4</v>
      </c>
      <c r="BO733" s="169">
        <v>5</v>
      </c>
      <c r="BP733" s="169">
        <v>4</v>
      </c>
      <c r="BQ733" s="169">
        <v>4</v>
      </c>
      <c r="BR733" s="169">
        <v>4</v>
      </c>
      <c r="BS733" s="169">
        <v>4</v>
      </c>
      <c r="BT733" s="169">
        <v>5</v>
      </c>
      <c r="BU733" s="169">
        <v>4</v>
      </c>
      <c r="BV733" s="169">
        <v>5</v>
      </c>
      <c r="BW733" s="169">
        <v>5</v>
      </c>
      <c r="BX733" s="169">
        <v>4</v>
      </c>
      <c r="BY733" s="169">
        <v>5</v>
      </c>
      <c r="BZ733" s="169">
        <v>5</v>
      </c>
      <c r="CA733" s="169">
        <v>4</v>
      </c>
      <c r="CB733" s="169">
        <v>4</v>
      </c>
      <c r="CC733" s="169">
        <v>5</v>
      </c>
      <c r="CD733" s="169">
        <v>4</v>
      </c>
      <c r="CE733" s="169">
        <v>4</v>
      </c>
      <c r="CF733" s="169">
        <v>4</v>
      </c>
      <c r="CG733" s="169">
        <v>4</v>
      </c>
      <c r="CH733" s="169">
        <v>5</v>
      </c>
      <c r="CI733" s="169">
        <v>5</v>
      </c>
      <c r="CJ733" s="169">
        <v>4</v>
      </c>
      <c r="CK733" s="169">
        <v>3</v>
      </c>
      <c r="CL733" s="169">
        <v>3</v>
      </c>
      <c r="CM733" s="103">
        <v>4</v>
      </c>
      <c r="CN733" s="103">
        <v>2</v>
      </c>
      <c r="DD733" s="242" t="b">
        <f t="shared" si="79"/>
        <v>1</v>
      </c>
      <c r="DE733" s="242" t="b">
        <f t="shared" si="80"/>
        <v>1</v>
      </c>
      <c r="DF733" s="242" t="b">
        <f t="shared" si="81"/>
        <v>1</v>
      </c>
      <c r="DG733" s="242" t="b">
        <f t="shared" si="82"/>
        <v>1</v>
      </c>
      <c r="DH733" s="242" t="b">
        <f t="shared" si="83"/>
        <v>1</v>
      </c>
    </row>
    <row r="734" spans="1:112" ht="16" x14ac:dyDescent="0.2">
      <c r="A734" s="20" t="s">
        <v>457</v>
      </c>
      <c r="B734" s="169">
        <v>2</v>
      </c>
      <c r="C734" s="169">
        <v>1</v>
      </c>
      <c r="D734" s="169">
        <v>2</v>
      </c>
      <c r="E734" s="169">
        <v>1</v>
      </c>
      <c r="F734" s="169"/>
      <c r="G734" s="169"/>
      <c r="H734" s="169"/>
      <c r="I734" s="169"/>
      <c r="J734" s="169"/>
      <c r="K734" s="169"/>
      <c r="L734" s="169">
        <v>8</v>
      </c>
      <c r="M734" s="169"/>
      <c r="N734" s="169"/>
      <c r="O734" s="169"/>
      <c r="P734" s="20">
        <f t="shared" si="77"/>
        <v>2</v>
      </c>
      <c r="R734" s="169"/>
      <c r="S734" s="169">
        <v>2</v>
      </c>
      <c r="T734" s="169">
        <v>3</v>
      </c>
      <c r="U734" s="169"/>
      <c r="V734" s="169"/>
      <c r="W734" s="169"/>
      <c r="X734" s="169">
        <v>7</v>
      </c>
      <c r="Y734" s="169">
        <v>8</v>
      </c>
      <c r="Z734" s="169"/>
      <c r="AA734" s="169"/>
      <c r="AB734" s="169">
        <v>11</v>
      </c>
      <c r="AC734" s="169">
        <v>12</v>
      </c>
      <c r="AD734" s="169"/>
      <c r="AE734" s="169"/>
      <c r="AF734" s="20">
        <f t="shared" si="78"/>
        <v>6</v>
      </c>
      <c r="AG734" s="169"/>
      <c r="AH734" s="169">
        <v>1</v>
      </c>
      <c r="AI734" s="169">
        <v>2</v>
      </c>
      <c r="AJ734" s="169"/>
      <c r="AK734" s="169"/>
      <c r="AL734" s="169"/>
      <c r="AM734" s="169">
        <v>4</v>
      </c>
      <c r="AN734" s="169">
        <v>6</v>
      </c>
      <c r="AO734" s="169"/>
      <c r="AP734" s="169"/>
      <c r="AQ734" s="169">
        <v>3</v>
      </c>
      <c r="AR734" s="169">
        <v>5</v>
      </c>
      <c r="AS734" s="169"/>
      <c r="AT734" s="169" t="s">
        <v>214</v>
      </c>
      <c r="AU734" s="169" t="s">
        <v>73</v>
      </c>
      <c r="AV734" s="169" t="s">
        <v>940</v>
      </c>
      <c r="AW734" s="169" t="s">
        <v>105</v>
      </c>
      <c r="AX734" s="169"/>
      <c r="AY734" s="169">
        <v>4</v>
      </c>
      <c r="AZ734" s="169">
        <v>5</v>
      </c>
      <c r="BA734" s="169">
        <v>5</v>
      </c>
      <c r="BB734" s="169">
        <v>5</v>
      </c>
      <c r="BC734">
        <v>5</v>
      </c>
      <c r="BD734">
        <v>5</v>
      </c>
      <c r="BE734" s="169">
        <v>5</v>
      </c>
      <c r="BF734" s="169">
        <v>5</v>
      </c>
      <c r="BG734" s="169">
        <v>3</v>
      </c>
      <c r="BH734" s="169">
        <v>4</v>
      </c>
      <c r="BI734" s="169">
        <v>4</v>
      </c>
      <c r="BJ734" s="169">
        <v>5</v>
      </c>
      <c r="BK734" s="169">
        <v>5</v>
      </c>
      <c r="BL734" s="169">
        <v>5</v>
      </c>
      <c r="BM734" s="169">
        <v>3</v>
      </c>
      <c r="BN734" s="169">
        <v>4</v>
      </c>
      <c r="BO734" s="169">
        <v>5</v>
      </c>
      <c r="BP734" s="169">
        <v>4</v>
      </c>
      <c r="BQ734" s="169">
        <v>4</v>
      </c>
      <c r="BR734" s="169">
        <v>5</v>
      </c>
      <c r="BS734" s="169">
        <v>5</v>
      </c>
      <c r="BT734" s="169">
        <v>4</v>
      </c>
      <c r="BU734" s="169">
        <v>4</v>
      </c>
      <c r="BV734" s="169">
        <v>4</v>
      </c>
      <c r="BW734" s="169">
        <v>4</v>
      </c>
      <c r="BX734" s="169">
        <v>4</v>
      </c>
      <c r="BY734" s="169">
        <v>5</v>
      </c>
      <c r="BZ734" s="169">
        <v>5</v>
      </c>
      <c r="CA734" s="169">
        <v>4</v>
      </c>
      <c r="CB734" s="169">
        <v>4</v>
      </c>
      <c r="CC734" s="169">
        <v>4</v>
      </c>
      <c r="CD734" s="169">
        <v>5</v>
      </c>
      <c r="CE734" s="169">
        <v>5</v>
      </c>
      <c r="CF734" s="169">
        <v>5</v>
      </c>
      <c r="CG734" s="169">
        <v>5</v>
      </c>
      <c r="CH734" s="169">
        <v>5</v>
      </c>
      <c r="CI734" s="169">
        <v>5</v>
      </c>
      <c r="CJ734" s="169">
        <v>4</v>
      </c>
      <c r="CK734" s="169">
        <v>4</v>
      </c>
      <c r="CL734" s="169">
        <v>3</v>
      </c>
      <c r="CM734" s="103">
        <v>6</v>
      </c>
      <c r="CN734" s="103">
        <v>2</v>
      </c>
      <c r="DD734" s="242" t="b">
        <f t="shared" si="79"/>
        <v>1</v>
      </c>
      <c r="DE734" s="242" t="b">
        <f t="shared" si="80"/>
        <v>1</v>
      </c>
      <c r="DF734" s="242" t="b">
        <f t="shared" si="81"/>
        <v>1</v>
      </c>
      <c r="DG734" s="242" t="b">
        <f t="shared" si="82"/>
        <v>1</v>
      </c>
      <c r="DH734" s="242" t="b">
        <f t="shared" si="83"/>
        <v>1</v>
      </c>
    </row>
    <row r="735" spans="1:112" ht="16" x14ac:dyDescent="0.2">
      <c r="A735" s="20" t="s">
        <v>456</v>
      </c>
      <c r="B735" s="169">
        <v>2</v>
      </c>
      <c r="C735" s="169">
        <v>3</v>
      </c>
      <c r="D735" s="169">
        <v>2</v>
      </c>
      <c r="E735" s="169"/>
      <c r="F735" s="169"/>
      <c r="G735" s="169"/>
      <c r="H735" s="169"/>
      <c r="I735" s="169"/>
      <c r="J735" s="169"/>
      <c r="K735" s="169"/>
      <c r="L735" s="169"/>
      <c r="M735" s="169">
        <v>9</v>
      </c>
      <c r="N735" s="169"/>
      <c r="O735" s="169" t="s">
        <v>1858</v>
      </c>
      <c r="P735" s="20">
        <f t="shared" si="77"/>
        <v>1</v>
      </c>
      <c r="R735" s="169"/>
      <c r="S735" s="169">
        <v>2</v>
      </c>
      <c r="T735" s="169"/>
      <c r="U735" s="169"/>
      <c r="V735" s="169">
        <v>5</v>
      </c>
      <c r="W735" s="169"/>
      <c r="X735" s="169"/>
      <c r="Y735" s="169">
        <v>8</v>
      </c>
      <c r="Z735" s="169"/>
      <c r="AA735" s="169"/>
      <c r="AB735" s="169"/>
      <c r="AC735" s="169"/>
      <c r="AD735" s="169"/>
      <c r="AE735" s="169"/>
      <c r="AF735" s="20">
        <f t="shared" si="78"/>
        <v>3</v>
      </c>
      <c r="AG735" s="169"/>
      <c r="AH735" s="169">
        <v>2</v>
      </c>
      <c r="AI735" s="169"/>
      <c r="AJ735" s="169"/>
      <c r="AK735" s="169">
        <v>1</v>
      </c>
      <c r="AL735" s="169"/>
      <c r="AM735" s="169"/>
      <c r="AN735" s="169">
        <v>3</v>
      </c>
      <c r="AO735" s="169"/>
      <c r="AP735" s="169"/>
      <c r="AQ735" s="169"/>
      <c r="AR735" s="169"/>
      <c r="AS735" s="169"/>
      <c r="AT735" s="169" t="s">
        <v>122</v>
      </c>
      <c r="AU735" s="169"/>
      <c r="AV735" s="169"/>
      <c r="AW735" s="169"/>
      <c r="AX735" s="169"/>
      <c r="AY735" s="169">
        <v>4</v>
      </c>
      <c r="AZ735" s="169">
        <v>4</v>
      </c>
      <c r="BA735" s="169">
        <v>4</v>
      </c>
      <c r="BB735" s="169">
        <v>3</v>
      </c>
      <c r="BC735">
        <v>4</v>
      </c>
      <c r="BD735">
        <v>3</v>
      </c>
      <c r="BE735" s="169">
        <v>2</v>
      </c>
      <c r="BF735" s="169">
        <v>3</v>
      </c>
      <c r="BG735" s="169">
        <v>3</v>
      </c>
      <c r="BH735" s="169">
        <v>3</v>
      </c>
      <c r="BI735" s="169">
        <v>5</v>
      </c>
      <c r="BJ735" s="169">
        <v>4</v>
      </c>
      <c r="BK735" s="169">
        <v>3</v>
      </c>
      <c r="BL735" s="169">
        <v>4</v>
      </c>
      <c r="BM735" s="169">
        <v>4</v>
      </c>
      <c r="BN735" s="169">
        <v>3</v>
      </c>
      <c r="BO735" s="169">
        <v>4</v>
      </c>
      <c r="BP735" s="169">
        <v>4</v>
      </c>
      <c r="BQ735" s="169">
        <v>4</v>
      </c>
      <c r="BR735" s="169">
        <v>4</v>
      </c>
      <c r="BS735" s="169">
        <v>4</v>
      </c>
      <c r="BT735" s="169">
        <v>5</v>
      </c>
      <c r="BU735" s="169">
        <v>3</v>
      </c>
      <c r="BV735" s="169">
        <v>4</v>
      </c>
      <c r="BW735" s="169">
        <v>5</v>
      </c>
      <c r="BX735" s="169">
        <v>4</v>
      </c>
      <c r="BY735" s="169">
        <v>5</v>
      </c>
      <c r="BZ735" s="169">
        <v>3</v>
      </c>
      <c r="CA735" s="169">
        <v>5</v>
      </c>
      <c r="CB735" s="169">
        <v>4</v>
      </c>
      <c r="CC735" s="169">
        <v>5</v>
      </c>
      <c r="CD735" s="169">
        <v>4</v>
      </c>
      <c r="CE735" s="169">
        <v>4</v>
      </c>
      <c r="CF735" s="169">
        <v>4</v>
      </c>
      <c r="CG735" s="169">
        <v>4</v>
      </c>
      <c r="CH735" s="169">
        <v>3</v>
      </c>
      <c r="CI735" s="169">
        <v>3</v>
      </c>
      <c r="CJ735" s="169">
        <v>4</v>
      </c>
      <c r="CK735" s="169">
        <v>4</v>
      </c>
      <c r="CL735" s="169">
        <v>3</v>
      </c>
      <c r="CM735" s="103">
        <v>4</v>
      </c>
      <c r="CN735" s="103">
        <v>2</v>
      </c>
      <c r="DD735" s="242" t="b">
        <f t="shared" si="79"/>
        <v>1</v>
      </c>
      <c r="DE735" s="242" t="b">
        <f t="shared" si="80"/>
        <v>1</v>
      </c>
      <c r="DF735" s="242" t="b">
        <f t="shared" si="81"/>
        <v>1</v>
      </c>
      <c r="DG735" s="242" t="b">
        <f t="shared" si="82"/>
        <v>1</v>
      </c>
      <c r="DH735" s="242" t="b">
        <f t="shared" si="83"/>
        <v>1</v>
      </c>
    </row>
    <row r="736" spans="1:112" ht="16" x14ac:dyDescent="0.2">
      <c r="A736" s="20" t="s">
        <v>455</v>
      </c>
      <c r="B736" s="169">
        <v>2</v>
      </c>
      <c r="C736" s="169">
        <v>1</v>
      </c>
      <c r="D736" s="169">
        <v>2</v>
      </c>
      <c r="E736" s="169"/>
      <c r="F736" s="169">
        <v>2</v>
      </c>
      <c r="G736" s="169"/>
      <c r="H736" s="169"/>
      <c r="I736" s="169"/>
      <c r="J736" s="169"/>
      <c r="K736" s="169"/>
      <c r="L736" s="169"/>
      <c r="M736" s="169"/>
      <c r="N736" s="169"/>
      <c r="O736" s="169"/>
      <c r="P736" s="20">
        <f t="shared" si="77"/>
        <v>1</v>
      </c>
      <c r="R736" s="169"/>
      <c r="S736" s="169"/>
      <c r="T736" s="169"/>
      <c r="U736" s="169">
        <v>4</v>
      </c>
      <c r="V736" s="169"/>
      <c r="W736" s="169"/>
      <c r="X736" s="169"/>
      <c r="Y736" s="169"/>
      <c r="Z736" s="169"/>
      <c r="AA736" s="169">
        <v>10</v>
      </c>
      <c r="AB736" s="169"/>
      <c r="AC736" s="169">
        <v>12</v>
      </c>
      <c r="AD736" s="169"/>
      <c r="AE736" s="169"/>
      <c r="AF736" s="20">
        <f t="shared" si="78"/>
        <v>3</v>
      </c>
      <c r="AG736" s="169"/>
      <c r="AH736" s="169"/>
      <c r="AI736" s="169"/>
      <c r="AJ736" s="169">
        <v>1</v>
      </c>
      <c r="AK736" s="169"/>
      <c r="AL736" s="169"/>
      <c r="AM736" s="169"/>
      <c r="AN736" s="169"/>
      <c r="AO736" s="169"/>
      <c r="AP736" s="169"/>
      <c r="AQ736" s="169"/>
      <c r="AR736" s="169"/>
      <c r="AS736" s="169"/>
      <c r="AT736" s="169" t="s">
        <v>1753</v>
      </c>
      <c r="AU736" s="169" t="s">
        <v>1857</v>
      </c>
      <c r="AV736" s="169"/>
      <c r="AW736" s="169"/>
      <c r="AX736" s="169"/>
      <c r="AY736" s="169">
        <v>4</v>
      </c>
      <c r="AZ736" s="169">
        <v>4</v>
      </c>
      <c r="BA736" s="169">
        <v>4</v>
      </c>
      <c r="BB736" s="169">
        <v>3</v>
      </c>
      <c r="BC736">
        <v>3</v>
      </c>
      <c r="BD736">
        <v>3</v>
      </c>
      <c r="BE736" s="169">
        <v>4</v>
      </c>
      <c r="BF736" s="169">
        <v>4</v>
      </c>
      <c r="BG736" s="169">
        <v>5</v>
      </c>
      <c r="BH736" s="169">
        <v>5</v>
      </c>
      <c r="BI736" s="169">
        <v>5</v>
      </c>
      <c r="BJ736" s="169">
        <v>4</v>
      </c>
      <c r="BK736" s="169">
        <v>4</v>
      </c>
      <c r="BL736" s="169">
        <v>4</v>
      </c>
      <c r="BM736" s="169">
        <v>3</v>
      </c>
      <c r="BN736" s="169">
        <v>3</v>
      </c>
      <c r="BO736" s="169">
        <v>2</v>
      </c>
      <c r="BP736" s="169">
        <v>5</v>
      </c>
      <c r="BQ736" s="169">
        <v>4</v>
      </c>
      <c r="BR736" s="169">
        <v>4</v>
      </c>
      <c r="BS736" s="169">
        <v>4</v>
      </c>
      <c r="BT736" s="169">
        <v>3</v>
      </c>
      <c r="BU736" s="169">
        <v>3</v>
      </c>
      <c r="BV736" s="169">
        <v>2</v>
      </c>
      <c r="BW736" s="169">
        <v>4</v>
      </c>
      <c r="BX736" s="169">
        <v>5</v>
      </c>
      <c r="BY736" s="169">
        <v>4</v>
      </c>
      <c r="BZ736" s="169">
        <v>4</v>
      </c>
      <c r="CA736" s="169">
        <v>5</v>
      </c>
      <c r="CB736" s="169">
        <v>4</v>
      </c>
      <c r="CC736" s="169">
        <v>5</v>
      </c>
      <c r="CD736" s="169">
        <v>4</v>
      </c>
      <c r="CE736" s="169">
        <v>4</v>
      </c>
      <c r="CF736" s="169">
        <v>3</v>
      </c>
      <c r="CG736" s="169">
        <v>4</v>
      </c>
      <c r="CH736" s="169">
        <v>4</v>
      </c>
      <c r="CI736" s="169">
        <v>4</v>
      </c>
      <c r="CJ736" s="169">
        <v>4</v>
      </c>
      <c r="CK736" s="169">
        <v>3</v>
      </c>
      <c r="CL736" s="169">
        <v>3</v>
      </c>
      <c r="CM736" s="103">
        <v>2</v>
      </c>
      <c r="CN736" s="103">
        <v>2</v>
      </c>
      <c r="DD736" s="242" t="b">
        <f t="shared" si="79"/>
        <v>1</v>
      </c>
      <c r="DE736" s="242" t="b">
        <f t="shared" si="80"/>
        <v>1</v>
      </c>
      <c r="DF736" s="242" t="b">
        <f t="shared" si="81"/>
        <v>1</v>
      </c>
      <c r="DG736" s="242" t="b">
        <f t="shared" si="82"/>
        <v>1</v>
      </c>
      <c r="DH736" s="242" t="b">
        <f t="shared" si="83"/>
        <v>1</v>
      </c>
    </row>
    <row r="737" spans="1:112" ht="16" x14ac:dyDescent="0.2">
      <c r="A737" s="20" t="s">
        <v>454</v>
      </c>
      <c r="B737" s="169">
        <v>1</v>
      </c>
      <c r="C737" s="169">
        <v>5</v>
      </c>
      <c r="D737" s="169">
        <v>3</v>
      </c>
      <c r="E737" s="169">
        <v>1</v>
      </c>
      <c r="F737" s="169"/>
      <c r="G737" s="169"/>
      <c r="H737" s="169"/>
      <c r="I737" s="169"/>
      <c r="J737" s="169"/>
      <c r="K737" s="169"/>
      <c r="L737" s="169"/>
      <c r="M737" s="169"/>
      <c r="N737" s="169"/>
      <c r="O737" s="169"/>
      <c r="P737" s="20">
        <f t="shared" si="77"/>
        <v>1</v>
      </c>
      <c r="R737" s="169"/>
      <c r="S737" s="169">
        <v>2</v>
      </c>
      <c r="T737" s="169"/>
      <c r="U737" s="169"/>
      <c r="V737" s="169"/>
      <c r="W737" s="169">
        <v>6</v>
      </c>
      <c r="X737" s="169">
        <v>7</v>
      </c>
      <c r="Y737" s="169"/>
      <c r="Z737" s="169"/>
      <c r="AA737" s="169"/>
      <c r="AB737" s="169"/>
      <c r="AC737" s="169"/>
      <c r="AD737" s="169"/>
      <c r="AE737" s="169"/>
      <c r="AF737" s="20">
        <f t="shared" si="78"/>
        <v>3</v>
      </c>
      <c r="AG737" s="169"/>
      <c r="AH737" s="169">
        <v>3</v>
      </c>
      <c r="AI737" s="169"/>
      <c r="AJ737" s="169"/>
      <c r="AK737" s="169"/>
      <c r="AL737" s="169">
        <v>2</v>
      </c>
      <c r="AM737" s="169">
        <v>1</v>
      </c>
      <c r="AN737" s="169"/>
      <c r="AO737" s="169"/>
      <c r="AP737" s="169"/>
      <c r="AQ737" s="169"/>
      <c r="AR737" s="169"/>
      <c r="AS737" s="169"/>
      <c r="AT737" s="169"/>
      <c r="AU737" s="169"/>
      <c r="AV737" s="169"/>
      <c r="AW737" s="169"/>
      <c r="AX737" s="169"/>
      <c r="AY737" s="169">
        <v>6</v>
      </c>
      <c r="AZ737" s="169">
        <v>3</v>
      </c>
      <c r="BA737" s="169">
        <v>3</v>
      </c>
      <c r="BB737" s="169">
        <v>4</v>
      </c>
      <c r="BC737">
        <v>3</v>
      </c>
      <c r="BD737">
        <v>4</v>
      </c>
      <c r="BE737" s="169">
        <v>3</v>
      </c>
      <c r="BF737" s="169">
        <v>3</v>
      </c>
      <c r="BG737" s="169">
        <v>3</v>
      </c>
      <c r="BH737" s="169">
        <v>4</v>
      </c>
      <c r="BI737" s="169">
        <v>4</v>
      </c>
      <c r="BJ737" s="169">
        <v>4</v>
      </c>
      <c r="BK737" s="169">
        <v>4</v>
      </c>
      <c r="BL737" s="169">
        <v>5</v>
      </c>
      <c r="BM737" s="169">
        <v>3</v>
      </c>
      <c r="BN737" s="169">
        <v>3</v>
      </c>
      <c r="BO737" s="169">
        <v>3</v>
      </c>
      <c r="BP737" s="169">
        <v>4</v>
      </c>
      <c r="BQ737" s="169">
        <v>3</v>
      </c>
      <c r="BR737" s="169">
        <v>4</v>
      </c>
      <c r="BS737" s="169">
        <v>4</v>
      </c>
      <c r="BT737" s="169">
        <v>3</v>
      </c>
      <c r="BU737" s="169">
        <v>4</v>
      </c>
      <c r="BV737" s="169">
        <v>4</v>
      </c>
      <c r="BW737" s="169">
        <v>4</v>
      </c>
      <c r="BX737" s="169">
        <v>4</v>
      </c>
      <c r="BY737" s="169">
        <v>4</v>
      </c>
      <c r="BZ737" s="169">
        <v>4</v>
      </c>
      <c r="CA737" s="169">
        <v>4</v>
      </c>
      <c r="CB737" s="169">
        <v>4</v>
      </c>
      <c r="CC737" s="169">
        <v>4</v>
      </c>
      <c r="CD737" s="169">
        <v>3</v>
      </c>
      <c r="CE737" s="169">
        <v>4</v>
      </c>
      <c r="CF737" s="169">
        <v>4</v>
      </c>
      <c r="CG737" s="169">
        <v>5</v>
      </c>
      <c r="CH737" s="169">
        <v>4</v>
      </c>
      <c r="CI737" s="169">
        <v>4</v>
      </c>
      <c r="CJ737" s="169">
        <v>2</v>
      </c>
      <c r="CK737" s="169">
        <v>2</v>
      </c>
      <c r="CL737" s="169">
        <v>2</v>
      </c>
      <c r="CM737" s="103">
        <v>4</v>
      </c>
      <c r="CN737" s="103">
        <v>1</v>
      </c>
      <c r="DD737" s="242" t="b">
        <f t="shared" si="79"/>
        <v>1</v>
      </c>
      <c r="DE737" s="242" t="b">
        <f t="shared" si="80"/>
        <v>1</v>
      </c>
      <c r="DF737" s="242" t="b">
        <f t="shared" si="81"/>
        <v>1</v>
      </c>
      <c r="DG737" s="242" t="b">
        <f t="shared" si="82"/>
        <v>1</v>
      </c>
      <c r="DH737" s="242" t="b">
        <f t="shared" si="83"/>
        <v>1</v>
      </c>
    </row>
    <row r="738" spans="1:112" ht="16" x14ac:dyDescent="0.2">
      <c r="A738" s="20" t="s">
        <v>453</v>
      </c>
      <c r="B738" s="169">
        <v>2</v>
      </c>
      <c r="C738" s="169">
        <v>2</v>
      </c>
      <c r="D738" s="169">
        <v>13</v>
      </c>
      <c r="E738" s="169">
        <v>1</v>
      </c>
      <c r="F738" s="169"/>
      <c r="G738" s="169"/>
      <c r="H738" s="169"/>
      <c r="I738" s="169"/>
      <c r="J738" s="169"/>
      <c r="K738" s="169"/>
      <c r="L738" s="169"/>
      <c r="M738" s="169"/>
      <c r="N738" s="169"/>
      <c r="O738" s="169"/>
      <c r="P738" s="20">
        <f t="shared" si="77"/>
        <v>1</v>
      </c>
      <c r="R738" s="169"/>
      <c r="S738" s="169">
        <v>2</v>
      </c>
      <c r="T738" s="169">
        <v>3</v>
      </c>
      <c r="U738" s="169">
        <v>4</v>
      </c>
      <c r="V738" s="169"/>
      <c r="W738" s="169">
        <v>6</v>
      </c>
      <c r="X738" s="169">
        <v>7</v>
      </c>
      <c r="Y738" s="169"/>
      <c r="Z738" s="169">
        <v>9</v>
      </c>
      <c r="AA738" s="169"/>
      <c r="AB738" s="169"/>
      <c r="AC738" s="169">
        <v>12</v>
      </c>
      <c r="AD738" s="169"/>
      <c r="AE738" s="169"/>
      <c r="AF738" s="20">
        <f t="shared" si="78"/>
        <v>7</v>
      </c>
      <c r="AG738" s="169"/>
      <c r="AH738" s="169">
        <v>7</v>
      </c>
      <c r="AI738" s="169">
        <v>3</v>
      </c>
      <c r="AJ738" s="169">
        <v>6</v>
      </c>
      <c r="AK738" s="169"/>
      <c r="AL738" s="169">
        <v>2</v>
      </c>
      <c r="AM738" s="169">
        <v>5</v>
      </c>
      <c r="AN738" s="169"/>
      <c r="AO738" s="169">
        <v>1</v>
      </c>
      <c r="AP738" s="169"/>
      <c r="AQ738" s="169"/>
      <c r="AR738" s="169">
        <v>4</v>
      </c>
      <c r="AS738" s="169"/>
      <c r="AT738" s="169" t="s">
        <v>89</v>
      </c>
      <c r="AU738" s="169" t="s">
        <v>31</v>
      </c>
      <c r="AV738" s="169"/>
      <c r="AW738" s="169"/>
      <c r="AX738" s="169"/>
      <c r="AY738" s="169">
        <v>2</v>
      </c>
      <c r="AZ738" s="169">
        <v>2</v>
      </c>
      <c r="BA738" s="169">
        <v>2</v>
      </c>
      <c r="BB738" s="169">
        <v>3</v>
      </c>
      <c r="BC738">
        <v>4</v>
      </c>
      <c r="BD738">
        <v>4</v>
      </c>
      <c r="BE738" s="169">
        <v>4</v>
      </c>
      <c r="BF738" s="169">
        <v>4</v>
      </c>
      <c r="BG738" s="169">
        <v>4</v>
      </c>
      <c r="BH738" s="169">
        <v>4</v>
      </c>
      <c r="BI738" s="169">
        <v>4</v>
      </c>
      <c r="BJ738" s="169">
        <v>4</v>
      </c>
      <c r="BK738" s="169">
        <v>4</v>
      </c>
      <c r="BL738" s="169">
        <v>4</v>
      </c>
      <c r="BM738" s="169">
        <v>4</v>
      </c>
      <c r="BN738" s="169">
        <v>4</v>
      </c>
      <c r="BO738" s="169">
        <v>5</v>
      </c>
      <c r="BP738" s="169">
        <v>4</v>
      </c>
      <c r="BQ738" s="169">
        <v>4</v>
      </c>
      <c r="BR738" s="169">
        <v>4</v>
      </c>
      <c r="BS738" s="169">
        <v>4</v>
      </c>
      <c r="BT738" s="169">
        <v>4</v>
      </c>
      <c r="BU738" s="169">
        <v>5</v>
      </c>
      <c r="BV738" s="169">
        <v>3</v>
      </c>
      <c r="BW738" s="169">
        <v>4</v>
      </c>
      <c r="BX738" s="169">
        <v>5</v>
      </c>
      <c r="BY738" s="169">
        <v>4</v>
      </c>
      <c r="BZ738" s="169">
        <v>5</v>
      </c>
      <c r="CA738" s="169">
        <v>4</v>
      </c>
      <c r="CB738" s="169">
        <v>4</v>
      </c>
      <c r="CC738" s="169">
        <v>4</v>
      </c>
      <c r="CD738" s="169">
        <v>4</v>
      </c>
      <c r="CE738" s="169">
        <v>4</v>
      </c>
      <c r="CF738" s="169">
        <v>4</v>
      </c>
      <c r="CG738" s="169">
        <v>4</v>
      </c>
      <c r="CH738" s="169">
        <v>4</v>
      </c>
      <c r="CI738" s="169">
        <v>4</v>
      </c>
      <c r="CJ738" s="169">
        <v>4</v>
      </c>
      <c r="CK738" s="169">
        <v>4</v>
      </c>
      <c r="CL738" s="169">
        <v>4</v>
      </c>
      <c r="CM738" s="103">
        <v>7</v>
      </c>
      <c r="CN738" s="103">
        <v>2</v>
      </c>
      <c r="DD738" s="242" t="b">
        <f t="shared" si="79"/>
        <v>1</v>
      </c>
      <c r="DE738" s="242" t="b">
        <f t="shared" si="80"/>
        <v>1</v>
      </c>
      <c r="DF738" s="242" t="b">
        <f t="shared" si="81"/>
        <v>1</v>
      </c>
      <c r="DG738" s="242" t="b">
        <f t="shared" si="82"/>
        <v>1</v>
      </c>
      <c r="DH738" s="242" t="b">
        <f t="shared" si="83"/>
        <v>1</v>
      </c>
    </row>
    <row r="739" spans="1:112" ht="16" x14ac:dyDescent="0.2">
      <c r="A739" s="20" t="s">
        <v>452</v>
      </c>
      <c r="B739" s="169">
        <v>1</v>
      </c>
      <c r="C739" s="169">
        <v>5</v>
      </c>
      <c r="D739" s="169">
        <v>9</v>
      </c>
      <c r="E739" s="169">
        <v>1</v>
      </c>
      <c r="F739" s="169"/>
      <c r="G739" s="169"/>
      <c r="H739" s="169"/>
      <c r="I739" s="169"/>
      <c r="J739" s="169"/>
      <c r="K739" s="169"/>
      <c r="L739" s="169"/>
      <c r="M739" s="169"/>
      <c r="N739" s="169"/>
      <c r="O739" s="169"/>
      <c r="P739" s="20">
        <f t="shared" si="77"/>
        <v>1</v>
      </c>
      <c r="R739" s="169"/>
      <c r="S739" s="169">
        <v>2</v>
      </c>
      <c r="T739" s="169">
        <v>3</v>
      </c>
      <c r="U739" s="169"/>
      <c r="V739" s="169">
        <v>5</v>
      </c>
      <c r="W739" s="169">
        <v>6</v>
      </c>
      <c r="X739" s="169">
        <v>7</v>
      </c>
      <c r="Y739" s="169"/>
      <c r="Z739" s="169"/>
      <c r="AA739" s="169"/>
      <c r="AB739" s="169"/>
      <c r="AC739" s="169">
        <v>12</v>
      </c>
      <c r="AD739" s="169"/>
      <c r="AE739" s="169"/>
      <c r="AF739" s="20">
        <f t="shared" si="78"/>
        <v>6</v>
      </c>
      <c r="AG739" s="169"/>
      <c r="AH739" s="169">
        <v>1</v>
      </c>
      <c r="AI739" s="169">
        <v>4</v>
      </c>
      <c r="AJ739" s="169"/>
      <c r="AK739" s="169">
        <v>2</v>
      </c>
      <c r="AL739" s="169">
        <v>3</v>
      </c>
      <c r="AM739" s="169">
        <v>5</v>
      </c>
      <c r="AN739" s="169"/>
      <c r="AO739" s="169"/>
      <c r="AP739" s="169"/>
      <c r="AQ739" s="169"/>
      <c r="AR739" s="169">
        <v>6</v>
      </c>
      <c r="AS739" s="169"/>
      <c r="AT739" s="169" t="s">
        <v>1856</v>
      </c>
      <c r="AU739" s="169"/>
      <c r="AV739" s="169"/>
      <c r="AW739" s="169"/>
      <c r="AX739" s="169"/>
      <c r="AY739" s="169">
        <v>4</v>
      </c>
      <c r="AZ739" s="169">
        <v>4</v>
      </c>
      <c r="BA739" s="169">
        <v>4</v>
      </c>
      <c r="BB739" s="169">
        <v>5</v>
      </c>
      <c r="BC739">
        <v>1</v>
      </c>
      <c r="BD739">
        <v>5</v>
      </c>
      <c r="BE739" s="169">
        <v>3</v>
      </c>
      <c r="BF739" s="169">
        <v>3</v>
      </c>
      <c r="BG739" s="169">
        <v>3</v>
      </c>
      <c r="BH739" s="169">
        <v>3</v>
      </c>
      <c r="BI739" s="169">
        <v>4</v>
      </c>
      <c r="BJ739" s="169">
        <v>5</v>
      </c>
      <c r="BK739" s="169">
        <v>5</v>
      </c>
      <c r="BL739" s="169">
        <v>5</v>
      </c>
      <c r="BM739" s="169">
        <v>4</v>
      </c>
      <c r="BN739" s="169">
        <v>4</v>
      </c>
      <c r="BO739" s="169">
        <v>4</v>
      </c>
      <c r="BP739" s="169">
        <v>4</v>
      </c>
      <c r="BQ739" s="169">
        <v>4</v>
      </c>
      <c r="BR739" s="169">
        <v>4</v>
      </c>
      <c r="BS739" s="169">
        <v>3</v>
      </c>
      <c r="BT739" s="169">
        <v>3</v>
      </c>
      <c r="BU739" s="169">
        <v>4</v>
      </c>
      <c r="BV739" s="169">
        <v>4</v>
      </c>
      <c r="BW739" s="169">
        <v>4</v>
      </c>
      <c r="BX739" s="169">
        <v>4</v>
      </c>
      <c r="BY739" s="169">
        <v>4</v>
      </c>
      <c r="BZ739" s="169">
        <v>4</v>
      </c>
      <c r="CA739" s="169">
        <v>5</v>
      </c>
      <c r="CB739" s="169">
        <v>4</v>
      </c>
      <c r="CC739" s="169">
        <v>4</v>
      </c>
      <c r="CD739" s="169">
        <v>4</v>
      </c>
      <c r="CE739" s="169">
        <v>4</v>
      </c>
      <c r="CF739" s="169">
        <v>4</v>
      </c>
      <c r="CG739" s="169">
        <v>4</v>
      </c>
      <c r="CH739" s="169">
        <v>4</v>
      </c>
      <c r="CI739" s="169">
        <v>4</v>
      </c>
      <c r="CJ739" s="169">
        <v>3</v>
      </c>
      <c r="CK739" s="169">
        <v>3</v>
      </c>
      <c r="CL739" s="169">
        <v>3</v>
      </c>
      <c r="CM739" s="103">
        <v>1</v>
      </c>
      <c r="CN739" s="103">
        <v>1</v>
      </c>
      <c r="DD739" s="242" t="b">
        <f t="shared" si="79"/>
        <v>1</v>
      </c>
      <c r="DE739" s="242" t="b">
        <f t="shared" si="80"/>
        <v>1</v>
      </c>
      <c r="DF739" s="242" t="b">
        <f t="shared" si="81"/>
        <v>1</v>
      </c>
      <c r="DG739" s="242" t="b">
        <f t="shared" si="82"/>
        <v>1</v>
      </c>
      <c r="DH739" s="242" t="b">
        <f t="shared" si="83"/>
        <v>1</v>
      </c>
    </row>
    <row r="740" spans="1:112" ht="16" x14ac:dyDescent="0.2">
      <c r="A740" s="20" t="s">
        <v>451</v>
      </c>
      <c r="B740" s="169">
        <v>2</v>
      </c>
      <c r="C740" s="169">
        <v>5</v>
      </c>
      <c r="D740" s="169">
        <v>3</v>
      </c>
      <c r="E740" s="169">
        <v>1</v>
      </c>
      <c r="F740" s="169"/>
      <c r="G740" s="169"/>
      <c r="H740" s="169"/>
      <c r="I740" s="169"/>
      <c r="J740" s="169"/>
      <c r="K740" s="169"/>
      <c r="L740" s="169"/>
      <c r="M740" s="169"/>
      <c r="N740" s="169"/>
      <c r="O740" s="169"/>
      <c r="P740" s="20">
        <f t="shared" si="77"/>
        <v>1</v>
      </c>
      <c r="R740" s="169"/>
      <c r="S740" s="169"/>
      <c r="T740" s="169">
        <v>3</v>
      </c>
      <c r="U740" s="169"/>
      <c r="V740" s="169"/>
      <c r="W740" s="169"/>
      <c r="X740" s="169"/>
      <c r="Y740" s="169"/>
      <c r="Z740" s="169"/>
      <c r="AA740" s="169"/>
      <c r="AB740" s="169">
        <v>11</v>
      </c>
      <c r="AC740" s="169">
        <v>12</v>
      </c>
      <c r="AD740" s="169"/>
      <c r="AE740" s="169"/>
      <c r="AF740" s="20">
        <f t="shared" si="78"/>
        <v>3</v>
      </c>
      <c r="AG740" s="169"/>
      <c r="AH740" s="169"/>
      <c r="AI740" s="169">
        <v>3</v>
      </c>
      <c r="AJ740" s="169"/>
      <c r="AK740" s="169"/>
      <c r="AL740" s="169"/>
      <c r="AM740" s="169"/>
      <c r="AN740" s="169"/>
      <c r="AO740" s="169"/>
      <c r="AP740" s="169"/>
      <c r="AQ740" s="169">
        <v>2</v>
      </c>
      <c r="AR740" s="169">
        <v>1</v>
      </c>
      <c r="AS740" s="169"/>
      <c r="AT740" s="169" t="s">
        <v>1643</v>
      </c>
      <c r="AU740" s="169"/>
      <c r="AV740" s="169"/>
      <c r="AW740" s="169"/>
      <c r="AX740" s="169"/>
      <c r="AY740" s="169">
        <v>3</v>
      </c>
      <c r="AZ740" s="169">
        <v>3</v>
      </c>
      <c r="BA740" s="169">
        <v>3</v>
      </c>
      <c r="BB740" s="169">
        <v>3</v>
      </c>
      <c r="BC740">
        <v>1</v>
      </c>
      <c r="BD740">
        <v>1</v>
      </c>
      <c r="BE740" s="169">
        <v>3</v>
      </c>
      <c r="BF740" s="169">
        <v>3</v>
      </c>
      <c r="BG740" s="169">
        <v>4</v>
      </c>
      <c r="BH740" s="169">
        <v>4</v>
      </c>
      <c r="BI740" s="169">
        <v>3</v>
      </c>
      <c r="BJ740" s="169">
        <v>4</v>
      </c>
      <c r="BK740" s="169">
        <v>4</v>
      </c>
      <c r="BL740" s="169">
        <v>4</v>
      </c>
      <c r="BM740" s="169">
        <v>3</v>
      </c>
      <c r="BN740" s="169">
        <v>4</v>
      </c>
      <c r="BO740" s="169">
        <v>3</v>
      </c>
      <c r="BP740" s="169">
        <v>4</v>
      </c>
      <c r="BQ740" s="169">
        <v>3</v>
      </c>
      <c r="BR740" s="169">
        <v>3</v>
      </c>
      <c r="BS740" s="169">
        <v>4</v>
      </c>
      <c r="BT740" s="169">
        <v>2</v>
      </c>
      <c r="BU740" s="169">
        <v>4</v>
      </c>
      <c r="BV740" s="169">
        <v>4</v>
      </c>
      <c r="BW740" s="169">
        <v>4</v>
      </c>
      <c r="BX740" s="169">
        <v>4</v>
      </c>
      <c r="BY740" s="169">
        <v>4</v>
      </c>
      <c r="BZ740" s="169">
        <v>4</v>
      </c>
      <c r="CA740" s="169">
        <v>3</v>
      </c>
      <c r="CB740" s="169">
        <v>4</v>
      </c>
      <c r="CC740" s="169">
        <v>4</v>
      </c>
      <c r="CD740" s="169">
        <v>2</v>
      </c>
      <c r="CE740" s="169">
        <v>3</v>
      </c>
      <c r="CF740" s="169">
        <v>2</v>
      </c>
      <c r="CG740" s="169">
        <v>3</v>
      </c>
      <c r="CH740" s="169">
        <v>1</v>
      </c>
      <c r="CI740" s="169">
        <v>2</v>
      </c>
      <c r="CJ740" s="169">
        <v>2</v>
      </c>
      <c r="CK740" s="169">
        <v>3</v>
      </c>
      <c r="CL740" s="169">
        <v>3</v>
      </c>
      <c r="CM740" s="103">
        <v>7</v>
      </c>
      <c r="CN740" s="103">
        <v>2</v>
      </c>
      <c r="DD740" s="242" t="b">
        <f t="shared" si="79"/>
        <v>1</v>
      </c>
      <c r="DE740" s="242" t="b">
        <f t="shared" si="80"/>
        <v>1</v>
      </c>
      <c r="DF740" s="242" t="b">
        <f t="shared" si="81"/>
        <v>1</v>
      </c>
      <c r="DG740" s="242" t="b">
        <f t="shared" si="82"/>
        <v>1</v>
      </c>
      <c r="DH740" s="242" t="b">
        <f t="shared" si="83"/>
        <v>1</v>
      </c>
    </row>
    <row r="741" spans="1:112" ht="16" x14ac:dyDescent="0.2">
      <c r="A741" s="20" t="s">
        <v>450</v>
      </c>
      <c r="B741" s="169">
        <v>2</v>
      </c>
      <c r="C741" s="169">
        <v>3</v>
      </c>
      <c r="D741" s="169">
        <v>6</v>
      </c>
      <c r="E741" s="169"/>
      <c r="F741" s="169"/>
      <c r="G741" s="169">
        <v>3</v>
      </c>
      <c r="H741" s="169"/>
      <c r="I741" s="169"/>
      <c r="J741" s="169"/>
      <c r="K741" s="169"/>
      <c r="L741" s="169"/>
      <c r="M741" s="169"/>
      <c r="N741" s="169"/>
      <c r="O741" s="169"/>
      <c r="P741" s="20">
        <f t="shared" si="77"/>
        <v>1</v>
      </c>
      <c r="R741" s="169">
        <v>1</v>
      </c>
      <c r="S741" s="169">
        <v>2</v>
      </c>
      <c r="T741" s="169">
        <v>3</v>
      </c>
      <c r="U741" s="169">
        <v>4</v>
      </c>
      <c r="V741" s="169"/>
      <c r="W741" s="169">
        <v>6</v>
      </c>
      <c r="X741" s="169">
        <v>7</v>
      </c>
      <c r="Y741" s="169">
        <v>8</v>
      </c>
      <c r="Z741" s="169">
        <v>9</v>
      </c>
      <c r="AA741" s="169">
        <v>10</v>
      </c>
      <c r="AB741" s="169">
        <v>11</v>
      </c>
      <c r="AC741" s="169"/>
      <c r="AD741" s="169"/>
      <c r="AE741" s="169"/>
      <c r="AF741" s="20">
        <f t="shared" si="78"/>
        <v>10</v>
      </c>
      <c r="AG741" s="169">
        <v>4</v>
      </c>
      <c r="AH741" s="169">
        <v>10</v>
      </c>
      <c r="AI741" s="169">
        <v>6</v>
      </c>
      <c r="AJ741" s="169">
        <v>3</v>
      </c>
      <c r="AK741" s="169"/>
      <c r="AL741" s="169">
        <v>5</v>
      </c>
      <c r="AM741" s="169">
        <v>1</v>
      </c>
      <c r="AN741" s="169">
        <v>7</v>
      </c>
      <c r="AO741" s="169">
        <v>2</v>
      </c>
      <c r="AP741" s="169">
        <v>8</v>
      </c>
      <c r="AQ741" s="169">
        <v>9</v>
      </c>
      <c r="AR741" s="169"/>
      <c r="AS741" s="169"/>
      <c r="AT741" s="169" t="s">
        <v>83</v>
      </c>
      <c r="AU741" s="169" t="s">
        <v>67</v>
      </c>
      <c r="AV741" s="169" t="s">
        <v>829</v>
      </c>
      <c r="AW741" s="169" t="s">
        <v>828</v>
      </c>
      <c r="AX741" s="169" t="s">
        <v>518</v>
      </c>
      <c r="AY741" s="169">
        <v>5</v>
      </c>
      <c r="AZ741" s="169">
        <v>4</v>
      </c>
      <c r="BA741" s="169">
        <v>5</v>
      </c>
      <c r="BB741" s="169">
        <v>3</v>
      </c>
      <c r="BC741">
        <v>5</v>
      </c>
      <c r="BD741">
        <v>5</v>
      </c>
      <c r="BE741" s="169">
        <v>4</v>
      </c>
      <c r="BF741" s="169">
        <v>4</v>
      </c>
      <c r="BG741" s="169">
        <v>4</v>
      </c>
      <c r="BH741" s="169">
        <v>5</v>
      </c>
      <c r="BI741" s="169">
        <v>5</v>
      </c>
      <c r="BJ741" s="169">
        <v>5</v>
      </c>
      <c r="BK741" s="169">
        <v>5</v>
      </c>
      <c r="BL741" s="169">
        <v>5</v>
      </c>
      <c r="BM741" s="169">
        <v>4</v>
      </c>
      <c r="BN741" s="169">
        <v>4</v>
      </c>
      <c r="BO741" s="169">
        <v>5</v>
      </c>
      <c r="BP741" s="169">
        <v>3</v>
      </c>
      <c r="BQ741" s="169">
        <v>4</v>
      </c>
      <c r="BR741" s="169">
        <v>5</v>
      </c>
      <c r="BS741" s="169">
        <v>5</v>
      </c>
      <c r="BT741" s="169">
        <v>4</v>
      </c>
      <c r="BU741" s="169">
        <v>5</v>
      </c>
      <c r="BV741" s="169">
        <v>4</v>
      </c>
      <c r="BW741" s="169">
        <v>5</v>
      </c>
      <c r="BX741" s="169">
        <v>5</v>
      </c>
      <c r="BY741" s="169">
        <v>5</v>
      </c>
      <c r="BZ741" s="169">
        <v>5</v>
      </c>
      <c r="CA741" s="169">
        <v>4</v>
      </c>
      <c r="CB741" s="169">
        <v>4</v>
      </c>
      <c r="CC741" s="169">
        <v>5</v>
      </c>
      <c r="CD741" s="169">
        <v>4</v>
      </c>
      <c r="CE741" s="169">
        <v>5</v>
      </c>
      <c r="CF741" s="169">
        <v>5</v>
      </c>
      <c r="CG741" s="169">
        <v>5</v>
      </c>
      <c r="CH741" s="169">
        <v>5</v>
      </c>
      <c r="CI741" s="169">
        <v>4</v>
      </c>
      <c r="CJ741" s="169">
        <v>4</v>
      </c>
      <c r="CK741" s="169">
        <v>4</v>
      </c>
      <c r="CL741" s="169">
        <v>4</v>
      </c>
      <c r="CM741" s="103">
        <v>5</v>
      </c>
      <c r="CN741" s="103">
        <v>2</v>
      </c>
      <c r="DD741" s="242" t="b">
        <f t="shared" si="79"/>
        <v>1</v>
      </c>
      <c r="DE741" s="242" t="b">
        <f t="shared" si="80"/>
        <v>1</v>
      </c>
      <c r="DF741" s="242" t="b">
        <f t="shared" si="81"/>
        <v>1</v>
      </c>
      <c r="DG741" s="242" t="b">
        <f t="shared" si="82"/>
        <v>1</v>
      </c>
      <c r="DH741" s="242" t="b">
        <f t="shared" si="83"/>
        <v>1</v>
      </c>
    </row>
    <row r="742" spans="1:112" ht="16" x14ac:dyDescent="0.2">
      <c r="A742" s="20" t="s">
        <v>449</v>
      </c>
      <c r="B742" s="169">
        <v>1</v>
      </c>
      <c r="C742" s="169">
        <v>5</v>
      </c>
      <c r="D742" s="169">
        <v>6</v>
      </c>
      <c r="E742" s="169"/>
      <c r="F742" s="169">
        <v>2</v>
      </c>
      <c r="G742" s="169"/>
      <c r="H742" s="169"/>
      <c r="I742" s="169"/>
      <c r="J742" s="169"/>
      <c r="K742" s="169"/>
      <c r="L742" s="169"/>
      <c r="M742" s="169"/>
      <c r="N742" s="169"/>
      <c r="O742" s="169"/>
      <c r="P742" s="20">
        <f t="shared" si="77"/>
        <v>1</v>
      </c>
      <c r="R742" s="169"/>
      <c r="S742" s="169">
        <v>2</v>
      </c>
      <c r="T742" s="169">
        <v>3</v>
      </c>
      <c r="U742" s="169"/>
      <c r="V742" s="169"/>
      <c r="W742" s="169">
        <v>6</v>
      </c>
      <c r="X742" s="169">
        <v>7</v>
      </c>
      <c r="Y742" s="169">
        <v>8</v>
      </c>
      <c r="Z742" s="169"/>
      <c r="AA742" s="169"/>
      <c r="AB742" s="169">
        <v>11</v>
      </c>
      <c r="AC742" s="169">
        <v>12</v>
      </c>
      <c r="AD742" s="169"/>
      <c r="AE742" s="169"/>
      <c r="AF742" s="20">
        <f t="shared" si="78"/>
        <v>7</v>
      </c>
      <c r="AG742" s="169"/>
      <c r="AH742" s="169">
        <v>1</v>
      </c>
      <c r="AI742" s="169">
        <v>3</v>
      </c>
      <c r="AJ742" s="169"/>
      <c r="AK742" s="169"/>
      <c r="AL742" s="169">
        <v>4</v>
      </c>
      <c r="AM742" s="169">
        <v>5</v>
      </c>
      <c r="AN742" s="169">
        <v>6</v>
      </c>
      <c r="AO742" s="169"/>
      <c r="AP742" s="169"/>
      <c r="AQ742" s="169">
        <v>7</v>
      </c>
      <c r="AR742" s="169">
        <v>2</v>
      </c>
      <c r="AS742" s="169"/>
      <c r="AT742" s="169"/>
      <c r="AU742" s="169"/>
      <c r="AV742" s="169"/>
      <c r="AW742" s="169"/>
      <c r="AX742" s="169"/>
      <c r="AY742" s="169">
        <v>3</v>
      </c>
      <c r="AZ742" s="169">
        <v>3</v>
      </c>
      <c r="BA742" s="169">
        <v>3</v>
      </c>
      <c r="BB742" s="169">
        <v>4</v>
      </c>
      <c r="BC742">
        <v>2</v>
      </c>
      <c r="BD742">
        <v>4</v>
      </c>
      <c r="BE742" s="169">
        <v>4</v>
      </c>
      <c r="BF742" s="169">
        <v>2</v>
      </c>
      <c r="BG742" s="169">
        <v>4</v>
      </c>
      <c r="BH742" s="169">
        <v>3</v>
      </c>
      <c r="BI742" s="169">
        <v>4</v>
      </c>
      <c r="BJ742" s="169">
        <v>4</v>
      </c>
      <c r="BK742" s="169">
        <v>2</v>
      </c>
      <c r="BL742" s="169">
        <v>3</v>
      </c>
      <c r="BM742" s="169">
        <v>4</v>
      </c>
      <c r="BN742" s="169">
        <v>3</v>
      </c>
      <c r="BO742" s="169">
        <v>3</v>
      </c>
      <c r="BP742" s="169">
        <v>4</v>
      </c>
      <c r="BQ742" s="169">
        <v>4</v>
      </c>
      <c r="BR742" s="169">
        <v>3</v>
      </c>
      <c r="BS742" s="169">
        <v>4</v>
      </c>
      <c r="BT742" s="169">
        <v>4</v>
      </c>
      <c r="BU742" s="169">
        <v>4</v>
      </c>
      <c r="BV742" s="169">
        <v>4</v>
      </c>
      <c r="BW742" s="169">
        <v>4</v>
      </c>
      <c r="BX742" s="169">
        <v>4</v>
      </c>
      <c r="BY742" s="169">
        <v>4</v>
      </c>
      <c r="BZ742" s="169">
        <v>4</v>
      </c>
      <c r="CA742" s="169">
        <v>3</v>
      </c>
      <c r="CB742" s="169">
        <v>4</v>
      </c>
      <c r="CC742" s="169">
        <v>4</v>
      </c>
      <c r="CD742" s="169">
        <v>3</v>
      </c>
      <c r="CE742" s="169">
        <v>3</v>
      </c>
      <c r="CF742" s="169">
        <v>3</v>
      </c>
      <c r="CG742" s="169">
        <v>3</v>
      </c>
      <c r="CH742" s="169">
        <v>4</v>
      </c>
      <c r="CI742" s="169">
        <v>4</v>
      </c>
      <c r="CJ742" s="169">
        <v>3</v>
      </c>
      <c r="CK742" s="169">
        <v>3</v>
      </c>
      <c r="CL742" s="169">
        <v>3</v>
      </c>
      <c r="CM742" s="103">
        <v>3</v>
      </c>
      <c r="CN742" s="103">
        <v>1</v>
      </c>
      <c r="DD742" s="242" t="b">
        <f t="shared" si="79"/>
        <v>1</v>
      </c>
      <c r="DE742" s="242" t="b">
        <f t="shared" si="80"/>
        <v>1</v>
      </c>
      <c r="DF742" s="242" t="b">
        <f t="shared" si="81"/>
        <v>1</v>
      </c>
      <c r="DG742" s="242" t="b">
        <f t="shared" si="82"/>
        <v>1</v>
      </c>
      <c r="DH742" s="242" t="b">
        <f t="shared" si="83"/>
        <v>1</v>
      </c>
    </row>
    <row r="743" spans="1:112" ht="16" x14ac:dyDescent="0.2">
      <c r="A743" s="20" t="s">
        <v>447</v>
      </c>
      <c r="B743" s="169">
        <v>2</v>
      </c>
      <c r="C743" s="169">
        <v>2</v>
      </c>
      <c r="D743" s="169">
        <v>13</v>
      </c>
      <c r="E743" s="169">
        <v>1</v>
      </c>
      <c r="F743" s="169"/>
      <c r="G743" s="169"/>
      <c r="H743" s="169"/>
      <c r="I743" s="169"/>
      <c r="J743" s="169"/>
      <c r="K743" s="169"/>
      <c r="L743" s="169"/>
      <c r="M743" s="169"/>
      <c r="N743" s="169"/>
      <c r="O743" s="169"/>
      <c r="P743" s="20">
        <f t="shared" si="77"/>
        <v>1</v>
      </c>
      <c r="R743" s="169"/>
      <c r="S743" s="169"/>
      <c r="T743" s="169"/>
      <c r="U743" s="169">
        <v>4</v>
      </c>
      <c r="V743" s="169">
        <v>5</v>
      </c>
      <c r="W743" s="169">
        <v>6</v>
      </c>
      <c r="X743" s="169">
        <v>7</v>
      </c>
      <c r="Y743" s="169">
        <v>8</v>
      </c>
      <c r="Z743" s="169"/>
      <c r="AA743" s="169"/>
      <c r="AB743" s="169">
        <v>11</v>
      </c>
      <c r="AC743" s="169">
        <v>12</v>
      </c>
      <c r="AD743" s="169"/>
      <c r="AE743" s="169"/>
      <c r="AF743" s="20">
        <f t="shared" si="78"/>
        <v>7</v>
      </c>
      <c r="AG743" s="169"/>
      <c r="AH743" s="169"/>
      <c r="AI743" s="169"/>
      <c r="AJ743" s="169">
        <v>2</v>
      </c>
      <c r="AK743" s="169">
        <v>6</v>
      </c>
      <c r="AL743" s="169">
        <v>1</v>
      </c>
      <c r="AM743" s="169">
        <v>3</v>
      </c>
      <c r="AN743" s="169">
        <v>4</v>
      </c>
      <c r="AO743" s="169"/>
      <c r="AP743" s="169"/>
      <c r="AQ743" s="169">
        <v>5</v>
      </c>
      <c r="AR743" s="169">
        <v>7</v>
      </c>
      <c r="AS743" s="169"/>
      <c r="AT743" s="169" t="s">
        <v>89</v>
      </c>
      <c r="AU743" s="169" t="s">
        <v>31</v>
      </c>
      <c r="AV743" s="169" t="s">
        <v>114</v>
      </c>
      <c r="AW743" s="169"/>
      <c r="AX743" s="169"/>
      <c r="AY743" s="169">
        <v>4</v>
      </c>
      <c r="AZ743" s="169">
        <v>4</v>
      </c>
      <c r="BA743" s="169">
        <v>4</v>
      </c>
      <c r="BB743" s="169">
        <v>4</v>
      </c>
      <c r="BC743">
        <v>4</v>
      </c>
      <c r="BD743">
        <v>5</v>
      </c>
      <c r="BE743" s="169">
        <v>4</v>
      </c>
      <c r="BF743" s="169">
        <v>4</v>
      </c>
      <c r="BG743" s="169">
        <v>3</v>
      </c>
      <c r="BH743" s="169">
        <v>4</v>
      </c>
      <c r="BI743" s="169">
        <v>3</v>
      </c>
      <c r="BJ743" s="169">
        <v>5</v>
      </c>
      <c r="BK743" s="169">
        <v>5</v>
      </c>
      <c r="BL743" s="169">
        <v>4</v>
      </c>
      <c r="BM743" s="169">
        <v>4</v>
      </c>
      <c r="BN743" s="169">
        <v>4</v>
      </c>
      <c r="BO743" s="169">
        <v>4</v>
      </c>
      <c r="BP743" s="169">
        <v>4</v>
      </c>
      <c r="BQ743" s="169">
        <v>4</v>
      </c>
      <c r="BR743" s="169">
        <v>5</v>
      </c>
      <c r="BS743" s="169">
        <v>4</v>
      </c>
      <c r="BT743" s="169">
        <v>4</v>
      </c>
      <c r="BU743" s="169">
        <v>4</v>
      </c>
      <c r="BV743" s="169">
        <v>4</v>
      </c>
      <c r="BW743" s="169">
        <v>5</v>
      </c>
      <c r="BX743" s="169">
        <v>5</v>
      </c>
      <c r="BY743" s="169">
        <v>4</v>
      </c>
      <c r="BZ743" s="169">
        <v>4</v>
      </c>
      <c r="CA743" s="169">
        <v>4</v>
      </c>
      <c r="CB743" s="169">
        <v>5</v>
      </c>
      <c r="CC743" s="169">
        <v>5</v>
      </c>
      <c r="CD743" s="169">
        <v>4</v>
      </c>
      <c r="CE743" s="169">
        <v>4</v>
      </c>
      <c r="CF743" s="169">
        <v>4</v>
      </c>
      <c r="CG743" s="169">
        <v>4</v>
      </c>
      <c r="CH743" s="169">
        <v>4</v>
      </c>
      <c r="CI743" s="169">
        <v>4</v>
      </c>
      <c r="CJ743" s="169">
        <v>3</v>
      </c>
      <c r="CK743" s="169">
        <v>4</v>
      </c>
      <c r="CL743" s="169">
        <v>4</v>
      </c>
      <c r="CM743" s="103">
        <v>6</v>
      </c>
      <c r="CN743" s="103">
        <v>2</v>
      </c>
      <c r="DD743" s="242" t="b">
        <f t="shared" si="79"/>
        <v>1</v>
      </c>
      <c r="DE743" s="242" t="b">
        <f t="shared" si="80"/>
        <v>1</v>
      </c>
      <c r="DF743" s="242" t="b">
        <f t="shared" si="81"/>
        <v>1</v>
      </c>
      <c r="DG743" s="242" t="b">
        <f t="shared" si="82"/>
        <v>1</v>
      </c>
      <c r="DH743" s="242" t="b">
        <f t="shared" si="83"/>
        <v>1</v>
      </c>
    </row>
    <row r="744" spans="1:112" ht="16" x14ac:dyDescent="0.2">
      <c r="A744" s="20" t="s">
        <v>446</v>
      </c>
      <c r="B744" s="169">
        <v>2</v>
      </c>
      <c r="C744" s="169">
        <v>1</v>
      </c>
      <c r="D744" s="169">
        <v>12</v>
      </c>
      <c r="E744" s="169"/>
      <c r="F744" s="169"/>
      <c r="G744" s="169"/>
      <c r="H744" s="169"/>
      <c r="I744" s="169"/>
      <c r="J744" s="169"/>
      <c r="K744" s="169"/>
      <c r="L744" s="169"/>
      <c r="M744" s="169">
        <v>9</v>
      </c>
      <c r="N744" s="169"/>
      <c r="O744" s="169" t="s">
        <v>1855</v>
      </c>
      <c r="P744" s="20">
        <f t="shared" si="77"/>
        <v>1</v>
      </c>
      <c r="R744" s="169"/>
      <c r="S744" s="169">
        <v>2</v>
      </c>
      <c r="T744" s="169"/>
      <c r="U744" s="169"/>
      <c r="V744" s="169">
        <v>5</v>
      </c>
      <c r="W744" s="169">
        <v>6</v>
      </c>
      <c r="X744" s="169">
        <v>7</v>
      </c>
      <c r="Y744" s="169">
        <v>8</v>
      </c>
      <c r="Z744" s="169"/>
      <c r="AA744" s="169"/>
      <c r="AB744" s="169"/>
      <c r="AC744" s="169"/>
      <c r="AD744" s="169"/>
      <c r="AE744" s="169"/>
      <c r="AF744" s="20">
        <f t="shared" si="78"/>
        <v>5</v>
      </c>
      <c r="AG744" s="169"/>
      <c r="AH744" s="169">
        <v>1</v>
      </c>
      <c r="AI744" s="169"/>
      <c r="AJ744" s="169"/>
      <c r="AK744" s="169">
        <v>4</v>
      </c>
      <c r="AL744" s="169">
        <v>3</v>
      </c>
      <c r="AM744" s="169">
        <v>2</v>
      </c>
      <c r="AN744" s="169">
        <v>5</v>
      </c>
      <c r="AO744" s="169"/>
      <c r="AP744" s="169"/>
      <c r="AQ744" s="169"/>
      <c r="AR744" s="169"/>
      <c r="AS744" s="169"/>
      <c r="AT744" s="169" t="s">
        <v>1854</v>
      </c>
      <c r="AU744" s="169"/>
      <c r="AV744" s="169"/>
      <c r="AW744" s="169"/>
      <c r="AX744" s="169"/>
      <c r="AY744" s="169">
        <v>4</v>
      </c>
      <c r="AZ744" s="169">
        <v>3</v>
      </c>
      <c r="BA744" s="169">
        <v>4</v>
      </c>
      <c r="BB744" s="169">
        <v>3</v>
      </c>
      <c r="BC744">
        <v>4</v>
      </c>
      <c r="BD744">
        <v>5</v>
      </c>
      <c r="BE744" s="169">
        <v>3</v>
      </c>
      <c r="BF744" s="169">
        <v>3</v>
      </c>
      <c r="BG744" s="169">
        <v>3</v>
      </c>
      <c r="BH744" s="169">
        <v>3</v>
      </c>
      <c r="BI744" s="169">
        <v>4</v>
      </c>
      <c r="BJ744" s="169">
        <v>4</v>
      </c>
      <c r="BK744" s="169">
        <v>4</v>
      </c>
      <c r="BL744" s="169">
        <v>4</v>
      </c>
      <c r="BM744" s="169">
        <v>3</v>
      </c>
      <c r="BN744" s="169">
        <v>3</v>
      </c>
      <c r="BO744" s="169">
        <v>3</v>
      </c>
      <c r="BP744" s="169">
        <v>3</v>
      </c>
      <c r="BQ744" s="169">
        <v>3</v>
      </c>
      <c r="BR744" s="169">
        <v>3</v>
      </c>
      <c r="BS744" s="169">
        <v>3</v>
      </c>
      <c r="BT744" s="169">
        <v>3</v>
      </c>
      <c r="BU744" s="169">
        <v>3</v>
      </c>
      <c r="BV744" s="169">
        <v>3</v>
      </c>
      <c r="BW744" s="169">
        <v>3</v>
      </c>
      <c r="BX744" s="169">
        <v>3</v>
      </c>
      <c r="BY744" s="169">
        <v>3</v>
      </c>
      <c r="BZ744" s="169">
        <v>3</v>
      </c>
      <c r="CA744" s="169">
        <v>3</v>
      </c>
      <c r="CB744" s="169">
        <v>3</v>
      </c>
      <c r="CC744" s="169">
        <v>3</v>
      </c>
      <c r="CD744" s="169">
        <v>3</v>
      </c>
      <c r="CE744" s="169">
        <v>3</v>
      </c>
      <c r="CF744" s="169">
        <v>3</v>
      </c>
      <c r="CG744" s="169">
        <v>4</v>
      </c>
      <c r="CH744" s="169">
        <v>5</v>
      </c>
      <c r="CI744" s="169">
        <v>4</v>
      </c>
      <c r="CJ744" s="169">
        <v>4</v>
      </c>
      <c r="CK744" s="169">
        <v>2</v>
      </c>
      <c r="CL744" s="169">
        <v>3</v>
      </c>
      <c r="CM744" s="103">
        <v>7</v>
      </c>
      <c r="CN744" s="103">
        <v>2</v>
      </c>
      <c r="DD744" s="242" t="b">
        <f t="shared" si="79"/>
        <v>1</v>
      </c>
      <c r="DE744" s="242" t="b">
        <f t="shared" si="80"/>
        <v>1</v>
      </c>
      <c r="DF744" s="242" t="b">
        <f t="shared" si="81"/>
        <v>1</v>
      </c>
      <c r="DG744" s="242" t="b">
        <f t="shared" si="82"/>
        <v>1</v>
      </c>
      <c r="DH744" s="242" t="b">
        <f t="shared" si="83"/>
        <v>1</v>
      </c>
    </row>
    <row r="745" spans="1:112" ht="16" x14ac:dyDescent="0.2">
      <c r="A745" s="20" t="s">
        <v>445</v>
      </c>
      <c r="B745" s="169">
        <v>1</v>
      </c>
      <c r="C745" s="169">
        <v>6</v>
      </c>
      <c r="D745" s="169">
        <v>15</v>
      </c>
      <c r="E745" s="169">
        <v>1</v>
      </c>
      <c r="F745" s="169"/>
      <c r="G745" s="169"/>
      <c r="H745" s="169"/>
      <c r="I745" s="169"/>
      <c r="J745" s="169"/>
      <c r="K745" s="169"/>
      <c r="L745" s="169"/>
      <c r="M745" s="169"/>
      <c r="N745" s="169"/>
      <c r="O745" s="169"/>
      <c r="P745" s="20">
        <f t="shared" si="77"/>
        <v>1</v>
      </c>
      <c r="R745" s="169"/>
      <c r="S745" s="169">
        <v>2</v>
      </c>
      <c r="T745" s="169"/>
      <c r="U745" s="169">
        <v>4</v>
      </c>
      <c r="V745" s="169"/>
      <c r="W745" s="169">
        <v>6</v>
      </c>
      <c r="X745" s="169"/>
      <c r="Y745" s="169"/>
      <c r="Z745" s="169"/>
      <c r="AA745" s="169"/>
      <c r="AB745" s="169">
        <v>11</v>
      </c>
      <c r="AC745" s="169">
        <v>12</v>
      </c>
      <c r="AD745" s="169">
        <v>13</v>
      </c>
      <c r="AE745" s="169"/>
      <c r="AF745" s="20">
        <f t="shared" si="78"/>
        <v>6</v>
      </c>
      <c r="AG745" s="169"/>
      <c r="AH745" s="169">
        <v>2</v>
      </c>
      <c r="AI745" s="169"/>
      <c r="AJ745" s="169">
        <v>1</v>
      </c>
      <c r="AK745" s="169"/>
      <c r="AL745" s="169">
        <v>3</v>
      </c>
      <c r="AM745" s="169"/>
      <c r="AN745" s="169"/>
      <c r="AO745" s="169"/>
      <c r="AP745" s="169"/>
      <c r="AQ745" s="169">
        <v>4</v>
      </c>
      <c r="AR745" s="169">
        <v>5</v>
      </c>
      <c r="AS745" s="169">
        <v>6</v>
      </c>
      <c r="AT745" s="169" t="s">
        <v>327</v>
      </c>
      <c r="AU745" s="169" t="s">
        <v>1853</v>
      </c>
      <c r="AV745" s="169"/>
      <c r="AW745" s="169"/>
      <c r="AX745" s="169"/>
      <c r="AY745" s="169">
        <v>3</v>
      </c>
      <c r="AZ745" s="169">
        <v>3</v>
      </c>
      <c r="BA745" s="169">
        <v>3</v>
      </c>
      <c r="BB745" s="169">
        <v>4</v>
      </c>
      <c r="BC745">
        <v>5</v>
      </c>
      <c r="BD745">
        <v>5</v>
      </c>
      <c r="BE745" s="169">
        <v>4</v>
      </c>
      <c r="BF745" s="169">
        <v>3</v>
      </c>
      <c r="BG745" s="169">
        <v>4</v>
      </c>
      <c r="BH745" s="169">
        <v>4</v>
      </c>
      <c r="BI745" s="169">
        <v>4</v>
      </c>
      <c r="BJ745" s="169">
        <v>4</v>
      </c>
      <c r="BK745" s="169">
        <v>4</v>
      </c>
      <c r="BL745" s="169">
        <v>5</v>
      </c>
      <c r="BM745" s="169">
        <v>4</v>
      </c>
      <c r="BN745" s="169">
        <v>5</v>
      </c>
      <c r="BO745" s="169">
        <v>5</v>
      </c>
      <c r="BP745" s="169">
        <v>5</v>
      </c>
      <c r="BQ745" s="169">
        <v>5</v>
      </c>
      <c r="BR745" s="169">
        <v>5</v>
      </c>
      <c r="BS745" s="169">
        <v>4</v>
      </c>
      <c r="BT745" s="169">
        <v>4</v>
      </c>
      <c r="BU745" s="169">
        <v>4</v>
      </c>
      <c r="BV745" s="169">
        <v>4</v>
      </c>
      <c r="BW745" s="169">
        <v>4</v>
      </c>
      <c r="BX745" s="169">
        <v>5</v>
      </c>
      <c r="BY745" s="169">
        <v>5</v>
      </c>
      <c r="BZ745" s="169">
        <v>4</v>
      </c>
      <c r="CA745" s="169">
        <v>4</v>
      </c>
      <c r="CB745" s="169">
        <v>4</v>
      </c>
      <c r="CC745" s="169">
        <v>4</v>
      </c>
      <c r="CD745" s="169">
        <v>3</v>
      </c>
      <c r="CE745" s="169">
        <v>4</v>
      </c>
      <c r="CF745" s="169">
        <v>4</v>
      </c>
      <c r="CG745" s="169">
        <v>4</v>
      </c>
      <c r="CH745" s="169">
        <v>4</v>
      </c>
      <c r="CI745" s="169">
        <v>3</v>
      </c>
      <c r="CJ745" s="169">
        <v>2</v>
      </c>
      <c r="CK745" s="169">
        <v>2</v>
      </c>
      <c r="CL745" s="169">
        <v>2</v>
      </c>
      <c r="CM745" s="103">
        <v>7</v>
      </c>
      <c r="CN745" s="103">
        <v>1</v>
      </c>
      <c r="DD745" s="242" t="b">
        <f t="shared" si="79"/>
        <v>1</v>
      </c>
      <c r="DE745" s="242" t="b">
        <f t="shared" si="80"/>
        <v>1</v>
      </c>
      <c r="DF745" s="242" t="b">
        <f t="shared" si="81"/>
        <v>1</v>
      </c>
      <c r="DG745" s="242" t="b">
        <f t="shared" si="82"/>
        <v>1</v>
      </c>
      <c r="DH745" s="242" t="b">
        <f t="shared" si="83"/>
        <v>1</v>
      </c>
    </row>
    <row r="746" spans="1:112" ht="16" x14ac:dyDescent="0.2">
      <c r="A746" s="20" t="s">
        <v>444</v>
      </c>
      <c r="B746" s="169">
        <v>1</v>
      </c>
      <c r="C746" s="169">
        <v>6</v>
      </c>
      <c r="D746" s="169">
        <v>15</v>
      </c>
      <c r="E746" s="169">
        <v>1</v>
      </c>
      <c r="F746" s="169"/>
      <c r="G746" s="169"/>
      <c r="H746" s="169"/>
      <c r="I746" s="169"/>
      <c r="J746" s="169"/>
      <c r="K746" s="169"/>
      <c r="L746" s="169"/>
      <c r="M746" s="169"/>
      <c r="N746" s="169"/>
      <c r="O746" s="169"/>
      <c r="P746" s="20">
        <f t="shared" si="77"/>
        <v>1</v>
      </c>
      <c r="R746" s="169">
        <v>1</v>
      </c>
      <c r="S746" s="169">
        <v>2</v>
      </c>
      <c r="T746" s="169">
        <v>3</v>
      </c>
      <c r="U746" s="169">
        <v>4</v>
      </c>
      <c r="V746" s="169">
        <v>5</v>
      </c>
      <c r="W746" s="169">
        <v>6</v>
      </c>
      <c r="X746" s="169">
        <v>7</v>
      </c>
      <c r="Y746" s="169"/>
      <c r="Z746" s="169"/>
      <c r="AA746" s="169"/>
      <c r="AB746" s="169">
        <v>11</v>
      </c>
      <c r="AC746" s="169">
        <v>12</v>
      </c>
      <c r="AD746" s="169"/>
      <c r="AE746" s="169"/>
      <c r="AF746" s="20">
        <f t="shared" si="78"/>
        <v>9</v>
      </c>
      <c r="AG746" s="169">
        <v>1</v>
      </c>
      <c r="AH746" s="169">
        <v>2</v>
      </c>
      <c r="AI746" s="169">
        <v>6</v>
      </c>
      <c r="AJ746" s="169">
        <v>7</v>
      </c>
      <c r="AK746" s="169">
        <v>8</v>
      </c>
      <c r="AL746" s="169">
        <v>9</v>
      </c>
      <c r="AM746" s="169">
        <v>5</v>
      </c>
      <c r="AN746" s="169"/>
      <c r="AO746" s="169"/>
      <c r="AP746" s="169"/>
      <c r="AQ746" s="169">
        <v>4</v>
      </c>
      <c r="AR746" s="169">
        <v>3</v>
      </c>
      <c r="AS746" s="169"/>
      <c r="AT746" s="169" t="s">
        <v>1852</v>
      </c>
      <c r="AU746" s="169"/>
      <c r="AV746" s="169"/>
      <c r="AW746" s="169"/>
      <c r="AX746" s="169"/>
      <c r="AY746" s="169">
        <v>3</v>
      </c>
      <c r="AZ746" s="169">
        <v>3</v>
      </c>
      <c r="BA746" s="169">
        <v>3</v>
      </c>
      <c r="BB746" s="169">
        <v>3</v>
      </c>
      <c r="BC746">
        <v>4</v>
      </c>
      <c r="BD746">
        <v>4</v>
      </c>
      <c r="BE746" s="169">
        <v>3</v>
      </c>
      <c r="BF746" s="169">
        <v>4</v>
      </c>
      <c r="BG746" s="169">
        <v>4</v>
      </c>
      <c r="BH746" s="169">
        <v>3</v>
      </c>
      <c r="BI746" s="169">
        <v>4</v>
      </c>
      <c r="BJ746" s="169">
        <v>4</v>
      </c>
      <c r="BK746" s="169">
        <v>4</v>
      </c>
      <c r="BL746" s="169">
        <v>4</v>
      </c>
      <c r="BM746" s="169">
        <v>4</v>
      </c>
      <c r="BN746" s="169">
        <v>5</v>
      </c>
      <c r="BO746" s="169">
        <v>5</v>
      </c>
      <c r="BP746" s="169">
        <v>5</v>
      </c>
      <c r="BQ746" s="169">
        <v>5</v>
      </c>
      <c r="BR746" s="169">
        <v>5</v>
      </c>
      <c r="BS746" s="169">
        <v>4</v>
      </c>
      <c r="BT746" s="169">
        <v>5</v>
      </c>
      <c r="BU746" s="169">
        <v>5</v>
      </c>
      <c r="BV746" s="169">
        <v>5</v>
      </c>
      <c r="BW746" s="169">
        <v>5</v>
      </c>
      <c r="BX746" s="169">
        <v>5</v>
      </c>
      <c r="BY746" s="169">
        <v>5</v>
      </c>
      <c r="BZ746" s="169">
        <v>4</v>
      </c>
      <c r="CA746" s="169">
        <v>4</v>
      </c>
      <c r="CB746" s="169">
        <v>4</v>
      </c>
      <c r="CC746" s="169">
        <v>4</v>
      </c>
      <c r="CD746" s="169">
        <v>4</v>
      </c>
      <c r="CE746" s="169">
        <v>5</v>
      </c>
      <c r="CF746" s="169">
        <v>5</v>
      </c>
      <c r="CG746" s="169">
        <v>5</v>
      </c>
      <c r="CH746" s="169">
        <v>5</v>
      </c>
      <c r="CI746" s="169">
        <v>4</v>
      </c>
      <c r="CJ746" s="169">
        <v>3</v>
      </c>
      <c r="CK746" s="169">
        <v>3</v>
      </c>
      <c r="CL746" s="169">
        <v>3</v>
      </c>
      <c r="CM746" s="103">
        <v>4</v>
      </c>
      <c r="CN746" s="103">
        <v>1</v>
      </c>
      <c r="DD746" s="242" t="b">
        <f t="shared" si="79"/>
        <v>1</v>
      </c>
      <c r="DE746" s="242" t="b">
        <f t="shared" si="80"/>
        <v>1</v>
      </c>
      <c r="DF746" s="242" t="b">
        <f t="shared" si="81"/>
        <v>1</v>
      </c>
      <c r="DG746" s="242" t="b">
        <f t="shared" si="82"/>
        <v>1</v>
      </c>
      <c r="DH746" s="242" t="b">
        <f t="shared" si="83"/>
        <v>1</v>
      </c>
    </row>
    <row r="747" spans="1:112" ht="16" x14ac:dyDescent="0.2">
      <c r="A747" s="20" t="s">
        <v>442</v>
      </c>
      <c r="B747" s="169">
        <v>2</v>
      </c>
      <c r="C747" s="169">
        <v>3</v>
      </c>
      <c r="D747" s="169">
        <v>2</v>
      </c>
      <c r="E747" s="169"/>
      <c r="F747" s="169"/>
      <c r="G747" s="169"/>
      <c r="H747" s="169"/>
      <c r="I747" s="169"/>
      <c r="J747" s="169"/>
      <c r="K747" s="169"/>
      <c r="L747" s="169"/>
      <c r="M747" s="169">
        <v>9</v>
      </c>
      <c r="N747" s="169"/>
      <c r="O747" s="169" t="s">
        <v>478</v>
      </c>
      <c r="P747" s="20">
        <f t="shared" si="77"/>
        <v>1</v>
      </c>
      <c r="R747" s="169"/>
      <c r="S747" s="169"/>
      <c r="T747" s="169"/>
      <c r="U747" s="169">
        <v>4</v>
      </c>
      <c r="V747" s="169"/>
      <c r="W747" s="169">
        <v>6</v>
      </c>
      <c r="X747" s="169"/>
      <c r="Y747" s="169"/>
      <c r="Z747" s="169"/>
      <c r="AA747" s="169"/>
      <c r="AB747" s="169">
        <v>11</v>
      </c>
      <c r="AC747" s="169"/>
      <c r="AD747" s="169"/>
      <c r="AE747" s="169"/>
      <c r="AF747" s="20">
        <f t="shared" si="78"/>
        <v>3</v>
      </c>
      <c r="AG747" s="169"/>
      <c r="AH747" s="169"/>
      <c r="AI747" s="169"/>
      <c r="AJ747" s="169">
        <v>3</v>
      </c>
      <c r="AK747" s="169"/>
      <c r="AL747" s="169">
        <v>2</v>
      </c>
      <c r="AM747" s="169"/>
      <c r="AN747" s="169"/>
      <c r="AO747" s="169"/>
      <c r="AP747" s="169"/>
      <c r="AQ747" s="169">
        <v>1</v>
      </c>
      <c r="AR747" s="169"/>
      <c r="AS747" s="169"/>
      <c r="AT747" s="169" t="s">
        <v>41</v>
      </c>
      <c r="AU747" s="169" t="s">
        <v>267</v>
      </c>
      <c r="AV747" s="169"/>
      <c r="AW747" s="169"/>
      <c r="AX747" s="169"/>
      <c r="AY747" s="169">
        <v>4</v>
      </c>
      <c r="AZ747" s="169">
        <v>4</v>
      </c>
      <c r="BA747" s="169">
        <v>4</v>
      </c>
      <c r="BB747" s="169">
        <v>4</v>
      </c>
      <c r="BC747">
        <v>4</v>
      </c>
      <c r="BD747">
        <v>4</v>
      </c>
      <c r="BE747" s="169">
        <v>4</v>
      </c>
      <c r="BF747" s="169">
        <v>4</v>
      </c>
      <c r="BG747" s="169">
        <v>4</v>
      </c>
      <c r="BH747" s="169">
        <v>4</v>
      </c>
      <c r="BI747" s="169">
        <v>4</v>
      </c>
      <c r="BJ747" s="169">
        <v>4</v>
      </c>
      <c r="BK747" s="169">
        <v>4</v>
      </c>
      <c r="BL747" s="169">
        <v>4</v>
      </c>
      <c r="BM747" s="169">
        <v>4</v>
      </c>
      <c r="BN747" s="169">
        <v>4</v>
      </c>
      <c r="BO747" s="169">
        <v>4</v>
      </c>
      <c r="BP747" s="169">
        <v>4</v>
      </c>
      <c r="BQ747" s="169">
        <v>4</v>
      </c>
      <c r="BR747" s="169">
        <v>4</v>
      </c>
      <c r="BS747" s="169">
        <v>4</v>
      </c>
      <c r="BT747" s="169">
        <v>4</v>
      </c>
      <c r="BU747" s="169">
        <v>4</v>
      </c>
      <c r="BV747" s="169">
        <v>4</v>
      </c>
      <c r="BW747" s="169">
        <v>4</v>
      </c>
      <c r="BX747" s="169">
        <v>4</v>
      </c>
      <c r="BY747" s="169">
        <v>4</v>
      </c>
      <c r="BZ747" s="169">
        <v>4</v>
      </c>
      <c r="CA747" s="169">
        <v>4</v>
      </c>
      <c r="CB747" s="169">
        <v>4</v>
      </c>
      <c r="CC747" s="169">
        <v>4</v>
      </c>
      <c r="CD747" s="169">
        <v>4</v>
      </c>
      <c r="CE747" s="169">
        <v>4</v>
      </c>
      <c r="CF747" s="169">
        <v>4</v>
      </c>
      <c r="CG747" s="169">
        <v>4</v>
      </c>
      <c r="CH747" s="169">
        <v>4</v>
      </c>
      <c r="CI747" s="169">
        <v>4</v>
      </c>
      <c r="CJ747" s="169">
        <v>3</v>
      </c>
      <c r="CK747" s="169">
        <v>3</v>
      </c>
      <c r="CL747" s="169">
        <v>3</v>
      </c>
      <c r="CM747" s="103">
        <v>3</v>
      </c>
      <c r="CN747" s="103">
        <v>2</v>
      </c>
      <c r="DD747" s="242" t="b">
        <f t="shared" si="79"/>
        <v>1</v>
      </c>
      <c r="DE747" s="242" t="b">
        <f t="shared" si="80"/>
        <v>1</v>
      </c>
      <c r="DF747" s="242" t="b">
        <f t="shared" si="81"/>
        <v>1</v>
      </c>
      <c r="DG747" s="242" t="b">
        <f t="shared" si="82"/>
        <v>1</v>
      </c>
      <c r="DH747" s="242" t="b">
        <f t="shared" si="83"/>
        <v>1</v>
      </c>
    </row>
    <row r="748" spans="1:112" ht="16" x14ac:dyDescent="0.2">
      <c r="A748" s="20" t="s">
        <v>440</v>
      </c>
      <c r="B748" s="169">
        <v>2</v>
      </c>
      <c r="C748" s="169">
        <v>3</v>
      </c>
      <c r="D748" s="169">
        <v>12</v>
      </c>
      <c r="E748" s="169">
        <v>1</v>
      </c>
      <c r="F748" s="169"/>
      <c r="G748" s="169"/>
      <c r="H748" s="169"/>
      <c r="I748" s="169"/>
      <c r="J748" s="169"/>
      <c r="K748" s="169"/>
      <c r="L748" s="169"/>
      <c r="M748" s="169"/>
      <c r="N748" s="169"/>
      <c r="O748" s="169"/>
      <c r="P748" s="20">
        <f t="shared" si="77"/>
        <v>1</v>
      </c>
      <c r="R748" s="169"/>
      <c r="S748" s="169">
        <v>2</v>
      </c>
      <c r="T748" s="169"/>
      <c r="U748" s="169"/>
      <c r="V748" s="169"/>
      <c r="W748" s="169"/>
      <c r="X748" s="169"/>
      <c r="Y748" s="169"/>
      <c r="Z748" s="169"/>
      <c r="AA748" s="169"/>
      <c r="AB748" s="169"/>
      <c r="AC748" s="169"/>
      <c r="AD748" s="169"/>
      <c r="AE748" s="169"/>
      <c r="AF748" s="20">
        <f t="shared" si="78"/>
        <v>1</v>
      </c>
      <c r="AG748" s="169"/>
      <c r="AH748" s="169">
        <v>1</v>
      </c>
      <c r="AI748" s="169"/>
      <c r="AJ748" s="169"/>
      <c r="AK748" s="169"/>
      <c r="AL748" s="169"/>
      <c r="AM748" s="169"/>
      <c r="AN748" s="169"/>
      <c r="AO748" s="169"/>
      <c r="AP748" s="169"/>
      <c r="AQ748" s="169"/>
      <c r="AR748" s="169"/>
      <c r="AS748" s="169"/>
      <c r="AT748" s="169" t="s">
        <v>96</v>
      </c>
      <c r="AU748" s="169"/>
      <c r="AV748" s="169"/>
      <c r="AW748" s="169"/>
      <c r="AX748" s="169"/>
      <c r="AY748" s="169">
        <v>1</v>
      </c>
      <c r="AZ748" s="169">
        <v>1</v>
      </c>
      <c r="BA748" s="169">
        <v>1</v>
      </c>
      <c r="BB748" s="169">
        <v>1</v>
      </c>
      <c r="BC748">
        <v>1</v>
      </c>
      <c r="BD748">
        <v>1</v>
      </c>
      <c r="BE748" s="169">
        <v>3</v>
      </c>
      <c r="BF748" s="169">
        <v>3</v>
      </c>
      <c r="BG748" s="169">
        <v>3</v>
      </c>
      <c r="BH748" s="169">
        <v>3</v>
      </c>
      <c r="BI748" s="169">
        <v>3</v>
      </c>
      <c r="BJ748" s="169">
        <v>3</v>
      </c>
      <c r="BK748" s="169">
        <v>3</v>
      </c>
      <c r="BL748" s="169">
        <v>3</v>
      </c>
      <c r="BM748" s="169">
        <v>3</v>
      </c>
      <c r="BN748" s="169">
        <v>3</v>
      </c>
      <c r="BO748" s="169">
        <v>3</v>
      </c>
      <c r="BP748" s="169">
        <v>3</v>
      </c>
      <c r="BQ748" s="169">
        <v>3</v>
      </c>
      <c r="BR748" s="169">
        <v>3</v>
      </c>
      <c r="BS748" s="169">
        <v>3</v>
      </c>
      <c r="BT748" s="169">
        <v>3</v>
      </c>
      <c r="BU748" s="169">
        <v>3</v>
      </c>
      <c r="BV748" s="169">
        <v>3</v>
      </c>
      <c r="BW748" s="169">
        <v>3</v>
      </c>
      <c r="BX748" s="169">
        <v>3</v>
      </c>
      <c r="BY748" s="169">
        <v>3</v>
      </c>
      <c r="BZ748" s="169">
        <v>3</v>
      </c>
      <c r="CA748" s="169">
        <v>3</v>
      </c>
      <c r="CB748" s="169">
        <v>3</v>
      </c>
      <c r="CC748" s="169">
        <v>3</v>
      </c>
      <c r="CD748" s="169">
        <v>1</v>
      </c>
      <c r="CE748" s="169">
        <v>1</v>
      </c>
      <c r="CF748" s="169">
        <v>1</v>
      </c>
      <c r="CG748" s="169">
        <v>1</v>
      </c>
      <c r="CH748" s="169">
        <v>1</v>
      </c>
      <c r="CI748" s="169">
        <v>1</v>
      </c>
      <c r="CJ748" s="169">
        <v>1</v>
      </c>
      <c r="CK748" s="169">
        <v>1</v>
      </c>
      <c r="CL748" s="169">
        <v>1</v>
      </c>
      <c r="CM748" s="103">
        <v>7</v>
      </c>
      <c r="CN748" s="103">
        <v>2</v>
      </c>
      <c r="DD748" s="242" t="b">
        <f t="shared" si="79"/>
        <v>1</v>
      </c>
      <c r="DE748" s="242" t="b">
        <f t="shared" si="80"/>
        <v>1</v>
      </c>
      <c r="DF748" s="242" t="b">
        <f t="shared" si="81"/>
        <v>1</v>
      </c>
      <c r="DG748" s="242" t="b">
        <f t="shared" si="82"/>
        <v>1</v>
      </c>
      <c r="DH748" s="242" t="b">
        <f t="shared" si="83"/>
        <v>1</v>
      </c>
    </row>
    <row r="749" spans="1:112" ht="16" x14ac:dyDescent="0.2">
      <c r="A749" s="20" t="s">
        <v>439</v>
      </c>
      <c r="B749" s="169">
        <v>2</v>
      </c>
      <c r="C749" s="169">
        <v>3</v>
      </c>
      <c r="D749" s="169">
        <v>2</v>
      </c>
      <c r="E749" s="169">
        <v>1</v>
      </c>
      <c r="F749" s="169"/>
      <c r="G749" s="169"/>
      <c r="H749" s="169"/>
      <c r="I749" s="169"/>
      <c r="J749" s="169"/>
      <c r="K749" s="169"/>
      <c r="L749" s="169"/>
      <c r="M749" s="169"/>
      <c r="N749" s="169"/>
      <c r="O749" s="169"/>
      <c r="P749" s="20">
        <f t="shared" si="77"/>
        <v>1</v>
      </c>
      <c r="R749" s="169"/>
      <c r="S749" s="169">
        <v>2</v>
      </c>
      <c r="T749" s="169"/>
      <c r="U749" s="169"/>
      <c r="V749" s="169"/>
      <c r="W749" s="169">
        <v>6</v>
      </c>
      <c r="X749" s="169"/>
      <c r="Y749" s="169"/>
      <c r="Z749" s="169"/>
      <c r="AA749" s="169"/>
      <c r="AB749" s="169"/>
      <c r="AC749" s="169"/>
      <c r="AD749" s="169"/>
      <c r="AE749" s="169"/>
      <c r="AF749" s="20">
        <f t="shared" si="78"/>
        <v>2</v>
      </c>
      <c r="AG749" s="169"/>
      <c r="AH749" s="169">
        <v>1</v>
      </c>
      <c r="AI749" s="169"/>
      <c r="AJ749" s="169"/>
      <c r="AK749" s="169"/>
      <c r="AL749" s="169">
        <v>2</v>
      </c>
      <c r="AM749" s="169"/>
      <c r="AN749" s="169"/>
      <c r="AO749" s="169"/>
      <c r="AP749" s="169"/>
      <c r="AQ749" s="169"/>
      <c r="AR749" s="169"/>
      <c r="AS749" s="169"/>
      <c r="AT749" s="169" t="s">
        <v>409</v>
      </c>
      <c r="AU749" s="169"/>
      <c r="AV749" s="169"/>
      <c r="AW749" s="169"/>
      <c r="AX749" s="169"/>
      <c r="AY749" s="169">
        <v>3</v>
      </c>
      <c r="AZ749" s="169">
        <v>3</v>
      </c>
      <c r="BA749" s="169">
        <v>3</v>
      </c>
      <c r="BB749" s="169">
        <v>3</v>
      </c>
      <c r="BC749">
        <v>4</v>
      </c>
      <c r="BD749">
        <v>4</v>
      </c>
      <c r="BE749" s="169">
        <v>3</v>
      </c>
      <c r="BF749" s="169">
        <v>3</v>
      </c>
      <c r="BG749" s="169">
        <v>3</v>
      </c>
      <c r="BH749" s="169">
        <v>5</v>
      </c>
      <c r="BI749" s="169">
        <v>4</v>
      </c>
      <c r="BJ749" s="169">
        <v>4</v>
      </c>
      <c r="BK749" s="169">
        <v>4</v>
      </c>
      <c r="BL749" s="169">
        <v>4</v>
      </c>
      <c r="BM749" s="169">
        <v>5</v>
      </c>
      <c r="BN749" s="169">
        <v>5</v>
      </c>
      <c r="BO749" s="169">
        <v>4</v>
      </c>
      <c r="BP749" s="169">
        <v>4</v>
      </c>
      <c r="BQ749" s="169">
        <v>5</v>
      </c>
      <c r="BR749" s="169">
        <v>4</v>
      </c>
      <c r="BS749" s="169">
        <v>3</v>
      </c>
      <c r="BT749" s="169">
        <v>4</v>
      </c>
      <c r="BU749" s="169">
        <v>5</v>
      </c>
      <c r="BV749" s="169">
        <v>5</v>
      </c>
      <c r="BW749" s="169">
        <v>5</v>
      </c>
      <c r="BX749" s="169">
        <v>5</v>
      </c>
      <c r="BY749" s="169">
        <v>5</v>
      </c>
      <c r="BZ749" s="169">
        <v>4</v>
      </c>
      <c r="CA749" s="169">
        <v>3</v>
      </c>
      <c r="CB749" s="169">
        <v>4</v>
      </c>
      <c r="CC749" s="169">
        <v>4</v>
      </c>
      <c r="CD749" s="169">
        <v>3</v>
      </c>
      <c r="CE749" s="169">
        <v>3</v>
      </c>
      <c r="CF749" s="169">
        <v>3</v>
      </c>
      <c r="CG749" s="169">
        <v>3</v>
      </c>
      <c r="CH749" s="169">
        <v>4</v>
      </c>
      <c r="CI749" s="169">
        <v>3</v>
      </c>
      <c r="CJ749" s="169">
        <v>2</v>
      </c>
      <c r="CK749" s="169">
        <v>2</v>
      </c>
      <c r="CL749" s="169">
        <v>2</v>
      </c>
      <c r="CM749" s="103">
        <v>3</v>
      </c>
      <c r="CN749" s="103">
        <v>2</v>
      </c>
      <c r="DD749" s="242" t="b">
        <f t="shared" si="79"/>
        <v>1</v>
      </c>
      <c r="DE749" s="242" t="b">
        <f t="shared" si="80"/>
        <v>1</v>
      </c>
      <c r="DF749" s="242" t="b">
        <f t="shared" si="81"/>
        <v>1</v>
      </c>
      <c r="DG749" s="242" t="b">
        <f t="shared" si="82"/>
        <v>1</v>
      </c>
      <c r="DH749" s="242" t="b">
        <f t="shared" si="83"/>
        <v>1</v>
      </c>
    </row>
    <row r="750" spans="1:112" ht="16" x14ac:dyDescent="0.2">
      <c r="A750" s="20" t="s">
        <v>438</v>
      </c>
      <c r="B750" s="169">
        <v>1</v>
      </c>
      <c r="C750" s="169">
        <v>5</v>
      </c>
      <c r="D750" s="169">
        <v>8</v>
      </c>
      <c r="E750" s="169">
        <v>1</v>
      </c>
      <c r="F750" s="169"/>
      <c r="G750" s="169"/>
      <c r="H750" s="169"/>
      <c r="I750" s="169"/>
      <c r="J750" s="169"/>
      <c r="K750" s="169"/>
      <c r="L750" s="169"/>
      <c r="M750" s="169"/>
      <c r="N750" s="169"/>
      <c r="O750" s="169"/>
      <c r="P750" s="20">
        <f t="shared" si="77"/>
        <v>1</v>
      </c>
      <c r="R750" s="169"/>
      <c r="S750" s="169"/>
      <c r="T750" s="169"/>
      <c r="U750" s="169"/>
      <c r="V750" s="169"/>
      <c r="W750" s="169">
        <v>6</v>
      </c>
      <c r="X750" s="169"/>
      <c r="Y750" s="169"/>
      <c r="Z750" s="169"/>
      <c r="AA750" s="169"/>
      <c r="AB750" s="169"/>
      <c r="AC750" s="169"/>
      <c r="AD750" s="169"/>
      <c r="AE750" s="169"/>
      <c r="AF750" s="20">
        <f t="shared" si="78"/>
        <v>1</v>
      </c>
      <c r="AG750" s="169"/>
      <c r="AH750" s="169"/>
      <c r="AI750" s="169"/>
      <c r="AJ750" s="169"/>
      <c r="AK750" s="169"/>
      <c r="AL750" s="169">
        <v>1</v>
      </c>
      <c r="AM750" s="169"/>
      <c r="AN750" s="169"/>
      <c r="AO750" s="169"/>
      <c r="AP750" s="169"/>
      <c r="AQ750" s="169"/>
      <c r="AR750" s="169"/>
      <c r="AS750" s="169"/>
      <c r="AT750" s="169" t="s">
        <v>533</v>
      </c>
      <c r="AU750" s="169"/>
      <c r="AV750" s="169"/>
      <c r="AW750" s="169"/>
      <c r="AX750" s="169"/>
      <c r="AY750" s="169">
        <v>6</v>
      </c>
      <c r="AZ750" s="169">
        <v>3</v>
      </c>
      <c r="BA750" s="169">
        <v>2</v>
      </c>
      <c r="BB750" s="169">
        <v>2</v>
      </c>
      <c r="BC750">
        <v>4</v>
      </c>
      <c r="BD750">
        <v>4</v>
      </c>
      <c r="BE750" s="169">
        <v>3</v>
      </c>
      <c r="BF750" s="169">
        <v>3</v>
      </c>
      <c r="BG750" s="169">
        <v>3</v>
      </c>
      <c r="BH750" s="169">
        <v>3</v>
      </c>
      <c r="BI750" s="169">
        <v>3</v>
      </c>
      <c r="BJ750" s="169">
        <v>3</v>
      </c>
      <c r="BK750" s="169">
        <v>3</v>
      </c>
      <c r="BL750" s="169">
        <v>3</v>
      </c>
      <c r="BM750" s="169">
        <v>3</v>
      </c>
      <c r="BN750" s="169">
        <v>3</v>
      </c>
      <c r="BO750" s="169">
        <v>3</v>
      </c>
      <c r="BP750" s="169">
        <v>3</v>
      </c>
      <c r="BQ750" s="169">
        <v>3</v>
      </c>
      <c r="BR750" s="169">
        <v>3</v>
      </c>
      <c r="BS750" s="169">
        <v>3</v>
      </c>
      <c r="BT750" s="169">
        <v>3</v>
      </c>
      <c r="BU750" s="169">
        <v>3</v>
      </c>
      <c r="BV750" s="169">
        <v>3</v>
      </c>
      <c r="BW750" s="169">
        <v>3</v>
      </c>
      <c r="BX750" s="169">
        <v>3</v>
      </c>
      <c r="BY750" s="169">
        <v>3</v>
      </c>
      <c r="BZ750" s="169">
        <v>3</v>
      </c>
      <c r="CA750" s="169">
        <v>3</v>
      </c>
      <c r="CB750" s="169">
        <v>3</v>
      </c>
      <c r="CC750" s="169">
        <v>3</v>
      </c>
      <c r="CD750" s="169">
        <v>3</v>
      </c>
      <c r="CE750" s="169">
        <v>4</v>
      </c>
      <c r="CF750" s="169">
        <v>3</v>
      </c>
      <c r="CG750" s="169">
        <v>3</v>
      </c>
      <c r="CH750" s="169">
        <v>4</v>
      </c>
      <c r="CI750" s="169">
        <v>2</v>
      </c>
      <c r="CJ750" s="169">
        <v>2</v>
      </c>
      <c r="CK750" s="169">
        <v>1</v>
      </c>
      <c r="CL750" s="169">
        <v>1</v>
      </c>
      <c r="CM750" s="103">
        <v>4</v>
      </c>
      <c r="CN750" s="103">
        <v>1</v>
      </c>
      <c r="DD750" s="242" t="b">
        <f t="shared" si="79"/>
        <v>1</v>
      </c>
      <c r="DE750" s="242" t="b">
        <f t="shared" si="80"/>
        <v>1</v>
      </c>
      <c r="DF750" s="242" t="b">
        <f t="shared" si="81"/>
        <v>1</v>
      </c>
      <c r="DG750" s="242" t="b">
        <f t="shared" si="82"/>
        <v>1</v>
      </c>
      <c r="DH750" s="242" t="b">
        <f t="shared" si="83"/>
        <v>1</v>
      </c>
    </row>
    <row r="751" spans="1:112" ht="16" x14ac:dyDescent="0.2">
      <c r="A751" s="20" t="s">
        <v>437</v>
      </c>
      <c r="B751" s="169">
        <v>2</v>
      </c>
      <c r="C751" s="169">
        <v>2</v>
      </c>
      <c r="D751" s="169">
        <v>2</v>
      </c>
      <c r="E751" s="169"/>
      <c r="F751" s="169"/>
      <c r="G751" s="169"/>
      <c r="H751" s="169"/>
      <c r="I751" s="169"/>
      <c r="J751" s="169"/>
      <c r="K751" s="169"/>
      <c r="L751" s="169">
        <v>8</v>
      </c>
      <c r="M751" s="169"/>
      <c r="N751" s="169"/>
      <c r="O751" s="169"/>
      <c r="P751" s="20">
        <f t="shared" si="77"/>
        <v>1</v>
      </c>
      <c r="R751" s="169">
        <v>1</v>
      </c>
      <c r="S751" s="169">
        <v>2</v>
      </c>
      <c r="T751" s="169"/>
      <c r="U751" s="169"/>
      <c r="V751" s="169"/>
      <c r="W751" s="169"/>
      <c r="X751" s="169">
        <v>7</v>
      </c>
      <c r="Y751" s="169"/>
      <c r="Z751" s="169"/>
      <c r="AA751" s="169"/>
      <c r="AB751" s="169">
        <v>11</v>
      </c>
      <c r="AC751" s="169">
        <v>12</v>
      </c>
      <c r="AD751" s="169"/>
      <c r="AE751" s="169"/>
      <c r="AF751" s="20">
        <f t="shared" si="78"/>
        <v>5</v>
      </c>
      <c r="AG751" s="169">
        <v>5</v>
      </c>
      <c r="AH751" s="169">
        <v>4</v>
      </c>
      <c r="AI751" s="169"/>
      <c r="AJ751" s="169"/>
      <c r="AK751" s="169"/>
      <c r="AL751" s="169"/>
      <c r="AM751" s="169">
        <v>1</v>
      </c>
      <c r="AN751" s="169"/>
      <c r="AO751" s="169"/>
      <c r="AP751" s="169"/>
      <c r="AQ751" s="169">
        <v>2</v>
      </c>
      <c r="AR751" s="169">
        <v>3</v>
      </c>
      <c r="AS751" s="169"/>
      <c r="AT751" s="169" t="s">
        <v>228</v>
      </c>
      <c r="AU751" s="169" t="s">
        <v>44</v>
      </c>
      <c r="AV751" s="169"/>
      <c r="AW751" s="169"/>
      <c r="AX751" s="169"/>
      <c r="AY751" s="169">
        <v>5</v>
      </c>
      <c r="AZ751" s="169">
        <v>3</v>
      </c>
      <c r="BA751" s="169">
        <v>3</v>
      </c>
      <c r="BB751" s="169">
        <v>4</v>
      </c>
      <c r="BC751">
        <v>4</v>
      </c>
      <c r="BD751">
        <v>4</v>
      </c>
      <c r="BE751" s="169">
        <v>4</v>
      </c>
      <c r="BF751" s="169">
        <v>4</v>
      </c>
      <c r="BG751" s="169">
        <v>4</v>
      </c>
      <c r="BH751" s="169">
        <v>4</v>
      </c>
      <c r="BI751" s="169">
        <v>4</v>
      </c>
      <c r="BJ751" s="169">
        <v>4</v>
      </c>
      <c r="BK751" s="169">
        <v>4</v>
      </c>
      <c r="BL751" s="169">
        <v>4</v>
      </c>
      <c r="BM751" s="169">
        <v>4</v>
      </c>
      <c r="BN751" s="169">
        <v>4</v>
      </c>
      <c r="BO751" s="169">
        <v>4</v>
      </c>
      <c r="BP751" s="169">
        <v>4</v>
      </c>
      <c r="BQ751" s="169">
        <v>4</v>
      </c>
      <c r="BR751" s="169">
        <v>4</v>
      </c>
      <c r="BS751" s="169">
        <v>4</v>
      </c>
      <c r="BT751" s="169">
        <v>4</v>
      </c>
      <c r="BU751" s="169">
        <v>4</v>
      </c>
      <c r="BV751" s="169">
        <v>5</v>
      </c>
      <c r="BW751" s="169">
        <v>5</v>
      </c>
      <c r="BX751" s="169">
        <v>4</v>
      </c>
      <c r="BY751" s="169">
        <v>4</v>
      </c>
      <c r="BZ751" s="169">
        <v>5</v>
      </c>
      <c r="CA751" s="169">
        <v>4</v>
      </c>
      <c r="CB751" s="169">
        <v>4</v>
      </c>
      <c r="CC751" s="169">
        <v>4</v>
      </c>
      <c r="CD751" s="169">
        <v>5</v>
      </c>
      <c r="CE751" s="169">
        <v>4</v>
      </c>
      <c r="CF751" s="169">
        <v>4</v>
      </c>
      <c r="CG751" s="169">
        <v>5</v>
      </c>
      <c r="CH751" s="169">
        <v>5</v>
      </c>
      <c r="CI751" s="169">
        <v>5</v>
      </c>
      <c r="CJ751" s="169">
        <v>2</v>
      </c>
      <c r="CK751" s="169">
        <v>2</v>
      </c>
      <c r="CL751" s="169">
        <v>3</v>
      </c>
      <c r="CM751" s="103">
        <v>5</v>
      </c>
      <c r="CN751" s="103">
        <v>2</v>
      </c>
      <c r="DD751" s="242" t="b">
        <f t="shared" si="79"/>
        <v>1</v>
      </c>
      <c r="DE751" s="242" t="b">
        <f t="shared" si="80"/>
        <v>1</v>
      </c>
      <c r="DF751" s="242" t="b">
        <f t="shared" si="81"/>
        <v>1</v>
      </c>
      <c r="DG751" s="242" t="b">
        <f t="shared" si="82"/>
        <v>1</v>
      </c>
      <c r="DH751" s="242" t="b">
        <f t="shared" si="83"/>
        <v>1</v>
      </c>
    </row>
    <row r="752" spans="1:112" ht="16" x14ac:dyDescent="0.2">
      <c r="A752" s="20" t="s">
        <v>436</v>
      </c>
      <c r="B752" s="169">
        <v>2</v>
      </c>
      <c r="C752" s="169">
        <v>2</v>
      </c>
      <c r="D752" s="169">
        <v>12</v>
      </c>
      <c r="E752" s="169">
        <v>1</v>
      </c>
      <c r="F752" s="169">
        <v>2</v>
      </c>
      <c r="G752" s="169"/>
      <c r="H752" s="169"/>
      <c r="I752" s="169"/>
      <c r="J752" s="169"/>
      <c r="K752" s="169"/>
      <c r="L752" s="169"/>
      <c r="M752" s="169"/>
      <c r="N752" s="169"/>
      <c r="O752" s="169"/>
      <c r="P752" s="20">
        <f t="shared" si="77"/>
        <v>2</v>
      </c>
      <c r="R752" s="169"/>
      <c r="S752" s="169">
        <v>2</v>
      </c>
      <c r="T752" s="169">
        <v>3</v>
      </c>
      <c r="U752" s="169">
        <v>4</v>
      </c>
      <c r="V752" s="169">
        <v>5</v>
      </c>
      <c r="W752" s="169">
        <v>6</v>
      </c>
      <c r="X752" s="169">
        <v>7</v>
      </c>
      <c r="Y752" s="169"/>
      <c r="Z752" s="169">
        <v>9</v>
      </c>
      <c r="AA752" s="169">
        <v>10</v>
      </c>
      <c r="AB752" s="169">
        <v>11</v>
      </c>
      <c r="AC752" s="169"/>
      <c r="AD752" s="169"/>
      <c r="AE752" s="169"/>
      <c r="AF752" s="20">
        <f t="shared" si="78"/>
        <v>9</v>
      </c>
      <c r="AG752" s="169"/>
      <c r="AH752" s="169">
        <v>4</v>
      </c>
      <c r="AI752" s="169">
        <v>3</v>
      </c>
      <c r="AJ752" s="169">
        <v>2</v>
      </c>
      <c r="AK752" s="169">
        <v>8</v>
      </c>
      <c r="AL752" s="169">
        <v>5</v>
      </c>
      <c r="AM752" s="169">
        <v>6</v>
      </c>
      <c r="AN752" s="169"/>
      <c r="AO752" s="169">
        <v>1</v>
      </c>
      <c r="AP752" s="169">
        <v>7</v>
      </c>
      <c r="AQ752" s="169">
        <v>9</v>
      </c>
      <c r="AR752" s="169"/>
      <c r="AS752" s="169"/>
      <c r="AT752" s="169" t="s">
        <v>67</v>
      </c>
      <c r="AU752" s="169" t="s">
        <v>1851</v>
      </c>
      <c r="AV752" s="169" t="s">
        <v>1850</v>
      </c>
      <c r="AW752" s="169"/>
      <c r="AX752" s="169"/>
      <c r="AY752" s="169">
        <v>5</v>
      </c>
      <c r="AZ752" s="169">
        <v>5</v>
      </c>
      <c r="BA752" s="169">
        <v>5</v>
      </c>
      <c r="BB752" s="169">
        <v>5</v>
      </c>
      <c r="BC752">
        <v>5</v>
      </c>
      <c r="BD752">
        <v>5</v>
      </c>
      <c r="BE752" s="169">
        <v>3</v>
      </c>
      <c r="BF752" s="169">
        <v>3</v>
      </c>
      <c r="BG752" s="169">
        <v>3</v>
      </c>
      <c r="BH752" s="169">
        <v>5</v>
      </c>
      <c r="BI752" s="169">
        <v>4</v>
      </c>
      <c r="BJ752" s="169">
        <v>5</v>
      </c>
      <c r="BK752" s="169">
        <v>4</v>
      </c>
      <c r="BL752" s="169">
        <v>4</v>
      </c>
      <c r="BM752" s="169">
        <v>5</v>
      </c>
      <c r="BN752" s="169">
        <v>5</v>
      </c>
      <c r="BO752" s="169">
        <v>5</v>
      </c>
      <c r="BP752" s="169">
        <v>4</v>
      </c>
      <c r="BQ752" s="169">
        <v>5</v>
      </c>
      <c r="BR752" s="169">
        <v>4</v>
      </c>
      <c r="BS752" s="169">
        <v>4</v>
      </c>
      <c r="BT752" s="169">
        <v>4</v>
      </c>
      <c r="BU752" s="169">
        <v>5</v>
      </c>
      <c r="BV752" s="169">
        <v>4</v>
      </c>
      <c r="BW752" s="169">
        <v>5</v>
      </c>
      <c r="BX752" s="169">
        <v>5</v>
      </c>
      <c r="BY752" s="169">
        <v>5</v>
      </c>
      <c r="BZ752" s="169">
        <v>5</v>
      </c>
      <c r="CA752" s="169">
        <v>4</v>
      </c>
      <c r="CB752" s="169">
        <v>4</v>
      </c>
      <c r="CC752" s="169">
        <v>4</v>
      </c>
      <c r="CD752" s="169">
        <v>4</v>
      </c>
      <c r="CE752" s="169">
        <v>4</v>
      </c>
      <c r="CF752" s="169">
        <v>4</v>
      </c>
      <c r="CG752" s="169">
        <v>4</v>
      </c>
      <c r="CH752" s="169">
        <v>4</v>
      </c>
      <c r="CI752" s="169">
        <v>4</v>
      </c>
      <c r="CJ752" s="169">
        <v>3</v>
      </c>
      <c r="CK752" s="169">
        <v>3</v>
      </c>
      <c r="CL752" s="169">
        <v>3</v>
      </c>
      <c r="CM752" s="103">
        <v>4</v>
      </c>
      <c r="CN752" s="103">
        <v>2</v>
      </c>
      <c r="DD752" s="242" t="b">
        <f t="shared" si="79"/>
        <v>1</v>
      </c>
      <c r="DE752" s="242" t="b">
        <f t="shared" si="80"/>
        <v>1</v>
      </c>
      <c r="DF752" s="242" t="b">
        <f t="shared" si="81"/>
        <v>1</v>
      </c>
      <c r="DG752" s="242" t="b">
        <f t="shared" si="82"/>
        <v>1</v>
      </c>
      <c r="DH752" s="242" t="b">
        <f t="shared" si="83"/>
        <v>1</v>
      </c>
    </row>
    <row r="753" spans="1:112" ht="16" x14ac:dyDescent="0.2">
      <c r="A753" s="20" t="s">
        <v>433</v>
      </c>
      <c r="B753" s="169">
        <v>2</v>
      </c>
      <c r="C753" s="169">
        <v>5</v>
      </c>
      <c r="D753" s="169">
        <v>2</v>
      </c>
      <c r="E753" s="169">
        <v>1</v>
      </c>
      <c r="F753" s="169"/>
      <c r="G753" s="169"/>
      <c r="H753" s="169"/>
      <c r="I753" s="169"/>
      <c r="J753" s="169"/>
      <c r="K753" s="169"/>
      <c r="L753" s="169"/>
      <c r="M753" s="169"/>
      <c r="N753" s="169"/>
      <c r="O753" s="169"/>
      <c r="P753" s="20">
        <f t="shared" si="77"/>
        <v>1</v>
      </c>
      <c r="R753" s="169"/>
      <c r="S753" s="169">
        <v>2</v>
      </c>
      <c r="T753" s="169">
        <v>3</v>
      </c>
      <c r="U753" s="169">
        <v>4</v>
      </c>
      <c r="V753" s="169">
        <v>5</v>
      </c>
      <c r="W753" s="169"/>
      <c r="X753" s="169">
        <v>7</v>
      </c>
      <c r="Y753" s="169">
        <v>8</v>
      </c>
      <c r="Z753" s="169"/>
      <c r="AA753" s="169">
        <v>10</v>
      </c>
      <c r="AB753" s="169"/>
      <c r="AC753" s="169">
        <v>12</v>
      </c>
      <c r="AD753" s="169"/>
      <c r="AE753" s="169"/>
      <c r="AF753" s="20">
        <f t="shared" si="78"/>
        <v>8</v>
      </c>
      <c r="AG753" s="169"/>
      <c r="AH753" s="169">
        <v>1</v>
      </c>
      <c r="AI753" s="169">
        <v>4</v>
      </c>
      <c r="AJ753" s="169">
        <v>8</v>
      </c>
      <c r="AK753" s="169">
        <v>5</v>
      </c>
      <c r="AL753" s="169"/>
      <c r="AM753" s="169">
        <v>6</v>
      </c>
      <c r="AN753" s="169">
        <v>2</v>
      </c>
      <c r="AO753" s="169"/>
      <c r="AP753" s="169">
        <v>3</v>
      </c>
      <c r="AQ753" s="169"/>
      <c r="AR753" s="169">
        <v>7</v>
      </c>
      <c r="AS753" s="169"/>
      <c r="AT753" s="169" t="s">
        <v>1849</v>
      </c>
      <c r="AU753" s="169" t="s">
        <v>161</v>
      </c>
      <c r="AV753" s="169" t="s">
        <v>73</v>
      </c>
      <c r="AW753" s="169" t="s">
        <v>134</v>
      </c>
      <c r="AX753" s="169" t="s">
        <v>1848</v>
      </c>
      <c r="AY753" s="169">
        <v>5</v>
      </c>
      <c r="AZ753" s="169">
        <v>4</v>
      </c>
      <c r="BA753" s="169">
        <v>3</v>
      </c>
      <c r="BB753" s="169">
        <v>4</v>
      </c>
      <c r="BC753">
        <v>5</v>
      </c>
      <c r="BD753">
        <v>5</v>
      </c>
      <c r="BE753" s="169">
        <v>3</v>
      </c>
      <c r="BF753" s="169">
        <v>4</v>
      </c>
      <c r="BG753" s="169">
        <v>5</v>
      </c>
      <c r="BH753" s="169">
        <v>4</v>
      </c>
      <c r="BI753" s="169">
        <v>4</v>
      </c>
      <c r="BJ753" s="169">
        <v>4</v>
      </c>
      <c r="BK753" s="169">
        <v>5</v>
      </c>
      <c r="BL753" s="169">
        <v>5</v>
      </c>
      <c r="BM753" s="169">
        <v>5</v>
      </c>
      <c r="BN753" s="169">
        <v>4</v>
      </c>
      <c r="BO753" s="169">
        <v>5</v>
      </c>
      <c r="BP753" s="169">
        <v>5</v>
      </c>
      <c r="BQ753" s="169">
        <v>5</v>
      </c>
      <c r="BR753" s="169">
        <v>5</v>
      </c>
      <c r="BS753" s="169">
        <v>5</v>
      </c>
      <c r="BT753" s="169">
        <v>5</v>
      </c>
      <c r="BU753" s="169">
        <v>5</v>
      </c>
      <c r="BV753" s="169">
        <v>5</v>
      </c>
      <c r="BW753" s="169">
        <v>5</v>
      </c>
      <c r="BX753" s="169">
        <v>5</v>
      </c>
      <c r="BY753" s="169">
        <v>5</v>
      </c>
      <c r="BZ753" s="169">
        <v>5</v>
      </c>
      <c r="CA753" s="169">
        <v>5</v>
      </c>
      <c r="CB753" s="169">
        <v>5</v>
      </c>
      <c r="CC753" s="169">
        <v>5</v>
      </c>
      <c r="CD753" s="169">
        <v>4</v>
      </c>
      <c r="CE753" s="169">
        <v>4</v>
      </c>
      <c r="CF753" s="169">
        <v>5</v>
      </c>
      <c r="CG753" s="169">
        <v>5</v>
      </c>
      <c r="CH753" s="169">
        <v>4</v>
      </c>
      <c r="CI753" s="169">
        <v>5</v>
      </c>
      <c r="CJ753" s="169">
        <v>3</v>
      </c>
      <c r="CK753" s="169">
        <v>3</v>
      </c>
      <c r="CL753" s="169">
        <v>3</v>
      </c>
      <c r="CM753" s="103">
        <v>7</v>
      </c>
      <c r="CN753" s="103">
        <v>2</v>
      </c>
      <c r="DD753" s="242" t="b">
        <f t="shared" si="79"/>
        <v>1</v>
      </c>
      <c r="DE753" s="242" t="b">
        <f t="shared" si="80"/>
        <v>1</v>
      </c>
      <c r="DF753" s="242" t="b">
        <f t="shared" si="81"/>
        <v>1</v>
      </c>
      <c r="DG753" s="242" t="b">
        <f t="shared" si="82"/>
        <v>1</v>
      </c>
      <c r="DH753" s="242" t="b">
        <f t="shared" si="83"/>
        <v>1</v>
      </c>
    </row>
    <row r="754" spans="1:112" ht="16" x14ac:dyDescent="0.2">
      <c r="A754" s="20" t="s">
        <v>432</v>
      </c>
      <c r="B754" s="169">
        <v>2</v>
      </c>
      <c r="C754" s="169">
        <v>2</v>
      </c>
      <c r="D754" s="169">
        <v>2</v>
      </c>
      <c r="E754" s="169">
        <v>1</v>
      </c>
      <c r="F754" s="169"/>
      <c r="G754" s="169"/>
      <c r="H754" s="169"/>
      <c r="I754" s="169"/>
      <c r="J754" s="169"/>
      <c r="K754" s="169"/>
      <c r="L754" s="169"/>
      <c r="M754" s="169"/>
      <c r="N754" s="169"/>
      <c r="O754" s="169"/>
      <c r="P754" s="20">
        <f t="shared" si="77"/>
        <v>1</v>
      </c>
      <c r="R754" s="169"/>
      <c r="S754" s="169">
        <v>2</v>
      </c>
      <c r="T754" s="169">
        <v>3</v>
      </c>
      <c r="U754" s="169"/>
      <c r="V754" s="169">
        <v>5</v>
      </c>
      <c r="W754" s="169">
        <v>6</v>
      </c>
      <c r="X754" s="169"/>
      <c r="Y754" s="169"/>
      <c r="Z754" s="169"/>
      <c r="AA754" s="169"/>
      <c r="AB754" s="169">
        <v>11</v>
      </c>
      <c r="AC754" s="169"/>
      <c r="AD754" s="169"/>
      <c r="AE754" s="169"/>
      <c r="AF754" s="20">
        <f t="shared" si="78"/>
        <v>5</v>
      </c>
      <c r="AG754" s="169"/>
      <c r="AH754" s="169">
        <v>2</v>
      </c>
      <c r="AI754" s="169">
        <v>3</v>
      </c>
      <c r="AJ754" s="169"/>
      <c r="AK754" s="169">
        <v>4</v>
      </c>
      <c r="AL754" s="169">
        <v>1</v>
      </c>
      <c r="AM754" s="169"/>
      <c r="AN754" s="169"/>
      <c r="AO754" s="169"/>
      <c r="AP754" s="169"/>
      <c r="AQ754" s="169">
        <v>5</v>
      </c>
      <c r="AR754" s="169"/>
      <c r="AS754" s="169"/>
      <c r="AT754" s="169" t="s">
        <v>83</v>
      </c>
      <c r="AU754" s="169"/>
      <c r="AV754" s="169"/>
      <c r="AW754" s="169"/>
      <c r="AX754" s="169"/>
      <c r="AY754" s="169">
        <v>3</v>
      </c>
      <c r="AZ754" s="169">
        <v>2</v>
      </c>
      <c r="BA754" s="169">
        <v>2</v>
      </c>
      <c r="BB754" s="169">
        <v>2</v>
      </c>
      <c r="BC754">
        <v>4</v>
      </c>
      <c r="BD754">
        <v>3</v>
      </c>
      <c r="BE754" s="169">
        <v>3</v>
      </c>
      <c r="BF754" s="169">
        <v>3</v>
      </c>
      <c r="BG754" s="169">
        <v>3</v>
      </c>
      <c r="BH754" s="169">
        <v>3</v>
      </c>
      <c r="BI754" s="169">
        <v>3</v>
      </c>
      <c r="BJ754" s="169">
        <v>3</v>
      </c>
      <c r="BK754" s="169">
        <v>3</v>
      </c>
      <c r="BL754" s="169">
        <v>3</v>
      </c>
      <c r="BM754" s="169">
        <v>3</v>
      </c>
      <c r="BN754" s="169">
        <v>3</v>
      </c>
      <c r="BO754" s="169">
        <v>3</v>
      </c>
      <c r="BP754" s="169">
        <v>3</v>
      </c>
      <c r="BQ754" s="169">
        <v>3</v>
      </c>
      <c r="BR754" s="169">
        <v>3</v>
      </c>
      <c r="BS754" s="169">
        <v>3</v>
      </c>
      <c r="BT754" s="169">
        <v>3</v>
      </c>
      <c r="BU754" s="169">
        <v>3</v>
      </c>
      <c r="BV754" s="169">
        <v>3</v>
      </c>
      <c r="BW754" s="169">
        <v>3</v>
      </c>
      <c r="BX754" s="169">
        <v>3</v>
      </c>
      <c r="BY754" s="169">
        <v>3</v>
      </c>
      <c r="BZ754" s="169">
        <v>3</v>
      </c>
      <c r="CA754" s="169">
        <v>3</v>
      </c>
      <c r="CB754" s="169">
        <v>3</v>
      </c>
      <c r="CC754" s="169">
        <v>3</v>
      </c>
      <c r="CD754" s="169">
        <v>2</v>
      </c>
      <c r="CE754" s="169">
        <v>4</v>
      </c>
      <c r="CF754" s="169">
        <v>3</v>
      </c>
      <c r="CG754" s="169">
        <v>3</v>
      </c>
      <c r="CH754" s="169">
        <v>3</v>
      </c>
      <c r="CI754" s="169">
        <v>3</v>
      </c>
      <c r="CJ754" s="169">
        <v>3</v>
      </c>
      <c r="CK754" s="169">
        <v>3</v>
      </c>
      <c r="CL754" s="169">
        <v>3</v>
      </c>
      <c r="CM754" s="103">
        <v>7</v>
      </c>
      <c r="CN754" s="103">
        <v>2</v>
      </c>
      <c r="DD754" s="242" t="b">
        <f t="shared" si="79"/>
        <v>1</v>
      </c>
      <c r="DE754" s="242" t="b">
        <f t="shared" si="80"/>
        <v>1</v>
      </c>
      <c r="DF754" s="242" t="b">
        <f t="shared" si="81"/>
        <v>1</v>
      </c>
      <c r="DG754" s="242" t="b">
        <f t="shared" si="82"/>
        <v>1</v>
      </c>
      <c r="DH754" s="242" t="b">
        <f t="shared" si="83"/>
        <v>1</v>
      </c>
    </row>
    <row r="755" spans="1:112" ht="16" x14ac:dyDescent="0.2">
      <c r="A755" s="20" t="s">
        <v>431</v>
      </c>
      <c r="B755" s="169">
        <v>2</v>
      </c>
      <c r="C755" s="169">
        <v>3</v>
      </c>
      <c r="D755" s="169">
        <v>9</v>
      </c>
      <c r="E755" s="169"/>
      <c r="F755" s="169"/>
      <c r="G755" s="169"/>
      <c r="H755" s="169"/>
      <c r="I755" s="169"/>
      <c r="J755" s="169"/>
      <c r="K755" s="169"/>
      <c r="L755" s="169"/>
      <c r="M755" s="169"/>
      <c r="N755" s="169">
        <v>10</v>
      </c>
      <c r="O755" s="169"/>
      <c r="P755" s="20">
        <f t="shared" si="77"/>
        <v>1</v>
      </c>
      <c r="R755" s="169"/>
      <c r="S755" s="169">
        <v>2</v>
      </c>
      <c r="T755" s="169"/>
      <c r="U755" s="169"/>
      <c r="V755" s="169"/>
      <c r="W755" s="169">
        <v>6</v>
      </c>
      <c r="X755" s="169"/>
      <c r="Y755" s="169"/>
      <c r="Z755" s="169"/>
      <c r="AA755" s="169">
        <v>10</v>
      </c>
      <c r="AB755" s="169">
        <v>11</v>
      </c>
      <c r="AC755" s="169"/>
      <c r="AD755" s="169"/>
      <c r="AE755" s="169"/>
      <c r="AF755" s="20">
        <f t="shared" si="78"/>
        <v>4</v>
      </c>
      <c r="AG755" s="169"/>
      <c r="AH755" s="169">
        <v>2</v>
      </c>
      <c r="AI755" s="169"/>
      <c r="AJ755" s="169"/>
      <c r="AK755" s="169"/>
      <c r="AL755" s="169">
        <v>3</v>
      </c>
      <c r="AM755" s="169"/>
      <c r="AN755" s="169"/>
      <c r="AO755" s="169"/>
      <c r="AP755" s="169">
        <v>4</v>
      </c>
      <c r="AQ755" s="169">
        <v>1</v>
      </c>
      <c r="AR755" s="169"/>
      <c r="AS755" s="169"/>
      <c r="AT755" s="169"/>
      <c r="AU755" s="169"/>
      <c r="AV755" s="169"/>
      <c r="AW755" s="169"/>
      <c r="AX755" s="169"/>
      <c r="AY755" s="169">
        <v>6</v>
      </c>
      <c r="AZ755" s="169">
        <v>3</v>
      </c>
      <c r="BA755" s="169">
        <v>3</v>
      </c>
      <c r="BB755" s="169">
        <v>4</v>
      </c>
      <c r="BC755">
        <v>4</v>
      </c>
      <c r="BD755">
        <v>5</v>
      </c>
      <c r="BE755" s="169">
        <v>3</v>
      </c>
      <c r="BF755" s="169">
        <v>3</v>
      </c>
      <c r="BG755" s="169">
        <v>3</v>
      </c>
      <c r="BH755" s="169">
        <v>3</v>
      </c>
      <c r="BI755" s="169">
        <v>4</v>
      </c>
      <c r="BJ755" s="169">
        <v>5</v>
      </c>
      <c r="BK755" s="169">
        <v>5</v>
      </c>
      <c r="BL755" s="169">
        <v>5</v>
      </c>
      <c r="BM755" s="169">
        <v>3</v>
      </c>
      <c r="BN755" s="169">
        <v>4</v>
      </c>
      <c r="BO755" s="169">
        <v>4</v>
      </c>
      <c r="BP755" s="169">
        <v>4</v>
      </c>
      <c r="BQ755" s="169">
        <v>4</v>
      </c>
      <c r="BR755" s="169">
        <v>3</v>
      </c>
      <c r="BS755" s="169">
        <v>3</v>
      </c>
      <c r="BT755" s="169">
        <v>3</v>
      </c>
      <c r="BU755" s="169">
        <v>5</v>
      </c>
      <c r="BV755" s="169">
        <v>4</v>
      </c>
      <c r="BW755" s="169">
        <v>3</v>
      </c>
      <c r="BX755" s="169">
        <v>3</v>
      </c>
      <c r="BY755" s="169">
        <v>5</v>
      </c>
      <c r="BZ755" s="169">
        <v>5</v>
      </c>
      <c r="CA755" s="169">
        <v>4</v>
      </c>
      <c r="CB755" s="169">
        <v>3</v>
      </c>
      <c r="CC755" s="169">
        <v>4</v>
      </c>
      <c r="CD755" s="169">
        <v>4</v>
      </c>
      <c r="CE755" s="169">
        <v>5</v>
      </c>
      <c r="CF755" s="169">
        <v>4</v>
      </c>
      <c r="CG755" s="169">
        <v>5</v>
      </c>
      <c r="CH755" s="169">
        <v>5</v>
      </c>
      <c r="CI755" s="169">
        <v>5</v>
      </c>
      <c r="CJ755" s="169">
        <v>3</v>
      </c>
      <c r="CK755" s="169">
        <v>3</v>
      </c>
      <c r="CL755" s="169">
        <v>3</v>
      </c>
      <c r="CM755" s="103">
        <v>7</v>
      </c>
      <c r="CN755" s="103">
        <v>2</v>
      </c>
      <c r="DD755" s="242" t="b">
        <f t="shared" si="79"/>
        <v>1</v>
      </c>
      <c r="DE755" s="242" t="b">
        <f t="shared" si="80"/>
        <v>1</v>
      </c>
      <c r="DF755" s="242" t="b">
        <f t="shared" si="81"/>
        <v>1</v>
      </c>
      <c r="DG755" s="242" t="b">
        <f t="shared" si="82"/>
        <v>1</v>
      </c>
      <c r="DH755" s="242" t="b">
        <f t="shared" si="83"/>
        <v>1</v>
      </c>
    </row>
    <row r="756" spans="1:112" ht="16" x14ac:dyDescent="0.2">
      <c r="A756" s="20" t="s">
        <v>430</v>
      </c>
      <c r="B756" s="169">
        <v>2</v>
      </c>
      <c r="C756" s="169">
        <v>6</v>
      </c>
      <c r="D756" s="169">
        <v>9</v>
      </c>
      <c r="E756" s="169">
        <v>1</v>
      </c>
      <c r="F756" s="169"/>
      <c r="G756" s="169"/>
      <c r="H756" s="169"/>
      <c r="I756" s="169"/>
      <c r="J756" s="169"/>
      <c r="K756" s="169"/>
      <c r="L756" s="169"/>
      <c r="M756" s="169"/>
      <c r="N756" s="169"/>
      <c r="O756" s="169"/>
      <c r="P756" s="20">
        <f t="shared" si="77"/>
        <v>1</v>
      </c>
      <c r="R756" s="169"/>
      <c r="S756" s="169">
        <v>2</v>
      </c>
      <c r="T756" s="169">
        <v>3</v>
      </c>
      <c r="U756" s="169"/>
      <c r="V756" s="169">
        <v>5</v>
      </c>
      <c r="W756" s="169">
        <v>6</v>
      </c>
      <c r="X756" s="169">
        <v>7</v>
      </c>
      <c r="Y756" s="169">
        <v>8</v>
      </c>
      <c r="Z756" s="169"/>
      <c r="AA756" s="169"/>
      <c r="AB756" s="169">
        <v>11</v>
      </c>
      <c r="AC756" s="169">
        <v>12</v>
      </c>
      <c r="AD756" s="169">
        <v>13</v>
      </c>
      <c r="AE756" s="169"/>
      <c r="AF756" s="20">
        <f t="shared" si="78"/>
        <v>9</v>
      </c>
      <c r="AG756" s="169"/>
      <c r="AH756" s="169">
        <v>1</v>
      </c>
      <c r="AI756" s="169">
        <v>6</v>
      </c>
      <c r="AJ756" s="169"/>
      <c r="AK756" s="169">
        <v>9</v>
      </c>
      <c r="AL756" s="169">
        <v>2</v>
      </c>
      <c r="AM756" s="169">
        <v>7</v>
      </c>
      <c r="AN756" s="169">
        <v>3</v>
      </c>
      <c r="AO756" s="169"/>
      <c r="AP756" s="169"/>
      <c r="AQ756" s="169">
        <v>4</v>
      </c>
      <c r="AR756" s="169">
        <v>8</v>
      </c>
      <c r="AS756" s="169">
        <v>5</v>
      </c>
      <c r="AT756" s="169" t="s">
        <v>306</v>
      </c>
      <c r="AU756" s="169" t="s">
        <v>114</v>
      </c>
      <c r="AV756" s="169"/>
      <c r="AW756" s="169"/>
      <c r="AX756" s="169"/>
      <c r="AY756" s="169">
        <v>4</v>
      </c>
      <c r="AZ756" s="169">
        <v>4</v>
      </c>
      <c r="BA756" s="169">
        <v>4</v>
      </c>
      <c r="BB756" s="169">
        <v>4</v>
      </c>
      <c r="BC756">
        <v>5</v>
      </c>
      <c r="BD756">
        <v>4</v>
      </c>
      <c r="BE756" s="169">
        <v>4</v>
      </c>
      <c r="BF756" s="169">
        <v>4</v>
      </c>
      <c r="BG756" s="169">
        <v>3</v>
      </c>
      <c r="BH756" s="169">
        <v>4</v>
      </c>
      <c r="BI756" s="169">
        <v>5</v>
      </c>
      <c r="BJ756" s="169">
        <v>5</v>
      </c>
      <c r="BK756" s="169">
        <v>5</v>
      </c>
      <c r="BL756" s="169">
        <v>5</v>
      </c>
      <c r="BM756" s="169">
        <v>5</v>
      </c>
      <c r="BN756" s="169">
        <v>5</v>
      </c>
      <c r="BO756" s="169">
        <v>4</v>
      </c>
      <c r="BP756" s="169">
        <v>4</v>
      </c>
      <c r="BQ756" s="169">
        <v>4</v>
      </c>
      <c r="BR756" s="169">
        <v>4</v>
      </c>
      <c r="BS756" s="169">
        <v>3</v>
      </c>
      <c r="BT756" s="169">
        <v>4</v>
      </c>
      <c r="BU756" s="169">
        <v>4</v>
      </c>
      <c r="BV756" s="169">
        <v>4</v>
      </c>
      <c r="BW756" s="169">
        <v>4</v>
      </c>
      <c r="BX756" s="169">
        <v>4</v>
      </c>
      <c r="BY756" s="169">
        <v>5</v>
      </c>
      <c r="BZ756" s="169">
        <v>4</v>
      </c>
      <c r="CA756" s="169">
        <v>4</v>
      </c>
      <c r="CB756" s="169">
        <v>4</v>
      </c>
      <c r="CC756" s="169">
        <v>4</v>
      </c>
      <c r="CD756" s="169">
        <v>4</v>
      </c>
      <c r="CE756" s="169">
        <v>4</v>
      </c>
      <c r="CF756" s="169">
        <v>4</v>
      </c>
      <c r="CG756" s="169">
        <v>4</v>
      </c>
      <c r="CH756" s="169">
        <v>4</v>
      </c>
      <c r="CI756" s="169">
        <v>4</v>
      </c>
      <c r="CJ756" s="169">
        <v>3</v>
      </c>
      <c r="CK756" s="169">
        <v>3</v>
      </c>
      <c r="CL756" s="169">
        <v>3</v>
      </c>
      <c r="CM756" s="103">
        <v>4</v>
      </c>
      <c r="CN756" s="103">
        <v>2</v>
      </c>
      <c r="DD756" s="242" t="b">
        <f t="shared" si="79"/>
        <v>1</v>
      </c>
      <c r="DE756" s="242" t="b">
        <f t="shared" si="80"/>
        <v>1</v>
      </c>
      <c r="DF756" s="242" t="b">
        <f t="shared" si="81"/>
        <v>1</v>
      </c>
      <c r="DG756" s="242" t="b">
        <f t="shared" si="82"/>
        <v>1</v>
      </c>
      <c r="DH756" s="242" t="b">
        <f t="shared" si="83"/>
        <v>1</v>
      </c>
    </row>
    <row r="757" spans="1:112" ht="16" x14ac:dyDescent="0.2">
      <c r="A757" s="20" t="s">
        <v>429</v>
      </c>
      <c r="B757" s="169">
        <v>1</v>
      </c>
      <c r="C757" s="169">
        <v>3</v>
      </c>
      <c r="D757" s="169">
        <v>13</v>
      </c>
      <c r="E757" s="169">
        <v>1</v>
      </c>
      <c r="F757" s="169"/>
      <c r="G757" s="169"/>
      <c r="H757" s="169"/>
      <c r="I757" s="169"/>
      <c r="J757" s="169"/>
      <c r="K757" s="169"/>
      <c r="L757" s="169"/>
      <c r="M757" s="169"/>
      <c r="N757" s="169"/>
      <c r="O757" s="169"/>
      <c r="P757" s="20">
        <f t="shared" si="77"/>
        <v>1</v>
      </c>
      <c r="R757" s="169"/>
      <c r="S757" s="169">
        <v>2</v>
      </c>
      <c r="T757" s="169">
        <v>3</v>
      </c>
      <c r="U757" s="169">
        <v>4</v>
      </c>
      <c r="V757" s="169">
        <v>5</v>
      </c>
      <c r="W757" s="169">
        <v>6</v>
      </c>
      <c r="X757" s="169"/>
      <c r="Y757" s="169"/>
      <c r="Z757" s="169"/>
      <c r="AA757" s="169"/>
      <c r="AB757" s="169"/>
      <c r="AC757" s="169"/>
      <c r="AD757" s="169"/>
      <c r="AE757" s="169"/>
      <c r="AF757" s="20">
        <f t="shared" si="78"/>
        <v>5</v>
      </c>
      <c r="AG757" s="169"/>
      <c r="AH757" s="169">
        <v>5</v>
      </c>
      <c r="AI757" s="169">
        <v>4</v>
      </c>
      <c r="AJ757" s="169">
        <v>2</v>
      </c>
      <c r="AK757" s="169">
        <v>3</v>
      </c>
      <c r="AL757" s="169">
        <v>1</v>
      </c>
      <c r="AM757" s="169"/>
      <c r="AN757" s="169"/>
      <c r="AO757" s="169"/>
      <c r="AP757" s="169"/>
      <c r="AQ757" s="169"/>
      <c r="AR757" s="169"/>
      <c r="AS757" s="169"/>
      <c r="AT757" s="169" t="s">
        <v>214</v>
      </c>
      <c r="AU757" s="169"/>
      <c r="AV757" s="169"/>
      <c r="AW757" s="169"/>
      <c r="AX757" s="169"/>
      <c r="AY757" s="169">
        <v>3</v>
      </c>
      <c r="AZ757" s="169">
        <v>3</v>
      </c>
      <c r="BA757" s="169">
        <v>4</v>
      </c>
      <c r="BB757" s="169">
        <v>3</v>
      </c>
      <c r="BC757">
        <v>5</v>
      </c>
      <c r="BD757">
        <v>5</v>
      </c>
      <c r="BE757" s="169">
        <v>3</v>
      </c>
      <c r="BF757" s="169">
        <v>3</v>
      </c>
      <c r="BG757" s="169">
        <v>3</v>
      </c>
      <c r="BH757" s="169">
        <v>3</v>
      </c>
      <c r="BI757" s="169">
        <v>3</v>
      </c>
      <c r="BJ757" s="169">
        <v>3</v>
      </c>
      <c r="BK757" s="169">
        <v>3</v>
      </c>
      <c r="BL757" s="169">
        <v>3</v>
      </c>
      <c r="BM757" s="169">
        <v>4</v>
      </c>
      <c r="BN757" s="169">
        <v>4</v>
      </c>
      <c r="BO757" s="169">
        <v>4</v>
      </c>
      <c r="BP757" s="169">
        <v>4</v>
      </c>
      <c r="BQ757" s="169">
        <v>4</v>
      </c>
      <c r="BR757" s="169">
        <v>4</v>
      </c>
      <c r="BS757" s="169">
        <v>3</v>
      </c>
      <c r="BT757" s="169">
        <v>3</v>
      </c>
      <c r="BU757" s="169">
        <v>3</v>
      </c>
      <c r="BV757" s="169">
        <v>3</v>
      </c>
      <c r="BW757" s="169">
        <v>3</v>
      </c>
      <c r="BX757" s="169">
        <v>3</v>
      </c>
      <c r="BY757" s="169">
        <v>3</v>
      </c>
      <c r="BZ757" s="169">
        <v>4</v>
      </c>
      <c r="CA757" s="169">
        <v>4</v>
      </c>
      <c r="CB757" s="169">
        <v>4</v>
      </c>
      <c r="CC757" s="169">
        <v>3</v>
      </c>
      <c r="CD757" s="169">
        <v>3</v>
      </c>
      <c r="CE757" s="169">
        <v>4</v>
      </c>
      <c r="CF757" s="169">
        <v>4</v>
      </c>
      <c r="CG757" s="169">
        <v>4</v>
      </c>
      <c r="CH757" s="169">
        <v>4</v>
      </c>
      <c r="CI757" s="169">
        <v>4</v>
      </c>
      <c r="CJ757" s="169">
        <v>3</v>
      </c>
      <c r="CK757" s="169">
        <v>3</v>
      </c>
      <c r="CL757" s="169">
        <v>3</v>
      </c>
      <c r="CM757" s="103">
        <v>6</v>
      </c>
      <c r="CN757" s="103">
        <v>1</v>
      </c>
      <c r="DD757" s="242" t="b">
        <f t="shared" si="79"/>
        <v>1</v>
      </c>
      <c r="DE757" s="242" t="b">
        <f t="shared" si="80"/>
        <v>1</v>
      </c>
      <c r="DF757" s="242" t="b">
        <f t="shared" si="81"/>
        <v>1</v>
      </c>
      <c r="DG757" s="242" t="b">
        <f t="shared" si="82"/>
        <v>1</v>
      </c>
      <c r="DH757" s="242" t="b">
        <f t="shared" si="83"/>
        <v>1</v>
      </c>
    </row>
    <row r="758" spans="1:112" ht="16" x14ac:dyDescent="0.2">
      <c r="A758" s="20" t="s">
        <v>428</v>
      </c>
      <c r="B758" s="169">
        <v>2</v>
      </c>
      <c r="C758" s="169">
        <v>5</v>
      </c>
      <c r="D758" s="169">
        <v>12</v>
      </c>
      <c r="E758" s="169">
        <v>1</v>
      </c>
      <c r="F758" s="169"/>
      <c r="G758" s="169"/>
      <c r="H758" s="169"/>
      <c r="I758" s="169"/>
      <c r="J758" s="169"/>
      <c r="K758" s="169"/>
      <c r="L758" s="169"/>
      <c r="M758" s="169"/>
      <c r="N758" s="169"/>
      <c r="O758" s="169"/>
      <c r="P758" s="20">
        <f t="shared" si="77"/>
        <v>1</v>
      </c>
      <c r="R758" s="169"/>
      <c r="S758" s="169">
        <v>2</v>
      </c>
      <c r="T758" s="169">
        <v>3</v>
      </c>
      <c r="U758" s="169">
        <v>4</v>
      </c>
      <c r="V758" s="169">
        <v>5</v>
      </c>
      <c r="W758" s="169">
        <v>6</v>
      </c>
      <c r="X758" s="169">
        <v>7</v>
      </c>
      <c r="Y758" s="169">
        <v>8</v>
      </c>
      <c r="Z758" s="169"/>
      <c r="AA758" s="169">
        <v>10</v>
      </c>
      <c r="AB758" s="169">
        <v>11</v>
      </c>
      <c r="AC758" s="169">
        <v>12</v>
      </c>
      <c r="AD758" s="169">
        <v>13</v>
      </c>
      <c r="AE758" s="169"/>
      <c r="AF758" s="20">
        <f t="shared" si="78"/>
        <v>11</v>
      </c>
      <c r="AG758" s="169"/>
      <c r="AH758" s="169">
        <v>1</v>
      </c>
      <c r="AI758" s="169">
        <v>5</v>
      </c>
      <c r="AJ758" s="169">
        <v>6</v>
      </c>
      <c r="AK758" s="169">
        <v>7</v>
      </c>
      <c r="AL758" s="169">
        <v>3</v>
      </c>
      <c r="AM758" s="169">
        <v>4</v>
      </c>
      <c r="AN758" s="169">
        <v>11</v>
      </c>
      <c r="AO758" s="169"/>
      <c r="AP758" s="169">
        <v>10</v>
      </c>
      <c r="AQ758" s="169">
        <v>2</v>
      </c>
      <c r="AR758" s="169">
        <v>8</v>
      </c>
      <c r="AS758" s="169">
        <v>9</v>
      </c>
      <c r="AT758" s="169" t="s">
        <v>198</v>
      </c>
      <c r="AU758" s="169" t="s">
        <v>31</v>
      </c>
      <c r="AV758" s="169" t="s">
        <v>114</v>
      </c>
      <c r="AW758" s="169" t="s">
        <v>67</v>
      </c>
      <c r="AX758" s="169"/>
      <c r="AY758" s="169">
        <v>4</v>
      </c>
      <c r="AZ758" s="169">
        <v>4</v>
      </c>
      <c r="BA758" s="169">
        <v>4</v>
      </c>
      <c r="BB758" s="169">
        <v>4</v>
      </c>
      <c r="BC758">
        <v>5</v>
      </c>
      <c r="BD758">
        <v>5</v>
      </c>
      <c r="BE758" s="169">
        <v>4</v>
      </c>
      <c r="BF758" s="169">
        <v>4</v>
      </c>
      <c r="BG758" s="169">
        <v>3</v>
      </c>
      <c r="BH758" s="169">
        <v>3</v>
      </c>
      <c r="BI758" s="169">
        <v>4</v>
      </c>
      <c r="BJ758" s="169">
        <v>5</v>
      </c>
      <c r="BK758" s="169">
        <v>4</v>
      </c>
      <c r="BL758" s="169">
        <v>5</v>
      </c>
      <c r="BM758" s="169">
        <v>4</v>
      </c>
      <c r="BN758" s="169">
        <v>4</v>
      </c>
      <c r="BO758" s="169">
        <v>4</v>
      </c>
      <c r="BP758" s="169">
        <v>4</v>
      </c>
      <c r="BQ758" s="169">
        <v>4</v>
      </c>
      <c r="BR758" s="169">
        <v>4</v>
      </c>
      <c r="BS758" s="169">
        <v>4</v>
      </c>
      <c r="BT758" s="169">
        <v>4</v>
      </c>
      <c r="BU758" s="169">
        <v>4</v>
      </c>
      <c r="BV758" s="169">
        <v>4</v>
      </c>
      <c r="BW758" s="169">
        <v>4</v>
      </c>
      <c r="BX758" s="169">
        <v>4</v>
      </c>
      <c r="BY758" s="169">
        <v>5</v>
      </c>
      <c r="BZ758" s="169">
        <v>5</v>
      </c>
      <c r="CA758" s="169">
        <v>4</v>
      </c>
      <c r="CB758" s="169">
        <v>5</v>
      </c>
      <c r="CC758" s="169">
        <v>5</v>
      </c>
      <c r="CD758" s="169">
        <v>3</v>
      </c>
      <c r="CE758" s="169">
        <v>5</v>
      </c>
      <c r="CF758" s="169">
        <v>4</v>
      </c>
      <c r="CG758" s="169">
        <v>5</v>
      </c>
      <c r="CH758" s="169">
        <v>5</v>
      </c>
      <c r="CI758" s="169">
        <v>5</v>
      </c>
      <c r="CJ758" s="169">
        <v>3</v>
      </c>
      <c r="CK758" s="169">
        <v>3</v>
      </c>
      <c r="CL758" s="169">
        <v>2</v>
      </c>
      <c r="CM758" s="103">
        <v>7</v>
      </c>
      <c r="CN758" s="103">
        <v>2</v>
      </c>
      <c r="DD758" s="242" t="b">
        <f t="shared" si="79"/>
        <v>1</v>
      </c>
      <c r="DE758" s="242" t="b">
        <f t="shared" si="80"/>
        <v>1</v>
      </c>
      <c r="DF758" s="242" t="b">
        <f t="shared" si="81"/>
        <v>1</v>
      </c>
      <c r="DG758" s="242" t="b">
        <f t="shared" si="82"/>
        <v>1</v>
      </c>
      <c r="DH758" s="242" t="b">
        <f t="shared" si="83"/>
        <v>1</v>
      </c>
    </row>
    <row r="759" spans="1:112" ht="16" x14ac:dyDescent="0.2">
      <c r="A759" s="20" t="s">
        <v>427</v>
      </c>
      <c r="B759" s="169">
        <v>2</v>
      </c>
      <c r="C759" s="169">
        <v>4</v>
      </c>
      <c r="D759" s="169">
        <v>1</v>
      </c>
      <c r="E759" s="169">
        <v>1</v>
      </c>
      <c r="F759" s="169"/>
      <c r="G759" s="169"/>
      <c r="H759" s="169"/>
      <c r="I759" s="169"/>
      <c r="J759" s="169"/>
      <c r="K759" s="169"/>
      <c r="L759" s="169"/>
      <c r="M759" s="169"/>
      <c r="N759" s="169"/>
      <c r="O759" s="169"/>
      <c r="P759" s="20">
        <f t="shared" si="77"/>
        <v>1</v>
      </c>
      <c r="R759" s="169"/>
      <c r="S759" s="169"/>
      <c r="T759" s="169"/>
      <c r="U759" s="169"/>
      <c r="V759" s="169">
        <v>5</v>
      </c>
      <c r="W759" s="169"/>
      <c r="X759" s="169">
        <v>7</v>
      </c>
      <c r="Y759" s="169"/>
      <c r="Z759" s="169"/>
      <c r="AA759" s="169"/>
      <c r="AB759" s="169"/>
      <c r="AC759" s="169"/>
      <c r="AD759" s="169"/>
      <c r="AE759" s="169"/>
      <c r="AF759" s="20">
        <f t="shared" si="78"/>
        <v>2</v>
      </c>
      <c r="AG759" s="169"/>
      <c r="AH759" s="169"/>
      <c r="AI759" s="169"/>
      <c r="AJ759" s="169"/>
      <c r="AK759" s="169">
        <v>2</v>
      </c>
      <c r="AL759" s="169"/>
      <c r="AM759" s="169">
        <v>1</v>
      </c>
      <c r="AN759" s="169"/>
      <c r="AO759" s="169"/>
      <c r="AP759" s="169"/>
      <c r="AQ759" s="169"/>
      <c r="AR759" s="169"/>
      <c r="AS759" s="169"/>
      <c r="AT759" s="169" t="s">
        <v>1847</v>
      </c>
      <c r="AU759" s="169"/>
      <c r="AV759" s="169"/>
      <c r="AW759" s="169"/>
      <c r="AX759" s="169"/>
      <c r="AY759" s="169">
        <v>6</v>
      </c>
      <c r="AZ759" s="169">
        <v>1</v>
      </c>
      <c r="BA759" s="169">
        <v>1</v>
      </c>
      <c r="BB759" s="169">
        <v>2</v>
      </c>
      <c r="BC759">
        <v>4</v>
      </c>
      <c r="BD759">
        <v>5</v>
      </c>
      <c r="BE759" s="169">
        <v>3</v>
      </c>
      <c r="BF759" s="169">
        <v>3</v>
      </c>
      <c r="BG759" s="169">
        <v>3</v>
      </c>
      <c r="BH759" s="169">
        <v>3</v>
      </c>
      <c r="BI759" s="169">
        <v>3</v>
      </c>
      <c r="BJ759" s="169">
        <v>3</v>
      </c>
      <c r="BK759" s="169">
        <v>3</v>
      </c>
      <c r="BL759" s="169">
        <v>3</v>
      </c>
      <c r="BM759" s="169">
        <v>3</v>
      </c>
      <c r="BN759" s="169">
        <v>4</v>
      </c>
      <c r="BO759" s="169">
        <v>4</v>
      </c>
      <c r="BP759" s="169">
        <v>3</v>
      </c>
      <c r="BQ759" s="169">
        <v>3</v>
      </c>
      <c r="BR759" s="169">
        <v>3</v>
      </c>
      <c r="BS759" s="169">
        <v>3</v>
      </c>
      <c r="BT759" s="169">
        <v>3</v>
      </c>
      <c r="BU759" s="169">
        <v>3</v>
      </c>
      <c r="BV759" s="169">
        <v>3</v>
      </c>
      <c r="BW759" s="169">
        <v>4</v>
      </c>
      <c r="BX759" s="169">
        <v>4</v>
      </c>
      <c r="BY759" s="169">
        <v>4</v>
      </c>
      <c r="BZ759" s="169">
        <v>5</v>
      </c>
      <c r="CA759" s="169">
        <v>4</v>
      </c>
      <c r="CB759" s="169">
        <v>4</v>
      </c>
      <c r="CC759" s="169">
        <v>4</v>
      </c>
      <c r="CD759" s="169">
        <v>3</v>
      </c>
      <c r="CE759" s="169">
        <v>3</v>
      </c>
      <c r="CF759" s="169">
        <v>3</v>
      </c>
      <c r="CG759" s="169">
        <v>3</v>
      </c>
      <c r="CH759" s="169">
        <v>3</v>
      </c>
      <c r="CI759" s="169">
        <v>3</v>
      </c>
      <c r="CJ759" s="169">
        <v>1</v>
      </c>
      <c r="CK759" s="169">
        <v>1</v>
      </c>
      <c r="CL759" s="169">
        <v>1</v>
      </c>
      <c r="CM759" s="103">
        <v>7</v>
      </c>
      <c r="CN759" s="103">
        <v>2</v>
      </c>
      <c r="DD759" s="242" t="b">
        <f t="shared" si="79"/>
        <v>1</v>
      </c>
      <c r="DE759" s="242" t="b">
        <f t="shared" si="80"/>
        <v>1</v>
      </c>
      <c r="DF759" s="242" t="b">
        <f t="shared" si="81"/>
        <v>1</v>
      </c>
      <c r="DG759" s="242" t="b">
        <f t="shared" si="82"/>
        <v>1</v>
      </c>
      <c r="DH759" s="242" t="b">
        <f t="shared" si="83"/>
        <v>1</v>
      </c>
    </row>
    <row r="760" spans="1:112" ht="16" x14ac:dyDescent="0.2">
      <c r="A760" s="20" t="s">
        <v>426</v>
      </c>
      <c r="B760" s="169">
        <v>1</v>
      </c>
      <c r="C760" s="169">
        <v>2</v>
      </c>
      <c r="D760" s="169">
        <v>1</v>
      </c>
      <c r="E760" s="169">
        <v>1</v>
      </c>
      <c r="F760" s="169"/>
      <c r="G760" s="169"/>
      <c r="H760" s="169"/>
      <c r="I760" s="169"/>
      <c r="J760" s="169"/>
      <c r="K760" s="169"/>
      <c r="L760" s="169"/>
      <c r="M760" s="169"/>
      <c r="N760" s="169"/>
      <c r="O760" s="169"/>
      <c r="P760" s="20">
        <f t="shared" si="77"/>
        <v>1</v>
      </c>
      <c r="R760" s="169"/>
      <c r="S760" s="169">
        <v>2</v>
      </c>
      <c r="T760" s="169">
        <v>3</v>
      </c>
      <c r="U760" s="169"/>
      <c r="V760" s="169"/>
      <c r="W760" s="169">
        <v>6</v>
      </c>
      <c r="X760" s="169"/>
      <c r="Y760" s="169"/>
      <c r="Z760" s="169"/>
      <c r="AA760" s="169"/>
      <c r="AB760" s="169"/>
      <c r="AC760" s="169"/>
      <c r="AD760" s="169"/>
      <c r="AE760" s="169"/>
      <c r="AF760" s="20">
        <f t="shared" si="78"/>
        <v>3</v>
      </c>
      <c r="AG760" s="169"/>
      <c r="AH760" s="169">
        <v>1</v>
      </c>
      <c r="AI760" s="169">
        <v>2</v>
      </c>
      <c r="AJ760" s="169"/>
      <c r="AK760" s="169"/>
      <c r="AL760" s="169">
        <v>3</v>
      </c>
      <c r="AM760" s="169"/>
      <c r="AN760" s="169"/>
      <c r="AO760" s="169"/>
      <c r="AP760" s="169"/>
      <c r="AQ760" s="169"/>
      <c r="AR760" s="169"/>
      <c r="AS760" s="169"/>
      <c r="AT760" s="169"/>
      <c r="AU760" s="169"/>
      <c r="AV760" s="169"/>
      <c r="AW760" s="169"/>
      <c r="AX760" s="169"/>
      <c r="AY760" s="169">
        <v>2</v>
      </c>
      <c r="AZ760" s="169">
        <v>1</v>
      </c>
      <c r="BA760" s="169">
        <v>1</v>
      </c>
      <c r="BB760" s="169">
        <v>2</v>
      </c>
      <c r="BC760">
        <v>4</v>
      </c>
      <c r="BD760">
        <v>5</v>
      </c>
      <c r="BE760" s="169">
        <v>3</v>
      </c>
      <c r="BF760" s="169">
        <v>5</v>
      </c>
      <c r="BG760" s="169">
        <v>4</v>
      </c>
      <c r="BH760" s="169">
        <v>4</v>
      </c>
      <c r="BI760" s="169">
        <v>4</v>
      </c>
      <c r="BJ760" s="169">
        <v>5</v>
      </c>
      <c r="BK760" s="169">
        <v>4</v>
      </c>
      <c r="BL760" s="169">
        <v>5</v>
      </c>
      <c r="BM760" s="169">
        <v>4</v>
      </c>
      <c r="BN760" s="169">
        <v>4</v>
      </c>
      <c r="BO760" s="169">
        <v>4</v>
      </c>
      <c r="BP760" s="169">
        <v>4</v>
      </c>
      <c r="BQ760" s="169">
        <v>5</v>
      </c>
      <c r="BR760" s="169">
        <v>4</v>
      </c>
      <c r="BS760" s="169">
        <v>5</v>
      </c>
      <c r="BT760" s="169">
        <v>5</v>
      </c>
      <c r="BU760" s="169">
        <v>4</v>
      </c>
      <c r="BV760" s="169">
        <v>5</v>
      </c>
      <c r="BW760" s="169">
        <v>4</v>
      </c>
      <c r="BX760" s="169">
        <v>4</v>
      </c>
      <c r="BY760" s="169">
        <v>5</v>
      </c>
      <c r="BZ760" s="169">
        <v>4</v>
      </c>
      <c r="CA760" s="169">
        <v>2</v>
      </c>
      <c r="CB760" s="169">
        <v>3</v>
      </c>
      <c r="CC760" s="169">
        <v>4</v>
      </c>
      <c r="CD760" s="169">
        <v>2</v>
      </c>
      <c r="CE760" s="169">
        <v>3</v>
      </c>
      <c r="CF760" s="169">
        <v>1</v>
      </c>
      <c r="CG760" s="169">
        <v>4</v>
      </c>
      <c r="CH760" s="169">
        <v>3</v>
      </c>
      <c r="CI760" s="169">
        <v>1</v>
      </c>
      <c r="CJ760" s="169">
        <v>4</v>
      </c>
      <c r="CK760" s="169">
        <v>3</v>
      </c>
      <c r="CL760" s="169">
        <v>4</v>
      </c>
      <c r="CM760" s="103">
        <v>7</v>
      </c>
      <c r="CN760" s="103">
        <v>1</v>
      </c>
      <c r="DD760" s="242" t="b">
        <f t="shared" si="79"/>
        <v>1</v>
      </c>
      <c r="DE760" s="242" t="b">
        <f t="shared" si="80"/>
        <v>1</v>
      </c>
      <c r="DF760" s="242" t="b">
        <f t="shared" si="81"/>
        <v>1</v>
      </c>
      <c r="DG760" s="242" t="b">
        <f t="shared" si="82"/>
        <v>1</v>
      </c>
      <c r="DH760" s="242" t="b">
        <f t="shared" si="83"/>
        <v>1</v>
      </c>
    </row>
    <row r="761" spans="1:112" ht="16" x14ac:dyDescent="0.2">
      <c r="A761" s="20" t="s">
        <v>425</v>
      </c>
      <c r="B761" s="169">
        <v>1</v>
      </c>
      <c r="C761" s="169">
        <v>6</v>
      </c>
      <c r="D761" s="169">
        <v>2</v>
      </c>
      <c r="E761" s="169">
        <v>1</v>
      </c>
      <c r="F761" s="169"/>
      <c r="G761" s="169"/>
      <c r="H761" s="169"/>
      <c r="I761" s="169"/>
      <c r="J761" s="169"/>
      <c r="K761" s="169"/>
      <c r="L761" s="169"/>
      <c r="M761" s="169"/>
      <c r="N761" s="169"/>
      <c r="O761" s="169"/>
      <c r="P761" s="20">
        <f t="shared" si="77"/>
        <v>1</v>
      </c>
      <c r="R761" s="169"/>
      <c r="S761" s="169"/>
      <c r="T761" s="169">
        <v>3</v>
      </c>
      <c r="U761" s="169">
        <v>4</v>
      </c>
      <c r="V761" s="169"/>
      <c r="W761" s="169">
        <v>6</v>
      </c>
      <c r="X761" s="169"/>
      <c r="Y761" s="169"/>
      <c r="Z761" s="169"/>
      <c r="AA761" s="169">
        <v>10</v>
      </c>
      <c r="AB761" s="169">
        <v>11</v>
      </c>
      <c r="AC761" s="169">
        <v>12</v>
      </c>
      <c r="AD761" s="169"/>
      <c r="AE761" s="169"/>
      <c r="AF761" s="20">
        <f t="shared" si="78"/>
        <v>6</v>
      </c>
      <c r="AG761" s="169"/>
      <c r="AH761" s="169"/>
      <c r="AI761" s="169">
        <v>1</v>
      </c>
      <c r="AJ761" s="169">
        <v>3</v>
      </c>
      <c r="AK761" s="169"/>
      <c r="AL761" s="169">
        <v>2</v>
      </c>
      <c r="AM761" s="169"/>
      <c r="AN761" s="169"/>
      <c r="AO761" s="169"/>
      <c r="AP761" s="169">
        <v>6</v>
      </c>
      <c r="AQ761" s="169">
        <v>5</v>
      </c>
      <c r="AR761" s="169">
        <v>4</v>
      </c>
      <c r="AS761" s="169"/>
      <c r="AT761" s="169" t="s">
        <v>1846</v>
      </c>
      <c r="AU761" s="169" t="s">
        <v>1845</v>
      </c>
      <c r="AV761" s="169" t="s">
        <v>1844</v>
      </c>
      <c r="AW761" s="169" t="s">
        <v>392</v>
      </c>
      <c r="AX761" s="169"/>
      <c r="AY761" s="169">
        <v>4</v>
      </c>
      <c r="AZ761" s="169">
        <v>4</v>
      </c>
      <c r="BA761" s="169">
        <v>4</v>
      </c>
      <c r="BB761" s="169">
        <v>4</v>
      </c>
      <c r="BC761">
        <v>4</v>
      </c>
      <c r="BD761">
        <v>5</v>
      </c>
      <c r="BE761" s="169">
        <v>4</v>
      </c>
      <c r="BF761" s="169">
        <v>4</v>
      </c>
      <c r="BG761" s="169">
        <v>4</v>
      </c>
      <c r="BH761" s="169">
        <v>4</v>
      </c>
      <c r="BI761" s="169">
        <v>4</v>
      </c>
      <c r="BJ761" s="169">
        <v>4</v>
      </c>
      <c r="BK761" s="169">
        <v>5</v>
      </c>
      <c r="BL761" s="169">
        <v>5</v>
      </c>
      <c r="BM761" s="169">
        <v>5</v>
      </c>
      <c r="BN761" s="169">
        <v>5</v>
      </c>
      <c r="BO761" s="169">
        <v>5</v>
      </c>
      <c r="BP761" s="169">
        <v>5</v>
      </c>
      <c r="BQ761" s="169">
        <v>5</v>
      </c>
      <c r="BR761" s="169">
        <v>5</v>
      </c>
      <c r="BS761" s="169">
        <v>5</v>
      </c>
      <c r="BT761" s="169">
        <v>5</v>
      </c>
      <c r="BU761" s="169">
        <v>5</v>
      </c>
      <c r="BV761" s="169">
        <v>5</v>
      </c>
      <c r="BW761" s="169">
        <v>5</v>
      </c>
      <c r="BX761" s="169">
        <v>5</v>
      </c>
      <c r="BY761" s="169">
        <v>5</v>
      </c>
      <c r="BZ761" s="169">
        <v>5</v>
      </c>
      <c r="CA761" s="169">
        <v>5</v>
      </c>
      <c r="CB761" s="169">
        <v>5</v>
      </c>
      <c r="CC761" s="169">
        <v>5</v>
      </c>
      <c r="CD761" s="169">
        <v>4</v>
      </c>
      <c r="CE761" s="169">
        <v>4</v>
      </c>
      <c r="CF761" s="169">
        <v>4</v>
      </c>
      <c r="CG761" s="169">
        <v>4</v>
      </c>
      <c r="CH761" s="169">
        <v>4</v>
      </c>
      <c r="CI761" s="169">
        <v>5</v>
      </c>
      <c r="CJ761" s="169">
        <v>4</v>
      </c>
      <c r="CK761" s="169">
        <v>4</v>
      </c>
      <c r="CL761" s="169">
        <v>4</v>
      </c>
      <c r="CM761" s="103">
        <v>4</v>
      </c>
      <c r="CN761" s="103">
        <v>1</v>
      </c>
      <c r="DD761" s="242" t="b">
        <f t="shared" si="79"/>
        <v>1</v>
      </c>
      <c r="DE761" s="242" t="b">
        <f t="shared" si="80"/>
        <v>1</v>
      </c>
      <c r="DF761" s="242" t="b">
        <f t="shared" si="81"/>
        <v>1</v>
      </c>
      <c r="DG761" s="242" t="b">
        <f t="shared" si="82"/>
        <v>1</v>
      </c>
      <c r="DH761" s="242" t="b">
        <f t="shared" si="83"/>
        <v>1</v>
      </c>
    </row>
    <row r="762" spans="1:112" ht="16" x14ac:dyDescent="0.2">
      <c r="A762" s="20" t="s">
        <v>424</v>
      </c>
      <c r="B762" s="169">
        <v>1</v>
      </c>
      <c r="C762" s="169">
        <v>3</v>
      </c>
      <c r="D762" s="169">
        <v>7</v>
      </c>
      <c r="E762" s="169">
        <v>1</v>
      </c>
      <c r="F762" s="169"/>
      <c r="G762" s="169"/>
      <c r="H762" s="169"/>
      <c r="I762" s="169"/>
      <c r="J762" s="169"/>
      <c r="K762" s="169"/>
      <c r="L762" s="169"/>
      <c r="M762" s="169"/>
      <c r="N762" s="169"/>
      <c r="O762" s="169"/>
      <c r="P762" s="20">
        <f t="shared" si="77"/>
        <v>1</v>
      </c>
      <c r="R762" s="169"/>
      <c r="S762" s="169">
        <v>2</v>
      </c>
      <c r="T762" s="169"/>
      <c r="U762" s="169"/>
      <c r="V762" s="169"/>
      <c r="W762" s="169">
        <v>6</v>
      </c>
      <c r="X762" s="169"/>
      <c r="Y762" s="169"/>
      <c r="Z762" s="169"/>
      <c r="AA762" s="169"/>
      <c r="AB762" s="169"/>
      <c r="AC762" s="169"/>
      <c r="AD762" s="169"/>
      <c r="AE762" s="169"/>
      <c r="AF762" s="20">
        <f t="shared" si="78"/>
        <v>2</v>
      </c>
      <c r="AG762" s="169"/>
      <c r="AH762" s="169">
        <v>1</v>
      </c>
      <c r="AI762" s="169"/>
      <c r="AJ762" s="169"/>
      <c r="AK762" s="169"/>
      <c r="AL762" s="169">
        <v>2</v>
      </c>
      <c r="AM762" s="169"/>
      <c r="AN762" s="169"/>
      <c r="AO762" s="169"/>
      <c r="AP762" s="169"/>
      <c r="AQ762" s="169"/>
      <c r="AR762" s="169"/>
      <c r="AS762" s="169"/>
      <c r="AT762" s="169" t="s">
        <v>1843</v>
      </c>
      <c r="AU762" s="169"/>
      <c r="AV762" s="169"/>
      <c r="AW762" s="169"/>
      <c r="AX762" s="169"/>
      <c r="AY762" s="169">
        <v>6</v>
      </c>
      <c r="AZ762" s="169">
        <v>4</v>
      </c>
      <c r="BA762" s="169">
        <v>4</v>
      </c>
      <c r="BB762" s="169">
        <v>4</v>
      </c>
      <c r="BC762">
        <v>3</v>
      </c>
      <c r="BD762">
        <v>4</v>
      </c>
      <c r="BE762" s="169">
        <v>3</v>
      </c>
      <c r="BF762" s="169">
        <v>3</v>
      </c>
      <c r="BG762" s="169">
        <v>3</v>
      </c>
      <c r="BH762" s="169">
        <v>3</v>
      </c>
      <c r="BI762" s="169">
        <v>4</v>
      </c>
      <c r="BJ762" s="169">
        <v>4</v>
      </c>
      <c r="BK762" s="169">
        <v>4</v>
      </c>
      <c r="BL762" s="169">
        <v>4</v>
      </c>
      <c r="BM762" s="169">
        <v>4</v>
      </c>
      <c r="BN762" s="169">
        <v>4</v>
      </c>
      <c r="BO762" s="169">
        <v>4</v>
      </c>
      <c r="BP762" s="169">
        <v>4</v>
      </c>
      <c r="BQ762" s="169">
        <v>4</v>
      </c>
      <c r="BR762" s="169">
        <v>4</v>
      </c>
      <c r="BS762" s="169">
        <v>4</v>
      </c>
      <c r="BT762" s="169">
        <v>4</v>
      </c>
      <c r="BU762" s="169">
        <v>4</v>
      </c>
      <c r="BV762" s="169">
        <v>4</v>
      </c>
      <c r="BW762" s="169">
        <v>4</v>
      </c>
      <c r="BX762" s="169">
        <v>4</v>
      </c>
      <c r="BY762" s="169">
        <v>4</v>
      </c>
      <c r="BZ762" s="169">
        <v>4</v>
      </c>
      <c r="CA762" s="169">
        <v>4</v>
      </c>
      <c r="CB762" s="169">
        <v>4</v>
      </c>
      <c r="CC762" s="169">
        <v>4</v>
      </c>
      <c r="CD762" s="169">
        <v>4</v>
      </c>
      <c r="CE762" s="169">
        <v>4</v>
      </c>
      <c r="CF762" s="169">
        <v>4</v>
      </c>
      <c r="CG762" s="169">
        <v>4</v>
      </c>
      <c r="CH762" s="169">
        <v>4</v>
      </c>
      <c r="CI762" s="169">
        <v>4</v>
      </c>
      <c r="CJ762" s="169">
        <v>3</v>
      </c>
      <c r="CK762" s="169">
        <v>3</v>
      </c>
      <c r="CL762" s="169">
        <v>3</v>
      </c>
      <c r="CM762" s="103">
        <v>5</v>
      </c>
      <c r="CN762" s="103">
        <v>1</v>
      </c>
      <c r="DD762" s="242" t="b">
        <f t="shared" si="79"/>
        <v>1</v>
      </c>
      <c r="DE762" s="242" t="b">
        <f t="shared" si="80"/>
        <v>1</v>
      </c>
      <c r="DF762" s="242" t="b">
        <f t="shared" si="81"/>
        <v>1</v>
      </c>
      <c r="DG762" s="242" t="b">
        <f t="shared" si="82"/>
        <v>1</v>
      </c>
      <c r="DH762" s="242" t="b">
        <f t="shared" si="83"/>
        <v>1</v>
      </c>
    </row>
    <row r="763" spans="1:112" ht="16" x14ac:dyDescent="0.2">
      <c r="A763" s="20" t="s">
        <v>423</v>
      </c>
      <c r="B763" s="169">
        <v>2</v>
      </c>
      <c r="C763" s="169">
        <v>3</v>
      </c>
      <c r="D763" s="169">
        <v>2</v>
      </c>
      <c r="E763" s="169">
        <v>1</v>
      </c>
      <c r="F763" s="169">
        <v>2</v>
      </c>
      <c r="G763" s="169"/>
      <c r="H763" s="169"/>
      <c r="I763" s="169"/>
      <c r="J763" s="169"/>
      <c r="K763" s="169"/>
      <c r="L763" s="169"/>
      <c r="M763" s="169"/>
      <c r="N763" s="169"/>
      <c r="O763" s="169"/>
      <c r="P763" s="20">
        <f t="shared" si="77"/>
        <v>2</v>
      </c>
      <c r="R763" s="169"/>
      <c r="S763" s="169"/>
      <c r="T763" s="169"/>
      <c r="U763" s="169"/>
      <c r="V763" s="169"/>
      <c r="W763" s="169"/>
      <c r="X763" s="169"/>
      <c r="Y763" s="169"/>
      <c r="Z763" s="169"/>
      <c r="AA763" s="169"/>
      <c r="AB763" s="169"/>
      <c r="AC763" s="169"/>
      <c r="AD763" s="169"/>
      <c r="AE763" s="169">
        <v>14</v>
      </c>
      <c r="AF763" s="20">
        <f t="shared" si="78"/>
        <v>0</v>
      </c>
      <c r="AG763" s="169"/>
      <c r="AH763" s="169"/>
      <c r="AI763" s="169"/>
      <c r="AJ763" s="169"/>
      <c r="AK763" s="169"/>
      <c r="AL763" s="169"/>
      <c r="AM763" s="169"/>
      <c r="AN763" s="169"/>
      <c r="AO763" s="169"/>
      <c r="AP763" s="169"/>
      <c r="AQ763" s="169"/>
      <c r="AR763" s="169"/>
      <c r="AS763" s="169"/>
      <c r="AT763" s="169" t="s">
        <v>44</v>
      </c>
      <c r="AU763" s="169" t="s">
        <v>1842</v>
      </c>
      <c r="AV763" s="169" t="s">
        <v>154</v>
      </c>
      <c r="AW763" s="169" t="s">
        <v>114</v>
      </c>
      <c r="AX763" s="169" t="s">
        <v>79</v>
      </c>
      <c r="AY763" s="169">
        <v>2</v>
      </c>
      <c r="AZ763" s="169">
        <v>5</v>
      </c>
      <c r="BA763" s="169">
        <v>5</v>
      </c>
      <c r="BB763" s="169">
        <v>5</v>
      </c>
      <c r="BC763">
        <v>5</v>
      </c>
      <c r="BD763">
        <v>5</v>
      </c>
      <c r="BE763" s="169">
        <v>4</v>
      </c>
      <c r="BF763" s="169">
        <v>3</v>
      </c>
      <c r="BG763" s="169">
        <v>3</v>
      </c>
      <c r="BH763" s="169">
        <v>3</v>
      </c>
      <c r="BI763" s="169">
        <v>3</v>
      </c>
      <c r="BJ763" s="169">
        <v>3</v>
      </c>
      <c r="BK763" s="169">
        <v>3</v>
      </c>
      <c r="BL763" s="169">
        <v>3</v>
      </c>
      <c r="BM763" s="169">
        <v>3</v>
      </c>
      <c r="BN763" s="169">
        <v>3</v>
      </c>
      <c r="BO763" s="169">
        <v>3</v>
      </c>
      <c r="BP763" s="169">
        <v>3</v>
      </c>
      <c r="BQ763" s="169">
        <v>3</v>
      </c>
      <c r="BR763" s="169">
        <v>3</v>
      </c>
      <c r="BS763" s="169">
        <v>3</v>
      </c>
      <c r="BT763" s="169">
        <v>3</v>
      </c>
      <c r="BU763" s="169">
        <v>3</v>
      </c>
      <c r="BV763" s="169">
        <v>3</v>
      </c>
      <c r="BW763" s="169">
        <v>3</v>
      </c>
      <c r="BX763" s="169">
        <v>3</v>
      </c>
      <c r="BY763" s="169">
        <v>3</v>
      </c>
      <c r="BZ763" s="169">
        <v>3</v>
      </c>
      <c r="CA763" s="169">
        <v>5</v>
      </c>
      <c r="CB763" s="169">
        <v>5</v>
      </c>
      <c r="CC763" s="169">
        <v>5</v>
      </c>
      <c r="CD763" s="169">
        <v>5</v>
      </c>
      <c r="CE763" s="169">
        <v>5</v>
      </c>
      <c r="CF763" s="169">
        <v>5</v>
      </c>
      <c r="CG763" s="169">
        <v>5</v>
      </c>
      <c r="CH763" s="169">
        <v>5</v>
      </c>
      <c r="CI763" s="169">
        <v>5</v>
      </c>
      <c r="CJ763" s="169">
        <v>5</v>
      </c>
      <c r="CK763" s="169">
        <v>5</v>
      </c>
      <c r="CL763" s="169">
        <v>5</v>
      </c>
      <c r="CM763" s="103">
        <v>2</v>
      </c>
      <c r="CN763" s="103">
        <v>2</v>
      </c>
      <c r="DD763" s="242" t="b">
        <f t="shared" si="79"/>
        <v>1</v>
      </c>
      <c r="DE763" s="242" t="b">
        <f t="shared" si="80"/>
        <v>1</v>
      </c>
      <c r="DF763" s="242" t="b">
        <f t="shared" si="81"/>
        <v>1</v>
      </c>
      <c r="DG763" s="242" t="b">
        <f t="shared" si="82"/>
        <v>1</v>
      </c>
      <c r="DH763" s="242" t="b">
        <f t="shared" si="83"/>
        <v>1</v>
      </c>
    </row>
    <row r="764" spans="1:112" ht="16" x14ac:dyDescent="0.2">
      <c r="A764" s="20" t="s">
        <v>422</v>
      </c>
      <c r="B764" s="169">
        <v>2</v>
      </c>
      <c r="C764" s="169">
        <v>5</v>
      </c>
      <c r="D764" s="169">
        <v>15</v>
      </c>
      <c r="E764" s="169">
        <v>1</v>
      </c>
      <c r="F764" s="169"/>
      <c r="G764" s="169"/>
      <c r="H764" s="169"/>
      <c r="I764" s="169"/>
      <c r="J764" s="169"/>
      <c r="K764" s="169"/>
      <c r="L764" s="169"/>
      <c r="M764" s="169"/>
      <c r="N764" s="169"/>
      <c r="O764" s="169"/>
      <c r="P764" s="20">
        <f t="shared" si="77"/>
        <v>1</v>
      </c>
      <c r="R764" s="169">
        <v>1</v>
      </c>
      <c r="S764" s="169">
        <v>2</v>
      </c>
      <c r="T764" s="169">
        <v>3</v>
      </c>
      <c r="U764" s="169">
        <v>4</v>
      </c>
      <c r="V764" s="169">
        <v>5</v>
      </c>
      <c r="W764" s="169">
        <v>6</v>
      </c>
      <c r="X764" s="169">
        <v>7</v>
      </c>
      <c r="Y764" s="169">
        <v>8</v>
      </c>
      <c r="Z764" s="169">
        <v>9</v>
      </c>
      <c r="AA764" s="169">
        <v>10</v>
      </c>
      <c r="AB764" s="169">
        <v>11</v>
      </c>
      <c r="AC764" s="169">
        <v>12</v>
      </c>
      <c r="AD764" s="169"/>
      <c r="AE764" s="169"/>
      <c r="AF764" s="20">
        <f t="shared" si="78"/>
        <v>12</v>
      </c>
      <c r="AG764" s="169">
        <v>2</v>
      </c>
      <c r="AH764" s="169">
        <v>3</v>
      </c>
      <c r="AI764" s="169">
        <v>9</v>
      </c>
      <c r="AJ764" s="169">
        <v>12</v>
      </c>
      <c r="AK764" s="169">
        <v>8</v>
      </c>
      <c r="AL764" s="169">
        <v>5</v>
      </c>
      <c r="AM764" s="169">
        <v>6</v>
      </c>
      <c r="AN764" s="169">
        <v>7</v>
      </c>
      <c r="AO764" s="169">
        <v>11</v>
      </c>
      <c r="AP764" s="169">
        <v>10</v>
      </c>
      <c r="AQ764" s="169">
        <v>1</v>
      </c>
      <c r="AR764" s="169">
        <v>4</v>
      </c>
      <c r="AS764" s="169"/>
      <c r="AT764" s="169" t="s">
        <v>69</v>
      </c>
      <c r="AU764" s="169"/>
      <c r="AV764" s="169"/>
      <c r="AW764" s="169"/>
      <c r="AX764" s="169"/>
      <c r="AY764" s="169">
        <v>6</v>
      </c>
      <c r="AZ764" s="169">
        <v>4</v>
      </c>
      <c r="BA764" s="169">
        <v>4</v>
      </c>
      <c r="BB764" s="169">
        <v>4</v>
      </c>
      <c r="BC764">
        <v>5</v>
      </c>
      <c r="BD764">
        <v>5</v>
      </c>
      <c r="BE764" s="169">
        <v>4</v>
      </c>
      <c r="BF764" s="169">
        <v>4</v>
      </c>
      <c r="BG764" s="169">
        <v>3</v>
      </c>
      <c r="BH764" s="169">
        <v>5</v>
      </c>
      <c r="BI764" s="169">
        <v>5</v>
      </c>
      <c r="BJ764" s="169">
        <v>5</v>
      </c>
      <c r="BK764" s="169">
        <v>5</v>
      </c>
      <c r="BL764" s="169">
        <v>5</v>
      </c>
      <c r="BM764" s="169">
        <v>5</v>
      </c>
      <c r="BN764" s="169">
        <v>5</v>
      </c>
      <c r="BO764" s="169">
        <v>5</v>
      </c>
      <c r="BP764" s="169">
        <v>5</v>
      </c>
      <c r="BQ764" s="169">
        <v>5</v>
      </c>
      <c r="BR764" s="169">
        <v>5</v>
      </c>
      <c r="BS764" s="169">
        <v>5</v>
      </c>
      <c r="BT764" s="169">
        <v>4</v>
      </c>
      <c r="BU764" s="169">
        <v>5</v>
      </c>
      <c r="BV764" s="169">
        <v>5</v>
      </c>
      <c r="BW764" s="169">
        <v>5</v>
      </c>
      <c r="BX764" s="169">
        <v>5</v>
      </c>
      <c r="BY764" s="169">
        <v>5</v>
      </c>
      <c r="BZ764" s="169">
        <v>5</v>
      </c>
      <c r="CA764" s="169">
        <v>5</v>
      </c>
      <c r="CB764" s="169">
        <v>5</v>
      </c>
      <c r="CC764" s="169">
        <v>5</v>
      </c>
      <c r="CD764" s="169">
        <v>4</v>
      </c>
      <c r="CE764" s="169">
        <v>4</v>
      </c>
      <c r="CF764" s="169">
        <v>4</v>
      </c>
      <c r="CG764" s="169">
        <v>5</v>
      </c>
      <c r="CH764" s="169">
        <v>4</v>
      </c>
      <c r="CI764" s="169">
        <v>5</v>
      </c>
      <c r="CJ764" s="169">
        <v>4</v>
      </c>
      <c r="CK764" s="169">
        <v>4</v>
      </c>
      <c r="CL764" s="169">
        <v>3</v>
      </c>
      <c r="CM764" s="103">
        <v>3</v>
      </c>
      <c r="CN764" s="103">
        <v>2</v>
      </c>
      <c r="DD764" s="242" t="b">
        <f t="shared" si="79"/>
        <v>1</v>
      </c>
      <c r="DE764" s="242" t="b">
        <f t="shared" si="80"/>
        <v>1</v>
      </c>
      <c r="DF764" s="242" t="b">
        <f t="shared" si="81"/>
        <v>1</v>
      </c>
      <c r="DG764" s="242" t="b">
        <f t="shared" si="82"/>
        <v>1</v>
      </c>
      <c r="DH764" s="242" t="b">
        <f t="shared" si="83"/>
        <v>1</v>
      </c>
    </row>
    <row r="765" spans="1:112" ht="16" x14ac:dyDescent="0.2">
      <c r="A765" s="20" t="s">
        <v>421</v>
      </c>
      <c r="B765" s="169">
        <v>2</v>
      </c>
      <c r="C765" s="169">
        <v>2</v>
      </c>
      <c r="D765" s="169">
        <v>7</v>
      </c>
      <c r="E765" s="169">
        <v>1</v>
      </c>
      <c r="F765" s="169"/>
      <c r="G765" s="169"/>
      <c r="H765" s="169"/>
      <c r="I765" s="169"/>
      <c r="J765" s="169"/>
      <c r="K765" s="169"/>
      <c r="L765" s="169"/>
      <c r="M765" s="169"/>
      <c r="N765" s="169"/>
      <c r="O765" s="169"/>
      <c r="P765" s="20">
        <f t="shared" si="77"/>
        <v>1</v>
      </c>
      <c r="R765" s="169"/>
      <c r="S765" s="169"/>
      <c r="T765" s="169"/>
      <c r="U765" s="169">
        <v>4</v>
      </c>
      <c r="V765" s="169"/>
      <c r="W765" s="169"/>
      <c r="X765" s="169">
        <v>7</v>
      </c>
      <c r="Y765" s="169"/>
      <c r="Z765" s="169"/>
      <c r="AA765" s="169"/>
      <c r="AB765" s="169"/>
      <c r="AC765" s="169"/>
      <c r="AD765" s="169">
        <v>13</v>
      </c>
      <c r="AE765" s="169"/>
      <c r="AF765" s="20">
        <f t="shared" si="78"/>
        <v>3</v>
      </c>
      <c r="AG765" s="169"/>
      <c r="AH765" s="169"/>
      <c r="AI765" s="169"/>
      <c r="AJ765" s="169">
        <v>2</v>
      </c>
      <c r="AK765" s="169"/>
      <c r="AL765" s="169"/>
      <c r="AM765" s="169">
        <v>3</v>
      </c>
      <c r="AN765" s="169"/>
      <c r="AO765" s="169"/>
      <c r="AP765" s="169"/>
      <c r="AQ765" s="169"/>
      <c r="AR765" s="169"/>
      <c r="AS765" s="169">
        <v>1</v>
      </c>
      <c r="AT765" s="169" t="s">
        <v>574</v>
      </c>
      <c r="AU765" s="169"/>
      <c r="AV765" s="169"/>
      <c r="AW765" s="169"/>
      <c r="AX765" s="169"/>
      <c r="AY765" s="169">
        <v>5</v>
      </c>
      <c r="AZ765" s="169">
        <v>3</v>
      </c>
      <c r="BA765" s="169">
        <v>4</v>
      </c>
      <c r="BB765" s="169">
        <v>3</v>
      </c>
      <c r="BC765">
        <v>3</v>
      </c>
      <c r="BD765">
        <v>4</v>
      </c>
      <c r="BE765" s="169">
        <v>3</v>
      </c>
      <c r="BF765" s="169">
        <v>2</v>
      </c>
      <c r="BG765" s="169">
        <v>5</v>
      </c>
      <c r="BH765" s="169">
        <v>3</v>
      </c>
      <c r="BI765" s="169">
        <v>3</v>
      </c>
      <c r="BJ765" s="169">
        <v>4</v>
      </c>
      <c r="BK765" s="169">
        <v>2</v>
      </c>
      <c r="BL765" s="169">
        <v>4</v>
      </c>
      <c r="BM765" s="169">
        <v>3</v>
      </c>
      <c r="BN765" s="169">
        <v>2</v>
      </c>
      <c r="BO765" s="169">
        <v>4</v>
      </c>
      <c r="BP765" s="169">
        <v>4</v>
      </c>
      <c r="BQ765" s="169">
        <v>3</v>
      </c>
      <c r="BR765" s="169">
        <v>5</v>
      </c>
      <c r="BS765" s="169">
        <v>3</v>
      </c>
      <c r="BT765" s="169">
        <v>3</v>
      </c>
      <c r="BU765" s="169">
        <v>3</v>
      </c>
      <c r="BV765" s="169">
        <v>3</v>
      </c>
      <c r="BW765" s="169">
        <v>5</v>
      </c>
      <c r="BX765" s="169">
        <v>4</v>
      </c>
      <c r="BY765" s="169">
        <v>3</v>
      </c>
      <c r="BZ765" s="169">
        <v>3</v>
      </c>
      <c r="CA765" s="169">
        <v>4</v>
      </c>
      <c r="CB765" s="169">
        <v>4</v>
      </c>
      <c r="CC765" s="169">
        <v>5</v>
      </c>
      <c r="CD765" s="169">
        <v>4</v>
      </c>
      <c r="CE765" s="169">
        <v>4</v>
      </c>
      <c r="CF765" s="169">
        <v>3</v>
      </c>
      <c r="CG765" s="169">
        <v>3</v>
      </c>
      <c r="CH765" s="169">
        <v>4</v>
      </c>
      <c r="CI765" s="169">
        <v>4</v>
      </c>
      <c r="CJ765" s="169">
        <v>3</v>
      </c>
      <c r="CK765" s="169">
        <v>3</v>
      </c>
      <c r="CL765" s="169">
        <v>2</v>
      </c>
      <c r="CM765" s="103">
        <v>2</v>
      </c>
      <c r="CN765" s="103">
        <v>2</v>
      </c>
      <c r="DD765" s="242" t="b">
        <f t="shared" si="79"/>
        <v>1</v>
      </c>
      <c r="DE765" s="242" t="b">
        <f t="shared" si="80"/>
        <v>1</v>
      </c>
      <c r="DF765" s="242" t="b">
        <f t="shared" si="81"/>
        <v>1</v>
      </c>
      <c r="DG765" s="242" t="b">
        <f t="shared" si="82"/>
        <v>1</v>
      </c>
      <c r="DH765" s="242" t="b">
        <f t="shared" si="83"/>
        <v>1</v>
      </c>
    </row>
    <row r="766" spans="1:112" ht="16" x14ac:dyDescent="0.2">
      <c r="A766" s="20" t="s">
        <v>420</v>
      </c>
      <c r="B766" s="169">
        <v>1</v>
      </c>
      <c r="C766" s="169">
        <v>6</v>
      </c>
      <c r="D766" s="169">
        <v>1</v>
      </c>
      <c r="E766" s="169">
        <v>1</v>
      </c>
      <c r="F766" s="169"/>
      <c r="G766" s="169"/>
      <c r="H766" s="169"/>
      <c r="I766" s="169"/>
      <c r="J766" s="169"/>
      <c r="K766" s="169"/>
      <c r="L766" s="169"/>
      <c r="M766" s="169"/>
      <c r="N766" s="169"/>
      <c r="O766" s="169"/>
      <c r="P766" s="20">
        <f t="shared" si="77"/>
        <v>1</v>
      </c>
      <c r="R766" s="169"/>
      <c r="S766" s="169"/>
      <c r="T766" s="169"/>
      <c r="U766" s="169"/>
      <c r="V766" s="169"/>
      <c r="W766" s="169">
        <v>6</v>
      </c>
      <c r="X766" s="169">
        <v>7</v>
      </c>
      <c r="Y766" s="169"/>
      <c r="Z766" s="169"/>
      <c r="AA766" s="169"/>
      <c r="AB766" s="169"/>
      <c r="AC766" s="169"/>
      <c r="AD766" s="169"/>
      <c r="AE766" s="169"/>
      <c r="AF766" s="20">
        <f t="shared" si="78"/>
        <v>2</v>
      </c>
      <c r="AG766" s="169"/>
      <c r="AH766" s="169"/>
      <c r="AI766" s="169"/>
      <c r="AJ766" s="169"/>
      <c r="AK766" s="169"/>
      <c r="AL766" s="169">
        <v>1</v>
      </c>
      <c r="AM766" s="169">
        <v>2</v>
      </c>
      <c r="AN766" s="169"/>
      <c r="AO766" s="169"/>
      <c r="AP766" s="169"/>
      <c r="AQ766" s="169"/>
      <c r="AR766" s="169"/>
      <c r="AS766" s="169"/>
      <c r="AT766" s="169" t="s">
        <v>1841</v>
      </c>
      <c r="AU766" s="169" t="s">
        <v>406</v>
      </c>
      <c r="AV766" s="169"/>
      <c r="AW766" s="169"/>
      <c r="AX766" s="169"/>
      <c r="AY766" s="169">
        <v>6</v>
      </c>
      <c r="AZ766" s="169">
        <v>3</v>
      </c>
      <c r="BA766" s="169">
        <v>3</v>
      </c>
      <c r="BB766" s="169">
        <v>3</v>
      </c>
      <c r="BC766">
        <v>5</v>
      </c>
      <c r="BD766">
        <v>5</v>
      </c>
      <c r="BE766" s="169">
        <v>2</v>
      </c>
      <c r="BF766" s="169">
        <v>2</v>
      </c>
      <c r="BG766" s="169">
        <v>2</v>
      </c>
      <c r="BH766" s="169">
        <v>5</v>
      </c>
      <c r="BI766" s="169">
        <v>4</v>
      </c>
      <c r="BJ766" s="169">
        <v>4</v>
      </c>
      <c r="BK766" s="169">
        <v>5</v>
      </c>
      <c r="BL766" s="169">
        <v>4</v>
      </c>
      <c r="BM766" s="169">
        <v>5</v>
      </c>
      <c r="BN766" s="169">
        <v>5</v>
      </c>
      <c r="BO766" s="169">
        <v>5</v>
      </c>
      <c r="BP766" s="169">
        <v>4</v>
      </c>
      <c r="BQ766" s="169">
        <v>5</v>
      </c>
      <c r="BR766" s="169">
        <v>5</v>
      </c>
      <c r="BS766" s="169">
        <v>4</v>
      </c>
      <c r="BT766" s="169">
        <v>3</v>
      </c>
      <c r="BU766" s="169">
        <v>5</v>
      </c>
      <c r="BV766" s="169">
        <v>4</v>
      </c>
      <c r="BW766" s="169">
        <v>5</v>
      </c>
      <c r="BX766" s="169">
        <v>5</v>
      </c>
      <c r="BY766" s="169">
        <v>5</v>
      </c>
      <c r="BZ766" s="169">
        <v>4</v>
      </c>
      <c r="CA766" s="169">
        <v>5</v>
      </c>
      <c r="CB766" s="169">
        <v>4</v>
      </c>
      <c r="CC766" s="169">
        <v>5</v>
      </c>
      <c r="CD766" s="169">
        <v>3</v>
      </c>
      <c r="CE766" s="169">
        <v>4</v>
      </c>
      <c r="CF766" s="169">
        <v>4</v>
      </c>
      <c r="CG766" s="169">
        <v>4</v>
      </c>
      <c r="CH766" s="169">
        <v>4</v>
      </c>
      <c r="CI766" s="169">
        <v>4</v>
      </c>
      <c r="CJ766" s="169">
        <v>3</v>
      </c>
      <c r="CK766" s="169">
        <v>3</v>
      </c>
      <c r="CL766" s="169">
        <v>1</v>
      </c>
      <c r="CM766" s="103">
        <v>1</v>
      </c>
      <c r="CN766" s="103">
        <v>1</v>
      </c>
      <c r="DD766" s="242" t="b">
        <f t="shared" si="79"/>
        <v>1</v>
      </c>
      <c r="DE766" s="242" t="b">
        <f t="shared" si="80"/>
        <v>1</v>
      </c>
      <c r="DF766" s="242" t="b">
        <f t="shared" si="81"/>
        <v>1</v>
      </c>
      <c r="DG766" s="242" t="b">
        <f t="shared" si="82"/>
        <v>1</v>
      </c>
      <c r="DH766" s="242" t="b">
        <f t="shared" si="83"/>
        <v>1</v>
      </c>
    </row>
    <row r="767" spans="1:112" ht="16" x14ac:dyDescent="0.2">
      <c r="A767" s="20" t="s">
        <v>419</v>
      </c>
      <c r="B767" s="169">
        <v>2</v>
      </c>
      <c r="C767" s="169">
        <v>6</v>
      </c>
      <c r="D767" s="169">
        <v>13</v>
      </c>
      <c r="E767" s="169">
        <v>1</v>
      </c>
      <c r="F767" s="169"/>
      <c r="G767" s="169"/>
      <c r="H767" s="169"/>
      <c r="I767" s="169"/>
      <c r="J767" s="169"/>
      <c r="K767" s="169"/>
      <c r="L767" s="169"/>
      <c r="M767" s="169"/>
      <c r="N767" s="169"/>
      <c r="O767" s="169"/>
      <c r="P767" s="20">
        <f t="shared" si="77"/>
        <v>1</v>
      </c>
      <c r="R767" s="169"/>
      <c r="S767" s="169">
        <v>2</v>
      </c>
      <c r="T767" s="169">
        <v>3</v>
      </c>
      <c r="U767" s="169">
        <v>4</v>
      </c>
      <c r="V767" s="169">
        <v>5</v>
      </c>
      <c r="W767" s="169">
        <v>6</v>
      </c>
      <c r="X767" s="169">
        <v>7</v>
      </c>
      <c r="Y767" s="169">
        <v>8</v>
      </c>
      <c r="Z767" s="169">
        <v>9</v>
      </c>
      <c r="AA767" s="169"/>
      <c r="AB767" s="169">
        <v>11</v>
      </c>
      <c r="AC767" s="169">
        <v>12</v>
      </c>
      <c r="AD767" s="169"/>
      <c r="AE767" s="169"/>
      <c r="AF767" s="20">
        <f t="shared" si="78"/>
        <v>10</v>
      </c>
      <c r="AG767" s="169"/>
      <c r="AH767" s="169">
        <v>1</v>
      </c>
      <c r="AI767" s="169">
        <v>2</v>
      </c>
      <c r="AJ767" s="169">
        <v>9</v>
      </c>
      <c r="AK767" s="169">
        <v>5</v>
      </c>
      <c r="AL767" s="169">
        <v>3</v>
      </c>
      <c r="AM767" s="169">
        <v>7</v>
      </c>
      <c r="AN767" s="169">
        <v>8</v>
      </c>
      <c r="AO767" s="169">
        <v>10</v>
      </c>
      <c r="AP767" s="169"/>
      <c r="AQ767" s="169">
        <v>4</v>
      </c>
      <c r="AR767" s="169">
        <v>6</v>
      </c>
      <c r="AS767" s="169"/>
      <c r="AT767" s="169" t="s">
        <v>1643</v>
      </c>
      <c r="AU767" s="169"/>
      <c r="AV767" s="169"/>
      <c r="AW767" s="169"/>
      <c r="AX767" s="169"/>
      <c r="AY767" s="169">
        <v>6</v>
      </c>
      <c r="AZ767" s="169">
        <v>4</v>
      </c>
      <c r="BA767" s="169">
        <v>4</v>
      </c>
      <c r="BB767" s="169">
        <v>4</v>
      </c>
      <c r="BC767">
        <v>5</v>
      </c>
      <c r="BD767">
        <v>5</v>
      </c>
      <c r="BE767" s="169">
        <v>5</v>
      </c>
      <c r="BF767" s="169">
        <v>4</v>
      </c>
      <c r="BG767" s="169">
        <v>3</v>
      </c>
      <c r="BH767" s="169">
        <v>5</v>
      </c>
      <c r="BI767" s="169">
        <v>5</v>
      </c>
      <c r="BJ767" s="169">
        <v>5</v>
      </c>
      <c r="BK767" s="169">
        <v>5</v>
      </c>
      <c r="BL767" s="169">
        <v>5</v>
      </c>
      <c r="BM767" s="169">
        <v>5</v>
      </c>
      <c r="BN767" s="169">
        <v>5</v>
      </c>
      <c r="BO767" s="169">
        <v>5</v>
      </c>
      <c r="BP767" s="169">
        <v>4</v>
      </c>
      <c r="BQ767" s="169">
        <v>5</v>
      </c>
      <c r="BR767" s="169">
        <v>4</v>
      </c>
      <c r="BS767" s="169">
        <v>5</v>
      </c>
      <c r="BT767" s="169">
        <v>5</v>
      </c>
      <c r="BU767" s="169">
        <v>5</v>
      </c>
      <c r="BV767" s="169">
        <v>5</v>
      </c>
      <c r="BW767" s="169">
        <v>5</v>
      </c>
      <c r="BX767" s="169">
        <v>5</v>
      </c>
      <c r="BY767" s="169">
        <v>5</v>
      </c>
      <c r="BZ767" s="169">
        <v>5</v>
      </c>
      <c r="CA767" s="169">
        <v>5</v>
      </c>
      <c r="CB767" s="169">
        <v>5</v>
      </c>
      <c r="CC767" s="169">
        <v>5</v>
      </c>
      <c r="CD767" s="169">
        <v>4</v>
      </c>
      <c r="CE767" s="169">
        <v>4</v>
      </c>
      <c r="CF767" s="169">
        <v>5</v>
      </c>
      <c r="CG767" s="169">
        <v>5</v>
      </c>
      <c r="CH767" s="169">
        <v>5</v>
      </c>
      <c r="CI767" s="169">
        <v>5</v>
      </c>
      <c r="CJ767" s="169">
        <v>2</v>
      </c>
      <c r="CK767" s="169">
        <v>3</v>
      </c>
      <c r="CL767" s="169">
        <v>2</v>
      </c>
      <c r="CM767" s="103">
        <v>7</v>
      </c>
      <c r="CN767" s="103">
        <v>2</v>
      </c>
      <c r="DD767" s="242" t="b">
        <f t="shared" si="79"/>
        <v>1</v>
      </c>
      <c r="DE767" s="242" t="b">
        <f t="shared" si="80"/>
        <v>1</v>
      </c>
      <c r="DF767" s="242" t="b">
        <f t="shared" si="81"/>
        <v>1</v>
      </c>
      <c r="DG767" s="242" t="b">
        <f t="shared" si="82"/>
        <v>1</v>
      </c>
      <c r="DH767" s="242" t="b">
        <f t="shared" si="83"/>
        <v>1</v>
      </c>
    </row>
    <row r="768" spans="1:112" ht="16" x14ac:dyDescent="0.2">
      <c r="A768" s="20" t="s">
        <v>417</v>
      </c>
      <c r="B768" s="169">
        <v>2</v>
      </c>
      <c r="C768" s="169">
        <v>4</v>
      </c>
      <c r="D768" s="169">
        <v>2</v>
      </c>
      <c r="E768" s="169"/>
      <c r="F768" s="169"/>
      <c r="G768" s="169"/>
      <c r="H768" s="169"/>
      <c r="I768" s="169"/>
      <c r="J768" s="169"/>
      <c r="K768" s="169"/>
      <c r="L768" s="169"/>
      <c r="M768" s="169">
        <v>9</v>
      </c>
      <c r="N768" s="169"/>
      <c r="O768" s="169" t="s">
        <v>206</v>
      </c>
      <c r="P768" s="20">
        <f t="shared" si="77"/>
        <v>1</v>
      </c>
      <c r="R768" s="169">
        <v>1</v>
      </c>
      <c r="S768" s="169"/>
      <c r="T768" s="169"/>
      <c r="U768" s="169"/>
      <c r="V768" s="169"/>
      <c r="W768" s="169"/>
      <c r="X768" s="169"/>
      <c r="Y768" s="169"/>
      <c r="Z768" s="169">
        <v>9</v>
      </c>
      <c r="AA768" s="169"/>
      <c r="AB768" s="169"/>
      <c r="AC768" s="169"/>
      <c r="AD768" s="169"/>
      <c r="AE768" s="169"/>
      <c r="AF768" s="20">
        <f t="shared" si="78"/>
        <v>2</v>
      </c>
      <c r="AG768" s="169">
        <v>1</v>
      </c>
      <c r="AH768" s="169"/>
      <c r="AI768" s="169"/>
      <c r="AJ768" s="169"/>
      <c r="AK768" s="169"/>
      <c r="AL768" s="169"/>
      <c r="AM768" s="169"/>
      <c r="AN768" s="169"/>
      <c r="AO768" s="169">
        <v>2</v>
      </c>
      <c r="AP768" s="169"/>
      <c r="AQ768" s="169"/>
      <c r="AR768" s="169"/>
      <c r="AS768" s="169"/>
      <c r="AT768" s="169" t="s">
        <v>1761</v>
      </c>
      <c r="AU768" s="169" t="s">
        <v>1840</v>
      </c>
      <c r="AV768" s="169" t="s">
        <v>136</v>
      </c>
      <c r="AW768" s="169"/>
      <c r="AX768" s="169"/>
      <c r="AY768" s="169">
        <v>5</v>
      </c>
      <c r="AZ768" s="169">
        <v>5</v>
      </c>
      <c r="BA768" s="169">
        <v>4</v>
      </c>
      <c r="BB768" s="169">
        <v>4</v>
      </c>
      <c r="BC768">
        <v>5</v>
      </c>
      <c r="BD768">
        <v>4</v>
      </c>
      <c r="BE768" s="169">
        <v>5</v>
      </c>
      <c r="BF768" s="169">
        <v>4</v>
      </c>
      <c r="BG768" s="169">
        <v>5</v>
      </c>
      <c r="BH768" s="169">
        <v>3</v>
      </c>
      <c r="BI768" s="169">
        <v>5</v>
      </c>
      <c r="BJ768" s="169">
        <v>5</v>
      </c>
      <c r="BK768" s="169">
        <v>5</v>
      </c>
      <c r="BL768" s="169">
        <v>5</v>
      </c>
      <c r="BM768" s="169">
        <v>4</v>
      </c>
      <c r="BN768" s="169">
        <v>3</v>
      </c>
      <c r="BO768" s="169">
        <v>4</v>
      </c>
      <c r="BP768" s="169">
        <v>5</v>
      </c>
      <c r="BQ768" s="169">
        <v>3</v>
      </c>
      <c r="BR768" s="169">
        <v>4</v>
      </c>
      <c r="BS768" s="169">
        <v>4</v>
      </c>
      <c r="BT768" s="169">
        <v>4</v>
      </c>
      <c r="BU768" s="169">
        <v>5</v>
      </c>
      <c r="BV768" s="169">
        <v>4</v>
      </c>
      <c r="BW768" s="169">
        <v>5</v>
      </c>
      <c r="BX768" s="169">
        <v>5</v>
      </c>
      <c r="BY768" s="169">
        <v>4</v>
      </c>
      <c r="BZ768" s="169">
        <v>5</v>
      </c>
      <c r="CA768" s="169">
        <v>4</v>
      </c>
      <c r="CB768" s="169">
        <v>5</v>
      </c>
      <c r="CC768" s="169">
        <v>5</v>
      </c>
      <c r="CD768" s="169">
        <v>5</v>
      </c>
      <c r="CE768" s="169">
        <v>4</v>
      </c>
      <c r="CF768" s="169">
        <v>5</v>
      </c>
      <c r="CG768" s="169">
        <v>5</v>
      </c>
      <c r="CH768" s="169">
        <v>4</v>
      </c>
      <c r="CI768" s="169">
        <v>3</v>
      </c>
      <c r="CJ768" s="169">
        <v>5</v>
      </c>
      <c r="CK768" s="169">
        <v>5</v>
      </c>
      <c r="CL768" s="169">
        <v>5</v>
      </c>
      <c r="CM768" s="103">
        <v>2</v>
      </c>
      <c r="CN768" s="103">
        <v>2</v>
      </c>
      <c r="DD768" s="242" t="b">
        <f t="shared" si="79"/>
        <v>1</v>
      </c>
      <c r="DE768" s="242" t="b">
        <f t="shared" si="80"/>
        <v>1</v>
      </c>
      <c r="DF768" s="242" t="b">
        <f t="shared" si="81"/>
        <v>1</v>
      </c>
      <c r="DG768" s="242" t="b">
        <f t="shared" si="82"/>
        <v>1</v>
      </c>
      <c r="DH768" s="242" t="b">
        <f t="shared" si="83"/>
        <v>1</v>
      </c>
    </row>
    <row r="769" spans="1:112" ht="16" x14ac:dyDescent="0.2">
      <c r="A769" s="20" t="s">
        <v>416</v>
      </c>
      <c r="B769" s="169">
        <v>2</v>
      </c>
      <c r="C769" s="169">
        <v>6</v>
      </c>
      <c r="D769" s="169">
        <v>2</v>
      </c>
      <c r="E769" s="169">
        <v>1</v>
      </c>
      <c r="F769" s="169"/>
      <c r="G769" s="169"/>
      <c r="H769" s="169"/>
      <c r="I769" s="169"/>
      <c r="J769" s="169"/>
      <c r="K769" s="169"/>
      <c r="L769" s="169"/>
      <c r="M769" s="169"/>
      <c r="N769" s="169"/>
      <c r="O769" s="169"/>
      <c r="P769" s="20">
        <f t="shared" si="77"/>
        <v>1</v>
      </c>
      <c r="R769" s="169">
        <v>1</v>
      </c>
      <c r="S769" s="169">
        <v>2</v>
      </c>
      <c r="T769" s="169">
        <v>3</v>
      </c>
      <c r="U769" s="169">
        <v>4</v>
      </c>
      <c r="V769" s="169">
        <v>5</v>
      </c>
      <c r="W769" s="169">
        <v>6</v>
      </c>
      <c r="X769" s="169">
        <v>7</v>
      </c>
      <c r="Y769" s="169">
        <v>8</v>
      </c>
      <c r="Z769" s="169">
        <v>9</v>
      </c>
      <c r="AA769" s="169">
        <v>10</v>
      </c>
      <c r="AB769" s="169">
        <v>11</v>
      </c>
      <c r="AC769" s="169">
        <v>12</v>
      </c>
      <c r="AD769" s="169">
        <v>13</v>
      </c>
      <c r="AE769" s="169"/>
      <c r="AF769" s="20">
        <f t="shared" si="78"/>
        <v>13</v>
      </c>
      <c r="AG769" s="169"/>
      <c r="AH769" s="169">
        <v>6</v>
      </c>
      <c r="AI769" s="169">
        <v>7</v>
      </c>
      <c r="AJ769" s="169">
        <v>2</v>
      </c>
      <c r="AK769" s="169">
        <v>8</v>
      </c>
      <c r="AL769" s="169">
        <v>1</v>
      </c>
      <c r="AM769" s="169">
        <v>5</v>
      </c>
      <c r="AN769" s="169">
        <v>9</v>
      </c>
      <c r="AO769" s="169">
        <v>4</v>
      </c>
      <c r="AP769" s="169">
        <v>3</v>
      </c>
      <c r="AQ769" s="169"/>
      <c r="AR769" s="169"/>
      <c r="AS769" s="169">
        <v>10</v>
      </c>
      <c r="AT769" s="169"/>
      <c r="AU769" s="169"/>
      <c r="AV769" s="169"/>
      <c r="AW769" s="169"/>
      <c r="AX769" s="169"/>
      <c r="AY769" s="169">
        <v>6</v>
      </c>
      <c r="AZ769" s="169">
        <v>3</v>
      </c>
      <c r="BA769" s="169">
        <v>4</v>
      </c>
      <c r="BB769" s="169">
        <v>4</v>
      </c>
      <c r="BC769">
        <v>5</v>
      </c>
      <c r="BD769">
        <v>5</v>
      </c>
      <c r="BE769" s="169">
        <v>3</v>
      </c>
      <c r="BF769" s="169">
        <v>3</v>
      </c>
      <c r="BG769" s="169">
        <v>3</v>
      </c>
      <c r="BH769" s="169">
        <v>3</v>
      </c>
      <c r="BI769" s="169">
        <v>5</v>
      </c>
      <c r="BJ769" s="169">
        <v>5</v>
      </c>
      <c r="BK769" s="169">
        <v>5</v>
      </c>
      <c r="BL769" s="169">
        <v>5</v>
      </c>
      <c r="BM769" s="169">
        <v>5</v>
      </c>
      <c r="BN769" s="169">
        <v>5</v>
      </c>
      <c r="BO769" s="169">
        <v>5</v>
      </c>
      <c r="BP769" s="169">
        <v>5</v>
      </c>
      <c r="BQ769" s="169">
        <v>5</v>
      </c>
      <c r="BR769" s="169">
        <v>5</v>
      </c>
      <c r="BS769" s="169">
        <v>5</v>
      </c>
      <c r="BT769" s="169">
        <v>5</v>
      </c>
      <c r="BU769" s="169">
        <v>5</v>
      </c>
      <c r="BV769" s="169">
        <v>5</v>
      </c>
      <c r="BW769" s="169">
        <v>5</v>
      </c>
      <c r="BX769" s="169">
        <v>5</v>
      </c>
      <c r="BY769" s="169">
        <v>5</v>
      </c>
      <c r="BZ769" s="169">
        <v>5</v>
      </c>
      <c r="CA769" s="169">
        <v>5</v>
      </c>
      <c r="CB769" s="169">
        <v>5</v>
      </c>
      <c r="CC769" s="169">
        <v>5</v>
      </c>
      <c r="CD769" s="169">
        <v>3</v>
      </c>
      <c r="CE769" s="169">
        <v>5</v>
      </c>
      <c r="CF769" s="169">
        <v>4</v>
      </c>
      <c r="CG769" s="169">
        <v>5</v>
      </c>
      <c r="CH769" s="169">
        <v>5</v>
      </c>
      <c r="CI769" s="169">
        <v>5</v>
      </c>
      <c r="CJ769" s="169">
        <v>1</v>
      </c>
      <c r="CK769" s="169">
        <v>2</v>
      </c>
      <c r="CL769" s="169">
        <v>1</v>
      </c>
      <c r="CM769" s="103">
        <v>7</v>
      </c>
      <c r="CN769" s="103">
        <v>2</v>
      </c>
      <c r="DD769" s="242" t="b">
        <f t="shared" si="79"/>
        <v>1</v>
      </c>
      <c r="DE769" s="242" t="b">
        <f t="shared" si="80"/>
        <v>1</v>
      </c>
      <c r="DF769" s="242" t="b">
        <f t="shared" si="81"/>
        <v>1</v>
      </c>
      <c r="DG769" s="242" t="b">
        <f t="shared" si="82"/>
        <v>1</v>
      </c>
      <c r="DH769" s="242" t="b">
        <f t="shared" si="83"/>
        <v>1</v>
      </c>
    </row>
    <row r="770" spans="1:112" ht="16" x14ac:dyDescent="0.2">
      <c r="A770" s="20" t="s">
        <v>415</v>
      </c>
      <c r="B770" s="169">
        <v>2</v>
      </c>
      <c r="C770" s="169">
        <v>5</v>
      </c>
      <c r="D770" s="169">
        <v>8</v>
      </c>
      <c r="E770" s="169"/>
      <c r="F770" s="169"/>
      <c r="G770" s="169"/>
      <c r="H770" s="169"/>
      <c r="I770" s="169"/>
      <c r="J770" s="169"/>
      <c r="K770" s="169"/>
      <c r="L770" s="169"/>
      <c r="M770" s="169">
        <v>9</v>
      </c>
      <c r="N770" s="169"/>
      <c r="O770" s="169" t="s">
        <v>206</v>
      </c>
      <c r="P770" s="20">
        <f t="shared" si="77"/>
        <v>1</v>
      </c>
      <c r="R770" s="169"/>
      <c r="S770" s="169">
        <v>2</v>
      </c>
      <c r="T770" s="169">
        <v>3</v>
      </c>
      <c r="U770" s="169"/>
      <c r="V770" s="169">
        <v>5</v>
      </c>
      <c r="W770" s="169">
        <v>6</v>
      </c>
      <c r="X770" s="169">
        <v>7</v>
      </c>
      <c r="Y770" s="169">
        <v>8</v>
      </c>
      <c r="Z770" s="169"/>
      <c r="AA770" s="169"/>
      <c r="AB770" s="169">
        <v>11</v>
      </c>
      <c r="AC770" s="169">
        <v>12</v>
      </c>
      <c r="AD770" s="169"/>
      <c r="AE770" s="169"/>
      <c r="AF770" s="20">
        <f t="shared" si="78"/>
        <v>8</v>
      </c>
      <c r="AG770" s="169"/>
      <c r="AH770" s="169">
        <v>1</v>
      </c>
      <c r="AI770" s="169">
        <v>7</v>
      </c>
      <c r="AJ770" s="169"/>
      <c r="AK770" s="169">
        <v>8</v>
      </c>
      <c r="AL770" s="169">
        <v>2</v>
      </c>
      <c r="AM770" s="169">
        <v>3</v>
      </c>
      <c r="AN770" s="169">
        <v>6</v>
      </c>
      <c r="AO770" s="169"/>
      <c r="AP770" s="169"/>
      <c r="AQ770" s="169">
        <v>4</v>
      </c>
      <c r="AR770" s="169">
        <v>5</v>
      </c>
      <c r="AS770" s="169"/>
      <c r="AT770" s="169"/>
      <c r="AU770" s="169"/>
      <c r="AV770" s="169"/>
      <c r="AW770" s="169"/>
      <c r="AX770" s="169"/>
      <c r="AY770" s="169">
        <v>4</v>
      </c>
      <c r="AZ770" s="169">
        <v>3</v>
      </c>
      <c r="BA770" s="169">
        <v>1</v>
      </c>
      <c r="BB770" s="169">
        <v>3</v>
      </c>
      <c r="BC770">
        <v>5</v>
      </c>
      <c r="BD770">
        <v>5</v>
      </c>
      <c r="BE770" s="169">
        <v>4</v>
      </c>
      <c r="BF770" s="169">
        <v>5</v>
      </c>
      <c r="BG770" s="169">
        <v>4</v>
      </c>
      <c r="BH770" s="169">
        <v>4</v>
      </c>
      <c r="BI770" s="169">
        <v>5</v>
      </c>
      <c r="BJ770" s="169">
        <v>4</v>
      </c>
      <c r="BK770" s="169">
        <v>5</v>
      </c>
      <c r="BL770" s="169">
        <v>5</v>
      </c>
      <c r="BM770" s="169">
        <v>5</v>
      </c>
      <c r="BN770" s="169">
        <v>5</v>
      </c>
      <c r="BO770" s="169">
        <v>4</v>
      </c>
      <c r="BP770" s="169">
        <v>4</v>
      </c>
      <c r="BQ770" s="169">
        <v>5</v>
      </c>
      <c r="BR770" s="169">
        <v>4</v>
      </c>
      <c r="BS770" s="169">
        <v>5</v>
      </c>
      <c r="BT770" s="169">
        <v>3</v>
      </c>
      <c r="BU770" s="169">
        <v>4</v>
      </c>
      <c r="BV770" s="169">
        <v>5</v>
      </c>
      <c r="BW770" s="169">
        <v>5</v>
      </c>
      <c r="BX770" s="169">
        <v>5</v>
      </c>
      <c r="BY770" s="169">
        <v>5</v>
      </c>
      <c r="BZ770" s="169">
        <v>5</v>
      </c>
      <c r="CA770" s="169">
        <v>4</v>
      </c>
      <c r="CB770" s="169">
        <v>4</v>
      </c>
      <c r="CC770" s="169">
        <v>4</v>
      </c>
      <c r="CD770" s="169">
        <v>4</v>
      </c>
      <c r="CE770" s="169">
        <v>3</v>
      </c>
      <c r="CF770" s="169">
        <v>3</v>
      </c>
      <c r="CG770" s="169">
        <v>4</v>
      </c>
      <c r="CH770" s="169">
        <v>4</v>
      </c>
      <c r="CI770" s="169">
        <v>4</v>
      </c>
      <c r="CJ770" s="169">
        <v>5</v>
      </c>
      <c r="CK770" s="169">
        <v>5</v>
      </c>
      <c r="CL770" s="169">
        <v>3</v>
      </c>
      <c r="CM770" s="103">
        <v>2</v>
      </c>
      <c r="CN770" s="103">
        <v>2</v>
      </c>
      <c r="DD770" s="242" t="b">
        <f t="shared" si="79"/>
        <v>1</v>
      </c>
      <c r="DE770" s="242" t="b">
        <f t="shared" si="80"/>
        <v>1</v>
      </c>
      <c r="DF770" s="242" t="b">
        <f t="shared" si="81"/>
        <v>1</v>
      </c>
      <c r="DG770" s="242" t="b">
        <f t="shared" si="82"/>
        <v>1</v>
      </c>
      <c r="DH770" s="242" t="b">
        <f t="shared" si="83"/>
        <v>1</v>
      </c>
    </row>
    <row r="771" spans="1:112" ht="16" x14ac:dyDescent="0.2">
      <c r="A771" s="20" t="s">
        <v>411</v>
      </c>
      <c r="B771" s="169">
        <v>1</v>
      </c>
      <c r="C771" s="169">
        <v>5</v>
      </c>
      <c r="D771" s="169">
        <v>12</v>
      </c>
      <c r="E771" s="169"/>
      <c r="F771" s="169"/>
      <c r="G771" s="169"/>
      <c r="H771" s="169"/>
      <c r="I771" s="169"/>
      <c r="J771" s="169"/>
      <c r="K771" s="169"/>
      <c r="L771" s="169"/>
      <c r="M771" s="169">
        <v>9</v>
      </c>
      <c r="N771" s="169"/>
      <c r="O771" s="169" t="s">
        <v>774</v>
      </c>
      <c r="P771" s="20">
        <f t="shared" si="77"/>
        <v>1</v>
      </c>
      <c r="R771" s="169"/>
      <c r="S771" s="169">
        <v>2</v>
      </c>
      <c r="T771" s="169"/>
      <c r="U771" s="169"/>
      <c r="V771" s="169"/>
      <c r="W771" s="169"/>
      <c r="X771" s="169"/>
      <c r="Y771" s="169"/>
      <c r="Z771" s="169"/>
      <c r="AA771" s="169"/>
      <c r="AB771" s="169"/>
      <c r="AC771" s="169"/>
      <c r="AD771" s="169"/>
      <c r="AE771" s="169"/>
      <c r="AF771" s="20">
        <f t="shared" si="78"/>
        <v>1</v>
      </c>
      <c r="AG771" s="169"/>
      <c r="AH771" s="169">
        <v>1</v>
      </c>
      <c r="AI771" s="169"/>
      <c r="AJ771" s="169"/>
      <c r="AK771" s="169"/>
      <c r="AL771" s="169"/>
      <c r="AM771" s="169"/>
      <c r="AN771" s="169"/>
      <c r="AO771" s="169"/>
      <c r="AP771" s="169"/>
      <c r="AQ771" s="169"/>
      <c r="AR771" s="169"/>
      <c r="AS771" s="169"/>
      <c r="AT771" s="169"/>
      <c r="AU771" s="169"/>
      <c r="AV771" s="169"/>
      <c r="AW771" s="169"/>
      <c r="AX771" s="169"/>
      <c r="AY771" s="169">
        <v>1</v>
      </c>
      <c r="AZ771" s="169">
        <v>2</v>
      </c>
      <c r="BA771" s="169">
        <v>2</v>
      </c>
      <c r="BB771" s="169">
        <v>2</v>
      </c>
      <c r="BC771">
        <v>4</v>
      </c>
      <c r="BD771">
        <v>4</v>
      </c>
      <c r="BE771" s="169">
        <v>3</v>
      </c>
      <c r="BF771" s="169">
        <v>3</v>
      </c>
      <c r="BG771" s="169">
        <v>3</v>
      </c>
      <c r="BH771" s="169">
        <v>3</v>
      </c>
      <c r="BI771" s="169">
        <v>3</v>
      </c>
      <c r="BJ771" s="169">
        <v>3</v>
      </c>
      <c r="BK771" s="169">
        <v>3</v>
      </c>
      <c r="BL771" s="169">
        <v>3</v>
      </c>
      <c r="BM771" s="169">
        <v>3</v>
      </c>
      <c r="BN771" s="169">
        <v>3</v>
      </c>
      <c r="BO771" s="169">
        <v>3</v>
      </c>
      <c r="BP771" s="169">
        <v>3</v>
      </c>
      <c r="BQ771" s="169">
        <v>3</v>
      </c>
      <c r="BR771" s="169">
        <v>3</v>
      </c>
      <c r="BS771" s="169">
        <v>3</v>
      </c>
      <c r="BT771" s="169">
        <v>3</v>
      </c>
      <c r="BU771" s="169">
        <v>3</v>
      </c>
      <c r="BV771" s="169">
        <v>3</v>
      </c>
      <c r="BW771" s="169">
        <v>3</v>
      </c>
      <c r="BX771" s="169">
        <v>3</v>
      </c>
      <c r="BY771" s="169">
        <v>3</v>
      </c>
      <c r="BZ771" s="169">
        <v>3</v>
      </c>
      <c r="CA771" s="169">
        <v>3</v>
      </c>
      <c r="CB771" s="169">
        <v>3</v>
      </c>
      <c r="CC771" s="169">
        <v>3</v>
      </c>
      <c r="CD771" s="169">
        <v>3</v>
      </c>
      <c r="CE771" s="169">
        <v>3</v>
      </c>
      <c r="CF771" s="169">
        <v>3</v>
      </c>
      <c r="CG771" s="169">
        <v>3</v>
      </c>
      <c r="CH771" s="169">
        <v>3</v>
      </c>
      <c r="CI771" s="169">
        <v>3</v>
      </c>
      <c r="CJ771" s="169">
        <v>2</v>
      </c>
      <c r="CK771" s="169">
        <v>2</v>
      </c>
      <c r="CL771" s="169">
        <v>2</v>
      </c>
      <c r="CM771" s="103">
        <v>2</v>
      </c>
      <c r="CN771" s="103">
        <v>1</v>
      </c>
      <c r="DD771" s="242" t="b">
        <f t="shared" si="79"/>
        <v>1</v>
      </c>
      <c r="DE771" s="242" t="b">
        <f t="shared" si="80"/>
        <v>1</v>
      </c>
      <c r="DF771" s="242" t="b">
        <f t="shared" si="81"/>
        <v>1</v>
      </c>
      <c r="DG771" s="242" t="b">
        <f t="shared" si="82"/>
        <v>1</v>
      </c>
      <c r="DH771" s="242" t="b">
        <f t="shared" si="83"/>
        <v>1</v>
      </c>
    </row>
    <row r="772" spans="1:112" ht="16" x14ac:dyDescent="0.2">
      <c r="A772" s="20" t="s">
        <v>410</v>
      </c>
      <c r="B772" s="169">
        <v>1</v>
      </c>
      <c r="C772" s="169">
        <v>3</v>
      </c>
      <c r="D772" s="169">
        <v>12</v>
      </c>
      <c r="E772" s="169"/>
      <c r="F772" s="169"/>
      <c r="G772" s="169"/>
      <c r="H772" s="169"/>
      <c r="I772" s="169"/>
      <c r="J772" s="169"/>
      <c r="K772" s="169"/>
      <c r="L772" s="169"/>
      <c r="M772" s="169"/>
      <c r="N772" s="169">
        <v>10</v>
      </c>
      <c r="O772" s="169"/>
      <c r="P772" s="20">
        <f t="shared" si="77"/>
        <v>1</v>
      </c>
      <c r="R772" s="169"/>
      <c r="S772" s="169">
        <v>2</v>
      </c>
      <c r="T772" s="169">
        <v>3</v>
      </c>
      <c r="U772" s="169"/>
      <c r="V772" s="169">
        <v>5</v>
      </c>
      <c r="W772" s="169"/>
      <c r="X772" s="169">
        <v>7</v>
      </c>
      <c r="Y772" s="169"/>
      <c r="Z772" s="169"/>
      <c r="AA772" s="169"/>
      <c r="AB772" s="169">
        <v>11</v>
      </c>
      <c r="AC772" s="169">
        <v>12</v>
      </c>
      <c r="AD772" s="169"/>
      <c r="AE772" s="169"/>
      <c r="AF772" s="20">
        <f t="shared" si="78"/>
        <v>6</v>
      </c>
      <c r="AG772" s="169"/>
      <c r="AH772" s="169">
        <v>1</v>
      </c>
      <c r="AI772" s="169">
        <v>2</v>
      </c>
      <c r="AJ772" s="169"/>
      <c r="AK772" s="169">
        <v>5</v>
      </c>
      <c r="AL772" s="169"/>
      <c r="AM772" s="169">
        <v>4</v>
      </c>
      <c r="AN772" s="169"/>
      <c r="AO772" s="169"/>
      <c r="AP772" s="169"/>
      <c r="AQ772" s="169">
        <v>6</v>
      </c>
      <c r="AR772" s="169">
        <v>3</v>
      </c>
      <c r="AS772" s="169"/>
      <c r="AT772" s="169" t="s">
        <v>287</v>
      </c>
      <c r="AU772" s="169" t="s">
        <v>254</v>
      </c>
      <c r="AV772" s="169"/>
      <c r="AW772" s="169"/>
      <c r="AX772" s="169"/>
      <c r="AY772" s="169">
        <v>5</v>
      </c>
      <c r="AZ772" s="169">
        <v>5</v>
      </c>
      <c r="BA772" s="169">
        <v>5</v>
      </c>
      <c r="BB772" s="169">
        <v>5</v>
      </c>
      <c r="BC772">
        <v>5</v>
      </c>
      <c r="BD772">
        <v>5</v>
      </c>
      <c r="BE772" s="169">
        <v>5</v>
      </c>
      <c r="BF772" s="169">
        <v>5</v>
      </c>
      <c r="BG772" s="169">
        <v>5</v>
      </c>
      <c r="BH772" s="169">
        <v>5</v>
      </c>
      <c r="BI772" s="169">
        <v>5</v>
      </c>
      <c r="BJ772" s="169">
        <v>5</v>
      </c>
      <c r="BK772" s="169">
        <v>5</v>
      </c>
      <c r="BL772" s="169">
        <v>5</v>
      </c>
      <c r="BM772" s="169">
        <v>5</v>
      </c>
      <c r="BN772" s="169">
        <v>5</v>
      </c>
      <c r="BO772" s="169">
        <v>5</v>
      </c>
      <c r="BP772" s="169">
        <v>5</v>
      </c>
      <c r="BQ772" s="169">
        <v>5</v>
      </c>
      <c r="BR772" s="169">
        <v>5</v>
      </c>
      <c r="BS772" s="169">
        <v>5</v>
      </c>
      <c r="BT772" s="169">
        <v>5</v>
      </c>
      <c r="BU772" s="169">
        <v>5</v>
      </c>
      <c r="BV772" s="169">
        <v>5</v>
      </c>
      <c r="BW772" s="169">
        <v>5</v>
      </c>
      <c r="BX772" s="169">
        <v>5</v>
      </c>
      <c r="BY772" s="169">
        <v>5</v>
      </c>
      <c r="BZ772" s="169">
        <v>5</v>
      </c>
      <c r="CA772" s="169">
        <v>5</v>
      </c>
      <c r="CB772" s="169">
        <v>5</v>
      </c>
      <c r="CC772" s="169">
        <v>5</v>
      </c>
      <c r="CD772" s="169">
        <v>5</v>
      </c>
      <c r="CE772" s="169">
        <v>5</v>
      </c>
      <c r="CF772" s="169">
        <v>5</v>
      </c>
      <c r="CG772" s="169">
        <v>5</v>
      </c>
      <c r="CH772" s="169">
        <v>5</v>
      </c>
      <c r="CI772" s="169">
        <v>5</v>
      </c>
      <c r="CJ772" s="169">
        <v>4</v>
      </c>
      <c r="CK772" s="169">
        <v>4</v>
      </c>
      <c r="CL772" s="169">
        <v>3</v>
      </c>
      <c r="CM772" s="103">
        <v>3</v>
      </c>
      <c r="CN772" s="103">
        <v>1</v>
      </c>
      <c r="DD772" s="242" t="b">
        <f t="shared" si="79"/>
        <v>1</v>
      </c>
      <c r="DE772" s="242" t="b">
        <f t="shared" si="80"/>
        <v>1</v>
      </c>
      <c r="DF772" s="242" t="b">
        <f t="shared" si="81"/>
        <v>1</v>
      </c>
      <c r="DG772" s="242" t="b">
        <f t="shared" si="82"/>
        <v>1</v>
      </c>
      <c r="DH772" s="242" t="b">
        <f t="shared" si="83"/>
        <v>1</v>
      </c>
    </row>
    <row r="773" spans="1:112" ht="16" x14ac:dyDescent="0.2">
      <c r="A773" s="20" t="s">
        <v>408</v>
      </c>
      <c r="B773" s="169">
        <v>2</v>
      </c>
      <c r="C773" s="169">
        <v>2</v>
      </c>
      <c r="D773" s="169">
        <v>2</v>
      </c>
      <c r="E773" s="169">
        <v>1</v>
      </c>
      <c r="F773" s="169"/>
      <c r="G773" s="169"/>
      <c r="H773" s="169"/>
      <c r="I773" s="169"/>
      <c r="J773" s="169"/>
      <c r="K773" s="169"/>
      <c r="L773" s="169"/>
      <c r="M773" s="169"/>
      <c r="N773" s="169"/>
      <c r="O773" s="169"/>
      <c r="P773" s="20">
        <f t="shared" ref="P773:P836" si="84">COUNT(E773:O773)</f>
        <v>1</v>
      </c>
      <c r="R773" s="169"/>
      <c r="S773" s="169"/>
      <c r="T773" s="169">
        <v>3</v>
      </c>
      <c r="U773" s="169"/>
      <c r="V773" s="169"/>
      <c r="W773" s="169">
        <v>6</v>
      </c>
      <c r="X773" s="169"/>
      <c r="Y773" s="169"/>
      <c r="Z773" s="169"/>
      <c r="AA773" s="169"/>
      <c r="AB773" s="169"/>
      <c r="AC773" s="169"/>
      <c r="AD773" s="169"/>
      <c r="AE773" s="169"/>
      <c r="AF773" s="20">
        <f t="shared" ref="AF773:AF836" si="85">COUNT(R773:AD773)</f>
        <v>2</v>
      </c>
      <c r="AG773" s="169"/>
      <c r="AH773" s="169"/>
      <c r="AI773" s="169">
        <v>2</v>
      </c>
      <c r="AJ773" s="169"/>
      <c r="AK773" s="169"/>
      <c r="AL773" s="169">
        <v>1</v>
      </c>
      <c r="AM773" s="169"/>
      <c r="AN773" s="169"/>
      <c r="AO773" s="169"/>
      <c r="AP773" s="169"/>
      <c r="AQ773" s="169"/>
      <c r="AR773" s="169"/>
      <c r="AS773" s="169"/>
      <c r="AT773" s="169" t="s">
        <v>181</v>
      </c>
      <c r="AU773" s="169"/>
      <c r="AV773" s="169"/>
      <c r="AW773" s="169"/>
      <c r="AX773" s="169"/>
      <c r="AY773" s="169">
        <v>3</v>
      </c>
      <c r="AZ773" s="169">
        <v>4</v>
      </c>
      <c r="BA773" s="169">
        <v>4</v>
      </c>
      <c r="BB773" s="169">
        <v>4</v>
      </c>
      <c r="BC773">
        <v>5</v>
      </c>
      <c r="BD773">
        <v>5</v>
      </c>
      <c r="BE773" s="169">
        <v>5</v>
      </c>
      <c r="BF773" s="169">
        <v>5</v>
      </c>
      <c r="BG773" s="169">
        <v>5</v>
      </c>
      <c r="BH773" s="169">
        <v>5</v>
      </c>
      <c r="BI773" s="169">
        <v>5</v>
      </c>
      <c r="BJ773" s="169">
        <v>5</v>
      </c>
      <c r="BK773" s="169">
        <v>5</v>
      </c>
      <c r="BL773" s="169">
        <v>5</v>
      </c>
      <c r="BM773" s="169">
        <v>5</v>
      </c>
      <c r="BN773" s="169">
        <v>5</v>
      </c>
      <c r="BO773" s="169">
        <v>5</v>
      </c>
      <c r="BP773" s="169">
        <v>5</v>
      </c>
      <c r="BQ773" s="169">
        <v>5</v>
      </c>
      <c r="BR773" s="169">
        <v>5</v>
      </c>
      <c r="BS773" s="169">
        <v>5</v>
      </c>
      <c r="BT773" s="169">
        <v>5</v>
      </c>
      <c r="BU773" s="169">
        <v>5</v>
      </c>
      <c r="BV773" s="169">
        <v>5</v>
      </c>
      <c r="BW773" s="169">
        <v>5</v>
      </c>
      <c r="BX773" s="169">
        <v>5</v>
      </c>
      <c r="BY773" s="169">
        <v>5</v>
      </c>
      <c r="BZ773" s="169">
        <v>5</v>
      </c>
      <c r="CA773" s="169">
        <v>5</v>
      </c>
      <c r="CB773" s="169">
        <v>5</v>
      </c>
      <c r="CC773" s="169">
        <v>5</v>
      </c>
      <c r="CD773" s="169">
        <v>4</v>
      </c>
      <c r="CE773" s="169">
        <v>4</v>
      </c>
      <c r="CF773" s="169">
        <v>4</v>
      </c>
      <c r="CG773" s="169">
        <v>4</v>
      </c>
      <c r="CH773" s="169">
        <v>5</v>
      </c>
      <c r="CI773" s="169">
        <v>5</v>
      </c>
      <c r="CJ773" s="169">
        <v>4</v>
      </c>
      <c r="CK773" s="169">
        <v>4</v>
      </c>
      <c r="CL773" s="169">
        <v>4</v>
      </c>
      <c r="CM773" s="103">
        <v>4</v>
      </c>
      <c r="CN773" s="103">
        <v>2</v>
      </c>
      <c r="DD773" s="242" t="b">
        <f t="shared" ref="DD773:DD836" si="86">ISBLANK(CX773)</f>
        <v>1</v>
      </c>
      <c r="DE773" s="242" t="b">
        <f t="shared" ref="DE773:DE836" si="87">ISBLANK(CY773)</f>
        <v>1</v>
      </c>
      <c r="DF773" s="242" t="b">
        <f t="shared" ref="DF773:DF836" si="88">ISBLANK(CZ773)</f>
        <v>1</v>
      </c>
      <c r="DG773" s="242" t="b">
        <f t="shared" ref="DG773:DG836" si="89">ISBLANK(DA773)</f>
        <v>1</v>
      </c>
      <c r="DH773" s="242" t="b">
        <f t="shared" ref="DH773:DH836" si="90">ISBLANK(DB773)</f>
        <v>1</v>
      </c>
    </row>
    <row r="774" spans="1:112" ht="16" x14ac:dyDescent="0.2">
      <c r="A774" s="20" t="s">
        <v>407</v>
      </c>
      <c r="B774" s="169">
        <v>2</v>
      </c>
      <c r="C774" s="169">
        <v>5</v>
      </c>
      <c r="D774" s="169">
        <v>4</v>
      </c>
      <c r="E774" s="169">
        <v>1</v>
      </c>
      <c r="F774" s="169"/>
      <c r="G774" s="169"/>
      <c r="H774" s="169"/>
      <c r="I774" s="169"/>
      <c r="J774" s="169"/>
      <c r="K774" s="169"/>
      <c r="L774" s="169"/>
      <c r="M774" s="169"/>
      <c r="N774" s="169"/>
      <c r="O774" s="169"/>
      <c r="P774" s="20">
        <f t="shared" si="84"/>
        <v>1</v>
      </c>
      <c r="R774" s="169"/>
      <c r="S774" s="169">
        <v>2</v>
      </c>
      <c r="T774" s="169">
        <v>3</v>
      </c>
      <c r="U774" s="169">
        <v>4</v>
      </c>
      <c r="V774" s="169"/>
      <c r="W774" s="169">
        <v>6</v>
      </c>
      <c r="X774" s="169">
        <v>7</v>
      </c>
      <c r="Y774" s="169"/>
      <c r="Z774" s="169"/>
      <c r="AA774" s="169"/>
      <c r="AB774" s="169"/>
      <c r="AC774" s="169">
        <v>12</v>
      </c>
      <c r="AD774" s="169"/>
      <c r="AE774" s="169"/>
      <c r="AF774" s="20">
        <f t="shared" si="85"/>
        <v>6</v>
      </c>
      <c r="AG774" s="169"/>
      <c r="AH774" s="169">
        <v>2</v>
      </c>
      <c r="AI774" s="169">
        <v>3</v>
      </c>
      <c r="AJ774" s="169">
        <v>1</v>
      </c>
      <c r="AK774" s="169"/>
      <c r="AL774" s="169">
        <v>4</v>
      </c>
      <c r="AM774" s="169">
        <v>6</v>
      </c>
      <c r="AN774" s="169"/>
      <c r="AO774" s="169"/>
      <c r="AP774" s="169"/>
      <c r="AQ774" s="169"/>
      <c r="AR774" s="169">
        <v>5</v>
      </c>
      <c r="AS774" s="169"/>
      <c r="AT774" s="169"/>
      <c r="AU774" s="169"/>
      <c r="AV774" s="169"/>
      <c r="AW774" s="169"/>
      <c r="AX774" s="169"/>
      <c r="AY774" s="169">
        <v>6</v>
      </c>
      <c r="AZ774" s="169">
        <v>2</v>
      </c>
      <c r="BA774" s="169">
        <v>2</v>
      </c>
      <c r="BB774" s="169">
        <v>3</v>
      </c>
      <c r="BC774">
        <v>4</v>
      </c>
      <c r="BD774">
        <v>5</v>
      </c>
      <c r="BE774" s="169">
        <v>3</v>
      </c>
      <c r="BF774" s="169">
        <v>4</v>
      </c>
      <c r="BG774" s="169">
        <v>4</v>
      </c>
      <c r="BH774" s="169">
        <v>4</v>
      </c>
      <c r="BI774" s="169">
        <v>3</v>
      </c>
      <c r="BJ774" s="169">
        <v>4</v>
      </c>
      <c r="BK774" s="169">
        <v>5</v>
      </c>
      <c r="BL774" s="169">
        <v>5</v>
      </c>
      <c r="BM774" s="169">
        <v>5</v>
      </c>
      <c r="BN774" s="169">
        <v>5</v>
      </c>
      <c r="BO774" s="169">
        <v>4</v>
      </c>
      <c r="BP774" s="169">
        <v>5</v>
      </c>
      <c r="BQ774" s="169">
        <v>5</v>
      </c>
      <c r="BR774" s="169">
        <v>4</v>
      </c>
      <c r="BS774" s="169">
        <v>4</v>
      </c>
      <c r="BT774" s="169">
        <v>3</v>
      </c>
      <c r="BU774" s="169">
        <v>4</v>
      </c>
      <c r="BV774" s="169">
        <v>5</v>
      </c>
      <c r="BW774" s="169">
        <v>5</v>
      </c>
      <c r="BX774" s="169">
        <v>5</v>
      </c>
      <c r="BY774" s="169">
        <v>5</v>
      </c>
      <c r="BZ774" s="169">
        <v>5</v>
      </c>
      <c r="CA774" s="169">
        <v>3</v>
      </c>
      <c r="CB774" s="169">
        <v>4</v>
      </c>
      <c r="CC774" s="169">
        <v>4</v>
      </c>
      <c r="CD774" s="169">
        <v>3</v>
      </c>
      <c r="CE774" s="169">
        <v>3</v>
      </c>
      <c r="CF774" s="169">
        <v>3</v>
      </c>
      <c r="CG774" s="169">
        <v>3</v>
      </c>
      <c r="CH774" s="169">
        <v>3</v>
      </c>
      <c r="CI774" s="169">
        <v>4</v>
      </c>
      <c r="CJ774" s="169">
        <v>3</v>
      </c>
      <c r="CK774" s="169">
        <v>2</v>
      </c>
      <c r="CL774" s="169">
        <v>2</v>
      </c>
      <c r="CM774" s="103">
        <v>1</v>
      </c>
      <c r="CN774" s="103">
        <v>2</v>
      </c>
      <c r="DD774" s="242" t="b">
        <f t="shared" si="86"/>
        <v>1</v>
      </c>
      <c r="DE774" s="242" t="b">
        <f t="shared" si="87"/>
        <v>1</v>
      </c>
      <c r="DF774" s="242" t="b">
        <f t="shared" si="88"/>
        <v>1</v>
      </c>
      <c r="DG774" s="242" t="b">
        <f t="shared" si="89"/>
        <v>1</v>
      </c>
      <c r="DH774" s="242" t="b">
        <f t="shared" si="90"/>
        <v>1</v>
      </c>
    </row>
    <row r="775" spans="1:112" ht="16" x14ac:dyDescent="0.2">
      <c r="A775" s="20" t="s">
        <v>405</v>
      </c>
      <c r="B775" s="169">
        <v>2</v>
      </c>
      <c r="C775" s="169">
        <v>2</v>
      </c>
      <c r="D775" s="169">
        <v>15</v>
      </c>
      <c r="E775" s="169">
        <v>1</v>
      </c>
      <c r="F775" s="169"/>
      <c r="G775" s="169"/>
      <c r="H775" s="169"/>
      <c r="I775" s="169"/>
      <c r="J775" s="169"/>
      <c r="K775" s="169"/>
      <c r="L775" s="169"/>
      <c r="M775" s="169"/>
      <c r="N775" s="169"/>
      <c r="O775" s="169"/>
      <c r="P775" s="20">
        <f t="shared" si="84"/>
        <v>1</v>
      </c>
      <c r="R775" s="169"/>
      <c r="S775" s="169">
        <v>2</v>
      </c>
      <c r="T775" s="169"/>
      <c r="U775" s="169"/>
      <c r="V775" s="169">
        <v>5</v>
      </c>
      <c r="W775" s="169">
        <v>6</v>
      </c>
      <c r="X775" s="169">
        <v>7</v>
      </c>
      <c r="Y775" s="169">
        <v>8</v>
      </c>
      <c r="Z775" s="169"/>
      <c r="AA775" s="169">
        <v>10</v>
      </c>
      <c r="AB775" s="169">
        <v>11</v>
      </c>
      <c r="AC775" s="169">
        <v>12</v>
      </c>
      <c r="AD775" s="169">
        <v>13</v>
      </c>
      <c r="AE775" s="169"/>
      <c r="AF775" s="20">
        <f t="shared" si="85"/>
        <v>9</v>
      </c>
      <c r="AG775" s="169"/>
      <c r="AH775" s="169">
        <v>9</v>
      </c>
      <c r="AI775" s="169"/>
      <c r="AJ775" s="169"/>
      <c r="AK775" s="169">
        <v>6</v>
      </c>
      <c r="AL775" s="169">
        <v>2</v>
      </c>
      <c r="AM775" s="169">
        <v>3</v>
      </c>
      <c r="AN775" s="169">
        <v>4</v>
      </c>
      <c r="AO775" s="169"/>
      <c r="AP775" s="169">
        <v>8</v>
      </c>
      <c r="AQ775" s="169">
        <v>7</v>
      </c>
      <c r="AR775" s="169">
        <v>5</v>
      </c>
      <c r="AS775" s="169">
        <v>1</v>
      </c>
      <c r="AT775" s="169"/>
      <c r="AU775" s="169"/>
      <c r="AV775" s="169"/>
      <c r="AW775" s="169"/>
      <c r="AX775" s="169"/>
      <c r="AY775" s="169">
        <v>6</v>
      </c>
      <c r="AZ775" s="169">
        <v>2</v>
      </c>
      <c r="BA775" s="169">
        <v>1</v>
      </c>
      <c r="BB775" s="169">
        <v>3</v>
      </c>
      <c r="BC775">
        <v>5</v>
      </c>
      <c r="BD775">
        <v>5</v>
      </c>
      <c r="BE775" s="169">
        <v>4</v>
      </c>
      <c r="BF775" s="169">
        <v>3</v>
      </c>
      <c r="BG775" s="169">
        <v>3</v>
      </c>
      <c r="BH775" s="169">
        <v>3</v>
      </c>
      <c r="BI775" s="169">
        <v>5</v>
      </c>
      <c r="BJ775" s="169">
        <v>5</v>
      </c>
      <c r="BK775" s="169">
        <v>5</v>
      </c>
      <c r="BL775" s="169">
        <v>5</v>
      </c>
      <c r="BM775" s="169">
        <v>4</v>
      </c>
      <c r="BN775" s="169">
        <v>4</v>
      </c>
      <c r="BO775" s="169">
        <v>4</v>
      </c>
      <c r="BP775" s="169">
        <v>5</v>
      </c>
      <c r="BQ775" s="169">
        <v>4</v>
      </c>
      <c r="BR775" s="169">
        <v>5</v>
      </c>
      <c r="BS775" s="169">
        <v>4</v>
      </c>
      <c r="BT775" s="169">
        <v>4</v>
      </c>
      <c r="BU775" s="169">
        <v>5</v>
      </c>
      <c r="BV775" s="169">
        <v>5</v>
      </c>
      <c r="BW775" s="169">
        <v>5</v>
      </c>
      <c r="BX775" s="169">
        <v>4</v>
      </c>
      <c r="BY775" s="169">
        <v>5</v>
      </c>
      <c r="BZ775" s="169">
        <v>5</v>
      </c>
      <c r="CA775" s="169">
        <v>4</v>
      </c>
      <c r="CB775" s="169">
        <v>4</v>
      </c>
      <c r="CC775" s="169">
        <v>4</v>
      </c>
      <c r="CD775" s="169">
        <v>3</v>
      </c>
      <c r="CE775" s="169">
        <v>4</v>
      </c>
      <c r="CF775" s="169">
        <v>4</v>
      </c>
      <c r="CG775" s="169">
        <v>3</v>
      </c>
      <c r="CH775" s="169">
        <v>5</v>
      </c>
      <c r="CI775" s="169">
        <v>5</v>
      </c>
      <c r="CJ775" s="169">
        <v>3</v>
      </c>
      <c r="CK775" s="169">
        <v>3</v>
      </c>
      <c r="CL775" s="169">
        <v>3</v>
      </c>
      <c r="CM775" s="103">
        <v>2</v>
      </c>
      <c r="CN775" s="103">
        <v>2</v>
      </c>
      <c r="DD775" s="242" t="b">
        <f t="shared" si="86"/>
        <v>1</v>
      </c>
      <c r="DE775" s="242" t="b">
        <f t="shared" si="87"/>
        <v>1</v>
      </c>
      <c r="DF775" s="242" t="b">
        <f t="shared" si="88"/>
        <v>1</v>
      </c>
      <c r="DG775" s="242" t="b">
        <f t="shared" si="89"/>
        <v>1</v>
      </c>
      <c r="DH775" s="242" t="b">
        <f t="shared" si="90"/>
        <v>1</v>
      </c>
    </row>
    <row r="776" spans="1:112" ht="16" x14ac:dyDescent="0.2">
      <c r="A776" s="20" t="s">
        <v>404</v>
      </c>
      <c r="B776" s="169">
        <v>2</v>
      </c>
      <c r="C776" s="169">
        <v>2</v>
      </c>
      <c r="D776" s="169">
        <v>2</v>
      </c>
      <c r="E776" s="169"/>
      <c r="F776" s="169"/>
      <c r="G776" s="169"/>
      <c r="H776" s="169"/>
      <c r="I776" s="169"/>
      <c r="J776" s="169"/>
      <c r="K776" s="169"/>
      <c r="L776" s="169"/>
      <c r="M776" s="169">
        <v>9</v>
      </c>
      <c r="N776" s="169"/>
      <c r="O776" s="169" t="s">
        <v>206</v>
      </c>
      <c r="P776" s="20">
        <f t="shared" si="84"/>
        <v>1</v>
      </c>
      <c r="R776" s="169">
        <v>1</v>
      </c>
      <c r="S776" s="169">
        <v>2</v>
      </c>
      <c r="T776" s="169">
        <v>3</v>
      </c>
      <c r="U776" s="169">
        <v>4</v>
      </c>
      <c r="V776" s="169">
        <v>5</v>
      </c>
      <c r="W776" s="169">
        <v>6</v>
      </c>
      <c r="X776" s="169">
        <v>7</v>
      </c>
      <c r="Y776" s="169"/>
      <c r="Z776" s="169"/>
      <c r="AA776" s="169"/>
      <c r="AB776" s="169">
        <v>11</v>
      </c>
      <c r="AC776" s="169">
        <v>12</v>
      </c>
      <c r="AD776" s="169"/>
      <c r="AE776" s="169"/>
      <c r="AF776" s="20">
        <f t="shared" si="85"/>
        <v>9</v>
      </c>
      <c r="AG776" s="169">
        <v>9</v>
      </c>
      <c r="AH776" s="169">
        <v>1</v>
      </c>
      <c r="AI776" s="169">
        <v>8</v>
      </c>
      <c r="AJ776" s="169">
        <v>3</v>
      </c>
      <c r="AK776" s="169">
        <v>6</v>
      </c>
      <c r="AL776" s="169">
        <v>5</v>
      </c>
      <c r="AM776" s="169">
        <v>2</v>
      </c>
      <c r="AN776" s="169"/>
      <c r="AO776" s="169"/>
      <c r="AP776" s="169"/>
      <c r="AQ776" s="169">
        <v>4</v>
      </c>
      <c r="AR776" s="169">
        <v>7</v>
      </c>
      <c r="AS776" s="169"/>
      <c r="AT776" s="169" t="s">
        <v>324</v>
      </c>
      <c r="AU776" s="169" t="s">
        <v>80</v>
      </c>
      <c r="AV776" s="169" t="s">
        <v>77</v>
      </c>
      <c r="AW776" s="169" t="s">
        <v>71</v>
      </c>
      <c r="AX776" s="169" t="s">
        <v>1312</v>
      </c>
      <c r="AY776" s="169">
        <v>6</v>
      </c>
      <c r="AZ776" s="169">
        <v>2</v>
      </c>
      <c r="BA776" s="169">
        <v>2</v>
      </c>
      <c r="BB776" s="169">
        <v>2</v>
      </c>
      <c r="BC776">
        <v>5</v>
      </c>
      <c r="BD776">
        <v>3</v>
      </c>
      <c r="BE776" s="169">
        <v>4</v>
      </c>
      <c r="BF776" s="169">
        <v>5</v>
      </c>
      <c r="BG776" s="169">
        <v>4</v>
      </c>
      <c r="BH776" s="169">
        <v>4</v>
      </c>
      <c r="BI776" s="169">
        <v>5</v>
      </c>
      <c r="BJ776" s="169">
        <v>5</v>
      </c>
      <c r="BK776" s="169">
        <v>5</v>
      </c>
      <c r="BL776" s="169">
        <v>5</v>
      </c>
      <c r="BM776" s="169">
        <v>4</v>
      </c>
      <c r="BN776" s="169">
        <v>4</v>
      </c>
      <c r="BO776" s="169">
        <v>4</v>
      </c>
      <c r="BP776" s="169">
        <v>4</v>
      </c>
      <c r="BQ776" s="169">
        <v>5</v>
      </c>
      <c r="BR776" s="169">
        <v>5</v>
      </c>
      <c r="BS776" s="169">
        <v>4</v>
      </c>
      <c r="BT776" s="169">
        <v>4</v>
      </c>
      <c r="BU776" s="169">
        <v>5</v>
      </c>
      <c r="BV776" s="169">
        <v>5</v>
      </c>
      <c r="BW776" s="169">
        <v>5</v>
      </c>
      <c r="BX776" s="169">
        <v>5</v>
      </c>
      <c r="BY776" s="169">
        <v>5</v>
      </c>
      <c r="BZ776" s="169">
        <v>5</v>
      </c>
      <c r="CA776" s="169">
        <v>5</v>
      </c>
      <c r="CB776" s="169">
        <v>5</v>
      </c>
      <c r="CC776" s="169">
        <v>5</v>
      </c>
      <c r="CD776" s="169">
        <v>5</v>
      </c>
      <c r="CE776" s="169">
        <v>5</v>
      </c>
      <c r="CF776" s="169">
        <v>5</v>
      </c>
      <c r="CG776" s="169">
        <v>5</v>
      </c>
      <c r="CH776" s="169">
        <v>5</v>
      </c>
      <c r="CI776" s="169">
        <v>5</v>
      </c>
      <c r="CJ776" s="169">
        <v>3</v>
      </c>
      <c r="CK776" s="169">
        <v>4</v>
      </c>
      <c r="CL776" s="169">
        <v>3</v>
      </c>
      <c r="CM776" s="103">
        <v>4</v>
      </c>
      <c r="CN776" s="103">
        <v>2</v>
      </c>
      <c r="DD776" s="242" t="b">
        <f t="shared" si="86"/>
        <v>1</v>
      </c>
      <c r="DE776" s="242" t="b">
        <f t="shared" si="87"/>
        <v>1</v>
      </c>
      <c r="DF776" s="242" t="b">
        <f t="shared" si="88"/>
        <v>1</v>
      </c>
      <c r="DG776" s="242" t="b">
        <f t="shared" si="89"/>
        <v>1</v>
      </c>
      <c r="DH776" s="242" t="b">
        <f t="shared" si="90"/>
        <v>1</v>
      </c>
    </row>
    <row r="777" spans="1:112" ht="16" x14ac:dyDescent="0.2">
      <c r="A777" s="20" t="s">
        <v>403</v>
      </c>
      <c r="B777" s="169">
        <v>1</v>
      </c>
      <c r="C777" s="169">
        <v>2</v>
      </c>
      <c r="D777" s="169">
        <v>4</v>
      </c>
      <c r="E777" s="169"/>
      <c r="F777" s="169"/>
      <c r="G777" s="169"/>
      <c r="H777" s="169"/>
      <c r="I777" s="169"/>
      <c r="J777" s="169"/>
      <c r="K777" s="169"/>
      <c r="L777" s="169"/>
      <c r="M777" s="169">
        <v>9</v>
      </c>
      <c r="N777" s="169"/>
      <c r="O777" s="169" t="s">
        <v>1839</v>
      </c>
      <c r="P777" s="20">
        <f t="shared" si="84"/>
        <v>1</v>
      </c>
      <c r="R777" s="169"/>
      <c r="S777" s="169"/>
      <c r="T777" s="169">
        <v>3</v>
      </c>
      <c r="U777" s="169"/>
      <c r="V777" s="169"/>
      <c r="W777" s="169">
        <v>6</v>
      </c>
      <c r="X777" s="169"/>
      <c r="Y777" s="169"/>
      <c r="Z777" s="169"/>
      <c r="AA777" s="169"/>
      <c r="AB777" s="169">
        <v>11</v>
      </c>
      <c r="AC777" s="169">
        <v>12</v>
      </c>
      <c r="AD777" s="169">
        <v>13</v>
      </c>
      <c r="AE777" s="169"/>
      <c r="AF777" s="20">
        <f t="shared" si="85"/>
        <v>5</v>
      </c>
      <c r="AG777" s="169"/>
      <c r="AH777" s="169"/>
      <c r="AI777" s="169">
        <v>1</v>
      </c>
      <c r="AJ777" s="169"/>
      <c r="AK777" s="169"/>
      <c r="AL777" s="169">
        <v>2</v>
      </c>
      <c r="AM777" s="169"/>
      <c r="AN777" s="169"/>
      <c r="AO777" s="169"/>
      <c r="AP777" s="169"/>
      <c r="AQ777" s="169">
        <v>3</v>
      </c>
      <c r="AR777" s="169">
        <v>4</v>
      </c>
      <c r="AS777" s="169">
        <v>5</v>
      </c>
      <c r="AT777" s="169" t="s">
        <v>228</v>
      </c>
      <c r="AU777" s="169"/>
      <c r="AV777" s="169"/>
      <c r="AW777" s="169"/>
      <c r="AX777" s="169"/>
      <c r="AY777" s="169">
        <v>6</v>
      </c>
      <c r="AZ777" s="169">
        <v>3</v>
      </c>
      <c r="BA777" s="169">
        <v>3</v>
      </c>
      <c r="BB777" s="169">
        <v>3</v>
      </c>
      <c r="BC777">
        <v>3</v>
      </c>
      <c r="BD777">
        <v>3</v>
      </c>
      <c r="BE777" s="169">
        <v>3</v>
      </c>
      <c r="BF777" s="169">
        <v>3</v>
      </c>
      <c r="BG777" s="169">
        <v>3</v>
      </c>
      <c r="BH777" s="169">
        <v>3</v>
      </c>
      <c r="BI777" s="169">
        <v>3</v>
      </c>
      <c r="BJ777" s="169">
        <v>3</v>
      </c>
      <c r="BK777" s="169">
        <v>3</v>
      </c>
      <c r="BL777" s="169">
        <v>3</v>
      </c>
      <c r="BM777" s="169">
        <v>3</v>
      </c>
      <c r="BN777" s="169">
        <v>3</v>
      </c>
      <c r="BO777" s="169">
        <v>3</v>
      </c>
      <c r="BP777" s="169">
        <v>3</v>
      </c>
      <c r="BQ777" s="169">
        <v>3</v>
      </c>
      <c r="BR777" s="169">
        <v>3</v>
      </c>
      <c r="BS777" s="169">
        <v>3</v>
      </c>
      <c r="BT777" s="169">
        <v>3</v>
      </c>
      <c r="BU777" s="169">
        <v>3</v>
      </c>
      <c r="BV777" s="169">
        <v>3</v>
      </c>
      <c r="BW777" s="169">
        <v>3</v>
      </c>
      <c r="BX777" s="169">
        <v>3</v>
      </c>
      <c r="BY777" s="169">
        <v>3</v>
      </c>
      <c r="BZ777" s="169">
        <v>3</v>
      </c>
      <c r="CA777" s="169">
        <v>3</v>
      </c>
      <c r="CB777" s="169">
        <v>3</v>
      </c>
      <c r="CC777" s="169">
        <v>3</v>
      </c>
      <c r="CD777" s="169">
        <v>3</v>
      </c>
      <c r="CE777" s="169">
        <v>3</v>
      </c>
      <c r="CF777" s="169">
        <v>3</v>
      </c>
      <c r="CG777" s="169">
        <v>3</v>
      </c>
      <c r="CH777" s="169">
        <v>3</v>
      </c>
      <c r="CI777" s="169">
        <v>3</v>
      </c>
      <c r="CJ777" s="169">
        <v>3</v>
      </c>
      <c r="CK777" s="169">
        <v>3</v>
      </c>
      <c r="CL777" s="169">
        <v>3</v>
      </c>
      <c r="CM777" s="103">
        <v>4</v>
      </c>
      <c r="CN777" s="103">
        <v>1</v>
      </c>
      <c r="DD777" s="242" t="b">
        <f t="shared" si="86"/>
        <v>1</v>
      </c>
      <c r="DE777" s="242" t="b">
        <f t="shared" si="87"/>
        <v>1</v>
      </c>
      <c r="DF777" s="242" t="b">
        <f t="shared" si="88"/>
        <v>1</v>
      </c>
      <c r="DG777" s="242" t="b">
        <f t="shared" si="89"/>
        <v>1</v>
      </c>
      <c r="DH777" s="242" t="b">
        <f t="shared" si="90"/>
        <v>1</v>
      </c>
    </row>
    <row r="778" spans="1:112" ht="16" x14ac:dyDescent="0.2">
      <c r="A778" s="20" t="s">
        <v>401</v>
      </c>
      <c r="B778" s="169">
        <v>2</v>
      </c>
      <c r="C778" s="169">
        <v>3</v>
      </c>
      <c r="D778" s="169">
        <v>2</v>
      </c>
      <c r="E778" s="169"/>
      <c r="F778" s="169"/>
      <c r="G778" s="169"/>
      <c r="H778" s="169"/>
      <c r="I778" s="169"/>
      <c r="J778" s="169"/>
      <c r="K778" s="169">
        <v>7</v>
      </c>
      <c r="L778" s="169"/>
      <c r="M778" s="169"/>
      <c r="N778" s="169"/>
      <c r="O778" s="169"/>
      <c r="P778" s="20">
        <f t="shared" si="84"/>
        <v>1</v>
      </c>
      <c r="R778" s="169"/>
      <c r="S778" s="169">
        <v>2</v>
      </c>
      <c r="T778" s="169"/>
      <c r="U778" s="169"/>
      <c r="V778" s="169"/>
      <c r="W778" s="169"/>
      <c r="X778" s="169"/>
      <c r="Y778" s="169"/>
      <c r="Z778" s="169"/>
      <c r="AA778" s="169"/>
      <c r="AB778" s="169"/>
      <c r="AC778" s="169"/>
      <c r="AD778" s="169"/>
      <c r="AE778" s="169"/>
      <c r="AF778" s="20">
        <f t="shared" si="85"/>
        <v>1</v>
      </c>
      <c r="AG778" s="169"/>
      <c r="AH778" s="169">
        <v>1</v>
      </c>
      <c r="AI778" s="169"/>
      <c r="AJ778" s="169"/>
      <c r="AK778" s="169"/>
      <c r="AL778" s="169"/>
      <c r="AM778" s="169"/>
      <c r="AN778" s="169"/>
      <c r="AO778" s="169"/>
      <c r="AP778" s="169"/>
      <c r="AQ778" s="169"/>
      <c r="AR778" s="169"/>
      <c r="AS778" s="169"/>
      <c r="AT778" s="169" t="s">
        <v>1838</v>
      </c>
      <c r="AU778" s="169" t="s">
        <v>574</v>
      </c>
      <c r="AV778" s="169"/>
      <c r="AW778" s="169"/>
      <c r="AX778" s="169"/>
      <c r="AY778" s="169">
        <v>6</v>
      </c>
      <c r="AZ778" s="169">
        <v>3</v>
      </c>
      <c r="BA778" s="169">
        <v>3</v>
      </c>
      <c r="BB778" s="169">
        <v>3</v>
      </c>
      <c r="BC778">
        <v>3</v>
      </c>
      <c r="BD778">
        <v>3</v>
      </c>
      <c r="BE778" s="169">
        <v>3</v>
      </c>
      <c r="BF778" s="169">
        <v>3</v>
      </c>
      <c r="BG778" s="169">
        <v>4</v>
      </c>
      <c r="BH778" s="169">
        <v>3</v>
      </c>
      <c r="BI778" s="169">
        <v>4</v>
      </c>
      <c r="BJ778" s="169">
        <v>4</v>
      </c>
      <c r="BK778" s="169">
        <v>5</v>
      </c>
      <c r="BL778" s="169">
        <v>4</v>
      </c>
      <c r="BM778" s="169">
        <v>3</v>
      </c>
      <c r="BN778" s="169">
        <v>3</v>
      </c>
      <c r="BO778" s="169">
        <v>3</v>
      </c>
      <c r="BP778" s="169">
        <v>3</v>
      </c>
      <c r="BQ778" s="169">
        <v>3</v>
      </c>
      <c r="BR778" s="169">
        <v>3</v>
      </c>
      <c r="BS778" s="169">
        <v>4</v>
      </c>
      <c r="BT778" s="169">
        <v>4</v>
      </c>
      <c r="BU778" s="169">
        <v>4</v>
      </c>
      <c r="BV778" s="169">
        <v>4</v>
      </c>
      <c r="BW778" s="169">
        <v>4</v>
      </c>
      <c r="BX778" s="169">
        <v>4</v>
      </c>
      <c r="BY778" s="169">
        <v>5</v>
      </c>
      <c r="BZ778" s="169">
        <v>5</v>
      </c>
      <c r="CA778" s="169">
        <v>4</v>
      </c>
      <c r="CB778" s="169">
        <v>3</v>
      </c>
      <c r="CC778" s="169">
        <v>3</v>
      </c>
      <c r="CD778" s="169">
        <v>3</v>
      </c>
      <c r="CE778" s="169">
        <v>3</v>
      </c>
      <c r="CF778" s="169">
        <v>3</v>
      </c>
      <c r="CG778" s="169">
        <v>3</v>
      </c>
      <c r="CH778" s="169">
        <v>3</v>
      </c>
      <c r="CI778" s="169">
        <v>3</v>
      </c>
      <c r="CJ778" s="169">
        <v>3</v>
      </c>
      <c r="CK778" s="169">
        <v>3</v>
      </c>
      <c r="CL778" s="169">
        <v>3</v>
      </c>
      <c r="CM778" s="103">
        <v>3</v>
      </c>
      <c r="CN778" s="103">
        <v>2</v>
      </c>
      <c r="DD778" s="242" t="b">
        <f t="shared" si="86"/>
        <v>1</v>
      </c>
      <c r="DE778" s="242" t="b">
        <f t="shared" si="87"/>
        <v>1</v>
      </c>
      <c r="DF778" s="242" t="b">
        <f t="shared" si="88"/>
        <v>1</v>
      </c>
      <c r="DG778" s="242" t="b">
        <f t="shared" si="89"/>
        <v>1</v>
      </c>
      <c r="DH778" s="242" t="b">
        <f t="shared" si="90"/>
        <v>1</v>
      </c>
    </row>
    <row r="779" spans="1:112" ht="16" x14ac:dyDescent="0.2">
      <c r="A779" s="20" t="s">
        <v>400</v>
      </c>
      <c r="B779" s="169">
        <v>2</v>
      </c>
      <c r="C779" s="169">
        <v>5</v>
      </c>
      <c r="D779" s="169">
        <v>2</v>
      </c>
      <c r="E779" s="169">
        <v>1</v>
      </c>
      <c r="F779" s="169"/>
      <c r="G779" s="169"/>
      <c r="H779" s="169"/>
      <c r="I779" s="169"/>
      <c r="J779" s="169"/>
      <c r="K779" s="169"/>
      <c r="L779" s="169"/>
      <c r="M779" s="169"/>
      <c r="N779" s="169"/>
      <c r="O779" s="169"/>
      <c r="P779" s="20">
        <f t="shared" si="84"/>
        <v>1</v>
      </c>
      <c r="R779" s="169"/>
      <c r="S779" s="169"/>
      <c r="T779" s="169"/>
      <c r="U779" s="169"/>
      <c r="V779" s="169"/>
      <c r="W779" s="169">
        <v>6</v>
      </c>
      <c r="X779" s="169">
        <v>7</v>
      </c>
      <c r="Y779" s="169"/>
      <c r="Z779" s="169"/>
      <c r="AA779" s="169"/>
      <c r="AB779" s="169"/>
      <c r="AC779" s="169">
        <v>12</v>
      </c>
      <c r="AD779" s="169"/>
      <c r="AE779" s="169"/>
      <c r="AF779" s="20">
        <f t="shared" si="85"/>
        <v>3</v>
      </c>
      <c r="AG779" s="169"/>
      <c r="AH779" s="169"/>
      <c r="AI779" s="169"/>
      <c r="AJ779" s="169"/>
      <c r="AK779" s="169"/>
      <c r="AL779" s="169">
        <v>1</v>
      </c>
      <c r="AM779" s="169">
        <v>2</v>
      </c>
      <c r="AN779" s="169"/>
      <c r="AO779" s="169"/>
      <c r="AP779" s="169"/>
      <c r="AQ779" s="169"/>
      <c r="AR779" s="169">
        <v>3</v>
      </c>
      <c r="AS779" s="169"/>
      <c r="AT779" s="170" t="s">
        <v>254</v>
      </c>
      <c r="AU779" s="169"/>
      <c r="AV779" s="169"/>
      <c r="AW779" s="169"/>
      <c r="AX779" s="169"/>
      <c r="AY779" s="169">
        <v>6</v>
      </c>
      <c r="AZ779" s="169">
        <v>2</v>
      </c>
      <c r="BA779" s="169">
        <v>2</v>
      </c>
      <c r="BB779" s="169">
        <v>3</v>
      </c>
      <c r="BC779">
        <v>2</v>
      </c>
      <c r="BD779">
        <v>4</v>
      </c>
      <c r="BE779" s="169">
        <v>3</v>
      </c>
      <c r="BF779" s="169">
        <v>4</v>
      </c>
      <c r="BG779" s="169">
        <v>5</v>
      </c>
      <c r="BH779" s="169">
        <v>3</v>
      </c>
      <c r="BI779" s="169">
        <v>4</v>
      </c>
      <c r="BJ779" s="169">
        <v>4</v>
      </c>
      <c r="BK779" s="169">
        <v>3</v>
      </c>
      <c r="BL779" s="169">
        <v>4</v>
      </c>
      <c r="BM779" s="169">
        <v>4</v>
      </c>
      <c r="BN779" s="169">
        <v>5</v>
      </c>
      <c r="BO779" s="169">
        <v>3</v>
      </c>
      <c r="BP779" s="169">
        <v>5</v>
      </c>
      <c r="BQ779" s="169">
        <v>5</v>
      </c>
      <c r="BR779" s="169">
        <v>3</v>
      </c>
      <c r="BS779" s="169">
        <v>4</v>
      </c>
      <c r="BT779" s="169">
        <v>3</v>
      </c>
      <c r="BU779" s="169">
        <v>3</v>
      </c>
      <c r="BV779" s="169">
        <v>4</v>
      </c>
      <c r="BW779" s="169">
        <v>5</v>
      </c>
      <c r="BX779" s="169">
        <v>4</v>
      </c>
      <c r="BY779" s="169">
        <v>5</v>
      </c>
      <c r="BZ779" s="169">
        <v>4</v>
      </c>
      <c r="CA779" s="169">
        <v>3</v>
      </c>
      <c r="CB779" s="169">
        <v>3</v>
      </c>
      <c r="CC779" s="169">
        <v>5</v>
      </c>
      <c r="CD779" s="169">
        <v>1</v>
      </c>
      <c r="CE779" s="169">
        <v>2</v>
      </c>
      <c r="CF779" s="169">
        <v>1</v>
      </c>
      <c r="CG779" s="169">
        <v>3</v>
      </c>
      <c r="CH779" s="169">
        <v>2</v>
      </c>
      <c r="CI779" s="169">
        <v>3</v>
      </c>
      <c r="CJ779" s="169">
        <v>2</v>
      </c>
      <c r="CK779" s="169">
        <v>2</v>
      </c>
      <c r="CL779" s="169">
        <v>1</v>
      </c>
      <c r="CM779" s="103">
        <v>7</v>
      </c>
      <c r="CN779" s="103">
        <v>2</v>
      </c>
      <c r="DD779" s="242" t="b">
        <f t="shared" si="86"/>
        <v>1</v>
      </c>
      <c r="DE779" s="242" t="b">
        <f t="shared" si="87"/>
        <v>1</v>
      </c>
      <c r="DF779" s="242" t="b">
        <f t="shared" si="88"/>
        <v>1</v>
      </c>
      <c r="DG779" s="242" t="b">
        <f t="shared" si="89"/>
        <v>1</v>
      </c>
      <c r="DH779" s="242" t="b">
        <f t="shared" si="90"/>
        <v>1</v>
      </c>
    </row>
    <row r="780" spans="1:112" ht="16" x14ac:dyDescent="0.2">
      <c r="A780" s="20" t="s">
        <v>399</v>
      </c>
      <c r="B780" s="169">
        <v>1</v>
      </c>
      <c r="C780" s="169">
        <v>6</v>
      </c>
      <c r="D780" s="169">
        <v>2</v>
      </c>
      <c r="E780" s="169"/>
      <c r="F780" s="169"/>
      <c r="G780" s="169"/>
      <c r="H780" s="169"/>
      <c r="I780" s="169"/>
      <c r="J780" s="169"/>
      <c r="K780" s="169"/>
      <c r="L780" s="169"/>
      <c r="M780" s="169">
        <v>9</v>
      </c>
      <c r="N780" s="169"/>
      <c r="O780" s="169" t="s">
        <v>191</v>
      </c>
      <c r="P780" s="20">
        <f t="shared" si="84"/>
        <v>1</v>
      </c>
      <c r="R780" s="169">
        <v>1</v>
      </c>
      <c r="S780" s="169">
        <v>2</v>
      </c>
      <c r="T780" s="169">
        <v>3</v>
      </c>
      <c r="U780" s="169"/>
      <c r="V780" s="169">
        <v>5</v>
      </c>
      <c r="W780" s="169">
        <v>6</v>
      </c>
      <c r="X780" s="169">
        <v>7</v>
      </c>
      <c r="Y780" s="169"/>
      <c r="Z780" s="169"/>
      <c r="AA780" s="169"/>
      <c r="AB780" s="169">
        <v>11</v>
      </c>
      <c r="AC780" s="169">
        <v>12</v>
      </c>
      <c r="AD780" s="169"/>
      <c r="AE780" s="169"/>
      <c r="AF780" s="20">
        <f t="shared" si="85"/>
        <v>8</v>
      </c>
      <c r="AG780" s="169">
        <v>8</v>
      </c>
      <c r="AH780" s="169">
        <v>7</v>
      </c>
      <c r="AI780" s="169">
        <v>2</v>
      </c>
      <c r="AJ780" s="169"/>
      <c r="AK780" s="169">
        <v>6</v>
      </c>
      <c r="AL780" s="169">
        <v>1</v>
      </c>
      <c r="AM780" s="169">
        <v>5</v>
      </c>
      <c r="AN780" s="169"/>
      <c r="AO780" s="169"/>
      <c r="AP780" s="169"/>
      <c r="AQ780" s="169">
        <v>3</v>
      </c>
      <c r="AR780" s="169">
        <v>4</v>
      </c>
      <c r="AS780" s="169"/>
      <c r="AT780" s="169" t="s">
        <v>92</v>
      </c>
      <c r="AU780" s="169" t="s">
        <v>91</v>
      </c>
      <c r="AV780" s="169" t="s">
        <v>1837</v>
      </c>
      <c r="AW780" s="169"/>
      <c r="AX780" s="169"/>
      <c r="AY780" s="169">
        <v>5</v>
      </c>
      <c r="AZ780" s="169">
        <v>3</v>
      </c>
      <c r="BA780" s="169">
        <v>3</v>
      </c>
      <c r="BB780" s="169">
        <v>4</v>
      </c>
      <c r="BC780">
        <v>4</v>
      </c>
      <c r="BD780">
        <v>5</v>
      </c>
      <c r="BE780" s="169">
        <v>3</v>
      </c>
      <c r="BF780" s="169">
        <v>4</v>
      </c>
      <c r="BG780" s="169">
        <v>4</v>
      </c>
      <c r="BH780" s="169">
        <v>3</v>
      </c>
      <c r="BI780" s="169">
        <v>4</v>
      </c>
      <c r="BJ780" s="169">
        <v>5</v>
      </c>
      <c r="BK780" s="169">
        <v>5</v>
      </c>
      <c r="BL780" s="169">
        <v>5</v>
      </c>
      <c r="BM780" s="169">
        <v>4</v>
      </c>
      <c r="BN780" s="169">
        <v>4</v>
      </c>
      <c r="BO780" s="169">
        <v>5</v>
      </c>
      <c r="BP780" s="169">
        <v>5</v>
      </c>
      <c r="BQ780" s="169">
        <v>4</v>
      </c>
      <c r="BR780" s="169">
        <v>5</v>
      </c>
      <c r="BS780" s="169">
        <v>4</v>
      </c>
      <c r="BT780" s="169">
        <v>5</v>
      </c>
      <c r="BU780" s="169">
        <v>4</v>
      </c>
      <c r="BV780" s="169">
        <v>4</v>
      </c>
      <c r="BW780" s="169">
        <v>4</v>
      </c>
      <c r="BX780" s="169">
        <v>5</v>
      </c>
      <c r="BY780" s="169">
        <v>5</v>
      </c>
      <c r="BZ780" s="169">
        <v>4</v>
      </c>
      <c r="CA780" s="169">
        <v>4</v>
      </c>
      <c r="CB780" s="169">
        <v>4</v>
      </c>
      <c r="CC780" s="169">
        <v>4</v>
      </c>
      <c r="CD780" s="169">
        <v>4</v>
      </c>
      <c r="CE780" s="169">
        <v>4</v>
      </c>
      <c r="CF780" s="169">
        <v>4</v>
      </c>
      <c r="CG780" s="169">
        <v>4</v>
      </c>
      <c r="CH780" s="169">
        <v>4</v>
      </c>
      <c r="CI780" s="169">
        <v>4</v>
      </c>
      <c r="CJ780" s="169">
        <v>4</v>
      </c>
      <c r="CK780" s="169">
        <v>3</v>
      </c>
      <c r="CL780" s="169">
        <v>3</v>
      </c>
      <c r="CM780" s="103">
        <v>7</v>
      </c>
      <c r="CN780" s="103">
        <v>1</v>
      </c>
      <c r="DD780" s="242" t="b">
        <f t="shared" si="86"/>
        <v>1</v>
      </c>
      <c r="DE780" s="242" t="b">
        <f t="shared" si="87"/>
        <v>1</v>
      </c>
      <c r="DF780" s="242" t="b">
        <f t="shared" si="88"/>
        <v>1</v>
      </c>
      <c r="DG780" s="242" t="b">
        <f t="shared" si="89"/>
        <v>1</v>
      </c>
      <c r="DH780" s="242" t="b">
        <f t="shared" si="90"/>
        <v>1</v>
      </c>
    </row>
    <row r="781" spans="1:112" ht="16" x14ac:dyDescent="0.2">
      <c r="A781" s="20" t="s">
        <v>398</v>
      </c>
      <c r="B781" s="169">
        <v>2</v>
      </c>
      <c r="C781" s="169">
        <v>4</v>
      </c>
      <c r="D781" s="169">
        <v>2</v>
      </c>
      <c r="E781" s="169">
        <v>1</v>
      </c>
      <c r="F781" s="169"/>
      <c r="G781" s="169"/>
      <c r="H781" s="169"/>
      <c r="I781" s="169"/>
      <c r="J781" s="169"/>
      <c r="K781" s="169"/>
      <c r="L781" s="169"/>
      <c r="M781" s="169"/>
      <c r="N781" s="169"/>
      <c r="O781" s="169"/>
      <c r="P781" s="20">
        <f t="shared" si="84"/>
        <v>1</v>
      </c>
      <c r="R781" s="169"/>
      <c r="S781" s="169">
        <v>2</v>
      </c>
      <c r="T781" s="169"/>
      <c r="U781" s="169"/>
      <c r="V781" s="169">
        <v>5</v>
      </c>
      <c r="W781" s="169">
        <v>6</v>
      </c>
      <c r="X781" s="169">
        <v>7</v>
      </c>
      <c r="Y781" s="169"/>
      <c r="Z781" s="169"/>
      <c r="AA781" s="169"/>
      <c r="AB781" s="169"/>
      <c r="AC781" s="169"/>
      <c r="AD781" s="169">
        <v>13</v>
      </c>
      <c r="AE781" s="169"/>
      <c r="AF781" s="20">
        <f t="shared" si="85"/>
        <v>5</v>
      </c>
      <c r="AG781" s="169"/>
      <c r="AH781" s="169">
        <v>1</v>
      </c>
      <c r="AI781" s="169"/>
      <c r="AJ781" s="169"/>
      <c r="AK781" s="169">
        <v>4</v>
      </c>
      <c r="AL781" s="169">
        <v>3</v>
      </c>
      <c r="AM781" s="169">
        <v>2</v>
      </c>
      <c r="AN781" s="169"/>
      <c r="AO781" s="169"/>
      <c r="AP781" s="169"/>
      <c r="AQ781" s="169"/>
      <c r="AR781" s="169"/>
      <c r="AS781" s="169">
        <v>5</v>
      </c>
      <c r="AT781" s="169"/>
      <c r="AU781" s="169"/>
      <c r="AV781" s="169"/>
      <c r="AW781" s="169"/>
      <c r="AX781" s="169"/>
      <c r="AY781" s="169">
        <v>6</v>
      </c>
      <c r="AZ781" s="169">
        <v>3</v>
      </c>
      <c r="BA781" s="169">
        <v>3</v>
      </c>
      <c r="BB781" s="169">
        <v>3</v>
      </c>
      <c r="BC781">
        <v>3</v>
      </c>
      <c r="BD781">
        <v>4</v>
      </c>
      <c r="BE781" s="169">
        <v>3</v>
      </c>
      <c r="BF781" s="169">
        <v>4</v>
      </c>
      <c r="BG781" s="169">
        <v>4</v>
      </c>
      <c r="BH781" s="169">
        <v>4</v>
      </c>
      <c r="BI781" s="169">
        <v>4</v>
      </c>
      <c r="BJ781" s="169">
        <v>4</v>
      </c>
      <c r="BK781" s="169">
        <v>4</v>
      </c>
      <c r="BL781" s="169">
        <v>4</v>
      </c>
      <c r="BM781" s="169">
        <v>5</v>
      </c>
      <c r="BN781" s="169">
        <v>4</v>
      </c>
      <c r="BO781" s="169">
        <v>4</v>
      </c>
      <c r="BP781" s="169">
        <v>4</v>
      </c>
      <c r="BQ781" s="169">
        <v>4</v>
      </c>
      <c r="BR781" s="169">
        <v>4</v>
      </c>
      <c r="BS781" s="169">
        <v>5</v>
      </c>
      <c r="BT781" s="169">
        <v>3</v>
      </c>
      <c r="BU781" s="169">
        <v>5</v>
      </c>
      <c r="BV781" s="169">
        <v>5</v>
      </c>
      <c r="BW781" s="169">
        <v>5</v>
      </c>
      <c r="BX781" s="169">
        <v>5</v>
      </c>
      <c r="BY781" s="169">
        <v>5</v>
      </c>
      <c r="BZ781" s="169">
        <v>4</v>
      </c>
      <c r="CA781" s="169">
        <v>4</v>
      </c>
      <c r="CB781" s="169">
        <v>4</v>
      </c>
      <c r="CC781" s="169">
        <v>4</v>
      </c>
      <c r="CD781" s="169">
        <v>4</v>
      </c>
      <c r="CE781" s="169">
        <v>4</v>
      </c>
      <c r="CF781" s="169">
        <v>4</v>
      </c>
      <c r="CG781" s="169">
        <v>3</v>
      </c>
      <c r="CH781" s="169">
        <v>4</v>
      </c>
      <c r="CI781" s="169">
        <v>4</v>
      </c>
      <c r="CJ781" s="169">
        <v>5</v>
      </c>
      <c r="CK781" s="169">
        <v>5</v>
      </c>
      <c r="CL781" s="169">
        <v>3</v>
      </c>
      <c r="CM781" s="103">
        <v>4</v>
      </c>
      <c r="CN781" s="103">
        <v>2</v>
      </c>
      <c r="DD781" s="242" t="b">
        <f t="shared" si="86"/>
        <v>1</v>
      </c>
      <c r="DE781" s="242" t="b">
        <f t="shared" si="87"/>
        <v>1</v>
      </c>
      <c r="DF781" s="242" t="b">
        <f t="shared" si="88"/>
        <v>1</v>
      </c>
      <c r="DG781" s="242" t="b">
        <f t="shared" si="89"/>
        <v>1</v>
      </c>
      <c r="DH781" s="242" t="b">
        <f t="shared" si="90"/>
        <v>1</v>
      </c>
    </row>
    <row r="782" spans="1:112" ht="16" x14ac:dyDescent="0.2">
      <c r="A782" s="20" t="s">
        <v>394</v>
      </c>
      <c r="B782" s="169">
        <v>1</v>
      </c>
      <c r="C782" s="169">
        <v>6</v>
      </c>
      <c r="D782" s="169">
        <v>3</v>
      </c>
      <c r="E782" s="169">
        <v>1</v>
      </c>
      <c r="F782" s="169"/>
      <c r="G782" s="169"/>
      <c r="H782" s="169"/>
      <c r="I782" s="169"/>
      <c r="J782" s="169"/>
      <c r="K782" s="169"/>
      <c r="L782" s="169"/>
      <c r="M782" s="169"/>
      <c r="N782" s="169"/>
      <c r="O782" s="169"/>
      <c r="P782" s="20">
        <f t="shared" si="84"/>
        <v>1</v>
      </c>
      <c r="R782" s="169"/>
      <c r="S782" s="169"/>
      <c r="T782" s="169"/>
      <c r="U782" s="169"/>
      <c r="V782" s="169"/>
      <c r="W782" s="169">
        <v>6</v>
      </c>
      <c r="X782" s="169"/>
      <c r="Y782" s="169"/>
      <c r="Z782" s="169"/>
      <c r="AA782" s="169"/>
      <c r="AB782" s="169"/>
      <c r="AC782" s="169"/>
      <c r="AD782" s="169"/>
      <c r="AE782" s="169"/>
      <c r="AF782" s="20">
        <f t="shared" si="85"/>
        <v>1</v>
      </c>
      <c r="AG782" s="169"/>
      <c r="AH782" s="169"/>
      <c r="AI782" s="169"/>
      <c r="AJ782" s="169"/>
      <c r="AK782" s="169"/>
      <c r="AL782" s="169">
        <v>1</v>
      </c>
      <c r="AM782" s="169"/>
      <c r="AN782" s="169"/>
      <c r="AO782" s="169"/>
      <c r="AP782" s="169"/>
      <c r="AQ782" s="169"/>
      <c r="AR782" s="169"/>
      <c r="AS782" s="169"/>
      <c r="AT782" s="169" t="s">
        <v>1836</v>
      </c>
      <c r="AU782" s="169"/>
      <c r="AV782" s="169"/>
      <c r="AW782" s="169"/>
      <c r="AX782" s="169"/>
      <c r="AY782" s="169">
        <v>4</v>
      </c>
      <c r="AZ782" s="169">
        <v>3</v>
      </c>
      <c r="BA782" s="169">
        <v>2</v>
      </c>
      <c r="BB782" s="169">
        <v>2</v>
      </c>
      <c r="BC782">
        <v>3</v>
      </c>
      <c r="BD782">
        <v>4</v>
      </c>
      <c r="BE782" s="169">
        <v>3</v>
      </c>
      <c r="BF782" s="169">
        <v>3</v>
      </c>
      <c r="BG782" s="169">
        <v>3</v>
      </c>
      <c r="BH782" s="169">
        <v>3</v>
      </c>
      <c r="BI782" s="169">
        <v>3</v>
      </c>
      <c r="BJ782" s="169">
        <v>4</v>
      </c>
      <c r="BK782" s="169">
        <v>4</v>
      </c>
      <c r="BL782" s="169">
        <v>4</v>
      </c>
      <c r="BM782" s="169">
        <v>4</v>
      </c>
      <c r="BN782" s="169">
        <v>3</v>
      </c>
      <c r="BO782" s="169">
        <v>3</v>
      </c>
      <c r="BP782" s="169">
        <v>3</v>
      </c>
      <c r="BQ782" s="169">
        <v>3</v>
      </c>
      <c r="BR782" s="169">
        <v>4</v>
      </c>
      <c r="BS782" s="169">
        <v>4</v>
      </c>
      <c r="BT782" s="169">
        <v>3</v>
      </c>
      <c r="BU782" s="169">
        <v>3</v>
      </c>
      <c r="BV782" s="169">
        <v>4</v>
      </c>
      <c r="BW782" s="169">
        <v>4</v>
      </c>
      <c r="BX782" s="169">
        <v>4</v>
      </c>
      <c r="BY782" s="169">
        <v>4</v>
      </c>
      <c r="BZ782" s="169">
        <v>4</v>
      </c>
      <c r="CA782" s="169">
        <v>3</v>
      </c>
      <c r="CB782" s="169">
        <v>3</v>
      </c>
      <c r="CC782" s="169">
        <v>3</v>
      </c>
      <c r="CD782" s="169">
        <v>3</v>
      </c>
      <c r="CE782" s="169">
        <v>4</v>
      </c>
      <c r="CF782" s="169">
        <v>3</v>
      </c>
      <c r="CG782" s="169">
        <v>3</v>
      </c>
      <c r="CH782" s="169">
        <v>4</v>
      </c>
      <c r="CI782" s="169">
        <v>4</v>
      </c>
      <c r="CJ782" s="169">
        <v>2</v>
      </c>
      <c r="CK782" s="169">
        <v>2</v>
      </c>
      <c r="CL782" s="169">
        <v>1</v>
      </c>
      <c r="CM782" s="103">
        <v>7</v>
      </c>
      <c r="CN782" s="103">
        <v>1</v>
      </c>
      <c r="DD782" s="242" t="b">
        <f t="shared" si="86"/>
        <v>1</v>
      </c>
      <c r="DE782" s="242" t="b">
        <f t="shared" si="87"/>
        <v>1</v>
      </c>
      <c r="DF782" s="242" t="b">
        <f t="shared" si="88"/>
        <v>1</v>
      </c>
      <c r="DG782" s="242" t="b">
        <f t="shared" si="89"/>
        <v>1</v>
      </c>
      <c r="DH782" s="242" t="b">
        <f t="shared" si="90"/>
        <v>1</v>
      </c>
    </row>
    <row r="783" spans="1:112" ht="16" x14ac:dyDescent="0.2">
      <c r="A783" s="20" t="s">
        <v>391</v>
      </c>
      <c r="B783" s="169">
        <v>2</v>
      </c>
      <c r="C783" s="169">
        <v>4</v>
      </c>
      <c r="D783" s="169">
        <v>2</v>
      </c>
      <c r="E783" s="169">
        <v>1</v>
      </c>
      <c r="F783" s="169"/>
      <c r="G783" s="169"/>
      <c r="H783" s="169"/>
      <c r="I783" s="169"/>
      <c r="J783" s="169"/>
      <c r="K783" s="169"/>
      <c r="L783" s="169"/>
      <c r="M783" s="169"/>
      <c r="N783" s="169"/>
      <c r="O783" s="169"/>
      <c r="P783" s="20">
        <f t="shared" si="84"/>
        <v>1</v>
      </c>
      <c r="R783" s="169"/>
      <c r="S783" s="169">
        <v>2</v>
      </c>
      <c r="T783" s="169">
        <v>3</v>
      </c>
      <c r="U783" s="169">
        <v>4</v>
      </c>
      <c r="V783" s="169"/>
      <c r="W783" s="169"/>
      <c r="X783" s="169">
        <v>7</v>
      </c>
      <c r="Y783" s="169">
        <v>8</v>
      </c>
      <c r="Z783" s="169"/>
      <c r="AA783" s="169"/>
      <c r="AB783" s="169">
        <v>11</v>
      </c>
      <c r="AC783" s="169">
        <v>12</v>
      </c>
      <c r="AD783" s="169"/>
      <c r="AE783" s="169"/>
      <c r="AF783" s="20">
        <f t="shared" si="85"/>
        <v>7</v>
      </c>
      <c r="AG783" s="169"/>
      <c r="AH783" s="169">
        <v>2</v>
      </c>
      <c r="AI783" s="169">
        <v>3</v>
      </c>
      <c r="AJ783" s="169">
        <v>1</v>
      </c>
      <c r="AK783" s="169"/>
      <c r="AL783" s="169"/>
      <c r="AM783" s="169">
        <v>7</v>
      </c>
      <c r="AN783" s="169">
        <v>6</v>
      </c>
      <c r="AO783" s="169"/>
      <c r="AP783" s="169"/>
      <c r="AQ783" s="169">
        <v>4</v>
      </c>
      <c r="AR783" s="169">
        <v>5</v>
      </c>
      <c r="AS783" s="169"/>
      <c r="AT783" s="169" t="s">
        <v>89</v>
      </c>
      <c r="AU783" s="169" t="s">
        <v>1835</v>
      </c>
      <c r="AV783" s="169"/>
      <c r="AW783" s="169"/>
      <c r="AX783" s="169"/>
      <c r="AY783" s="169">
        <v>4</v>
      </c>
      <c r="AZ783" s="169">
        <v>4</v>
      </c>
      <c r="BA783" s="169">
        <v>4</v>
      </c>
      <c r="BB783" s="169">
        <v>4</v>
      </c>
      <c r="BC783">
        <v>4</v>
      </c>
      <c r="BD783">
        <v>5</v>
      </c>
      <c r="BE783" s="169">
        <v>5</v>
      </c>
      <c r="BF783" s="169">
        <v>4</v>
      </c>
      <c r="BG783" s="169">
        <v>5</v>
      </c>
      <c r="BH783" s="169">
        <v>4</v>
      </c>
      <c r="BI783" s="169">
        <v>4</v>
      </c>
      <c r="BJ783" s="169">
        <v>5</v>
      </c>
      <c r="BK783" s="169">
        <v>5</v>
      </c>
      <c r="BL783" s="169">
        <v>5</v>
      </c>
      <c r="BM783" s="169">
        <v>4</v>
      </c>
      <c r="BN783" s="169">
        <v>4</v>
      </c>
      <c r="BO783" s="169">
        <v>5</v>
      </c>
      <c r="BP783" s="169">
        <v>4</v>
      </c>
      <c r="BQ783" s="169">
        <v>4</v>
      </c>
      <c r="BR783" s="169">
        <v>5</v>
      </c>
      <c r="BS783" s="169">
        <v>4</v>
      </c>
      <c r="BT783" s="169">
        <v>4</v>
      </c>
      <c r="BU783" s="169">
        <v>5</v>
      </c>
      <c r="BV783" s="169">
        <v>5</v>
      </c>
      <c r="BW783" s="169">
        <v>5</v>
      </c>
      <c r="BX783" s="169">
        <v>4</v>
      </c>
      <c r="BY783" s="169">
        <v>4</v>
      </c>
      <c r="BZ783" s="169">
        <v>5</v>
      </c>
      <c r="CA783" s="169">
        <v>5</v>
      </c>
      <c r="CB783" s="169">
        <v>4</v>
      </c>
      <c r="CC783" s="169">
        <v>4</v>
      </c>
      <c r="CD783" s="169">
        <v>3</v>
      </c>
      <c r="CE783" s="169">
        <v>4</v>
      </c>
      <c r="CF783" s="169">
        <v>4</v>
      </c>
      <c r="CG783" s="169">
        <v>5</v>
      </c>
      <c r="CH783" s="169">
        <v>5</v>
      </c>
      <c r="CI783" s="169">
        <v>4</v>
      </c>
      <c r="CJ783" s="169">
        <v>3</v>
      </c>
      <c r="CK783" s="169">
        <v>3</v>
      </c>
      <c r="CL783" s="169">
        <v>3</v>
      </c>
      <c r="CM783" s="103">
        <v>4</v>
      </c>
      <c r="CN783" s="103">
        <v>2</v>
      </c>
      <c r="DD783" s="242" t="b">
        <f t="shared" si="86"/>
        <v>1</v>
      </c>
      <c r="DE783" s="242" t="b">
        <f t="shared" si="87"/>
        <v>1</v>
      </c>
      <c r="DF783" s="242" t="b">
        <f t="shared" si="88"/>
        <v>1</v>
      </c>
      <c r="DG783" s="242" t="b">
        <f t="shared" si="89"/>
        <v>1</v>
      </c>
      <c r="DH783" s="242" t="b">
        <f t="shared" si="90"/>
        <v>1</v>
      </c>
    </row>
    <row r="784" spans="1:112" ht="16" x14ac:dyDescent="0.2">
      <c r="A784" s="20" t="s">
        <v>388</v>
      </c>
      <c r="B784" s="169">
        <v>2</v>
      </c>
      <c r="C784" s="169">
        <v>2</v>
      </c>
      <c r="D784" s="169">
        <v>2</v>
      </c>
      <c r="E784" s="169"/>
      <c r="F784" s="169"/>
      <c r="G784" s="169"/>
      <c r="H784" s="169"/>
      <c r="I784" s="169"/>
      <c r="J784" s="169"/>
      <c r="K784" s="169">
        <v>7</v>
      </c>
      <c r="L784" s="169"/>
      <c r="M784" s="169"/>
      <c r="N784" s="169"/>
      <c r="O784" s="169"/>
      <c r="P784" s="20">
        <f t="shared" si="84"/>
        <v>1</v>
      </c>
      <c r="R784" s="169"/>
      <c r="S784" s="169">
        <v>2</v>
      </c>
      <c r="T784" s="169">
        <v>3</v>
      </c>
      <c r="U784" s="169">
        <v>4</v>
      </c>
      <c r="V784" s="169">
        <v>5</v>
      </c>
      <c r="W784" s="169">
        <v>6</v>
      </c>
      <c r="X784" s="169">
        <v>7</v>
      </c>
      <c r="Y784" s="169"/>
      <c r="Z784" s="169"/>
      <c r="AA784" s="169"/>
      <c r="AB784" s="169">
        <v>11</v>
      </c>
      <c r="AC784" s="169">
        <v>12</v>
      </c>
      <c r="AD784" s="169">
        <v>13</v>
      </c>
      <c r="AE784" s="169"/>
      <c r="AF784" s="20">
        <f t="shared" si="85"/>
        <v>9</v>
      </c>
      <c r="AG784" s="169"/>
      <c r="AH784" s="169">
        <v>8</v>
      </c>
      <c r="AI784" s="169">
        <v>1</v>
      </c>
      <c r="AJ784" s="169">
        <v>7</v>
      </c>
      <c r="AK784" s="169">
        <v>2</v>
      </c>
      <c r="AL784" s="169">
        <v>6</v>
      </c>
      <c r="AM784" s="169">
        <v>5</v>
      </c>
      <c r="AN784" s="169"/>
      <c r="AO784" s="169"/>
      <c r="AP784" s="169"/>
      <c r="AQ784" s="169">
        <v>3</v>
      </c>
      <c r="AR784" s="169">
        <v>4</v>
      </c>
      <c r="AS784" s="169">
        <v>9</v>
      </c>
      <c r="AT784" s="169" t="s">
        <v>999</v>
      </c>
      <c r="AU784" s="169"/>
      <c r="AV784" s="169"/>
      <c r="AW784" s="169"/>
      <c r="AX784" s="169"/>
      <c r="AY784" s="169">
        <v>4</v>
      </c>
      <c r="AZ784" s="169">
        <v>4</v>
      </c>
      <c r="BA784" s="169">
        <v>3</v>
      </c>
      <c r="BB784" s="169">
        <v>4</v>
      </c>
      <c r="BC784">
        <v>4</v>
      </c>
      <c r="BD784">
        <v>4</v>
      </c>
      <c r="BE784" s="169">
        <v>4</v>
      </c>
      <c r="BF784" s="169">
        <v>5</v>
      </c>
      <c r="BG784" s="169">
        <v>4</v>
      </c>
      <c r="BH784" s="169">
        <v>4</v>
      </c>
      <c r="BI784" s="169">
        <v>5</v>
      </c>
      <c r="BJ784" s="169">
        <v>4</v>
      </c>
      <c r="BK784" s="169">
        <v>5</v>
      </c>
      <c r="BL784" s="169">
        <v>4</v>
      </c>
      <c r="BM784" s="169">
        <v>4</v>
      </c>
      <c r="BN784" s="169">
        <v>4</v>
      </c>
      <c r="BO784" s="169">
        <v>3</v>
      </c>
      <c r="BP784" s="169">
        <v>3</v>
      </c>
      <c r="BQ784" s="169">
        <v>4</v>
      </c>
      <c r="BR784" s="169">
        <v>5</v>
      </c>
      <c r="BS784" s="169">
        <v>2</v>
      </c>
      <c r="BT784" s="169">
        <v>4</v>
      </c>
      <c r="BU784" s="169">
        <v>4</v>
      </c>
      <c r="BV784" s="169">
        <v>5</v>
      </c>
      <c r="BW784" s="169">
        <v>2</v>
      </c>
      <c r="BX784" s="169">
        <v>4</v>
      </c>
      <c r="BY784" s="169">
        <v>5</v>
      </c>
      <c r="BZ784" s="169">
        <v>4</v>
      </c>
      <c r="CA784" s="169">
        <v>4</v>
      </c>
      <c r="CB784" s="169">
        <v>5</v>
      </c>
      <c r="CC784" s="169">
        <v>4</v>
      </c>
      <c r="CD784" s="169">
        <v>4</v>
      </c>
      <c r="CE784" s="169">
        <v>4</v>
      </c>
      <c r="CF784" s="169">
        <v>4</v>
      </c>
      <c r="CG784" s="169">
        <v>4</v>
      </c>
      <c r="CH784" s="169">
        <v>4</v>
      </c>
      <c r="CI784" s="169">
        <v>4</v>
      </c>
      <c r="CJ784" s="169">
        <v>4</v>
      </c>
      <c r="CK784" s="169">
        <v>4</v>
      </c>
      <c r="CL784" s="169">
        <v>4</v>
      </c>
      <c r="CM784" s="103">
        <v>3</v>
      </c>
      <c r="CN784" s="103">
        <v>2</v>
      </c>
      <c r="DD784" s="242" t="b">
        <f t="shared" si="86"/>
        <v>1</v>
      </c>
      <c r="DE784" s="242" t="b">
        <f t="shared" si="87"/>
        <v>1</v>
      </c>
      <c r="DF784" s="242" t="b">
        <f t="shared" si="88"/>
        <v>1</v>
      </c>
      <c r="DG784" s="242" t="b">
        <f t="shared" si="89"/>
        <v>1</v>
      </c>
      <c r="DH784" s="242" t="b">
        <f t="shared" si="90"/>
        <v>1</v>
      </c>
    </row>
    <row r="785" spans="1:112" ht="16" x14ac:dyDescent="0.2">
      <c r="A785" s="20" t="s">
        <v>387</v>
      </c>
      <c r="B785" s="169">
        <v>1</v>
      </c>
      <c r="C785" s="169">
        <v>2</v>
      </c>
      <c r="D785" s="169">
        <v>2</v>
      </c>
      <c r="E785" s="169"/>
      <c r="F785" s="169"/>
      <c r="G785" s="169"/>
      <c r="H785" s="169"/>
      <c r="I785" s="169"/>
      <c r="J785" s="169"/>
      <c r="K785" s="169"/>
      <c r="L785" s="169">
        <v>8</v>
      </c>
      <c r="M785" s="169"/>
      <c r="N785" s="169"/>
      <c r="O785" s="169"/>
      <c r="P785" s="20">
        <f t="shared" si="84"/>
        <v>1</v>
      </c>
      <c r="R785" s="169"/>
      <c r="S785" s="169">
        <v>2</v>
      </c>
      <c r="T785" s="169"/>
      <c r="U785" s="169">
        <v>4</v>
      </c>
      <c r="V785" s="169">
        <v>5</v>
      </c>
      <c r="W785" s="169"/>
      <c r="X785" s="169"/>
      <c r="Y785" s="169"/>
      <c r="Z785" s="169"/>
      <c r="AA785" s="169"/>
      <c r="AB785" s="169">
        <v>11</v>
      </c>
      <c r="AC785" s="169"/>
      <c r="AD785" s="169"/>
      <c r="AE785" s="169"/>
      <c r="AF785" s="20">
        <f t="shared" si="85"/>
        <v>4</v>
      </c>
      <c r="AG785" s="169"/>
      <c r="AH785" s="169">
        <v>1</v>
      </c>
      <c r="AI785" s="169"/>
      <c r="AJ785" s="169">
        <v>3</v>
      </c>
      <c r="AK785" s="169">
        <v>2</v>
      </c>
      <c r="AL785" s="169"/>
      <c r="AM785" s="169"/>
      <c r="AN785" s="169"/>
      <c r="AO785" s="169"/>
      <c r="AP785" s="169"/>
      <c r="AQ785" s="169">
        <v>4</v>
      </c>
      <c r="AR785" s="169"/>
      <c r="AS785" s="169"/>
      <c r="AT785" s="169" t="s">
        <v>999</v>
      </c>
      <c r="AU785" s="169"/>
      <c r="AV785" s="169"/>
      <c r="AW785" s="169"/>
      <c r="AX785" s="169"/>
      <c r="AY785" s="169">
        <v>3</v>
      </c>
      <c r="AZ785" s="169">
        <v>4</v>
      </c>
      <c r="BA785" s="169">
        <v>3</v>
      </c>
      <c r="BB785" s="169">
        <v>4</v>
      </c>
      <c r="BC785">
        <v>3</v>
      </c>
      <c r="BD785">
        <v>3</v>
      </c>
      <c r="BE785" s="169">
        <v>4</v>
      </c>
      <c r="BF785" s="169">
        <v>4</v>
      </c>
      <c r="BG785" s="169">
        <v>5</v>
      </c>
      <c r="BH785" s="169">
        <v>3</v>
      </c>
      <c r="BI785" s="169">
        <v>5</v>
      </c>
      <c r="BJ785" s="169">
        <v>3</v>
      </c>
      <c r="BK785" s="169">
        <v>4</v>
      </c>
      <c r="BL785" s="169">
        <v>5</v>
      </c>
      <c r="BM785" s="169">
        <v>3</v>
      </c>
      <c r="BN785" s="169">
        <v>3</v>
      </c>
      <c r="BO785" s="169">
        <v>4</v>
      </c>
      <c r="BP785" s="169">
        <v>5</v>
      </c>
      <c r="BQ785" s="169">
        <v>3</v>
      </c>
      <c r="BR785" s="169">
        <v>4</v>
      </c>
      <c r="BS785" s="169">
        <v>3</v>
      </c>
      <c r="BT785" s="169">
        <v>4</v>
      </c>
      <c r="BU785" s="169">
        <v>5</v>
      </c>
      <c r="BV785" s="169">
        <v>4</v>
      </c>
      <c r="BW785" s="169">
        <v>4</v>
      </c>
      <c r="BX785" s="169">
        <v>5</v>
      </c>
      <c r="BY785" s="169">
        <v>4</v>
      </c>
      <c r="BZ785" s="169">
        <v>3</v>
      </c>
      <c r="CA785" s="169">
        <v>4</v>
      </c>
      <c r="CB785" s="169">
        <v>5</v>
      </c>
      <c r="CC785" s="169">
        <v>5</v>
      </c>
      <c r="CD785" s="169">
        <v>4</v>
      </c>
      <c r="CE785" s="169">
        <v>2</v>
      </c>
      <c r="CF785" s="169">
        <v>3</v>
      </c>
      <c r="CG785" s="169">
        <v>4</v>
      </c>
      <c r="CH785" s="169">
        <v>4</v>
      </c>
      <c r="CI785" s="169">
        <v>5</v>
      </c>
      <c r="CJ785" s="169">
        <v>4</v>
      </c>
      <c r="CK785" s="169">
        <v>5</v>
      </c>
      <c r="CL785" s="169">
        <v>4</v>
      </c>
      <c r="CM785" s="103">
        <v>4</v>
      </c>
      <c r="CN785" s="103">
        <v>1</v>
      </c>
      <c r="DD785" s="242" t="b">
        <f t="shared" si="86"/>
        <v>1</v>
      </c>
      <c r="DE785" s="242" t="b">
        <f t="shared" si="87"/>
        <v>1</v>
      </c>
      <c r="DF785" s="242" t="b">
        <f t="shared" si="88"/>
        <v>1</v>
      </c>
      <c r="DG785" s="242" t="b">
        <f t="shared" si="89"/>
        <v>1</v>
      </c>
      <c r="DH785" s="242" t="b">
        <f t="shared" si="90"/>
        <v>1</v>
      </c>
    </row>
    <row r="786" spans="1:112" ht="16" x14ac:dyDescent="0.2">
      <c r="A786" s="20" t="s">
        <v>386</v>
      </c>
      <c r="B786" s="169">
        <v>2</v>
      </c>
      <c r="C786" s="169">
        <v>6</v>
      </c>
      <c r="D786" s="169">
        <v>3</v>
      </c>
      <c r="E786" s="169">
        <v>1</v>
      </c>
      <c r="F786" s="169"/>
      <c r="G786" s="169"/>
      <c r="H786" s="169"/>
      <c r="I786" s="169"/>
      <c r="J786" s="169"/>
      <c r="K786" s="169"/>
      <c r="L786" s="169"/>
      <c r="M786" s="169"/>
      <c r="N786" s="169"/>
      <c r="O786" s="169"/>
      <c r="P786" s="20">
        <f t="shared" si="84"/>
        <v>1</v>
      </c>
      <c r="R786" s="169"/>
      <c r="S786" s="169"/>
      <c r="T786" s="169"/>
      <c r="U786" s="169"/>
      <c r="V786" s="169"/>
      <c r="W786" s="169">
        <v>6</v>
      </c>
      <c r="X786" s="169"/>
      <c r="Y786" s="169"/>
      <c r="Z786" s="169"/>
      <c r="AA786" s="169"/>
      <c r="AB786" s="169"/>
      <c r="AC786" s="169"/>
      <c r="AD786" s="169"/>
      <c r="AE786" s="169"/>
      <c r="AF786" s="20">
        <f t="shared" si="85"/>
        <v>1</v>
      </c>
      <c r="AG786" s="169"/>
      <c r="AH786" s="169"/>
      <c r="AI786" s="169"/>
      <c r="AJ786" s="169"/>
      <c r="AK786" s="169"/>
      <c r="AL786" s="169">
        <v>1</v>
      </c>
      <c r="AM786" s="169"/>
      <c r="AN786" s="169"/>
      <c r="AO786" s="169"/>
      <c r="AP786" s="169"/>
      <c r="AQ786" s="169"/>
      <c r="AR786" s="169"/>
      <c r="AS786" s="169"/>
      <c r="AT786" s="169" t="s">
        <v>184</v>
      </c>
      <c r="AU786" s="169"/>
      <c r="AV786" s="169"/>
      <c r="AW786" s="169"/>
      <c r="AX786" s="169"/>
      <c r="AY786" s="169">
        <v>4</v>
      </c>
      <c r="AZ786" s="169">
        <v>4</v>
      </c>
      <c r="BA786" s="169">
        <v>4</v>
      </c>
      <c r="BB786" s="169">
        <v>4</v>
      </c>
      <c r="BC786">
        <v>4</v>
      </c>
      <c r="BD786">
        <v>4</v>
      </c>
      <c r="BE786" s="169">
        <v>3</v>
      </c>
      <c r="BF786" s="169">
        <v>4</v>
      </c>
      <c r="BG786" s="169">
        <v>4</v>
      </c>
      <c r="BH786" s="169">
        <v>4</v>
      </c>
      <c r="BI786" s="169">
        <v>4</v>
      </c>
      <c r="BJ786" s="169">
        <v>5</v>
      </c>
      <c r="BK786" s="169">
        <v>5</v>
      </c>
      <c r="BL786" s="169">
        <v>5</v>
      </c>
      <c r="BM786" s="169">
        <v>4</v>
      </c>
      <c r="BN786" s="169">
        <v>4</v>
      </c>
      <c r="BO786" s="169">
        <v>4</v>
      </c>
      <c r="BP786" s="169">
        <v>4</v>
      </c>
      <c r="BQ786" s="169">
        <v>4</v>
      </c>
      <c r="BR786" s="169">
        <v>4</v>
      </c>
      <c r="BS786" s="169">
        <v>4</v>
      </c>
      <c r="BT786" s="169">
        <v>4</v>
      </c>
      <c r="BU786" s="169">
        <v>4</v>
      </c>
      <c r="BV786" s="169">
        <v>4</v>
      </c>
      <c r="BW786" s="169">
        <v>4</v>
      </c>
      <c r="BX786" s="169">
        <v>5</v>
      </c>
      <c r="BY786" s="169">
        <v>5</v>
      </c>
      <c r="BZ786" s="169">
        <v>4</v>
      </c>
      <c r="CA786" s="169">
        <v>4</v>
      </c>
      <c r="CB786" s="169">
        <v>4</v>
      </c>
      <c r="CC786" s="169">
        <v>5</v>
      </c>
      <c r="CD786" s="169">
        <v>4</v>
      </c>
      <c r="CE786" s="169">
        <v>5</v>
      </c>
      <c r="CF786" s="169">
        <v>4</v>
      </c>
      <c r="CG786" s="169">
        <v>5</v>
      </c>
      <c r="CH786" s="169">
        <v>4</v>
      </c>
      <c r="CI786" s="169">
        <v>5</v>
      </c>
      <c r="CJ786" s="169">
        <v>1</v>
      </c>
      <c r="CK786" s="169">
        <v>4</v>
      </c>
      <c r="CL786" s="169">
        <v>1</v>
      </c>
      <c r="CM786" s="103">
        <v>7</v>
      </c>
      <c r="CN786" s="103">
        <v>2</v>
      </c>
      <c r="DD786" s="242" t="b">
        <f t="shared" si="86"/>
        <v>1</v>
      </c>
      <c r="DE786" s="242" t="b">
        <f t="shared" si="87"/>
        <v>1</v>
      </c>
      <c r="DF786" s="242" t="b">
        <f t="shared" si="88"/>
        <v>1</v>
      </c>
      <c r="DG786" s="242" t="b">
        <f t="shared" si="89"/>
        <v>1</v>
      </c>
      <c r="DH786" s="242" t="b">
        <f t="shared" si="90"/>
        <v>1</v>
      </c>
    </row>
    <row r="787" spans="1:112" ht="16" x14ac:dyDescent="0.2">
      <c r="A787" s="20" t="s">
        <v>385</v>
      </c>
      <c r="B787" s="169">
        <v>2</v>
      </c>
      <c r="C787" s="169">
        <v>5</v>
      </c>
      <c r="D787" s="169">
        <v>2</v>
      </c>
      <c r="E787" s="169"/>
      <c r="F787" s="169"/>
      <c r="G787" s="169"/>
      <c r="H787" s="169"/>
      <c r="I787" s="169"/>
      <c r="J787" s="169"/>
      <c r="K787" s="169"/>
      <c r="L787" s="169">
        <v>8</v>
      </c>
      <c r="M787" s="169"/>
      <c r="N787" s="169"/>
      <c r="O787" s="169"/>
      <c r="P787" s="20">
        <f t="shared" si="84"/>
        <v>1</v>
      </c>
      <c r="R787" s="169"/>
      <c r="S787" s="169"/>
      <c r="T787" s="169"/>
      <c r="U787" s="169"/>
      <c r="V787" s="169"/>
      <c r="W787" s="169"/>
      <c r="X787" s="169"/>
      <c r="Y787" s="169"/>
      <c r="Z787" s="169"/>
      <c r="AA787" s="169"/>
      <c r="AB787" s="169"/>
      <c r="AC787" s="169"/>
      <c r="AD787" s="169"/>
      <c r="AE787" s="169">
        <v>14</v>
      </c>
      <c r="AF787" s="20">
        <f t="shared" si="85"/>
        <v>0</v>
      </c>
      <c r="AG787" s="169"/>
      <c r="AH787" s="169"/>
      <c r="AI787" s="169"/>
      <c r="AJ787" s="169"/>
      <c r="AK787" s="169"/>
      <c r="AL787" s="169"/>
      <c r="AM787" s="169"/>
      <c r="AN787" s="169"/>
      <c r="AO787" s="169"/>
      <c r="AP787" s="169"/>
      <c r="AQ787" s="169"/>
      <c r="AR787" s="169"/>
      <c r="AS787" s="169"/>
      <c r="AT787" s="169"/>
      <c r="AU787" s="169"/>
      <c r="AV787" s="169"/>
      <c r="AW787" s="169"/>
      <c r="AX787" s="169"/>
      <c r="AY787" s="169">
        <v>3</v>
      </c>
      <c r="AZ787" s="169">
        <v>4</v>
      </c>
      <c r="BA787" s="169">
        <v>4</v>
      </c>
      <c r="BB787" s="169">
        <v>4</v>
      </c>
      <c r="BC787">
        <v>3</v>
      </c>
      <c r="BD787">
        <v>3</v>
      </c>
      <c r="BE787" s="169">
        <v>3</v>
      </c>
      <c r="BF787" s="169">
        <v>3</v>
      </c>
      <c r="BG787" s="169">
        <v>3</v>
      </c>
      <c r="BH787" s="169">
        <v>3</v>
      </c>
      <c r="BI787" s="169">
        <v>3</v>
      </c>
      <c r="BJ787" s="169">
        <v>3</v>
      </c>
      <c r="BK787" s="169">
        <v>3</v>
      </c>
      <c r="BL787" s="169">
        <v>3</v>
      </c>
      <c r="BM787" s="169">
        <v>3</v>
      </c>
      <c r="BN787" s="169">
        <v>3</v>
      </c>
      <c r="BO787" s="169">
        <v>3</v>
      </c>
      <c r="BP787" s="169">
        <v>3</v>
      </c>
      <c r="BQ787" s="169">
        <v>3</v>
      </c>
      <c r="BR787" s="169">
        <v>3</v>
      </c>
      <c r="BS787" s="169">
        <v>3</v>
      </c>
      <c r="BT787" s="169">
        <v>4</v>
      </c>
      <c r="BU787" s="169">
        <v>4</v>
      </c>
      <c r="BV787" s="169">
        <v>5</v>
      </c>
      <c r="BW787" s="169">
        <v>4</v>
      </c>
      <c r="BX787" s="169">
        <v>5</v>
      </c>
      <c r="BY787" s="169">
        <v>5</v>
      </c>
      <c r="BZ787" s="169">
        <v>4</v>
      </c>
      <c r="CA787" s="169">
        <v>4</v>
      </c>
      <c r="CB787" s="169">
        <v>4</v>
      </c>
      <c r="CC787" s="169">
        <v>5</v>
      </c>
      <c r="CD787" s="169">
        <v>4</v>
      </c>
      <c r="CE787" s="169">
        <v>4</v>
      </c>
      <c r="CF787" s="169">
        <v>4</v>
      </c>
      <c r="CG787" s="169">
        <v>4</v>
      </c>
      <c r="CH787" s="169">
        <v>4</v>
      </c>
      <c r="CI787" s="169">
        <v>4</v>
      </c>
      <c r="CJ787" s="169">
        <v>3</v>
      </c>
      <c r="CK787" s="169">
        <v>3</v>
      </c>
      <c r="CL787" s="169">
        <v>3</v>
      </c>
      <c r="CM787" s="103">
        <v>7</v>
      </c>
      <c r="CN787" s="103">
        <v>2</v>
      </c>
      <c r="DD787" s="242" t="b">
        <f t="shared" si="86"/>
        <v>1</v>
      </c>
      <c r="DE787" s="242" t="b">
        <f t="shared" si="87"/>
        <v>1</v>
      </c>
      <c r="DF787" s="242" t="b">
        <f t="shared" si="88"/>
        <v>1</v>
      </c>
      <c r="DG787" s="242" t="b">
        <f t="shared" si="89"/>
        <v>1</v>
      </c>
      <c r="DH787" s="242" t="b">
        <f t="shared" si="90"/>
        <v>1</v>
      </c>
    </row>
    <row r="788" spans="1:112" ht="16" x14ac:dyDescent="0.2">
      <c r="A788" s="20" t="s">
        <v>384</v>
      </c>
      <c r="B788" s="169">
        <v>1</v>
      </c>
      <c r="C788" s="169">
        <v>3</v>
      </c>
      <c r="D788" s="169">
        <v>12</v>
      </c>
      <c r="E788" s="169">
        <v>1</v>
      </c>
      <c r="F788" s="169">
        <v>2</v>
      </c>
      <c r="G788" s="169"/>
      <c r="H788" s="169"/>
      <c r="I788" s="169"/>
      <c r="J788" s="169"/>
      <c r="K788" s="169"/>
      <c r="L788" s="169"/>
      <c r="M788" s="169"/>
      <c r="N788" s="169"/>
      <c r="O788" s="169"/>
      <c r="P788" s="20">
        <f t="shared" si="84"/>
        <v>2</v>
      </c>
      <c r="R788" s="169"/>
      <c r="S788" s="169">
        <v>2</v>
      </c>
      <c r="T788" s="169">
        <v>3</v>
      </c>
      <c r="U788" s="169">
        <v>4</v>
      </c>
      <c r="V788" s="169">
        <v>5</v>
      </c>
      <c r="W788" s="169">
        <v>6</v>
      </c>
      <c r="X788" s="169"/>
      <c r="Y788" s="169"/>
      <c r="Z788" s="169"/>
      <c r="AA788" s="169"/>
      <c r="AB788" s="169"/>
      <c r="AC788" s="169"/>
      <c r="AD788" s="169"/>
      <c r="AE788" s="169"/>
      <c r="AF788" s="20">
        <f t="shared" si="85"/>
        <v>5</v>
      </c>
      <c r="AG788" s="169"/>
      <c r="AH788" s="169">
        <v>2</v>
      </c>
      <c r="AI788" s="169">
        <v>4</v>
      </c>
      <c r="AJ788" s="169">
        <v>1</v>
      </c>
      <c r="AK788" s="169">
        <v>3</v>
      </c>
      <c r="AL788" s="169">
        <v>5</v>
      </c>
      <c r="AM788" s="169"/>
      <c r="AN788" s="169"/>
      <c r="AO788" s="169"/>
      <c r="AP788" s="169"/>
      <c r="AQ788" s="169"/>
      <c r="AR788" s="169"/>
      <c r="AS788" s="169"/>
      <c r="AT788" s="169" t="s">
        <v>205</v>
      </c>
      <c r="AU788" s="169" t="s">
        <v>236</v>
      </c>
      <c r="AV788" s="169" t="s">
        <v>524</v>
      </c>
      <c r="AW788" s="169"/>
      <c r="AX788" s="169"/>
      <c r="AY788" s="169">
        <v>4</v>
      </c>
      <c r="AZ788" s="169">
        <v>4</v>
      </c>
      <c r="BA788" s="169">
        <v>4</v>
      </c>
      <c r="BB788" s="169">
        <v>4</v>
      </c>
      <c r="BC788">
        <v>4</v>
      </c>
      <c r="BD788">
        <v>5</v>
      </c>
      <c r="BE788" s="169">
        <v>4</v>
      </c>
      <c r="BF788" s="169">
        <v>4</v>
      </c>
      <c r="BG788" s="169">
        <v>5</v>
      </c>
      <c r="BH788" s="169">
        <v>4</v>
      </c>
      <c r="BI788" s="169">
        <v>4</v>
      </c>
      <c r="BJ788" s="169">
        <v>5</v>
      </c>
      <c r="BK788" s="169">
        <v>4</v>
      </c>
      <c r="BL788" s="169">
        <v>4</v>
      </c>
      <c r="BM788" s="169">
        <v>4</v>
      </c>
      <c r="BN788" s="169">
        <v>4</v>
      </c>
      <c r="BO788" s="169">
        <v>5</v>
      </c>
      <c r="BP788" s="169">
        <v>4</v>
      </c>
      <c r="BQ788" s="169">
        <v>4</v>
      </c>
      <c r="BR788" s="169">
        <v>5</v>
      </c>
      <c r="BS788" s="169">
        <v>4</v>
      </c>
      <c r="BT788" s="169">
        <v>4</v>
      </c>
      <c r="BU788" s="169">
        <v>4</v>
      </c>
      <c r="BV788" s="169">
        <v>4</v>
      </c>
      <c r="BW788" s="169">
        <v>5</v>
      </c>
      <c r="BX788" s="169">
        <v>4</v>
      </c>
      <c r="BY788" s="169">
        <v>4</v>
      </c>
      <c r="BZ788" s="169">
        <v>4</v>
      </c>
      <c r="CA788" s="169">
        <v>4</v>
      </c>
      <c r="CB788" s="169">
        <v>4</v>
      </c>
      <c r="CC788" s="169">
        <v>5</v>
      </c>
      <c r="CD788" s="169">
        <v>4</v>
      </c>
      <c r="CE788" s="169">
        <v>5</v>
      </c>
      <c r="CF788" s="169">
        <v>4</v>
      </c>
      <c r="CG788" s="169">
        <v>4</v>
      </c>
      <c r="CH788" s="169">
        <v>5</v>
      </c>
      <c r="CI788" s="169">
        <v>5</v>
      </c>
      <c r="CJ788" s="169">
        <v>4</v>
      </c>
      <c r="CK788" s="169">
        <v>4</v>
      </c>
      <c r="CL788" s="169">
        <v>5</v>
      </c>
      <c r="CM788" s="103">
        <v>6</v>
      </c>
      <c r="CN788" s="103">
        <v>1</v>
      </c>
      <c r="DD788" s="242" t="b">
        <f t="shared" si="86"/>
        <v>1</v>
      </c>
      <c r="DE788" s="242" t="b">
        <f t="shared" si="87"/>
        <v>1</v>
      </c>
      <c r="DF788" s="242" t="b">
        <f t="shared" si="88"/>
        <v>1</v>
      </c>
      <c r="DG788" s="242" t="b">
        <f t="shared" si="89"/>
        <v>1</v>
      </c>
      <c r="DH788" s="242" t="b">
        <f t="shared" si="90"/>
        <v>1</v>
      </c>
    </row>
    <row r="789" spans="1:112" ht="16" x14ac:dyDescent="0.2">
      <c r="A789" s="20" t="s">
        <v>383</v>
      </c>
      <c r="B789" s="169">
        <v>1</v>
      </c>
      <c r="C789" s="169">
        <v>4</v>
      </c>
      <c r="D789" s="169">
        <v>1</v>
      </c>
      <c r="E789" s="169">
        <v>1</v>
      </c>
      <c r="F789" s="169"/>
      <c r="G789" s="169"/>
      <c r="H789" s="169"/>
      <c r="I789" s="169"/>
      <c r="J789" s="169"/>
      <c r="K789" s="169"/>
      <c r="L789" s="169"/>
      <c r="M789" s="169"/>
      <c r="N789" s="169"/>
      <c r="O789" s="169"/>
      <c r="P789" s="20">
        <f t="shared" si="84"/>
        <v>1</v>
      </c>
      <c r="R789" s="169"/>
      <c r="S789" s="169">
        <v>2</v>
      </c>
      <c r="T789" s="169"/>
      <c r="U789" s="169"/>
      <c r="V789" s="169"/>
      <c r="W789" s="169">
        <v>6</v>
      </c>
      <c r="X789" s="169">
        <v>7</v>
      </c>
      <c r="Y789" s="169"/>
      <c r="Z789" s="169"/>
      <c r="AA789" s="169"/>
      <c r="AB789" s="169"/>
      <c r="AC789" s="169"/>
      <c r="AD789" s="169"/>
      <c r="AE789" s="169"/>
      <c r="AF789" s="20">
        <f t="shared" si="85"/>
        <v>3</v>
      </c>
      <c r="AG789" s="169"/>
      <c r="AH789" s="169">
        <v>1</v>
      </c>
      <c r="AI789" s="169"/>
      <c r="AJ789" s="169"/>
      <c r="AK789" s="169"/>
      <c r="AL789" s="169">
        <v>2</v>
      </c>
      <c r="AM789" s="169">
        <v>3</v>
      </c>
      <c r="AN789" s="169"/>
      <c r="AO789" s="169"/>
      <c r="AP789" s="169"/>
      <c r="AQ789" s="169"/>
      <c r="AR789" s="169"/>
      <c r="AS789" s="169"/>
      <c r="AT789" s="169"/>
      <c r="AU789" s="169"/>
      <c r="AV789" s="169"/>
      <c r="AW789" s="169"/>
      <c r="AX789" s="169"/>
      <c r="AY789" s="169">
        <v>6</v>
      </c>
      <c r="AZ789" s="169">
        <v>1</v>
      </c>
      <c r="BA789" s="169">
        <v>1</v>
      </c>
      <c r="BB789" s="169">
        <v>1</v>
      </c>
      <c r="BC789">
        <v>5</v>
      </c>
      <c r="BD789">
        <v>5</v>
      </c>
      <c r="BE789" s="169">
        <v>1</v>
      </c>
      <c r="BF789" s="169">
        <v>1</v>
      </c>
      <c r="BG789" s="169">
        <v>1</v>
      </c>
      <c r="BH789" s="169">
        <v>1</v>
      </c>
      <c r="BI789" s="169">
        <v>4</v>
      </c>
      <c r="BJ789" s="169">
        <v>5</v>
      </c>
      <c r="BK789" s="169">
        <v>4</v>
      </c>
      <c r="BL789" s="169">
        <v>5</v>
      </c>
      <c r="BM789" s="169">
        <v>5</v>
      </c>
      <c r="BN789" s="169">
        <v>5</v>
      </c>
      <c r="BO789" s="169">
        <v>5</v>
      </c>
      <c r="BP789" s="169">
        <v>5</v>
      </c>
      <c r="BQ789" s="169">
        <v>5</v>
      </c>
      <c r="BR789" s="169">
        <v>1</v>
      </c>
      <c r="BS789" s="169">
        <v>2</v>
      </c>
      <c r="BT789" s="169">
        <v>4</v>
      </c>
      <c r="BU789" s="169">
        <v>2</v>
      </c>
      <c r="BV789" s="169">
        <v>5</v>
      </c>
      <c r="BW789" s="169">
        <v>5</v>
      </c>
      <c r="BX789" s="169">
        <v>5</v>
      </c>
      <c r="BY789" s="169">
        <v>5</v>
      </c>
      <c r="BZ789" s="169">
        <v>4</v>
      </c>
      <c r="CA789" s="169">
        <v>4</v>
      </c>
      <c r="CB789" s="169">
        <v>4</v>
      </c>
      <c r="CC789" s="169">
        <v>4</v>
      </c>
      <c r="CD789" s="169">
        <v>2</v>
      </c>
      <c r="CE789" s="169">
        <v>4</v>
      </c>
      <c r="CF789" s="169">
        <v>4</v>
      </c>
      <c r="CG789" s="169">
        <v>4</v>
      </c>
      <c r="CH789" s="169">
        <v>4</v>
      </c>
      <c r="CI789" s="169">
        <v>4</v>
      </c>
      <c r="CJ789" s="169">
        <v>1</v>
      </c>
      <c r="CK789" s="169">
        <v>1</v>
      </c>
      <c r="CL789" s="169">
        <v>1</v>
      </c>
      <c r="CM789" s="103">
        <v>6</v>
      </c>
      <c r="CN789" s="103">
        <v>1</v>
      </c>
      <c r="DD789" s="242" t="b">
        <f t="shared" si="86"/>
        <v>1</v>
      </c>
      <c r="DE789" s="242" t="b">
        <f t="shared" si="87"/>
        <v>1</v>
      </c>
      <c r="DF789" s="242" t="b">
        <f t="shared" si="88"/>
        <v>1</v>
      </c>
      <c r="DG789" s="242" t="b">
        <f t="shared" si="89"/>
        <v>1</v>
      </c>
      <c r="DH789" s="242" t="b">
        <f t="shared" si="90"/>
        <v>1</v>
      </c>
    </row>
    <row r="790" spans="1:112" ht="16" x14ac:dyDescent="0.2">
      <c r="A790" s="20" t="s">
        <v>382</v>
      </c>
      <c r="B790" s="169">
        <v>2</v>
      </c>
      <c r="C790" s="169">
        <v>5</v>
      </c>
      <c r="D790" s="169">
        <v>12</v>
      </c>
      <c r="E790" s="169">
        <v>1</v>
      </c>
      <c r="F790" s="169"/>
      <c r="G790" s="169"/>
      <c r="H790" s="169"/>
      <c r="I790" s="169"/>
      <c r="J790" s="169"/>
      <c r="K790" s="169"/>
      <c r="L790" s="169"/>
      <c r="M790" s="169"/>
      <c r="N790" s="169"/>
      <c r="O790" s="169"/>
      <c r="P790" s="20">
        <f t="shared" si="84"/>
        <v>1</v>
      </c>
      <c r="R790" s="169"/>
      <c r="S790" s="169">
        <v>2</v>
      </c>
      <c r="T790" s="169"/>
      <c r="U790" s="169"/>
      <c r="V790" s="169">
        <v>5</v>
      </c>
      <c r="W790" s="169">
        <v>6</v>
      </c>
      <c r="X790" s="169"/>
      <c r="Y790" s="169">
        <v>8</v>
      </c>
      <c r="Z790" s="169"/>
      <c r="AA790" s="169">
        <v>10</v>
      </c>
      <c r="AB790" s="169">
        <v>11</v>
      </c>
      <c r="AC790" s="169"/>
      <c r="AD790" s="169">
        <v>13</v>
      </c>
      <c r="AE790" s="169"/>
      <c r="AF790" s="20">
        <f t="shared" si="85"/>
        <v>7</v>
      </c>
      <c r="AG790" s="169"/>
      <c r="AH790" s="169"/>
      <c r="AI790" s="169"/>
      <c r="AJ790" s="169"/>
      <c r="AK790" s="169"/>
      <c r="AL790" s="169">
        <v>2</v>
      </c>
      <c r="AM790" s="169"/>
      <c r="AN790" s="169"/>
      <c r="AO790" s="169"/>
      <c r="AP790" s="169">
        <v>3</v>
      </c>
      <c r="AQ790" s="169">
        <v>1</v>
      </c>
      <c r="AR790" s="169"/>
      <c r="AS790" s="169"/>
      <c r="AT790" s="169"/>
      <c r="AU790" s="169"/>
      <c r="AV790" s="169"/>
      <c r="AW790" s="169"/>
      <c r="AX790" s="169"/>
      <c r="AY790" s="169">
        <v>6</v>
      </c>
      <c r="AZ790" s="169">
        <v>3</v>
      </c>
      <c r="BA790" s="169">
        <v>3</v>
      </c>
      <c r="BB790" s="169">
        <v>3</v>
      </c>
      <c r="BC790">
        <v>4</v>
      </c>
      <c r="BD790">
        <v>4</v>
      </c>
      <c r="BE790" s="169">
        <v>3</v>
      </c>
      <c r="BF790" s="169">
        <v>3</v>
      </c>
      <c r="BG790" s="169">
        <v>3</v>
      </c>
      <c r="BH790" s="169">
        <v>3</v>
      </c>
      <c r="BI790" s="169">
        <v>3</v>
      </c>
      <c r="BJ790" s="169">
        <v>3</v>
      </c>
      <c r="BK790" s="169">
        <v>3</v>
      </c>
      <c r="BL790" s="169">
        <v>3</v>
      </c>
      <c r="BM790" s="169">
        <v>3</v>
      </c>
      <c r="BN790" s="169">
        <v>3</v>
      </c>
      <c r="BO790" s="169">
        <v>3</v>
      </c>
      <c r="BP790" s="169">
        <v>3</v>
      </c>
      <c r="BQ790" s="169">
        <v>3</v>
      </c>
      <c r="BR790" s="169">
        <v>3</v>
      </c>
      <c r="BS790" s="169">
        <v>3</v>
      </c>
      <c r="BT790" s="169">
        <v>3</v>
      </c>
      <c r="BU790" s="169">
        <v>3</v>
      </c>
      <c r="BV790" s="169">
        <v>3</v>
      </c>
      <c r="BW790" s="169">
        <v>3</v>
      </c>
      <c r="BX790" s="169">
        <v>3</v>
      </c>
      <c r="BY790" s="169">
        <v>3</v>
      </c>
      <c r="BZ790" s="169">
        <v>3</v>
      </c>
      <c r="CA790" s="169">
        <v>3</v>
      </c>
      <c r="CB790" s="169">
        <v>3</v>
      </c>
      <c r="CC790" s="169">
        <v>3</v>
      </c>
      <c r="CD790" s="169">
        <v>4</v>
      </c>
      <c r="CE790" s="169">
        <v>4</v>
      </c>
      <c r="CF790" s="169">
        <v>4</v>
      </c>
      <c r="CG790" s="169">
        <v>4</v>
      </c>
      <c r="CH790" s="169">
        <v>4</v>
      </c>
      <c r="CI790" s="169">
        <v>4</v>
      </c>
      <c r="CJ790" s="169">
        <v>2</v>
      </c>
      <c r="CK790" s="169">
        <v>2</v>
      </c>
      <c r="CL790" s="169">
        <v>4</v>
      </c>
      <c r="CM790" s="103">
        <v>7</v>
      </c>
      <c r="CN790" s="103">
        <v>2</v>
      </c>
      <c r="DD790" s="242" t="b">
        <f t="shared" si="86"/>
        <v>1</v>
      </c>
      <c r="DE790" s="242" t="b">
        <f t="shared" si="87"/>
        <v>1</v>
      </c>
      <c r="DF790" s="242" t="b">
        <f t="shared" si="88"/>
        <v>1</v>
      </c>
      <c r="DG790" s="242" t="b">
        <f t="shared" si="89"/>
        <v>1</v>
      </c>
      <c r="DH790" s="242" t="b">
        <f t="shared" si="90"/>
        <v>1</v>
      </c>
    </row>
    <row r="791" spans="1:112" ht="16" x14ac:dyDescent="0.2">
      <c r="A791" s="20" t="s">
        <v>379</v>
      </c>
      <c r="B791" s="169">
        <v>2</v>
      </c>
      <c r="C791" s="169">
        <v>5</v>
      </c>
      <c r="D791" s="169">
        <v>2</v>
      </c>
      <c r="E791" s="169">
        <v>1</v>
      </c>
      <c r="F791" s="169"/>
      <c r="G791" s="169"/>
      <c r="H791" s="169"/>
      <c r="I791" s="169"/>
      <c r="J791" s="169"/>
      <c r="K791" s="169"/>
      <c r="L791" s="169"/>
      <c r="M791" s="169"/>
      <c r="N791" s="169"/>
      <c r="O791" s="169"/>
      <c r="P791" s="20">
        <f t="shared" si="84"/>
        <v>1</v>
      </c>
      <c r="R791" s="169"/>
      <c r="S791" s="169">
        <v>2</v>
      </c>
      <c r="T791" s="169">
        <v>3</v>
      </c>
      <c r="U791" s="169"/>
      <c r="V791" s="169">
        <v>5</v>
      </c>
      <c r="W791" s="169">
        <v>6</v>
      </c>
      <c r="X791" s="169">
        <v>7</v>
      </c>
      <c r="Y791" s="169">
        <v>8</v>
      </c>
      <c r="Z791" s="169"/>
      <c r="AA791" s="169"/>
      <c r="AB791" s="169">
        <v>11</v>
      </c>
      <c r="AC791" s="169">
        <v>12</v>
      </c>
      <c r="AD791" s="169"/>
      <c r="AE791" s="169"/>
      <c r="AF791" s="20">
        <f t="shared" si="85"/>
        <v>8</v>
      </c>
      <c r="AG791" s="169"/>
      <c r="AH791" s="169">
        <v>1</v>
      </c>
      <c r="AI791" s="169">
        <v>6</v>
      </c>
      <c r="AJ791" s="169"/>
      <c r="AK791" s="169">
        <v>4</v>
      </c>
      <c r="AL791" s="169">
        <v>5</v>
      </c>
      <c r="AM791" s="169">
        <v>7</v>
      </c>
      <c r="AN791" s="169">
        <v>8</v>
      </c>
      <c r="AO791" s="169"/>
      <c r="AP791" s="169"/>
      <c r="AQ791" s="169">
        <v>3</v>
      </c>
      <c r="AR791" s="169">
        <v>2</v>
      </c>
      <c r="AS791" s="169"/>
      <c r="AT791" s="169" t="s">
        <v>105</v>
      </c>
      <c r="AU791" s="169"/>
      <c r="AV791" s="169"/>
      <c r="AW791" s="169"/>
      <c r="AX791" s="169"/>
      <c r="AY791" s="169">
        <v>6</v>
      </c>
      <c r="AZ791" s="169">
        <v>3</v>
      </c>
      <c r="BA791" s="169">
        <v>3</v>
      </c>
      <c r="BB791" s="169">
        <v>2</v>
      </c>
      <c r="BC791">
        <v>2</v>
      </c>
      <c r="BD791">
        <v>1</v>
      </c>
      <c r="BE791" s="169">
        <v>2</v>
      </c>
      <c r="BF791" s="169">
        <v>2</v>
      </c>
      <c r="BG791" s="169">
        <v>2</v>
      </c>
      <c r="BH791" s="169">
        <v>2</v>
      </c>
      <c r="BI791" s="169">
        <v>3</v>
      </c>
      <c r="BJ791" s="169">
        <v>3</v>
      </c>
      <c r="BK791" s="169">
        <v>4</v>
      </c>
      <c r="BL791" s="169">
        <v>4</v>
      </c>
      <c r="BM791" s="169">
        <v>4</v>
      </c>
      <c r="BN791" s="169">
        <v>4</v>
      </c>
      <c r="BO791" s="169">
        <v>4</v>
      </c>
      <c r="BP791" s="169">
        <v>4</v>
      </c>
      <c r="BQ791" s="169">
        <v>4</v>
      </c>
      <c r="BR791" s="169">
        <v>5</v>
      </c>
      <c r="BS791" s="169">
        <v>4</v>
      </c>
      <c r="BT791" s="169">
        <v>4</v>
      </c>
      <c r="BU791" s="169">
        <v>4</v>
      </c>
      <c r="BV791" s="169">
        <v>4</v>
      </c>
      <c r="BW791" s="169">
        <v>5</v>
      </c>
      <c r="BX791" s="169">
        <v>5</v>
      </c>
      <c r="BY791" s="169">
        <v>5</v>
      </c>
      <c r="BZ791" s="169">
        <v>4</v>
      </c>
      <c r="CA791" s="169">
        <v>4</v>
      </c>
      <c r="CB791" s="169">
        <v>4</v>
      </c>
      <c r="CC791" s="169">
        <v>4</v>
      </c>
      <c r="CD791" s="169">
        <v>3</v>
      </c>
      <c r="CE791" s="169">
        <v>4</v>
      </c>
      <c r="CF791" s="169">
        <v>3</v>
      </c>
      <c r="CG791" s="169">
        <v>4</v>
      </c>
      <c r="CH791" s="169">
        <v>4</v>
      </c>
      <c r="CI791" s="169">
        <v>2</v>
      </c>
      <c r="CJ791" s="169">
        <v>3</v>
      </c>
      <c r="CK791" s="169">
        <v>3</v>
      </c>
      <c r="CL791" s="169">
        <v>2</v>
      </c>
      <c r="CM791" s="103">
        <v>6</v>
      </c>
      <c r="CN791" s="103">
        <v>2</v>
      </c>
      <c r="DD791" s="242" t="b">
        <f t="shared" si="86"/>
        <v>1</v>
      </c>
      <c r="DE791" s="242" t="b">
        <f t="shared" si="87"/>
        <v>1</v>
      </c>
      <c r="DF791" s="242" t="b">
        <f t="shared" si="88"/>
        <v>1</v>
      </c>
      <c r="DG791" s="242" t="b">
        <f t="shared" si="89"/>
        <v>1</v>
      </c>
      <c r="DH791" s="242" t="b">
        <f t="shared" si="90"/>
        <v>1</v>
      </c>
    </row>
    <row r="792" spans="1:112" ht="16" x14ac:dyDescent="0.2">
      <c r="A792" s="20" t="s">
        <v>377</v>
      </c>
      <c r="B792" s="169">
        <v>2</v>
      </c>
      <c r="C792" s="169">
        <v>4</v>
      </c>
      <c r="D792" s="169">
        <v>9</v>
      </c>
      <c r="E792" s="169">
        <v>1</v>
      </c>
      <c r="F792" s="169"/>
      <c r="G792" s="169"/>
      <c r="H792" s="169"/>
      <c r="I792" s="169"/>
      <c r="J792" s="169"/>
      <c r="K792" s="169"/>
      <c r="L792" s="169"/>
      <c r="M792" s="169"/>
      <c r="N792" s="169"/>
      <c r="O792" s="169"/>
      <c r="P792" s="20">
        <f t="shared" si="84"/>
        <v>1</v>
      </c>
      <c r="R792" s="169"/>
      <c r="S792" s="169">
        <v>2</v>
      </c>
      <c r="T792" s="169">
        <v>3</v>
      </c>
      <c r="U792" s="169"/>
      <c r="V792" s="169">
        <v>5</v>
      </c>
      <c r="W792" s="169">
        <v>6</v>
      </c>
      <c r="X792" s="169">
        <v>7</v>
      </c>
      <c r="Y792" s="169">
        <v>8</v>
      </c>
      <c r="Z792" s="169"/>
      <c r="AA792" s="169">
        <v>10</v>
      </c>
      <c r="AB792" s="169">
        <v>11</v>
      </c>
      <c r="AC792" s="169">
        <v>12</v>
      </c>
      <c r="AD792" s="169"/>
      <c r="AE792" s="169"/>
      <c r="AF792" s="20">
        <f t="shared" si="85"/>
        <v>9</v>
      </c>
      <c r="AG792" s="169"/>
      <c r="AH792" s="169">
        <v>7</v>
      </c>
      <c r="AI792" s="169">
        <v>8</v>
      </c>
      <c r="AJ792" s="169"/>
      <c r="AK792" s="169">
        <v>1</v>
      </c>
      <c r="AL792" s="169">
        <v>3</v>
      </c>
      <c r="AM792" s="169">
        <v>6</v>
      </c>
      <c r="AN792" s="169">
        <v>2</v>
      </c>
      <c r="AO792" s="169"/>
      <c r="AP792" s="169">
        <v>9</v>
      </c>
      <c r="AQ792" s="169">
        <v>5</v>
      </c>
      <c r="AR792" s="169">
        <v>4</v>
      </c>
      <c r="AS792" s="169"/>
      <c r="AT792" s="169" t="s">
        <v>310</v>
      </c>
      <c r="AU792" s="169" t="s">
        <v>1834</v>
      </c>
      <c r="AV792" s="169" t="s">
        <v>1833</v>
      </c>
      <c r="AW792" s="169"/>
      <c r="AX792" s="169"/>
      <c r="AY792" s="169">
        <v>4</v>
      </c>
      <c r="AZ792" s="169">
        <v>4</v>
      </c>
      <c r="BA792" s="169">
        <v>4</v>
      </c>
      <c r="BB792" s="169">
        <v>4</v>
      </c>
      <c r="BC792">
        <v>4</v>
      </c>
      <c r="BD792">
        <v>4</v>
      </c>
      <c r="BE792" s="169">
        <v>3</v>
      </c>
      <c r="BF792" s="169">
        <v>3</v>
      </c>
      <c r="BG792" s="169">
        <v>3</v>
      </c>
      <c r="BH792" s="169">
        <v>3</v>
      </c>
      <c r="BI792" s="169">
        <v>3</v>
      </c>
      <c r="BJ792" s="169">
        <v>4</v>
      </c>
      <c r="BK792" s="169">
        <v>4</v>
      </c>
      <c r="BL792" s="169">
        <v>4</v>
      </c>
      <c r="BM792" s="169">
        <v>3</v>
      </c>
      <c r="BN792" s="169">
        <v>3</v>
      </c>
      <c r="BO792" s="169">
        <v>3</v>
      </c>
      <c r="BP792" s="169">
        <v>3</v>
      </c>
      <c r="BQ792" s="169">
        <v>3</v>
      </c>
      <c r="BR792" s="169">
        <v>3</v>
      </c>
      <c r="BS792" s="169">
        <v>4</v>
      </c>
      <c r="BT792" s="169">
        <v>2</v>
      </c>
      <c r="BU792" s="169">
        <v>4</v>
      </c>
      <c r="BV792" s="169">
        <v>2</v>
      </c>
      <c r="BW792" s="169">
        <v>4</v>
      </c>
      <c r="BX792" s="169">
        <v>4</v>
      </c>
      <c r="BY792" s="169">
        <v>4</v>
      </c>
      <c r="BZ792" s="169">
        <v>4</v>
      </c>
      <c r="CA792" s="169">
        <v>4</v>
      </c>
      <c r="CB792" s="169">
        <v>4</v>
      </c>
      <c r="CC792" s="169">
        <v>4</v>
      </c>
      <c r="CD792" s="169">
        <v>4</v>
      </c>
      <c r="CE792" s="169">
        <v>4</v>
      </c>
      <c r="CF792" s="169">
        <v>4</v>
      </c>
      <c r="CG792" s="169">
        <v>4</v>
      </c>
      <c r="CH792" s="169">
        <v>4</v>
      </c>
      <c r="CI792" s="169">
        <v>4</v>
      </c>
      <c r="CJ792" s="169">
        <v>4</v>
      </c>
      <c r="CK792" s="169">
        <v>3</v>
      </c>
      <c r="CL792" s="169">
        <v>3</v>
      </c>
      <c r="CM792" s="103">
        <v>5</v>
      </c>
      <c r="CN792" s="103">
        <v>2</v>
      </c>
      <c r="DD792" s="242" t="b">
        <f t="shared" si="86"/>
        <v>1</v>
      </c>
      <c r="DE792" s="242" t="b">
        <f t="shared" si="87"/>
        <v>1</v>
      </c>
      <c r="DF792" s="242" t="b">
        <f t="shared" si="88"/>
        <v>1</v>
      </c>
      <c r="DG792" s="242" t="b">
        <f t="shared" si="89"/>
        <v>1</v>
      </c>
      <c r="DH792" s="242" t="b">
        <f t="shared" si="90"/>
        <v>1</v>
      </c>
    </row>
    <row r="793" spans="1:112" ht="16" x14ac:dyDescent="0.2">
      <c r="A793" s="20" t="s">
        <v>376</v>
      </c>
      <c r="B793" s="169">
        <v>2</v>
      </c>
      <c r="C793" s="169">
        <v>3</v>
      </c>
      <c r="D793" s="169">
        <v>8</v>
      </c>
      <c r="E793" s="169">
        <v>1</v>
      </c>
      <c r="F793" s="169"/>
      <c r="G793" s="169"/>
      <c r="H793" s="169"/>
      <c r="I793" s="169"/>
      <c r="J793" s="169"/>
      <c r="K793" s="169"/>
      <c r="L793" s="169"/>
      <c r="M793" s="169"/>
      <c r="N793" s="169"/>
      <c r="O793" s="169"/>
      <c r="P793" s="20">
        <f t="shared" si="84"/>
        <v>1</v>
      </c>
      <c r="R793" s="169"/>
      <c r="S793" s="169"/>
      <c r="T793" s="169"/>
      <c r="U793" s="169">
        <v>4</v>
      </c>
      <c r="V793" s="169"/>
      <c r="W793" s="169">
        <v>6</v>
      </c>
      <c r="X793" s="169"/>
      <c r="Y793" s="169"/>
      <c r="Z793" s="169"/>
      <c r="AA793" s="169">
        <v>10</v>
      </c>
      <c r="AB793" s="169"/>
      <c r="AC793" s="169">
        <v>12</v>
      </c>
      <c r="AD793" s="169"/>
      <c r="AE793" s="169"/>
      <c r="AF793" s="20">
        <f t="shared" si="85"/>
        <v>4</v>
      </c>
      <c r="AG793" s="169"/>
      <c r="AH793" s="169"/>
      <c r="AI793" s="169"/>
      <c r="AJ793" s="169">
        <v>2</v>
      </c>
      <c r="AK793" s="169"/>
      <c r="AL793" s="169">
        <v>4</v>
      </c>
      <c r="AM793" s="169"/>
      <c r="AN793" s="169"/>
      <c r="AO793" s="169"/>
      <c r="AP793" s="169">
        <v>1</v>
      </c>
      <c r="AQ793" s="169"/>
      <c r="AR793" s="169">
        <v>3</v>
      </c>
      <c r="AS793" s="169"/>
      <c r="AT793" s="169"/>
      <c r="AU793" s="169"/>
      <c r="AV793" s="169"/>
      <c r="AW793" s="169"/>
      <c r="AX793" s="169"/>
      <c r="AY793" s="169">
        <v>3</v>
      </c>
      <c r="AZ793" s="169">
        <v>3</v>
      </c>
      <c r="BA793" s="169">
        <v>2</v>
      </c>
      <c r="BB793" s="169">
        <v>4</v>
      </c>
      <c r="BC793">
        <v>4</v>
      </c>
      <c r="BD793">
        <v>5</v>
      </c>
      <c r="BE793" s="169">
        <v>3</v>
      </c>
      <c r="BF793" s="169">
        <v>3</v>
      </c>
      <c r="BG793" s="169">
        <v>3</v>
      </c>
      <c r="BH793" s="169">
        <v>3</v>
      </c>
      <c r="BI793" s="169">
        <v>3</v>
      </c>
      <c r="BJ793" s="169">
        <v>4</v>
      </c>
      <c r="BK793" s="169">
        <v>4</v>
      </c>
      <c r="BL793" s="169">
        <v>4</v>
      </c>
      <c r="BM793" s="169">
        <v>4</v>
      </c>
      <c r="BN793" s="169">
        <v>4</v>
      </c>
      <c r="BO793" s="169">
        <v>5</v>
      </c>
      <c r="BP793" s="169">
        <v>5</v>
      </c>
      <c r="BQ793" s="169">
        <v>5</v>
      </c>
      <c r="BR793" s="169">
        <v>5</v>
      </c>
      <c r="BS793" s="169">
        <v>5</v>
      </c>
      <c r="BT793" s="169">
        <v>3</v>
      </c>
      <c r="BU793" s="169">
        <v>4</v>
      </c>
      <c r="BV793" s="169">
        <v>5</v>
      </c>
      <c r="BW793" s="169">
        <v>5</v>
      </c>
      <c r="BX793" s="169">
        <v>5</v>
      </c>
      <c r="BY793" s="169">
        <v>5</v>
      </c>
      <c r="BZ793" s="169">
        <v>4</v>
      </c>
      <c r="CA793" s="169">
        <v>5</v>
      </c>
      <c r="CB793" s="169">
        <v>5</v>
      </c>
      <c r="CC793" s="169">
        <v>5</v>
      </c>
      <c r="CD793" s="169">
        <v>1</v>
      </c>
      <c r="CE793" s="169">
        <v>4</v>
      </c>
      <c r="CF793" s="169">
        <v>3</v>
      </c>
      <c r="CG793" s="169">
        <v>4</v>
      </c>
      <c r="CH793" s="169">
        <v>3</v>
      </c>
      <c r="CI793" s="169">
        <v>4</v>
      </c>
      <c r="CJ793" s="169">
        <v>1</v>
      </c>
      <c r="CK793" s="169">
        <v>1</v>
      </c>
      <c r="CL793" s="169">
        <v>2</v>
      </c>
      <c r="CM793" s="103">
        <v>5</v>
      </c>
      <c r="CN793" s="103">
        <v>2</v>
      </c>
      <c r="DD793" s="242" t="b">
        <f t="shared" si="86"/>
        <v>1</v>
      </c>
      <c r="DE793" s="242" t="b">
        <f t="shared" si="87"/>
        <v>1</v>
      </c>
      <c r="DF793" s="242" t="b">
        <f t="shared" si="88"/>
        <v>1</v>
      </c>
      <c r="DG793" s="242" t="b">
        <f t="shared" si="89"/>
        <v>1</v>
      </c>
      <c r="DH793" s="242" t="b">
        <f t="shared" si="90"/>
        <v>1</v>
      </c>
    </row>
    <row r="794" spans="1:112" ht="16" x14ac:dyDescent="0.2">
      <c r="A794" s="20" t="s">
        <v>375</v>
      </c>
      <c r="B794" s="169">
        <v>2</v>
      </c>
      <c r="C794" s="169">
        <v>2</v>
      </c>
      <c r="D794" s="169">
        <v>2</v>
      </c>
      <c r="E794" s="169">
        <v>1</v>
      </c>
      <c r="F794" s="169"/>
      <c r="G794" s="169"/>
      <c r="H794" s="169"/>
      <c r="I794" s="169"/>
      <c r="J794" s="169"/>
      <c r="K794" s="169"/>
      <c r="L794" s="169"/>
      <c r="M794" s="169"/>
      <c r="N794" s="169"/>
      <c r="O794" s="169"/>
      <c r="P794" s="20">
        <f t="shared" si="84"/>
        <v>1</v>
      </c>
      <c r="R794" s="169"/>
      <c r="S794" s="169">
        <v>2</v>
      </c>
      <c r="T794" s="169">
        <v>3</v>
      </c>
      <c r="U794" s="169"/>
      <c r="V794" s="169">
        <v>5</v>
      </c>
      <c r="W794" s="169">
        <v>6</v>
      </c>
      <c r="X794" s="169">
        <v>7</v>
      </c>
      <c r="Y794" s="169"/>
      <c r="Z794" s="169"/>
      <c r="AA794" s="169"/>
      <c r="AB794" s="169"/>
      <c r="AC794" s="169">
        <v>12</v>
      </c>
      <c r="AD794" s="169"/>
      <c r="AE794" s="169"/>
      <c r="AF794" s="20">
        <f t="shared" si="85"/>
        <v>6</v>
      </c>
      <c r="AG794" s="169"/>
      <c r="AH794" s="169">
        <v>6</v>
      </c>
      <c r="AI794" s="169">
        <v>1</v>
      </c>
      <c r="AJ794" s="169"/>
      <c r="AK794" s="169">
        <v>4</v>
      </c>
      <c r="AL794" s="169">
        <v>3</v>
      </c>
      <c r="AM794" s="169">
        <v>5</v>
      </c>
      <c r="AN794" s="169"/>
      <c r="AO794" s="169"/>
      <c r="AP794" s="169"/>
      <c r="AQ794" s="169"/>
      <c r="AR794" s="169">
        <v>2</v>
      </c>
      <c r="AS794" s="169"/>
      <c r="AT794" s="169" t="s">
        <v>266</v>
      </c>
      <c r="AU794" s="169" t="s">
        <v>340</v>
      </c>
      <c r="AV794" s="169"/>
      <c r="AW794" s="169"/>
      <c r="AX794" s="169"/>
      <c r="AY794" s="169">
        <v>5</v>
      </c>
      <c r="AZ794" s="169">
        <v>4</v>
      </c>
      <c r="BA794" s="169">
        <v>4</v>
      </c>
      <c r="BB794" s="169">
        <v>4</v>
      </c>
      <c r="BC794">
        <v>5</v>
      </c>
      <c r="BD794">
        <v>5</v>
      </c>
      <c r="BE794" s="169">
        <v>4</v>
      </c>
      <c r="BF794" s="169">
        <v>4</v>
      </c>
      <c r="BG794" s="169">
        <v>4</v>
      </c>
      <c r="BH794" s="169">
        <v>4</v>
      </c>
      <c r="BI794" s="169">
        <v>5</v>
      </c>
      <c r="BJ794" s="169">
        <v>5</v>
      </c>
      <c r="BK794" s="169">
        <v>5</v>
      </c>
      <c r="BL794" s="169">
        <v>5</v>
      </c>
      <c r="BM794" s="169">
        <v>5</v>
      </c>
      <c r="BN794" s="169">
        <v>5</v>
      </c>
      <c r="BO794" s="169">
        <v>5</v>
      </c>
      <c r="BP794" s="169">
        <v>5</v>
      </c>
      <c r="BQ794" s="169">
        <v>5</v>
      </c>
      <c r="BR794" s="169">
        <v>5</v>
      </c>
      <c r="BS794" s="169">
        <v>4</v>
      </c>
      <c r="BT794" s="169">
        <v>4</v>
      </c>
      <c r="BU794" s="169">
        <v>4</v>
      </c>
      <c r="BV794" s="169">
        <v>4</v>
      </c>
      <c r="BW794" s="169">
        <v>5</v>
      </c>
      <c r="BX794" s="169">
        <v>5</v>
      </c>
      <c r="BY794" s="169">
        <v>5</v>
      </c>
      <c r="BZ794" s="169">
        <v>5</v>
      </c>
      <c r="CA794" s="169">
        <v>5</v>
      </c>
      <c r="CB794" s="169">
        <v>5</v>
      </c>
      <c r="CC794" s="169">
        <v>5</v>
      </c>
      <c r="CD794" s="169">
        <v>5</v>
      </c>
      <c r="CE794" s="169">
        <v>5</v>
      </c>
      <c r="CF794" s="169">
        <v>5</v>
      </c>
      <c r="CG794" s="169">
        <v>5</v>
      </c>
      <c r="CH794" s="169">
        <v>5</v>
      </c>
      <c r="CI794" s="169">
        <v>5</v>
      </c>
      <c r="CJ794" s="169">
        <v>4</v>
      </c>
      <c r="CK794" s="169">
        <v>4</v>
      </c>
      <c r="CL794" s="169">
        <v>4</v>
      </c>
      <c r="CM794" s="103">
        <v>4</v>
      </c>
      <c r="CN794" s="103">
        <v>2</v>
      </c>
      <c r="DD794" s="242" t="b">
        <f t="shared" si="86"/>
        <v>1</v>
      </c>
      <c r="DE794" s="242" t="b">
        <f t="shared" si="87"/>
        <v>1</v>
      </c>
      <c r="DF794" s="242" t="b">
        <f t="shared" si="88"/>
        <v>1</v>
      </c>
      <c r="DG794" s="242" t="b">
        <f t="shared" si="89"/>
        <v>1</v>
      </c>
      <c r="DH794" s="242" t="b">
        <f t="shared" si="90"/>
        <v>1</v>
      </c>
    </row>
    <row r="795" spans="1:112" ht="16" x14ac:dyDescent="0.2">
      <c r="A795" s="20" t="s">
        <v>374</v>
      </c>
      <c r="B795" s="169">
        <v>1</v>
      </c>
      <c r="C795" s="169">
        <v>3</v>
      </c>
      <c r="D795" s="169">
        <v>12</v>
      </c>
      <c r="E795" s="169"/>
      <c r="F795" s="169"/>
      <c r="G795" s="169"/>
      <c r="H795" s="169"/>
      <c r="I795" s="169"/>
      <c r="J795" s="169"/>
      <c r="K795" s="169"/>
      <c r="L795" s="169"/>
      <c r="M795" s="169">
        <v>9</v>
      </c>
      <c r="N795" s="169"/>
      <c r="O795" s="169" t="s">
        <v>1607</v>
      </c>
      <c r="P795" s="20">
        <f t="shared" si="84"/>
        <v>1</v>
      </c>
      <c r="R795" s="169"/>
      <c r="S795" s="169"/>
      <c r="T795" s="169"/>
      <c r="U795" s="169">
        <v>4</v>
      </c>
      <c r="V795" s="169"/>
      <c r="W795" s="169"/>
      <c r="X795" s="169">
        <v>7</v>
      </c>
      <c r="Y795" s="169"/>
      <c r="Z795" s="169">
        <v>9</v>
      </c>
      <c r="AA795" s="169"/>
      <c r="AB795" s="169"/>
      <c r="AC795" s="169">
        <v>12</v>
      </c>
      <c r="AD795" s="169"/>
      <c r="AE795" s="169"/>
      <c r="AF795" s="20">
        <f t="shared" si="85"/>
        <v>4</v>
      </c>
      <c r="AG795" s="169"/>
      <c r="AH795" s="169"/>
      <c r="AI795" s="169"/>
      <c r="AJ795" s="169">
        <v>4</v>
      </c>
      <c r="AK795" s="169"/>
      <c r="AL795" s="169"/>
      <c r="AM795" s="169">
        <v>1</v>
      </c>
      <c r="AN795" s="169"/>
      <c r="AO795" s="169">
        <v>3</v>
      </c>
      <c r="AP795" s="169"/>
      <c r="AQ795" s="169"/>
      <c r="AR795" s="169">
        <v>2</v>
      </c>
      <c r="AS795" s="169"/>
      <c r="AT795" s="169" t="s">
        <v>1832</v>
      </c>
      <c r="AU795" s="169"/>
      <c r="AV795" s="169"/>
      <c r="AW795" s="169"/>
      <c r="AX795" s="169"/>
      <c r="AY795" s="169">
        <v>4</v>
      </c>
      <c r="AZ795" s="169">
        <v>4</v>
      </c>
      <c r="BA795" s="169">
        <v>4</v>
      </c>
      <c r="BB795" s="169">
        <v>4</v>
      </c>
      <c r="BC795">
        <v>4</v>
      </c>
      <c r="BD795">
        <v>4</v>
      </c>
      <c r="BE795" s="169">
        <v>4</v>
      </c>
      <c r="BF795" s="169">
        <v>4</v>
      </c>
      <c r="BG795" s="169">
        <v>4</v>
      </c>
      <c r="BH795" s="169">
        <v>4</v>
      </c>
      <c r="BI795" s="169">
        <v>4</v>
      </c>
      <c r="BJ795" s="169">
        <v>4</v>
      </c>
      <c r="BK795" s="169">
        <v>5</v>
      </c>
      <c r="BL795" s="169">
        <v>4</v>
      </c>
      <c r="BM795" s="169">
        <v>4</v>
      </c>
      <c r="BN795" s="169">
        <v>5</v>
      </c>
      <c r="BO795" s="169">
        <v>4</v>
      </c>
      <c r="BP795" s="169">
        <v>5</v>
      </c>
      <c r="BQ795" s="169">
        <v>4</v>
      </c>
      <c r="BR795" s="169">
        <v>4</v>
      </c>
      <c r="BS795" s="169">
        <v>4</v>
      </c>
      <c r="BT795" s="169">
        <v>4</v>
      </c>
      <c r="BU795" s="169">
        <v>4</v>
      </c>
      <c r="BV795" s="169">
        <v>4</v>
      </c>
      <c r="BW795" s="169">
        <v>5</v>
      </c>
      <c r="BX795" s="169">
        <v>5</v>
      </c>
      <c r="BY795" s="169">
        <v>4</v>
      </c>
      <c r="BZ795" s="169">
        <v>4</v>
      </c>
      <c r="CA795" s="169">
        <v>4</v>
      </c>
      <c r="CB795" s="169">
        <v>4</v>
      </c>
      <c r="CC795" s="169">
        <v>5</v>
      </c>
      <c r="CD795" s="169">
        <v>5</v>
      </c>
      <c r="CE795" s="169">
        <v>4</v>
      </c>
      <c r="CF795" s="169">
        <v>4</v>
      </c>
      <c r="CG795" s="169">
        <v>4</v>
      </c>
      <c r="CH795" s="169">
        <v>4</v>
      </c>
      <c r="CI795" s="169">
        <v>5</v>
      </c>
      <c r="CJ795" s="169">
        <v>4</v>
      </c>
      <c r="CK795" s="169">
        <v>4</v>
      </c>
      <c r="CL795" s="169">
        <v>4</v>
      </c>
      <c r="CM795" s="103">
        <v>2</v>
      </c>
      <c r="CN795" s="103">
        <v>1</v>
      </c>
      <c r="DD795" s="242" t="b">
        <f t="shared" si="86"/>
        <v>1</v>
      </c>
      <c r="DE795" s="242" t="b">
        <f t="shared" si="87"/>
        <v>1</v>
      </c>
      <c r="DF795" s="242" t="b">
        <f t="shared" si="88"/>
        <v>1</v>
      </c>
      <c r="DG795" s="242" t="b">
        <f t="shared" si="89"/>
        <v>1</v>
      </c>
      <c r="DH795" s="242" t="b">
        <f t="shared" si="90"/>
        <v>1</v>
      </c>
    </row>
    <row r="796" spans="1:112" ht="16" x14ac:dyDescent="0.2">
      <c r="A796" s="20" t="s">
        <v>373</v>
      </c>
      <c r="B796" s="169">
        <v>1</v>
      </c>
      <c r="C796" s="169">
        <v>2</v>
      </c>
      <c r="D796" s="169">
        <v>2</v>
      </c>
      <c r="E796" s="169">
        <v>1</v>
      </c>
      <c r="F796" s="169"/>
      <c r="G796" s="169"/>
      <c r="H796" s="169"/>
      <c r="I796" s="169"/>
      <c r="J796" s="169"/>
      <c r="K796" s="169"/>
      <c r="L796" s="169"/>
      <c r="M796" s="169"/>
      <c r="N796" s="169"/>
      <c r="O796" s="169"/>
      <c r="P796" s="20">
        <f t="shared" si="84"/>
        <v>1</v>
      </c>
      <c r="R796" s="169"/>
      <c r="S796" s="169"/>
      <c r="T796" s="169"/>
      <c r="U796" s="169">
        <v>4</v>
      </c>
      <c r="V796" s="169"/>
      <c r="W796" s="169">
        <v>6</v>
      </c>
      <c r="X796" s="169"/>
      <c r="Y796" s="169"/>
      <c r="Z796" s="169">
        <v>9</v>
      </c>
      <c r="AA796" s="169"/>
      <c r="AB796" s="169"/>
      <c r="AC796" s="169"/>
      <c r="AD796" s="169"/>
      <c r="AE796" s="169"/>
      <c r="AF796" s="20">
        <f t="shared" si="85"/>
        <v>3</v>
      </c>
      <c r="AG796" s="169"/>
      <c r="AH796" s="169"/>
      <c r="AI796" s="169"/>
      <c r="AJ796" s="169">
        <v>1</v>
      </c>
      <c r="AK796" s="169"/>
      <c r="AL796" s="169">
        <v>2</v>
      </c>
      <c r="AM796" s="169"/>
      <c r="AN796" s="169"/>
      <c r="AO796" s="169">
        <v>3</v>
      </c>
      <c r="AP796" s="169"/>
      <c r="AQ796" s="169"/>
      <c r="AR796" s="169"/>
      <c r="AS796" s="169"/>
      <c r="AT796" s="169" t="s">
        <v>1831</v>
      </c>
      <c r="AU796" s="169"/>
      <c r="AV796" s="169"/>
      <c r="AW796" s="169"/>
      <c r="AX796" s="169"/>
      <c r="AY796" s="169">
        <v>3</v>
      </c>
      <c r="AZ796" s="169">
        <v>3</v>
      </c>
      <c r="BA796" s="169">
        <v>3</v>
      </c>
      <c r="BB796" s="169">
        <v>4</v>
      </c>
      <c r="BC796">
        <v>4</v>
      </c>
      <c r="BD796">
        <v>4</v>
      </c>
      <c r="BE796" s="169">
        <v>3</v>
      </c>
      <c r="BF796" s="169">
        <v>3</v>
      </c>
      <c r="BG796" s="169">
        <v>3</v>
      </c>
      <c r="BH796" s="169">
        <v>3</v>
      </c>
      <c r="BI796" s="169">
        <v>4</v>
      </c>
      <c r="BJ796" s="169">
        <v>3</v>
      </c>
      <c r="BK796" s="169">
        <v>4</v>
      </c>
      <c r="BL796" s="169">
        <v>4</v>
      </c>
      <c r="BM796" s="169">
        <v>4</v>
      </c>
      <c r="BN796" s="169">
        <v>3</v>
      </c>
      <c r="BO796" s="169">
        <v>3</v>
      </c>
      <c r="BP796" s="169">
        <v>4</v>
      </c>
      <c r="BQ796" s="169">
        <v>4</v>
      </c>
      <c r="BR796" s="169">
        <v>4</v>
      </c>
      <c r="BS796" s="169">
        <v>3</v>
      </c>
      <c r="BT796" s="169">
        <v>4</v>
      </c>
      <c r="BU796" s="169">
        <v>3</v>
      </c>
      <c r="BV796" s="169">
        <v>3</v>
      </c>
      <c r="BW796" s="169">
        <v>3</v>
      </c>
      <c r="BX796" s="169">
        <v>4</v>
      </c>
      <c r="BY796" s="169">
        <v>4</v>
      </c>
      <c r="BZ796" s="169">
        <v>4</v>
      </c>
      <c r="CA796" s="169">
        <v>3</v>
      </c>
      <c r="CB796" s="169">
        <v>3</v>
      </c>
      <c r="CC796" s="169">
        <v>3</v>
      </c>
      <c r="CD796" s="169">
        <v>3</v>
      </c>
      <c r="CE796" s="169">
        <v>3</v>
      </c>
      <c r="CF796" s="169">
        <v>3</v>
      </c>
      <c r="CG796" s="169">
        <v>3</v>
      </c>
      <c r="CH796" s="169">
        <v>4</v>
      </c>
      <c r="CI796" s="169">
        <v>3</v>
      </c>
      <c r="CJ796" s="169">
        <v>2</v>
      </c>
      <c r="CK796" s="169">
        <v>2</v>
      </c>
      <c r="CL796" s="169">
        <v>1</v>
      </c>
      <c r="CM796" s="103">
        <v>6</v>
      </c>
      <c r="CN796" s="103">
        <v>1</v>
      </c>
      <c r="DD796" s="242" t="b">
        <f t="shared" si="86"/>
        <v>1</v>
      </c>
      <c r="DE796" s="242" t="b">
        <f t="shared" si="87"/>
        <v>1</v>
      </c>
      <c r="DF796" s="242" t="b">
        <f t="shared" si="88"/>
        <v>1</v>
      </c>
      <c r="DG796" s="242" t="b">
        <f t="shared" si="89"/>
        <v>1</v>
      </c>
      <c r="DH796" s="242" t="b">
        <f t="shared" si="90"/>
        <v>1</v>
      </c>
    </row>
    <row r="797" spans="1:112" ht="16" x14ac:dyDescent="0.2">
      <c r="A797" s="20" t="s">
        <v>372</v>
      </c>
      <c r="B797" s="169">
        <v>2</v>
      </c>
      <c r="C797" s="169">
        <v>2</v>
      </c>
      <c r="D797" s="169">
        <v>2</v>
      </c>
      <c r="E797" s="169">
        <v>1</v>
      </c>
      <c r="F797" s="169"/>
      <c r="G797" s="169"/>
      <c r="H797" s="169"/>
      <c r="I797" s="169"/>
      <c r="J797" s="169"/>
      <c r="K797" s="169"/>
      <c r="L797" s="169"/>
      <c r="M797" s="169"/>
      <c r="N797" s="169"/>
      <c r="O797" s="169"/>
      <c r="P797" s="20">
        <f t="shared" si="84"/>
        <v>1</v>
      </c>
      <c r="R797" s="169">
        <v>1</v>
      </c>
      <c r="S797" s="169">
        <v>2</v>
      </c>
      <c r="T797" s="169">
        <v>3</v>
      </c>
      <c r="U797" s="169">
        <v>4</v>
      </c>
      <c r="V797" s="169">
        <v>5</v>
      </c>
      <c r="W797" s="169">
        <v>6</v>
      </c>
      <c r="X797" s="169">
        <v>7</v>
      </c>
      <c r="Y797" s="169">
        <v>8</v>
      </c>
      <c r="Z797" s="169"/>
      <c r="AA797" s="169"/>
      <c r="AB797" s="169"/>
      <c r="AC797" s="169"/>
      <c r="AD797" s="169"/>
      <c r="AE797" s="169"/>
      <c r="AF797" s="20">
        <f t="shared" si="85"/>
        <v>8</v>
      </c>
      <c r="AG797" s="169">
        <v>1</v>
      </c>
      <c r="AH797" s="169">
        <v>3</v>
      </c>
      <c r="AI797" s="169">
        <v>7</v>
      </c>
      <c r="AJ797" s="169">
        <v>2</v>
      </c>
      <c r="AK797" s="169">
        <v>6</v>
      </c>
      <c r="AL797" s="169">
        <v>5</v>
      </c>
      <c r="AM797" s="169">
        <v>8</v>
      </c>
      <c r="AN797" s="169">
        <v>4</v>
      </c>
      <c r="AO797" s="169"/>
      <c r="AP797" s="169"/>
      <c r="AQ797" s="169"/>
      <c r="AR797" s="169"/>
      <c r="AS797" s="169"/>
      <c r="AT797" s="169" t="s">
        <v>270</v>
      </c>
      <c r="AU797" s="169"/>
      <c r="AV797" s="169"/>
      <c r="AW797" s="169"/>
      <c r="AX797" s="169"/>
      <c r="AY797" s="169">
        <v>6</v>
      </c>
      <c r="AZ797" s="169">
        <v>3</v>
      </c>
      <c r="BA797" s="169">
        <v>3</v>
      </c>
      <c r="BB797" s="169">
        <v>3</v>
      </c>
      <c r="BC797">
        <v>3</v>
      </c>
      <c r="BD797">
        <v>2</v>
      </c>
      <c r="BE797" s="169">
        <v>4</v>
      </c>
      <c r="BF797" s="169">
        <v>4</v>
      </c>
      <c r="BG797" s="169">
        <v>3</v>
      </c>
      <c r="BH797" s="169">
        <v>4</v>
      </c>
      <c r="BI797" s="169">
        <v>4</v>
      </c>
      <c r="BJ797" s="169">
        <v>4</v>
      </c>
      <c r="BK797" s="169">
        <v>4</v>
      </c>
      <c r="BL797" s="169">
        <v>4</v>
      </c>
      <c r="BM797" s="169">
        <v>4</v>
      </c>
      <c r="BN797" s="169">
        <v>4</v>
      </c>
      <c r="BO797" s="169">
        <v>4</v>
      </c>
      <c r="BP797" s="169">
        <v>4</v>
      </c>
      <c r="BQ797" s="169">
        <v>4</v>
      </c>
      <c r="BR797" s="169">
        <v>4</v>
      </c>
      <c r="BS797" s="169">
        <v>4</v>
      </c>
      <c r="BT797" s="169">
        <v>4</v>
      </c>
      <c r="BU797" s="169">
        <v>4</v>
      </c>
      <c r="BV797" s="169">
        <v>4</v>
      </c>
      <c r="BW797" s="169">
        <v>4</v>
      </c>
      <c r="BX797" s="169">
        <v>3</v>
      </c>
      <c r="BY797" s="169">
        <v>4</v>
      </c>
      <c r="BZ797" s="169">
        <v>4</v>
      </c>
      <c r="CA797" s="169">
        <v>4</v>
      </c>
      <c r="CB797" s="169">
        <v>4</v>
      </c>
      <c r="CC797" s="169">
        <v>4</v>
      </c>
      <c r="CD797" s="169">
        <v>2</v>
      </c>
      <c r="CE797" s="169">
        <v>3</v>
      </c>
      <c r="CF797" s="169">
        <v>3</v>
      </c>
      <c r="CG797" s="169">
        <v>3</v>
      </c>
      <c r="CH797" s="169">
        <v>3</v>
      </c>
      <c r="CI797" s="169">
        <v>3</v>
      </c>
      <c r="CJ797" s="169">
        <v>2</v>
      </c>
      <c r="CK797" s="169">
        <v>2</v>
      </c>
      <c r="CL797" s="169">
        <v>2</v>
      </c>
      <c r="CM797" s="103">
        <v>6</v>
      </c>
      <c r="CN797" s="103">
        <v>2</v>
      </c>
      <c r="DD797" s="242" t="b">
        <f t="shared" si="86"/>
        <v>1</v>
      </c>
      <c r="DE797" s="242" t="b">
        <f t="shared" si="87"/>
        <v>1</v>
      </c>
      <c r="DF797" s="242" t="b">
        <f t="shared" si="88"/>
        <v>1</v>
      </c>
      <c r="DG797" s="242" t="b">
        <f t="shared" si="89"/>
        <v>1</v>
      </c>
      <c r="DH797" s="242" t="b">
        <f t="shared" si="90"/>
        <v>1</v>
      </c>
    </row>
    <row r="798" spans="1:112" ht="16" x14ac:dyDescent="0.2">
      <c r="A798" s="20" t="s">
        <v>371</v>
      </c>
      <c r="B798" s="169">
        <v>1</v>
      </c>
      <c r="C798" s="169">
        <v>3</v>
      </c>
      <c r="D798" s="169">
        <v>2</v>
      </c>
      <c r="E798" s="169">
        <v>1</v>
      </c>
      <c r="F798" s="169"/>
      <c r="G798" s="169"/>
      <c r="H798" s="169"/>
      <c r="I798" s="169"/>
      <c r="J798" s="169"/>
      <c r="K798" s="169"/>
      <c r="L798" s="169"/>
      <c r="M798" s="169"/>
      <c r="N798" s="169"/>
      <c r="O798" s="169"/>
      <c r="P798" s="20">
        <f t="shared" si="84"/>
        <v>1</v>
      </c>
      <c r="R798" s="169"/>
      <c r="S798" s="169">
        <v>2</v>
      </c>
      <c r="T798" s="169"/>
      <c r="U798" s="169"/>
      <c r="V798" s="169">
        <v>5</v>
      </c>
      <c r="W798" s="169">
        <v>6</v>
      </c>
      <c r="X798" s="169">
        <v>7</v>
      </c>
      <c r="Y798" s="169"/>
      <c r="Z798" s="169"/>
      <c r="AA798" s="169"/>
      <c r="AB798" s="169"/>
      <c r="AC798" s="169"/>
      <c r="AD798" s="169"/>
      <c r="AE798" s="169"/>
      <c r="AF798" s="20">
        <f t="shared" si="85"/>
        <v>4</v>
      </c>
      <c r="AG798" s="169"/>
      <c r="AH798" s="169">
        <v>2</v>
      </c>
      <c r="AI798" s="169"/>
      <c r="AJ798" s="169"/>
      <c r="AK798" s="169">
        <v>4</v>
      </c>
      <c r="AL798" s="169">
        <v>3</v>
      </c>
      <c r="AM798" s="169">
        <v>1</v>
      </c>
      <c r="AN798" s="169"/>
      <c r="AO798" s="169"/>
      <c r="AP798" s="169"/>
      <c r="AQ798" s="169"/>
      <c r="AR798" s="169"/>
      <c r="AS798" s="169"/>
      <c r="AT798" s="169" t="s">
        <v>1830</v>
      </c>
      <c r="AU798" s="169"/>
      <c r="AV798" s="169"/>
      <c r="AW798" s="169"/>
      <c r="AX798" s="169"/>
      <c r="AY798" s="169">
        <v>6</v>
      </c>
      <c r="AZ798" s="169">
        <v>2</v>
      </c>
      <c r="BA798" s="169">
        <v>2</v>
      </c>
      <c r="BB798" s="169">
        <v>3</v>
      </c>
      <c r="BC798">
        <v>1</v>
      </c>
      <c r="BD798">
        <v>4</v>
      </c>
      <c r="BE798" s="169">
        <v>2</v>
      </c>
      <c r="BF798" s="169">
        <v>2</v>
      </c>
      <c r="BG798" s="169">
        <v>2</v>
      </c>
      <c r="BH798" s="169">
        <v>2</v>
      </c>
      <c r="BI798" s="169">
        <v>2</v>
      </c>
      <c r="BJ798" s="169">
        <v>4</v>
      </c>
      <c r="BK798" s="169">
        <v>2</v>
      </c>
      <c r="BL798" s="169">
        <v>4</v>
      </c>
      <c r="BM798" s="169">
        <v>4</v>
      </c>
      <c r="BN798" s="169">
        <v>4</v>
      </c>
      <c r="BO798" s="169">
        <v>3</v>
      </c>
      <c r="BP798" s="169">
        <v>3</v>
      </c>
      <c r="BQ798" s="169">
        <v>4</v>
      </c>
      <c r="BR798" s="169">
        <v>4</v>
      </c>
      <c r="BS798" s="169">
        <v>3</v>
      </c>
      <c r="BT798" s="169">
        <v>3</v>
      </c>
      <c r="BU798" s="169">
        <v>4</v>
      </c>
      <c r="BV798" s="169">
        <v>3</v>
      </c>
      <c r="BW798" s="169">
        <v>4</v>
      </c>
      <c r="BX798" s="169">
        <v>4</v>
      </c>
      <c r="BY798" s="169">
        <v>4</v>
      </c>
      <c r="BZ798" s="169">
        <v>4</v>
      </c>
      <c r="CA798" s="169">
        <v>4</v>
      </c>
      <c r="CB798" s="169">
        <v>3</v>
      </c>
      <c r="CC798" s="169">
        <v>3</v>
      </c>
      <c r="CD798" s="169">
        <v>2</v>
      </c>
      <c r="CE798" s="169">
        <v>3</v>
      </c>
      <c r="CF798" s="169">
        <v>1</v>
      </c>
      <c r="CG798" s="169">
        <v>3</v>
      </c>
      <c r="CH798" s="169">
        <v>3</v>
      </c>
      <c r="CI798" s="169">
        <v>3</v>
      </c>
      <c r="CJ798" s="169">
        <v>2</v>
      </c>
      <c r="CK798" s="169">
        <v>3</v>
      </c>
      <c r="CL798" s="169">
        <v>1</v>
      </c>
      <c r="CM798" s="103">
        <v>7</v>
      </c>
      <c r="CN798" s="103">
        <v>1</v>
      </c>
      <c r="DD798" s="242" t="b">
        <f t="shared" si="86"/>
        <v>1</v>
      </c>
      <c r="DE798" s="242" t="b">
        <f t="shared" si="87"/>
        <v>1</v>
      </c>
      <c r="DF798" s="242" t="b">
        <f t="shared" si="88"/>
        <v>1</v>
      </c>
      <c r="DG798" s="242" t="b">
        <f t="shared" si="89"/>
        <v>1</v>
      </c>
      <c r="DH798" s="242" t="b">
        <f t="shared" si="90"/>
        <v>1</v>
      </c>
    </row>
    <row r="799" spans="1:112" ht="16" x14ac:dyDescent="0.2">
      <c r="A799" s="20" t="s">
        <v>370</v>
      </c>
      <c r="B799" s="169">
        <v>1</v>
      </c>
      <c r="C799" s="169">
        <v>6</v>
      </c>
      <c r="D799" s="169">
        <v>9</v>
      </c>
      <c r="E799" s="169">
        <v>1</v>
      </c>
      <c r="F799" s="169"/>
      <c r="G799" s="169"/>
      <c r="H799" s="169"/>
      <c r="I799" s="169"/>
      <c r="J799" s="169"/>
      <c r="K799" s="169"/>
      <c r="L799" s="169"/>
      <c r="M799" s="169"/>
      <c r="N799" s="169"/>
      <c r="O799" s="169"/>
      <c r="P799" s="20">
        <f t="shared" si="84"/>
        <v>1</v>
      </c>
      <c r="R799" s="169"/>
      <c r="S799" s="169"/>
      <c r="T799" s="169"/>
      <c r="U799" s="169"/>
      <c r="V799" s="169"/>
      <c r="W799" s="169"/>
      <c r="X799" s="169"/>
      <c r="Y799" s="169"/>
      <c r="Z799" s="169"/>
      <c r="AA799" s="169"/>
      <c r="AB799" s="169"/>
      <c r="AC799" s="169"/>
      <c r="AD799" s="169"/>
      <c r="AE799" s="169">
        <v>14</v>
      </c>
      <c r="AF799" s="20">
        <f t="shared" si="85"/>
        <v>0</v>
      </c>
      <c r="AG799" s="169"/>
      <c r="AH799" s="169"/>
      <c r="AI799" s="169"/>
      <c r="AJ799" s="169"/>
      <c r="AK799" s="169"/>
      <c r="AL799" s="169"/>
      <c r="AM799" s="169"/>
      <c r="AN799" s="169"/>
      <c r="AO799" s="169"/>
      <c r="AP799" s="169"/>
      <c r="AQ799" s="169"/>
      <c r="AR799" s="169"/>
      <c r="AS799" s="169"/>
      <c r="AT799" s="169"/>
      <c r="AU799" s="169"/>
      <c r="AV799" s="169"/>
      <c r="AW799" s="169"/>
      <c r="AX799" s="169"/>
      <c r="AY799" s="169">
        <v>3</v>
      </c>
      <c r="AZ799" s="169">
        <v>3</v>
      </c>
      <c r="BA799" s="169">
        <v>3</v>
      </c>
      <c r="BB799" s="169">
        <v>3</v>
      </c>
      <c r="BC799">
        <v>3</v>
      </c>
      <c r="BD799">
        <v>2</v>
      </c>
      <c r="BE799" s="169">
        <v>2</v>
      </c>
      <c r="BF799" s="169">
        <v>3</v>
      </c>
      <c r="BG799" s="169">
        <v>2</v>
      </c>
      <c r="BH799" s="169">
        <v>3</v>
      </c>
      <c r="BI799" s="169">
        <v>4</v>
      </c>
      <c r="BJ799" s="169">
        <v>4</v>
      </c>
      <c r="BK799" s="169">
        <v>3</v>
      </c>
      <c r="BL799" s="169">
        <v>4</v>
      </c>
      <c r="BM799" s="169">
        <v>3</v>
      </c>
      <c r="BN799" s="169">
        <v>4</v>
      </c>
      <c r="BO799" s="169">
        <v>4</v>
      </c>
      <c r="BP799" s="169">
        <v>4</v>
      </c>
      <c r="BQ799" s="169">
        <v>5</v>
      </c>
      <c r="BR799" s="169">
        <v>4</v>
      </c>
      <c r="BS799" s="169">
        <v>4</v>
      </c>
      <c r="BT799" s="169">
        <v>4</v>
      </c>
      <c r="BU799" s="169">
        <v>3</v>
      </c>
      <c r="BV799" s="169">
        <v>4</v>
      </c>
      <c r="BW799" s="169">
        <v>4</v>
      </c>
      <c r="BX799" s="169">
        <v>4</v>
      </c>
      <c r="BY799" s="169">
        <v>4</v>
      </c>
      <c r="BZ799" s="169">
        <v>3</v>
      </c>
      <c r="CA799" s="169">
        <v>3</v>
      </c>
      <c r="CB799" s="169">
        <v>3</v>
      </c>
      <c r="CC799" s="169">
        <v>4</v>
      </c>
      <c r="CD799" s="169">
        <v>3</v>
      </c>
      <c r="CE799" s="169">
        <v>4</v>
      </c>
      <c r="CF799" s="169">
        <v>3</v>
      </c>
      <c r="CG799" s="169">
        <v>4</v>
      </c>
      <c r="CH799" s="169">
        <v>4</v>
      </c>
      <c r="CI799" s="169">
        <v>3</v>
      </c>
      <c r="CJ799" s="169">
        <v>1</v>
      </c>
      <c r="CK799" s="169">
        <v>1</v>
      </c>
      <c r="CL799" s="169">
        <v>2</v>
      </c>
      <c r="CM799" s="103">
        <v>2</v>
      </c>
      <c r="CN799" s="103">
        <v>1</v>
      </c>
      <c r="DD799" s="242" t="b">
        <f t="shared" si="86"/>
        <v>1</v>
      </c>
      <c r="DE799" s="242" t="b">
        <f t="shared" si="87"/>
        <v>1</v>
      </c>
      <c r="DF799" s="242" t="b">
        <f t="shared" si="88"/>
        <v>1</v>
      </c>
      <c r="DG799" s="242" t="b">
        <f t="shared" si="89"/>
        <v>1</v>
      </c>
      <c r="DH799" s="242" t="b">
        <f t="shared" si="90"/>
        <v>1</v>
      </c>
    </row>
    <row r="800" spans="1:112" ht="16" x14ac:dyDescent="0.2">
      <c r="A800" s="20" t="s">
        <v>367</v>
      </c>
      <c r="B800" s="169">
        <v>2</v>
      </c>
      <c r="C800" s="169">
        <v>6</v>
      </c>
      <c r="D800" s="169">
        <v>6</v>
      </c>
      <c r="E800" s="169">
        <v>1</v>
      </c>
      <c r="F800" s="169"/>
      <c r="G800" s="169"/>
      <c r="H800" s="169"/>
      <c r="I800" s="169"/>
      <c r="J800" s="169"/>
      <c r="K800" s="169"/>
      <c r="L800" s="169"/>
      <c r="M800" s="169"/>
      <c r="N800" s="169"/>
      <c r="O800" s="169"/>
      <c r="P800" s="20">
        <f t="shared" si="84"/>
        <v>1</v>
      </c>
      <c r="R800" s="169"/>
      <c r="S800" s="169">
        <v>2</v>
      </c>
      <c r="T800" s="169">
        <v>3</v>
      </c>
      <c r="U800" s="169">
        <v>4</v>
      </c>
      <c r="V800" s="169">
        <v>5</v>
      </c>
      <c r="W800" s="169">
        <v>6</v>
      </c>
      <c r="X800" s="169"/>
      <c r="Y800" s="169">
        <v>8</v>
      </c>
      <c r="Z800" s="169">
        <v>9</v>
      </c>
      <c r="AA800" s="169">
        <v>10</v>
      </c>
      <c r="AB800" s="169">
        <v>11</v>
      </c>
      <c r="AC800" s="169">
        <v>12</v>
      </c>
      <c r="AD800" s="169"/>
      <c r="AE800" s="169"/>
      <c r="AF800" s="20">
        <f t="shared" si="85"/>
        <v>10</v>
      </c>
      <c r="AG800" s="169"/>
      <c r="AH800" s="169">
        <v>1</v>
      </c>
      <c r="AI800" s="169">
        <v>10</v>
      </c>
      <c r="AJ800" s="169">
        <v>2</v>
      </c>
      <c r="AK800" s="169">
        <v>3</v>
      </c>
      <c r="AL800" s="169">
        <v>6</v>
      </c>
      <c r="AM800" s="169"/>
      <c r="AN800" s="169">
        <v>5</v>
      </c>
      <c r="AO800" s="169">
        <v>9</v>
      </c>
      <c r="AP800" s="169">
        <v>7</v>
      </c>
      <c r="AQ800" s="169">
        <v>8</v>
      </c>
      <c r="AR800" s="169">
        <v>4</v>
      </c>
      <c r="AS800" s="169"/>
      <c r="AT800" s="169"/>
      <c r="AU800" s="169"/>
      <c r="AV800" s="169"/>
      <c r="AW800" s="169"/>
      <c r="AX800" s="169"/>
      <c r="AY800" s="169">
        <v>6</v>
      </c>
      <c r="AZ800" s="169">
        <v>4</v>
      </c>
      <c r="BA800" s="169">
        <v>4</v>
      </c>
      <c r="BB800" s="169">
        <v>4</v>
      </c>
      <c r="BC800">
        <v>1</v>
      </c>
      <c r="BD800">
        <v>5</v>
      </c>
      <c r="BE800" s="169">
        <v>4</v>
      </c>
      <c r="BF800" s="169">
        <v>4</v>
      </c>
      <c r="BG800" s="169">
        <v>3</v>
      </c>
      <c r="BH800" s="169">
        <v>3</v>
      </c>
      <c r="BI800" s="169">
        <v>5</v>
      </c>
      <c r="BJ800" s="169">
        <v>5</v>
      </c>
      <c r="BK800" s="169">
        <v>5</v>
      </c>
      <c r="BL800" s="169">
        <v>5</v>
      </c>
      <c r="BM800" s="169">
        <v>5</v>
      </c>
      <c r="BN800" s="169">
        <v>5</v>
      </c>
      <c r="BO800" s="169">
        <v>5</v>
      </c>
      <c r="BP800" s="169">
        <v>5</v>
      </c>
      <c r="BQ800" s="169">
        <v>5</v>
      </c>
      <c r="BR800" s="169">
        <v>5</v>
      </c>
      <c r="BS800" s="169">
        <v>5</v>
      </c>
      <c r="BT800" s="169">
        <v>5</v>
      </c>
      <c r="BU800" s="169">
        <v>4</v>
      </c>
      <c r="BV800" s="169">
        <v>5</v>
      </c>
      <c r="BW800" s="169">
        <v>5</v>
      </c>
      <c r="BX800" s="169">
        <v>5</v>
      </c>
      <c r="BY800" s="169">
        <v>5</v>
      </c>
      <c r="BZ800" s="169">
        <v>5</v>
      </c>
      <c r="CA800" s="169">
        <v>5</v>
      </c>
      <c r="CB800" s="169">
        <v>5</v>
      </c>
      <c r="CC800" s="169">
        <v>5</v>
      </c>
      <c r="CD800" s="169">
        <v>5</v>
      </c>
      <c r="CE800" s="169">
        <v>5</v>
      </c>
      <c r="CF800" s="169">
        <v>5</v>
      </c>
      <c r="CG800" s="169">
        <v>5</v>
      </c>
      <c r="CH800" s="169">
        <v>5</v>
      </c>
      <c r="CI800" s="169">
        <v>5</v>
      </c>
      <c r="CJ800" s="169">
        <v>2</v>
      </c>
      <c r="CK800" s="169">
        <v>2</v>
      </c>
      <c r="CL800" s="169">
        <v>2</v>
      </c>
      <c r="CM800" s="103">
        <v>7</v>
      </c>
      <c r="CN800" s="103">
        <v>2</v>
      </c>
      <c r="DD800" s="242" t="b">
        <f t="shared" si="86"/>
        <v>1</v>
      </c>
      <c r="DE800" s="242" t="b">
        <f t="shared" si="87"/>
        <v>1</v>
      </c>
      <c r="DF800" s="242" t="b">
        <f t="shared" si="88"/>
        <v>1</v>
      </c>
      <c r="DG800" s="242" t="b">
        <f t="shared" si="89"/>
        <v>1</v>
      </c>
      <c r="DH800" s="242" t="b">
        <f t="shared" si="90"/>
        <v>1</v>
      </c>
    </row>
    <row r="801" spans="1:112" ht="16" x14ac:dyDescent="0.2">
      <c r="A801" s="20" t="s">
        <v>364</v>
      </c>
      <c r="B801" s="169">
        <v>2</v>
      </c>
      <c r="C801" s="169">
        <v>2</v>
      </c>
      <c r="D801" s="169">
        <v>12</v>
      </c>
      <c r="E801" s="169">
        <v>1</v>
      </c>
      <c r="F801" s="169"/>
      <c r="G801" s="169"/>
      <c r="H801" s="169"/>
      <c r="I801" s="169"/>
      <c r="J801" s="169"/>
      <c r="K801" s="169"/>
      <c r="L801" s="169"/>
      <c r="M801" s="169"/>
      <c r="N801" s="169"/>
      <c r="O801" s="169"/>
      <c r="P801" s="20">
        <f t="shared" si="84"/>
        <v>1</v>
      </c>
      <c r="R801" s="169">
        <v>1</v>
      </c>
      <c r="S801" s="169">
        <v>2</v>
      </c>
      <c r="T801" s="169">
        <v>3</v>
      </c>
      <c r="U801" s="169">
        <v>4</v>
      </c>
      <c r="V801" s="169">
        <v>5</v>
      </c>
      <c r="W801" s="169">
        <v>6</v>
      </c>
      <c r="X801" s="169">
        <v>7</v>
      </c>
      <c r="Y801" s="169">
        <v>8</v>
      </c>
      <c r="Z801" s="169">
        <v>9</v>
      </c>
      <c r="AA801" s="169">
        <v>10</v>
      </c>
      <c r="AB801" s="169">
        <v>11</v>
      </c>
      <c r="AC801" s="169">
        <v>12</v>
      </c>
      <c r="AD801" s="169">
        <v>13</v>
      </c>
      <c r="AE801" s="169"/>
      <c r="AF801" s="20">
        <f t="shared" si="85"/>
        <v>13</v>
      </c>
      <c r="AG801" s="169">
        <v>1</v>
      </c>
      <c r="AH801" s="169">
        <v>2</v>
      </c>
      <c r="AI801" s="169">
        <v>9</v>
      </c>
      <c r="AJ801" s="169">
        <v>3</v>
      </c>
      <c r="AK801" s="169">
        <v>8</v>
      </c>
      <c r="AL801" s="169">
        <v>4</v>
      </c>
      <c r="AM801" s="169">
        <v>7</v>
      </c>
      <c r="AN801" s="169">
        <v>11</v>
      </c>
      <c r="AO801" s="169">
        <v>12</v>
      </c>
      <c r="AP801" s="169">
        <v>13</v>
      </c>
      <c r="AQ801" s="169">
        <v>6</v>
      </c>
      <c r="AR801" s="169">
        <v>5</v>
      </c>
      <c r="AS801" s="169">
        <v>10</v>
      </c>
      <c r="AT801" s="169" t="s">
        <v>1829</v>
      </c>
      <c r="AU801" s="169" t="s">
        <v>1828</v>
      </c>
      <c r="AV801" s="169" t="s">
        <v>1827</v>
      </c>
      <c r="AW801" s="169" t="s">
        <v>1826</v>
      </c>
      <c r="AX801" s="169" t="s">
        <v>1825</v>
      </c>
      <c r="AY801" s="169">
        <v>4</v>
      </c>
      <c r="AZ801" s="169">
        <v>3</v>
      </c>
      <c r="BA801" s="169">
        <v>3</v>
      </c>
      <c r="BB801" s="169">
        <v>3</v>
      </c>
      <c r="BC801">
        <v>5</v>
      </c>
      <c r="BD801">
        <v>5</v>
      </c>
      <c r="BE801" s="169">
        <v>5</v>
      </c>
      <c r="BF801" s="169">
        <v>5</v>
      </c>
      <c r="BG801" s="169">
        <v>5</v>
      </c>
      <c r="BH801" s="169">
        <v>5</v>
      </c>
      <c r="BI801" s="169">
        <v>5</v>
      </c>
      <c r="BJ801" s="169">
        <v>5</v>
      </c>
      <c r="BK801" s="169">
        <v>5</v>
      </c>
      <c r="BL801" s="169">
        <v>5</v>
      </c>
      <c r="BM801" s="169">
        <v>5</v>
      </c>
      <c r="BN801" s="169">
        <v>5</v>
      </c>
      <c r="BO801" s="169">
        <v>5</v>
      </c>
      <c r="BP801" s="169">
        <v>5</v>
      </c>
      <c r="BQ801" s="169">
        <v>5</v>
      </c>
      <c r="BR801" s="169">
        <v>5</v>
      </c>
      <c r="BS801" s="169">
        <v>5</v>
      </c>
      <c r="BT801" s="169">
        <v>5</v>
      </c>
      <c r="BU801" s="169">
        <v>5</v>
      </c>
      <c r="BV801" s="169">
        <v>5</v>
      </c>
      <c r="BW801" s="169">
        <v>5</v>
      </c>
      <c r="BX801" s="169">
        <v>5</v>
      </c>
      <c r="BY801" s="169">
        <v>5</v>
      </c>
      <c r="BZ801" s="169">
        <v>5</v>
      </c>
      <c r="CA801" s="169">
        <v>5</v>
      </c>
      <c r="CB801" s="169">
        <v>5</v>
      </c>
      <c r="CC801" s="169">
        <v>5</v>
      </c>
      <c r="CD801" s="169">
        <v>2</v>
      </c>
      <c r="CE801" s="169">
        <v>4</v>
      </c>
      <c r="CF801" s="169">
        <v>3</v>
      </c>
      <c r="CG801" s="169">
        <v>3</v>
      </c>
      <c r="CH801" s="169">
        <v>4</v>
      </c>
      <c r="CI801" s="169">
        <v>3</v>
      </c>
      <c r="CJ801" s="169">
        <v>3</v>
      </c>
      <c r="CK801" s="169">
        <v>2</v>
      </c>
      <c r="CL801" s="169">
        <v>2</v>
      </c>
      <c r="CM801" s="103">
        <v>1</v>
      </c>
      <c r="CN801" s="103">
        <v>2</v>
      </c>
      <c r="DD801" s="242" t="b">
        <f t="shared" si="86"/>
        <v>1</v>
      </c>
      <c r="DE801" s="242" t="b">
        <f t="shared" si="87"/>
        <v>1</v>
      </c>
      <c r="DF801" s="242" t="b">
        <f t="shared" si="88"/>
        <v>1</v>
      </c>
      <c r="DG801" s="242" t="b">
        <f t="shared" si="89"/>
        <v>1</v>
      </c>
      <c r="DH801" s="242" t="b">
        <f t="shared" si="90"/>
        <v>1</v>
      </c>
    </row>
    <row r="802" spans="1:112" ht="16" x14ac:dyDescent="0.2">
      <c r="A802" s="20" t="s">
        <v>363</v>
      </c>
      <c r="B802" s="169">
        <v>1</v>
      </c>
      <c r="C802" s="169">
        <v>4</v>
      </c>
      <c r="D802" s="169">
        <v>9</v>
      </c>
      <c r="E802" s="169">
        <v>1</v>
      </c>
      <c r="F802" s="169"/>
      <c r="G802" s="169"/>
      <c r="H802" s="169"/>
      <c r="I802" s="169"/>
      <c r="J802" s="169"/>
      <c r="K802" s="169"/>
      <c r="L802" s="169"/>
      <c r="M802" s="169"/>
      <c r="N802" s="169"/>
      <c r="O802" s="169"/>
      <c r="P802" s="20">
        <f t="shared" si="84"/>
        <v>1</v>
      </c>
      <c r="R802" s="169">
        <v>1</v>
      </c>
      <c r="S802" s="169">
        <v>2</v>
      </c>
      <c r="T802" s="169">
        <v>3</v>
      </c>
      <c r="U802" s="169">
        <v>4</v>
      </c>
      <c r="V802" s="169">
        <v>5</v>
      </c>
      <c r="W802" s="169">
        <v>6</v>
      </c>
      <c r="X802" s="169">
        <v>7</v>
      </c>
      <c r="Y802" s="169">
        <v>8</v>
      </c>
      <c r="Z802" s="169">
        <v>9</v>
      </c>
      <c r="AA802" s="169">
        <v>10</v>
      </c>
      <c r="AB802" s="169">
        <v>11</v>
      </c>
      <c r="AC802" s="169">
        <v>12</v>
      </c>
      <c r="AD802" s="169">
        <v>13</v>
      </c>
      <c r="AE802" s="169"/>
      <c r="AF802" s="20">
        <f t="shared" si="85"/>
        <v>13</v>
      </c>
      <c r="AG802" s="169">
        <v>2</v>
      </c>
      <c r="AH802" s="169">
        <v>1</v>
      </c>
      <c r="AI802" s="169">
        <v>9</v>
      </c>
      <c r="AJ802" s="169">
        <v>3</v>
      </c>
      <c r="AK802" s="169">
        <v>11</v>
      </c>
      <c r="AL802" s="169">
        <v>6</v>
      </c>
      <c r="AM802" s="169">
        <v>13</v>
      </c>
      <c r="AN802" s="169">
        <v>10</v>
      </c>
      <c r="AO802" s="169">
        <v>4</v>
      </c>
      <c r="AP802" s="169">
        <v>8</v>
      </c>
      <c r="AQ802" s="169">
        <v>7</v>
      </c>
      <c r="AR802" s="169">
        <v>12</v>
      </c>
      <c r="AS802" s="169">
        <v>5</v>
      </c>
      <c r="AT802" s="169" t="s">
        <v>62</v>
      </c>
      <c r="AU802" s="169" t="s">
        <v>1824</v>
      </c>
      <c r="AV802" s="169"/>
      <c r="AW802" s="169"/>
      <c r="AX802" s="169"/>
      <c r="AY802" s="169">
        <v>4</v>
      </c>
      <c r="AZ802" s="169">
        <v>4</v>
      </c>
      <c r="BA802" s="169">
        <v>4</v>
      </c>
      <c r="BB802" s="169">
        <v>4</v>
      </c>
      <c r="BC802">
        <v>5</v>
      </c>
      <c r="BD802">
        <v>5</v>
      </c>
      <c r="BE802" s="169">
        <v>4</v>
      </c>
      <c r="BF802" s="169">
        <v>4</v>
      </c>
      <c r="BG802" s="169">
        <v>3</v>
      </c>
      <c r="BH802" s="169">
        <v>4</v>
      </c>
      <c r="BI802" s="169">
        <v>5</v>
      </c>
      <c r="BJ802" s="169">
        <v>4</v>
      </c>
      <c r="BK802" s="169">
        <v>4</v>
      </c>
      <c r="BL802" s="169">
        <v>4</v>
      </c>
      <c r="BM802" s="169">
        <v>5</v>
      </c>
      <c r="BN802" s="169">
        <v>4</v>
      </c>
      <c r="BO802" s="169">
        <v>4</v>
      </c>
      <c r="BP802" s="169">
        <v>4</v>
      </c>
      <c r="BQ802" s="169">
        <v>5</v>
      </c>
      <c r="BR802" s="169">
        <v>4</v>
      </c>
      <c r="BS802" s="169">
        <v>4</v>
      </c>
      <c r="BT802" s="169">
        <v>5</v>
      </c>
      <c r="BU802" s="169">
        <v>4</v>
      </c>
      <c r="BV802" s="169">
        <v>4</v>
      </c>
      <c r="BW802" s="169">
        <v>5</v>
      </c>
      <c r="BX802" s="169">
        <v>5</v>
      </c>
      <c r="BY802" s="169">
        <v>5</v>
      </c>
      <c r="BZ802" s="169">
        <v>4</v>
      </c>
      <c r="CA802" s="169">
        <v>5</v>
      </c>
      <c r="CB802" s="169">
        <v>4</v>
      </c>
      <c r="CC802" s="169">
        <v>4</v>
      </c>
      <c r="CD802" s="169">
        <v>3</v>
      </c>
      <c r="CE802" s="169">
        <v>4</v>
      </c>
      <c r="CF802" s="169">
        <v>3</v>
      </c>
      <c r="CG802" s="169">
        <v>5</v>
      </c>
      <c r="CH802" s="169">
        <v>4</v>
      </c>
      <c r="CI802" s="169">
        <v>4</v>
      </c>
      <c r="CJ802" s="169">
        <v>4</v>
      </c>
      <c r="CK802" s="169">
        <v>3</v>
      </c>
      <c r="CL802" s="169">
        <v>4</v>
      </c>
      <c r="CM802" s="103">
        <v>5</v>
      </c>
      <c r="CN802" s="103">
        <v>1</v>
      </c>
      <c r="DD802" s="242" t="b">
        <f t="shared" si="86"/>
        <v>1</v>
      </c>
      <c r="DE802" s="242" t="b">
        <f t="shared" si="87"/>
        <v>1</v>
      </c>
      <c r="DF802" s="242" t="b">
        <f t="shared" si="88"/>
        <v>1</v>
      </c>
      <c r="DG802" s="242" t="b">
        <f t="shared" si="89"/>
        <v>1</v>
      </c>
      <c r="DH802" s="242" t="b">
        <f t="shared" si="90"/>
        <v>1</v>
      </c>
    </row>
    <row r="803" spans="1:112" ht="16" x14ac:dyDescent="0.2">
      <c r="A803" s="20" t="s">
        <v>362</v>
      </c>
      <c r="B803" s="169">
        <v>1</v>
      </c>
      <c r="C803" s="169">
        <v>5</v>
      </c>
      <c r="D803" s="169">
        <v>2</v>
      </c>
      <c r="E803" s="169">
        <v>1</v>
      </c>
      <c r="F803" s="169"/>
      <c r="G803" s="169"/>
      <c r="H803" s="169"/>
      <c r="I803" s="169"/>
      <c r="J803" s="169"/>
      <c r="K803" s="169"/>
      <c r="L803" s="169"/>
      <c r="M803" s="169"/>
      <c r="N803" s="169"/>
      <c r="O803" s="169"/>
      <c r="P803" s="20">
        <f t="shared" si="84"/>
        <v>1</v>
      </c>
      <c r="R803" s="169"/>
      <c r="S803" s="169">
        <v>2</v>
      </c>
      <c r="T803" s="169"/>
      <c r="U803" s="169"/>
      <c r="V803" s="169"/>
      <c r="W803" s="169">
        <v>6</v>
      </c>
      <c r="X803" s="169"/>
      <c r="Y803" s="169"/>
      <c r="Z803" s="169">
        <v>9</v>
      </c>
      <c r="AA803" s="169"/>
      <c r="AB803" s="169">
        <v>11</v>
      </c>
      <c r="AC803" s="169"/>
      <c r="AD803" s="169"/>
      <c r="AE803" s="169"/>
      <c r="AF803" s="20">
        <f t="shared" si="85"/>
        <v>4</v>
      </c>
      <c r="AG803" s="169"/>
      <c r="AH803" s="169">
        <v>3</v>
      </c>
      <c r="AI803" s="169"/>
      <c r="AJ803" s="169"/>
      <c r="AK803" s="169"/>
      <c r="AL803" s="169">
        <v>1</v>
      </c>
      <c r="AM803" s="169"/>
      <c r="AN803" s="169"/>
      <c r="AO803" s="169">
        <v>4</v>
      </c>
      <c r="AP803" s="169"/>
      <c r="AQ803" s="169">
        <v>2</v>
      </c>
      <c r="AR803" s="169"/>
      <c r="AS803" s="169"/>
      <c r="AT803" s="169" t="s">
        <v>1823</v>
      </c>
      <c r="AU803" s="169" t="s">
        <v>1822</v>
      </c>
      <c r="AV803" s="169"/>
      <c r="AW803" s="169"/>
      <c r="AX803" s="169"/>
      <c r="AY803" s="169">
        <v>6</v>
      </c>
      <c r="AZ803" s="169">
        <v>3</v>
      </c>
      <c r="BA803" s="169">
        <v>3</v>
      </c>
      <c r="BB803" s="169">
        <v>3</v>
      </c>
      <c r="BC803">
        <v>4</v>
      </c>
      <c r="BD803">
        <v>4</v>
      </c>
      <c r="BE803" s="169">
        <v>3</v>
      </c>
      <c r="BF803" s="169">
        <v>4</v>
      </c>
      <c r="BG803" s="169">
        <v>4</v>
      </c>
      <c r="BH803" s="169">
        <v>3</v>
      </c>
      <c r="BI803" s="169">
        <v>4</v>
      </c>
      <c r="BJ803" s="169">
        <v>5</v>
      </c>
      <c r="BK803" s="169">
        <v>5</v>
      </c>
      <c r="BL803" s="169">
        <v>5</v>
      </c>
      <c r="BM803" s="169">
        <v>4</v>
      </c>
      <c r="BN803" s="169">
        <v>4</v>
      </c>
      <c r="BO803" s="169">
        <v>5</v>
      </c>
      <c r="BP803" s="169">
        <v>4</v>
      </c>
      <c r="BQ803" s="169">
        <v>4</v>
      </c>
      <c r="BR803" s="169">
        <v>4</v>
      </c>
      <c r="BS803" s="169">
        <v>4</v>
      </c>
      <c r="BT803" s="169">
        <v>4</v>
      </c>
      <c r="BU803" s="169">
        <v>3</v>
      </c>
      <c r="BV803" s="169">
        <v>4</v>
      </c>
      <c r="BW803" s="169">
        <v>4</v>
      </c>
      <c r="BX803" s="169">
        <v>4</v>
      </c>
      <c r="BY803" s="169">
        <v>4</v>
      </c>
      <c r="BZ803" s="169">
        <v>4</v>
      </c>
      <c r="CA803" s="169">
        <v>3</v>
      </c>
      <c r="CB803" s="169">
        <v>3</v>
      </c>
      <c r="CC803" s="169">
        <v>4</v>
      </c>
      <c r="CD803" s="169">
        <v>3</v>
      </c>
      <c r="CE803" s="169">
        <v>4</v>
      </c>
      <c r="CF803" s="169">
        <v>4</v>
      </c>
      <c r="CG803" s="169">
        <v>3</v>
      </c>
      <c r="CH803" s="169">
        <v>5</v>
      </c>
      <c r="CI803" s="169">
        <v>4</v>
      </c>
      <c r="CJ803" s="169">
        <v>2</v>
      </c>
      <c r="CK803" s="169">
        <v>2</v>
      </c>
      <c r="CL803" s="169">
        <v>2</v>
      </c>
      <c r="CM803" s="103">
        <v>5</v>
      </c>
      <c r="CN803" s="103">
        <v>1</v>
      </c>
      <c r="DD803" s="242" t="b">
        <f t="shared" si="86"/>
        <v>1</v>
      </c>
      <c r="DE803" s="242" t="b">
        <f t="shared" si="87"/>
        <v>1</v>
      </c>
      <c r="DF803" s="242" t="b">
        <f t="shared" si="88"/>
        <v>1</v>
      </c>
      <c r="DG803" s="242" t="b">
        <f t="shared" si="89"/>
        <v>1</v>
      </c>
      <c r="DH803" s="242" t="b">
        <f t="shared" si="90"/>
        <v>1</v>
      </c>
    </row>
    <row r="804" spans="1:112" ht="16" x14ac:dyDescent="0.2">
      <c r="A804" s="20" t="s">
        <v>361</v>
      </c>
      <c r="B804" s="169">
        <v>1</v>
      </c>
      <c r="C804" s="169">
        <v>6</v>
      </c>
      <c r="D804" s="169">
        <v>13</v>
      </c>
      <c r="E804" s="169"/>
      <c r="F804" s="169"/>
      <c r="G804" s="169"/>
      <c r="H804" s="169"/>
      <c r="I804" s="169"/>
      <c r="J804" s="169"/>
      <c r="K804" s="169"/>
      <c r="L804" s="169"/>
      <c r="M804" s="169">
        <v>9</v>
      </c>
      <c r="N804" s="169"/>
      <c r="O804" s="169" t="s">
        <v>418</v>
      </c>
      <c r="P804" s="20">
        <f t="shared" si="84"/>
        <v>1</v>
      </c>
      <c r="R804" s="169"/>
      <c r="S804" s="169">
        <v>2</v>
      </c>
      <c r="T804" s="169"/>
      <c r="U804" s="169">
        <v>4</v>
      </c>
      <c r="V804" s="169"/>
      <c r="W804" s="169">
        <v>6</v>
      </c>
      <c r="X804" s="169">
        <v>7</v>
      </c>
      <c r="Y804" s="169"/>
      <c r="Z804" s="169">
        <v>9</v>
      </c>
      <c r="AA804" s="169"/>
      <c r="AB804" s="169">
        <v>11</v>
      </c>
      <c r="AC804" s="169"/>
      <c r="AD804" s="169"/>
      <c r="AE804" s="169"/>
      <c r="AF804" s="20">
        <f t="shared" si="85"/>
        <v>6</v>
      </c>
      <c r="AG804" s="169"/>
      <c r="AH804" s="169">
        <v>2</v>
      </c>
      <c r="AI804" s="169"/>
      <c r="AJ804" s="169">
        <v>5</v>
      </c>
      <c r="AK804" s="169"/>
      <c r="AL804" s="169">
        <v>1</v>
      </c>
      <c r="AM804" s="169">
        <v>4</v>
      </c>
      <c r="AN804" s="169"/>
      <c r="AO804" s="169">
        <v>6</v>
      </c>
      <c r="AP804" s="169"/>
      <c r="AQ804" s="169">
        <v>3</v>
      </c>
      <c r="AR804" s="169"/>
      <c r="AS804" s="169"/>
      <c r="AT804" s="169"/>
      <c r="AU804" s="169"/>
      <c r="AV804" s="169"/>
      <c r="AW804" s="169"/>
      <c r="AX804" s="169"/>
      <c r="AY804" s="169">
        <v>2</v>
      </c>
      <c r="AZ804" s="169">
        <v>3</v>
      </c>
      <c r="BA804" s="169">
        <v>3</v>
      </c>
      <c r="BB804" s="169">
        <v>3</v>
      </c>
      <c r="BC804">
        <v>4</v>
      </c>
      <c r="BD804">
        <v>5</v>
      </c>
      <c r="BE804" s="169">
        <v>3</v>
      </c>
      <c r="BF804" s="169">
        <v>3</v>
      </c>
      <c r="BG804" s="169">
        <v>3</v>
      </c>
      <c r="BH804" s="169">
        <v>3</v>
      </c>
      <c r="BI804" s="169">
        <v>4</v>
      </c>
      <c r="BJ804" s="169">
        <v>4</v>
      </c>
      <c r="BK804" s="169">
        <v>4</v>
      </c>
      <c r="BL804" s="169">
        <v>4</v>
      </c>
      <c r="BM804" s="169">
        <v>3</v>
      </c>
      <c r="BN804" s="169">
        <v>3</v>
      </c>
      <c r="BO804" s="169">
        <v>3</v>
      </c>
      <c r="BP804" s="169">
        <v>3</v>
      </c>
      <c r="BQ804" s="169">
        <v>3</v>
      </c>
      <c r="BR804" s="169">
        <v>3</v>
      </c>
      <c r="BS804" s="169">
        <v>3</v>
      </c>
      <c r="BT804" s="169">
        <v>3</v>
      </c>
      <c r="BU804" s="169">
        <v>3</v>
      </c>
      <c r="BV804" s="169">
        <v>3</v>
      </c>
      <c r="BW804" s="169">
        <v>4</v>
      </c>
      <c r="BX804" s="169">
        <v>4</v>
      </c>
      <c r="BY804" s="169">
        <v>4</v>
      </c>
      <c r="BZ804" s="169">
        <v>4</v>
      </c>
      <c r="CA804" s="169">
        <v>3</v>
      </c>
      <c r="CB804" s="169">
        <v>3</v>
      </c>
      <c r="CC804" s="169">
        <v>3</v>
      </c>
      <c r="CD804" s="169">
        <v>3</v>
      </c>
      <c r="CE804" s="169">
        <v>3</v>
      </c>
      <c r="CF804" s="169">
        <v>3</v>
      </c>
      <c r="CG804" s="169">
        <v>3</v>
      </c>
      <c r="CH804" s="169">
        <v>3</v>
      </c>
      <c r="CI804" s="169">
        <v>3</v>
      </c>
      <c r="CJ804" s="169">
        <v>3</v>
      </c>
      <c r="CK804" s="169">
        <v>3</v>
      </c>
      <c r="CL804" s="169">
        <v>3</v>
      </c>
      <c r="CM804" s="103">
        <v>1</v>
      </c>
      <c r="CN804" s="103">
        <v>1</v>
      </c>
      <c r="DD804" s="242" t="b">
        <f t="shared" si="86"/>
        <v>1</v>
      </c>
      <c r="DE804" s="242" t="b">
        <f t="shared" si="87"/>
        <v>1</v>
      </c>
      <c r="DF804" s="242" t="b">
        <f t="shared" si="88"/>
        <v>1</v>
      </c>
      <c r="DG804" s="242" t="b">
        <f t="shared" si="89"/>
        <v>1</v>
      </c>
      <c r="DH804" s="242" t="b">
        <f t="shared" si="90"/>
        <v>1</v>
      </c>
    </row>
    <row r="805" spans="1:112" ht="16" x14ac:dyDescent="0.2">
      <c r="A805" s="20" t="s">
        <v>360</v>
      </c>
      <c r="B805" s="169">
        <v>1</v>
      </c>
      <c r="C805" s="169">
        <v>5</v>
      </c>
      <c r="D805" s="169">
        <v>2</v>
      </c>
      <c r="E805" s="169"/>
      <c r="F805" s="169"/>
      <c r="G805" s="169"/>
      <c r="H805" s="169"/>
      <c r="I805" s="169"/>
      <c r="J805" s="169"/>
      <c r="K805" s="169">
        <v>7</v>
      </c>
      <c r="L805" s="169"/>
      <c r="M805" s="169"/>
      <c r="N805" s="169"/>
      <c r="O805" s="169"/>
      <c r="P805" s="20">
        <f t="shared" si="84"/>
        <v>1</v>
      </c>
      <c r="R805" s="169"/>
      <c r="S805" s="169">
        <v>2</v>
      </c>
      <c r="T805" s="169"/>
      <c r="U805" s="169"/>
      <c r="V805" s="169">
        <v>5</v>
      </c>
      <c r="W805" s="169">
        <v>6</v>
      </c>
      <c r="X805" s="169"/>
      <c r="Y805" s="169"/>
      <c r="Z805" s="169"/>
      <c r="AA805" s="169"/>
      <c r="AB805" s="169"/>
      <c r="AC805" s="169"/>
      <c r="AD805" s="169"/>
      <c r="AE805" s="169"/>
      <c r="AF805" s="20">
        <f t="shared" si="85"/>
        <v>3</v>
      </c>
      <c r="AG805" s="169"/>
      <c r="AH805" s="169">
        <v>1</v>
      </c>
      <c r="AI805" s="169"/>
      <c r="AJ805" s="169"/>
      <c r="AK805" s="169">
        <v>2</v>
      </c>
      <c r="AL805" s="169">
        <v>3</v>
      </c>
      <c r="AM805" s="169"/>
      <c r="AN805" s="169"/>
      <c r="AO805" s="169"/>
      <c r="AP805" s="169"/>
      <c r="AQ805" s="169"/>
      <c r="AR805" s="169"/>
      <c r="AS805" s="169"/>
      <c r="AT805" s="169" t="s">
        <v>1643</v>
      </c>
      <c r="AU805" s="169"/>
      <c r="AV805" s="169"/>
      <c r="AW805" s="169"/>
      <c r="AX805" s="169"/>
      <c r="AY805" s="169">
        <v>6</v>
      </c>
      <c r="AZ805" s="169">
        <v>3</v>
      </c>
      <c r="BA805" s="169">
        <v>3</v>
      </c>
      <c r="BB805" s="169">
        <v>3</v>
      </c>
      <c r="BC805">
        <v>3</v>
      </c>
      <c r="BD805">
        <v>3</v>
      </c>
      <c r="BE805" s="169">
        <v>3</v>
      </c>
      <c r="BF805" s="169">
        <v>3</v>
      </c>
      <c r="BG805" s="169">
        <v>3</v>
      </c>
      <c r="BH805" s="169">
        <v>3</v>
      </c>
      <c r="BI805" s="169">
        <v>3</v>
      </c>
      <c r="BJ805" s="169">
        <v>4</v>
      </c>
      <c r="BK805" s="169">
        <v>4</v>
      </c>
      <c r="BL805" s="169">
        <v>5</v>
      </c>
      <c r="BM805" s="169">
        <v>3</v>
      </c>
      <c r="BN805" s="169">
        <v>3</v>
      </c>
      <c r="BO805" s="169">
        <v>3</v>
      </c>
      <c r="BP805" s="169">
        <v>3</v>
      </c>
      <c r="BQ805" s="169">
        <v>3</v>
      </c>
      <c r="BR805" s="169">
        <v>3</v>
      </c>
      <c r="BS805" s="169">
        <v>3</v>
      </c>
      <c r="BT805" s="169">
        <v>3</v>
      </c>
      <c r="BU805" s="169">
        <v>3</v>
      </c>
      <c r="BV805" s="169">
        <v>3</v>
      </c>
      <c r="BW805" s="169">
        <v>3</v>
      </c>
      <c r="BX805" s="169">
        <v>4</v>
      </c>
      <c r="BY805" s="169">
        <v>3</v>
      </c>
      <c r="BZ805" s="169">
        <v>4</v>
      </c>
      <c r="CA805" s="169">
        <v>3</v>
      </c>
      <c r="CB805" s="169">
        <v>3</v>
      </c>
      <c r="CC805" s="169">
        <v>3</v>
      </c>
      <c r="CD805" s="169">
        <v>3</v>
      </c>
      <c r="CE805" s="169">
        <v>5</v>
      </c>
      <c r="CF805" s="169">
        <v>5</v>
      </c>
      <c r="CG805" s="169">
        <v>4</v>
      </c>
      <c r="CH805" s="169">
        <v>4</v>
      </c>
      <c r="CI805" s="169">
        <v>4</v>
      </c>
      <c r="CJ805" s="169">
        <v>3</v>
      </c>
      <c r="CK805" s="169">
        <v>3</v>
      </c>
      <c r="CL805" s="169">
        <v>3</v>
      </c>
      <c r="CM805" s="103">
        <v>3</v>
      </c>
      <c r="CN805" s="103">
        <v>1</v>
      </c>
      <c r="DD805" s="242" t="b">
        <f t="shared" si="86"/>
        <v>1</v>
      </c>
      <c r="DE805" s="242" t="b">
        <f t="shared" si="87"/>
        <v>1</v>
      </c>
      <c r="DF805" s="242" t="b">
        <f t="shared" si="88"/>
        <v>1</v>
      </c>
      <c r="DG805" s="242" t="b">
        <f t="shared" si="89"/>
        <v>1</v>
      </c>
      <c r="DH805" s="242" t="b">
        <f t="shared" si="90"/>
        <v>1</v>
      </c>
    </row>
    <row r="806" spans="1:112" ht="16" x14ac:dyDescent="0.2">
      <c r="A806" s="20" t="s">
        <v>358</v>
      </c>
      <c r="B806" s="169">
        <v>2</v>
      </c>
      <c r="C806" s="169">
        <v>2</v>
      </c>
      <c r="D806" s="169">
        <v>3</v>
      </c>
      <c r="E806" s="169">
        <v>1</v>
      </c>
      <c r="F806" s="169"/>
      <c r="G806" s="169"/>
      <c r="H806" s="169"/>
      <c r="I806" s="169"/>
      <c r="J806" s="169"/>
      <c r="K806" s="169"/>
      <c r="L806" s="169"/>
      <c r="M806" s="169"/>
      <c r="N806" s="169"/>
      <c r="O806" s="169"/>
      <c r="P806" s="20">
        <f t="shared" si="84"/>
        <v>1</v>
      </c>
      <c r="R806" s="169">
        <v>1</v>
      </c>
      <c r="S806" s="169">
        <v>2</v>
      </c>
      <c r="T806" s="169">
        <v>3</v>
      </c>
      <c r="U806" s="169">
        <v>4</v>
      </c>
      <c r="V806" s="169">
        <v>5</v>
      </c>
      <c r="W806" s="169"/>
      <c r="X806" s="169"/>
      <c r="Y806" s="169"/>
      <c r="Z806" s="169"/>
      <c r="AA806" s="169"/>
      <c r="AB806" s="169"/>
      <c r="AC806" s="169"/>
      <c r="AD806" s="169"/>
      <c r="AE806" s="169"/>
      <c r="AF806" s="20">
        <f t="shared" si="85"/>
        <v>5</v>
      </c>
      <c r="AG806" s="169">
        <v>5</v>
      </c>
      <c r="AH806" s="169">
        <v>1</v>
      </c>
      <c r="AI806" s="169">
        <v>2</v>
      </c>
      <c r="AJ806" s="169">
        <v>3</v>
      </c>
      <c r="AK806" s="169">
        <v>4</v>
      </c>
      <c r="AL806" s="169"/>
      <c r="AM806" s="169"/>
      <c r="AN806" s="169"/>
      <c r="AO806" s="169"/>
      <c r="AP806" s="169"/>
      <c r="AQ806" s="169"/>
      <c r="AR806" s="169"/>
      <c r="AS806" s="169"/>
      <c r="AT806" s="169"/>
      <c r="AU806" s="169"/>
      <c r="AV806" s="169"/>
      <c r="AW806" s="169"/>
      <c r="AX806" s="169"/>
      <c r="AY806" s="169">
        <v>5</v>
      </c>
      <c r="AZ806" s="169">
        <v>5</v>
      </c>
      <c r="BA806" s="169">
        <v>5</v>
      </c>
      <c r="BB806" s="169">
        <v>5</v>
      </c>
      <c r="BC806">
        <v>5</v>
      </c>
      <c r="BD806">
        <v>5</v>
      </c>
      <c r="BE806" s="169">
        <v>5</v>
      </c>
      <c r="BF806" s="169">
        <v>5</v>
      </c>
      <c r="BG806" s="169">
        <v>5</v>
      </c>
      <c r="BH806" s="169">
        <v>5</v>
      </c>
      <c r="BI806" s="169">
        <v>5</v>
      </c>
      <c r="BJ806" s="169">
        <v>5</v>
      </c>
      <c r="BK806" s="169">
        <v>5</v>
      </c>
      <c r="BL806" s="169">
        <v>5</v>
      </c>
      <c r="BM806" s="169">
        <v>5</v>
      </c>
      <c r="BN806" s="169">
        <v>5</v>
      </c>
      <c r="BO806" s="169">
        <v>5</v>
      </c>
      <c r="BP806" s="169">
        <v>5</v>
      </c>
      <c r="BQ806" s="169">
        <v>5</v>
      </c>
      <c r="BR806" s="169">
        <v>5</v>
      </c>
      <c r="BS806" s="169">
        <v>5</v>
      </c>
      <c r="BT806" s="169">
        <v>5</v>
      </c>
      <c r="BU806" s="169">
        <v>5</v>
      </c>
      <c r="BV806" s="169">
        <v>5</v>
      </c>
      <c r="BW806" s="169">
        <v>5</v>
      </c>
      <c r="BX806" s="169">
        <v>5</v>
      </c>
      <c r="BY806" s="169">
        <v>5</v>
      </c>
      <c r="BZ806" s="169">
        <v>5</v>
      </c>
      <c r="CA806" s="169">
        <v>5</v>
      </c>
      <c r="CB806" s="169">
        <v>5</v>
      </c>
      <c r="CC806" s="169">
        <v>5</v>
      </c>
      <c r="CD806" s="169">
        <v>5</v>
      </c>
      <c r="CE806" s="169">
        <v>5</v>
      </c>
      <c r="CF806" s="169">
        <v>5</v>
      </c>
      <c r="CG806" s="169">
        <v>5</v>
      </c>
      <c r="CH806" s="169">
        <v>5</v>
      </c>
      <c r="CI806" s="169">
        <v>5</v>
      </c>
      <c r="CJ806" s="169">
        <v>4</v>
      </c>
      <c r="CK806" s="169">
        <v>4</v>
      </c>
      <c r="CL806" s="169">
        <v>4</v>
      </c>
      <c r="CM806" s="103">
        <v>2</v>
      </c>
      <c r="CN806" s="103">
        <v>2</v>
      </c>
      <c r="DD806" s="242" t="b">
        <f t="shared" si="86"/>
        <v>1</v>
      </c>
      <c r="DE806" s="242" t="b">
        <f t="shared" si="87"/>
        <v>1</v>
      </c>
      <c r="DF806" s="242" t="b">
        <f t="shared" si="88"/>
        <v>1</v>
      </c>
      <c r="DG806" s="242" t="b">
        <f t="shared" si="89"/>
        <v>1</v>
      </c>
      <c r="DH806" s="242" t="b">
        <f t="shared" si="90"/>
        <v>1</v>
      </c>
    </row>
    <row r="807" spans="1:112" ht="16" x14ac:dyDescent="0.2">
      <c r="A807" s="20" t="s">
        <v>357</v>
      </c>
      <c r="B807" s="169">
        <v>1</v>
      </c>
      <c r="C807" s="169">
        <v>4</v>
      </c>
      <c r="D807" s="169">
        <v>12</v>
      </c>
      <c r="E807" s="169">
        <v>1</v>
      </c>
      <c r="F807" s="169"/>
      <c r="G807" s="169"/>
      <c r="H807" s="169"/>
      <c r="I807" s="169"/>
      <c r="J807" s="169"/>
      <c r="K807" s="169"/>
      <c r="L807" s="169"/>
      <c r="M807" s="169"/>
      <c r="N807" s="169"/>
      <c r="O807" s="169"/>
      <c r="P807" s="20">
        <f t="shared" si="84"/>
        <v>1</v>
      </c>
      <c r="R807" s="169"/>
      <c r="S807" s="169">
        <v>2</v>
      </c>
      <c r="T807" s="169"/>
      <c r="U807" s="169"/>
      <c r="V807" s="169"/>
      <c r="W807" s="169">
        <v>6</v>
      </c>
      <c r="X807" s="169">
        <v>7</v>
      </c>
      <c r="Y807" s="169">
        <v>8</v>
      </c>
      <c r="Z807" s="169"/>
      <c r="AA807" s="169"/>
      <c r="AB807" s="169"/>
      <c r="AC807" s="169">
        <v>12</v>
      </c>
      <c r="AD807" s="169"/>
      <c r="AE807" s="169"/>
      <c r="AF807" s="20">
        <f t="shared" si="85"/>
        <v>5</v>
      </c>
      <c r="AG807" s="169"/>
      <c r="AH807" s="169">
        <v>2</v>
      </c>
      <c r="AI807" s="169"/>
      <c r="AJ807" s="169"/>
      <c r="AK807" s="169"/>
      <c r="AL807" s="169">
        <v>1</v>
      </c>
      <c r="AM807" s="169">
        <v>5</v>
      </c>
      <c r="AN807" s="169">
        <v>4</v>
      </c>
      <c r="AO807" s="169"/>
      <c r="AP807" s="169"/>
      <c r="AQ807" s="169"/>
      <c r="AR807" s="169">
        <v>3</v>
      </c>
      <c r="AS807" s="169"/>
      <c r="AT807" s="169"/>
      <c r="AU807" s="169"/>
      <c r="AV807" s="169"/>
      <c r="AW807" s="169"/>
      <c r="AX807" s="169"/>
      <c r="AY807" s="169">
        <v>2</v>
      </c>
      <c r="AZ807" s="169">
        <v>2</v>
      </c>
      <c r="BA807" s="169">
        <v>2</v>
      </c>
      <c r="BB807" s="169">
        <v>2</v>
      </c>
      <c r="BC807">
        <v>4</v>
      </c>
      <c r="BD807">
        <v>5</v>
      </c>
      <c r="BE807" s="169">
        <v>3</v>
      </c>
      <c r="BF807" s="169">
        <v>3</v>
      </c>
      <c r="BG807" s="169">
        <v>3</v>
      </c>
      <c r="BH807" s="169">
        <v>4</v>
      </c>
      <c r="BI807" s="169">
        <v>4</v>
      </c>
      <c r="BJ807" s="169">
        <v>4</v>
      </c>
      <c r="BK807" s="169">
        <v>4</v>
      </c>
      <c r="BL807" s="169">
        <v>4</v>
      </c>
      <c r="BM807" s="169">
        <v>4</v>
      </c>
      <c r="BN807" s="169">
        <v>4</v>
      </c>
      <c r="BO807" s="169">
        <v>4</v>
      </c>
      <c r="BP807" s="169">
        <v>4</v>
      </c>
      <c r="BQ807" s="169">
        <v>4</v>
      </c>
      <c r="BR807" s="169">
        <v>4</v>
      </c>
      <c r="BS807" s="169">
        <v>3</v>
      </c>
      <c r="BT807" s="169">
        <v>4</v>
      </c>
      <c r="BU807" s="169">
        <v>4</v>
      </c>
      <c r="BV807" s="169">
        <v>4</v>
      </c>
      <c r="BW807" s="169">
        <v>4</v>
      </c>
      <c r="BX807" s="169">
        <v>5</v>
      </c>
      <c r="BY807" s="169">
        <v>5</v>
      </c>
      <c r="BZ807" s="169">
        <v>3</v>
      </c>
      <c r="CA807" s="169">
        <v>3</v>
      </c>
      <c r="CB807" s="169">
        <v>3</v>
      </c>
      <c r="CC807" s="169">
        <v>3</v>
      </c>
      <c r="CD807" s="169">
        <v>3</v>
      </c>
      <c r="CE807" s="169">
        <v>3</v>
      </c>
      <c r="CF807" s="169">
        <v>3</v>
      </c>
      <c r="CG807" s="169">
        <v>4</v>
      </c>
      <c r="CH807" s="169">
        <v>3</v>
      </c>
      <c r="CI807" s="169">
        <v>3</v>
      </c>
      <c r="CJ807" s="169">
        <v>3</v>
      </c>
      <c r="CK807" s="169">
        <v>2</v>
      </c>
      <c r="CL807" s="169">
        <v>2</v>
      </c>
      <c r="CM807" s="103">
        <v>4</v>
      </c>
      <c r="CN807" s="103">
        <v>1</v>
      </c>
      <c r="DD807" s="242" t="b">
        <f t="shared" si="86"/>
        <v>1</v>
      </c>
      <c r="DE807" s="242" t="b">
        <f t="shared" si="87"/>
        <v>1</v>
      </c>
      <c r="DF807" s="242" t="b">
        <f t="shared" si="88"/>
        <v>1</v>
      </c>
      <c r="DG807" s="242" t="b">
        <f t="shared" si="89"/>
        <v>1</v>
      </c>
      <c r="DH807" s="242" t="b">
        <f t="shared" si="90"/>
        <v>1</v>
      </c>
    </row>
    <row r="808" spans="1:112" ht="16" x14ac:dyDescent="0.2">
      <c r="A808" s="20" t="s">
        <v>355</v>
      </c>
      <c r="B808" s="169">
        <v>2</v>
      </c>
      <c r="C808" s="169">
        <v>4</v>
      </c>
      <c r="D808" s="169">
        <v>2</v>
      </c>
      <c r="E808" s="169"/>
      <c r="F808" s="169"/>
      <c r="G808" s="169"/>
      <c r="H808" s="169"/>
      <c r="I808" s="169"/>
      <c r="J808" s="169"/>
      <c r="K808" s="169"/>
      <c r="L808" s="169"/>
      <c r="M808" s="169">
        <v>9</v>
      </c>
      <c r="N808" s="169"/>
      <c r="O808" s="169" t="s">
        <v>1821</v>
      </c>
      <c r="P808" s="20">
        <f t="shared" si="84"/>
        <v>1</v>
      </c>
      <c r="R808" s="169"/>
      <c r="S808" s="169">
        <v>2</v>
      </c>
      <c r="T808" s="169">
        <v>3</v>
      </c>
      <c r="U808" s="169"/>
      <c r="V808" s="169"/>
      <c r="W808" s="169">
        <v>6</v>
      </c>
      <c r="X808" s="169">
        <v>7</v>
      </c>
      <c r="Y808" s="169"/>
      <c r="Z808" s="169"/>
      <c r="AA808" s="169">
        <v>10</v>
      </c>
      <c r="AB808" s="169">
        <v>11</v>
      </c>
      <c r="AC808" s="169"/>
      <c r="AD808" s="169"/>
      <c r="AE808" s="169"/>
      <c r="AF808" s="20">
        <f t="shared" si="85"/>
        <v>6</v>
      </c>
      <c r="AG808" s="169"/>
      <c r="AH808" s="169">
        <v>1</v>
      </c>
      <c r="AI808" s="169">
        <v>2</v>
      </c>
      <c r="AJ808" s="169"/>
      <c r="AK808" s="169"/>
      <c r="AL808" s="169">
        <v>5</v>
      </c>
      <c r="AM808" s="169">
        <v>3</v>
      </c>
      <c r="AN808" s="169"/>
      <c r="AO808" s="169"/>
      <c r="AP808" s="169">
        <v>6</v>
      </c>
      <c r="AQ808" s="169">
        <v>4</v>
      </c>
      <c r="AR808" s="169"/>
      <c r="AS808" s="169"/>
      <c r="AT808" s="169" t="s">
        <v>1820</v>
      </c>
      <c r="AU808" s="169" t="s">
        <v>1808</v>
      </c>
      <c r="AV808" s="169" t="s">
        <v>1819</v>
      </c>
      <c r="AW808" s="169" t="s">
        <v>1694</v>
      </c>
      <c r="AX808" s="169"/>
      <c r="AY808" s="169">
        <v>6</v>
      </c>
      <c r="AZ808" s="169">
        <v>4</v>
      </c>
      <c r="BA808" s="169">
        <v>4</v>
      </c>
      <c r="BB808" s="169">
        <v>4</v>
      </c>
      <c r="BC808">
        <v>5</v>
      </c>
      <c r="BD808">
        <v>5</v>
      </c>
      <c r="BE808" s="169">
        <v>5</v>
      </c>
      <c r="BF808" s="169">
        <v>5</v>
      </c>
      <c r="BG808" s="169">
        <v>5</v>
      </c>
      <c r="BH808" s="169">
        <v>5</v>
      </c>
      <c r="BI808" s="169">
        <v>5</v>
      </c>
      <c r="BJ808" s="169">
        <v>5</v>
      </c>
      <c r="BK808" s="169">
        <v>5</v>
      </c>
      <c r="BL808" s="169">
        <v>5</v>
      </c>
      <c r="BM808" s="169">
        <v>5</v>
      </c>
      <c r="BN808" s="169">
        <v>5</v>
      </c>
      <c r="BO808" s="169">
        <v>5</v>
      </c>
      <c r="BP808" s="169">
        <v>5</v>
      </c>
      <c r="BQ808" s="169">
        <v>5</v>
      </c>
      <c r="BR808" s="169">
        <v>5</v>
      </c>
      <c r="BS808" s="169">
        <v>5</v>
      </c>
      <c r="BT808" s="169">
        <v>5</v>
      </c>
      <c r="BU808" s="169">
        <v>5</v>
      </c>
      <c r="BV808" s="169">
        <v>5</v>
      </c>
      <c r="BW808" s="169">
        <v>5</v>
      </c>
      <c r="BX808" s="169">
        <v>5</v>
      </c>
      <c r="BY808" s="169">
        <v>5</v>
      </c>
      <c r="BZ808" s="169">
        <v>5</v>
      </c>
      <c r="CA808" s="169">
        <v>5</v>
      </c>
      <c r="CB808" s="169">
        <v>5</v>
      </c>
      <c r="CC808" s="169">
        <v>5</v>
      </c>
      <c r="CD808" s="169">
        <v>4</v>
      </c>
      <c r="CE808" s="169">
        <v>5</v>
      </c>
      <c r="CF808" s="169">
        <v>5</v>
      </c>
      <c r="CG808" s="169">
        <v>5</v>
      </c>
      <c r="CH808" s="169">
        <v>5</v>
      </c>
      <c r="CI808" s="169">
        <v>5</v>
      </c>
      <c r="CJ808" s="169">
        <v>3</v>
      </c>
      <c r="CK808" s="169">
        <v>3</v>
      </c>
      <c r="CL808" s="169">
        <v>3</v>
      </c>
      <c r="CM808" s="103">
        <v>4</v>
      </c>
      <c r="CN808" s="103">
        <v>2</v>
      </c>
      <c r="DD808" s="242" t="b">
        <f t="shared" si="86"/>
        <v>1</v>
      </c>
      <c r="DE808" s="242" t="b">
        <f t="shared" si="87"/>
        <v>1</v>
      </c>
      <c r="DF808" s="242" t="b">
        <f t="shared" si="88"/>
        <v>1</v>
      </c>
      <c r="DG808" s="242" t="b">
        <f t="shared" si="89"/>
        <v>1</v>
      </c>
      <c r="DH808" s="242" t="b">
        <f t="shared" si="90"/>
        <v>1</v>
      </c>
    </row>
    <row r="809" spans="1:112" ht="16" x14ac:dyDescent="0.2">
      <c r="A809" s="20" t="s">
        <v>353</v>
      </c>
      <c r="B809" s="169">
        <v>1</v>
      </c>
      <c r="C809" s="169">
        <v>4</v>
      </c>
      <c r="D809" s="169">
        <v>8</v>
      </c>
      <c r="E809" s="169">
        <v>1</v>
      </c>
      <c r="F809" s="169">
        <v>2</v>
      </c>
      <c r="G809" s="169"/>
      <c r="H809" s="169"/>
      <c r="I809" s="169"/>
      <c r="J809" s="169"/>
      <c r="K809" s="169"/>
      <c r="L809" s="169"/>
      <c r="M809" s="169"/>
      <c r="N809" s="169"/>
      <c r="O809" s="169"/>
      <c r="P809" s="20">
        <f t="shared" si="84"/>
        <v>2</v>
      </c>
      <c r="R809" s="169">
        <v>1</v>
      </c>
      <c r="S809" s="169">
        <v>2</v>
      </c>
      <c r="T809" s="169">
        <v>3</v>
      </c>
      <c r="U809" s="169">
        <v>4</v>
      </c>
      <c r="V809" s="169">
        <v>5</v>
      </c>
      <c r="W809" s="169">
        <v>6</v>
      </c>
      <c r="X809" s="169">
        <v>7</v>
      </c>
      <c r="Y809" s="169">
        <v>8</v>
      </c>
      <c r="Z809" s="169">
        <v>9</v>
      </c>
      <c r="AA809" s="169">
        <v>10</v>
      </c>
      <c r="AB809" s="169">
        <v>11</v>
      </c>
      <c r="AC809" s="169">
        <v>12</v>
      </c>
      <c r="AD809" s="169">
        <v>13</v>
      </c>
      <c r="AE809" s="169"/>
      <c r="AF809" s="20">
        <f t="shared" si="85"/>
        <v>13</v>
      </c>
      <c r="AG809" s="169">
        <v>13</v>
      </c>
      <c r="AH809" s="169">
        <v>12</v>
      </c>
      <c r="AI809" s="169">
        <v>9</v>
      </c>
      <c r="AJ809" s="169">
        <v>1</v>
      </c>
      <c r="AK809" s="169">
        <v>10</v>
      </c>
      <c r="AL809" s="169">
        <v>3</v>
      </c>
      <c r="AM809" s="169">
        <v>2</v>
      </c>
      <c r="AN809" s="169">
        <v>11</v>
      </c>
      <c r="AO809" s="169">
        <v>6</v>
      </c>
      <c r="AP809" s="169">
        <v>7</v>
      </c>
      <c r="AQ809" s="169">
        <v>8</v>
      </c>
      <c r="AR809" s="169">
        <v>5</v>
      </c>
      <c r="AS809" s="169">
        <v>4</v>
      </c>
      <c r="AT809" s="169" t="s">
        <v>1643</v>
      </c>
      <c r="AU809" s="169"/>
      <c r="AV809" s="169"/>
      <c r="AW809" s="169"/>
      <c r="AX809" s="169"/>
      <c r="AY809" s="169">
        <v>6</v>
      </c>
      <c r="AZ809" s="169">
        <v>1</v>
      </c>
      <c r="BA809" s="169">
        <v>1</v>
      </c>
      <c r="BB809" s="169">
        <v>1</v>
      </c>
      <c r="BC809">
        <v>5</v>
      </c>
      <c r="BD809">
        <v>5</v>
      </c>
      <c r="BE809" s="169">
        <v>5</v>
      </c>
      <c r="BF809" s="169">
        <v>5</v>
      </c>
      <c r="BG809" s="169">
        <v>5</v>
      </c>
      <c r="BH809" s="169">
        <v>5</v>
      </c>
      <c r="BI809" s="169">
        <v>5</v>
      </c>
      <c r="BJ809" s="169">
        <v>5</v>
      </c>
      <c r="BK809" s="169">
        <v>5</v>
      </c>
      <c r="BL809" s="169">
        <v>5</v>
      </c>
      <c r="BM809" s="169">
        <v>5</v>
      </c>
      <c r="BN809" s="169">
        <v>5</v>
      </c>
      <c r="BO809" s="169">
        <v>5</v>
      </c>
      <c r="BP809" s="169">
        <v>5</v>
      </c>
      <c r="BQ809" s="169">
        <v>5</v>
      </c>
      <c r="BR809" s="169">
        <v>5</v>
      </c>
      <c r="BS809" s="169">
        <v>5</v>
      </c>
      <c r="BT809" s="169">
        <v>5</v>
      </c>
      <c r="BU809" s="169">
        <v>5</v>
      </c>
      <c r="BV809" s="169">
        <v>5</v>
      </c>
      <c r="BW809" s="169">
        <v>5</v>
      </c>
      <c r="BX809" s="169">
        <v>5</v>
      </c>
      <c r="BY809" s="169">
        <v>5</v>
      </c>
      <c r="BZ809" s="169">
        <v>5</v>
      </c>
      <c r="CA809" s="169">
        <v>5</v>
      </c>
      <c r="CB809" s="169">
        <v>5</v>
      </c>
      <c r="CC809" s="169">
        <v>5</v>
      </c>
      <c r="CD809" s="169">
        <v>3</v>
      </c>
      <c r="CE809" s="169">
        <v>5</v>
      </c>
      <c r="CF809" s="169">
        <v>5</v>
      </c>
      <c r="CG809" s="169">
        <v>5</v>
      </c>
      <c r="CH809" s="169">
        <v>5</v>
      </c>
      <c r="CI809" s="169">
        <v>5</v>
      </c>
      <c r="CJ809" s="169">
        <v>2</v>
      </c>
      <c r="CK809" s="169">
        <v>2</v>
      </c>
      <c r="CL809" s="169">
        <v>2</v>
      </c>
      <c r="CM809" s="103">
        <v>4</v>
      </c>
      <c r="CN809" s="103">
        <v>1</v>
      </c>
      <c r="DD809" s="242" t="b">
        <f t="shared" si="86"/>
        <v>1</v>
      </c>
      <c r="DE809" s="242" t="b">
        <f t="shared" si="87"/>
        <v>1</v>
      </c>
      <c r="DF809" s="242" t="b">
        <f t="shared" si="88"/>
        <v>1</v>
      </c>
      <c r="DG809" s="242" t="b">
        <f t="shared" si="89"/>
        <v>1</v>
      </c>
      <c r="DH809" s="242" t="b">
        <f t="shared" si="90"/>
        <v>1</v>
      </c>
    </row>
    <row r="810" spans="1:112" ht="16" x14ac:dyDescent="0.2">
      <c r="A810" s="20" t="s">
        <v>352</v>
      </c>
      <c r="B810" s="169">
        <v>1</v>
      </c>
      <c r="C810" s="169">
        <v>3</v>
      </c>
      <c r="D810" s="169">
        <v>3</v>
      </c>
      <c r="E810" s="169">
        <v>1</v>
      </c>
      <c r="F810" s="169"/>
      <c r="G810" s="169"/>
      <c r="H810" s="169"/>
      <c r="I810" s="169"/>
      <c r="J810" s="169"/>
      <c r="K810" s="169"/>
      <c r="L810" s="169"/>
      <c r="M810" s="169"/>
      <c r="N810" s="169"/>
      <c r="O810" s="169"/>
      <c r="P810" s="20">
        <f t="shared" si="84"/>
        <v>1</v>
      </c>
      <c r="R810" s="169"/>
      <c r="S810" s="169">
        <v>2</v>
      </c>
      <c r="T810" s="169"/>
      <c r="U810" s="169"/>
      <c r="V810" s="169">
        <v>5</v>
      </c>
      <c r="W810" s="169"/>
      <c r="X810" s="169"/>
      <c r="Y810" s="169"/>
      <c r="Z810" s="169"/>
      <c r="AA810" s="169"/>
      <c r="AB810" s="169"/>
      <c r="AC810" s="169">
        <v>12</v>
      </c>
      <c r="AD810" s="169"/>
      <c r="AE810" s="169"/>
      <c r="AF810" s="20">
        <f t="shared" si="85"/>
        <v>3</v>
      </c>
      <c r="AG810" s="169"/>
      <c r="AH810" s="169">
        <v>2</v>
      </c>
      <c r="AI810" s="169"/>
      <c r="AJ810" s="169"/>
      <c r="AK810" s="169">
        <v>1</v>
      </c>
      <c r="AL810" s="169"/>
      <c r="AM810" s="169"/>
      <c r="AN810" s="169"/>
      <c r="AO810" s="169"/>
      <c r="AP810" s="169"/>
      <c r="AQ810" s="169"/>
      <c r="AR810" s="169">
        <v>3</v>
      </c>
      <c r="AS810" s="169"/>
      <c r="AT810" s="169" t="s">
        <v>574</v>
      </c>
      <c r="AU810" s="169" t="s">
        <v>235</v>
      </c>
      <c r="AV810" s="169" t="s">
        <v>1097</v>
      </c>
      <c r="AW810" s="169"/>
      <c r="AX810" s="169"/>
      <c r="AY810" s="169">
        <v>5</v>
      </c>
      <c r="AZ810" s="169">
        <v>3</v>
      </c>
      <c r="BA810" s="169">
        <v>3</v>
      </c>
      <c r="BB810" s="169">
        <v>4</v>
      </c>
      <c r="BC810">
        <v>5</v>
      </c>
      <c r="BD810">
        <v>4</v>
      </c>
      <c r="BE810" s="169">
        <v>4</v>
      </c>
      <c r="BF810" s="169">
        <v>4</v>
      </c>
      <c r="BG810" s="169">
        <v>4</v>
      </c>
      <c r="BH810" s="169">
        <v>3</v>
      </c>
      <c r="BI810" s="169">
        <v>4</v>
      </c>
      <c r="BJ810" s="169">
        <v>4</v>
      </c>
      <c r="BK810" s="169">
        <v>3</v>
      </c>
      <c r="BL810" s="169">
        <v>4</v>
      </c>
      <c r="BM810" s="169">
        <v>2</v>
      </c>
      <c r="BN810" s="169">
        <v>2</v>
      </c>
      <c r="BO810" s="169">
        <v>4</v>
      </c>
      <c r="BP810" s="169">
        <v>4</v>
      </c>
      <c r="BQ810" s="169">
        <v>3</v>
      </c>
      <c r="BR810" s="169">
        <v>3</v>
      </c>
      <c r="BS810" s="169">
        <v>4</v>
      </c>
      <c r="BT810" s="169">
        <v>4</v>
      </c>
      <c r="BU810" s="169">
        <v>4</v>
      </c>
      <c r="BV810" s="169">
        <v>2</v>
      </c>
      <c r="BW810" s="169">
        <v>4</v>
      </c>
      <c r="BX810" s="169">
        <v>4</v>
      </c>
      <c r="BY810" s="169">
        <v>3</v>
      </c>
      <c r="BZ810" s="169">
        <v>4</v>
      </c>
      <c r="CA810" s="169">
        <v>4</v>
      </c>
      <c r="CB810" s="169">
        <v>5</v>
      </c>
      <c r="CC810" s="169">
        <v>4</v>
      </c>
      <c r="CD810" s="169">
        <v>4</v>
      </c>
      <c r="CE810" s="169">
        <v>5</v>
      </c>
      <c r="CF810" s="169">
        <v>4</v>
      </c>
      <c r="CG810" s="169">
        <v>4</v>
      </c>
      <c r="CH810" s="169">
        <v>4</v>
      </c>
      <c r="CI810" s="169">
        <v>5</v>
      </c>
      <c r="CJ810" s="169">
        <v>5</v>
      </c>
      <c r="CK810" s="169">
        <v>4</v>
      </c>
      <c r="CL810" s="169">
        <v>5</v>
      </c>
      <c r="CM810" s="103">
        <v>4</v>
      </c>
      <c r="CN810" s="103">
        <v>1</v>
      </c>
      <c r="DD810" s="242" t="b">
        <f t="shared" si="86"/>
        <v>1</v>
      </c>
      <c r="DE810" s="242" t="b">
        <f t="shared" si="87"/>
        <v>1</v>
      </c>
      <c r="DF810" s="242" t="b">
        <f t="shared" si="88"/>
        <v>1</v>
      </c>
      <c r="DG810" s="242" t="b">
        <f t="shared" si="89"/>
        <v>1</v>
      </c>
      <c r="DH810" s="242" t="b">
        <f t="shared" si="90"/>
        <v>1</v>
      </c>
    </row>
    <row r="811" spans="1:112" ht="16" x14ac:dyDescent="0.2">
      <c r="A811" s="20" t="s">
        <v>351</v>
      </c>
      <c r="B811" s="169">
        <v>1</v>
      </c>
      <c r="C811" s="169">
        <v>3</v>
      </c>
      <c r="D811" s="169">
        <v>14</v>
      </c>
      <c r="E811" s="169">
        <v>1</v>
      </c>
      <c r="F811" s="169">
        <v>2</v>
      </c>
      <c r="G811" s="169"/>
      <c r="H811" s="169">
        <v>4</v>
      </c>
      <c r="I811" s="169"/>
      <c r="J811" s="169"/>
      <c r="K811" s="169"/>
      <c r="L811" s="169"/>
      <c r="M811" s="169"/>
      <c r="N811" s="169"/>
      <c r="O811" s="169"/>
      <c r="P811" s="20">
        <f t="shared" si="84"/>
        <v>3</v>
      </c>
      <c r="R811" s="169"/>
      <c r="S811" s="169"/>
      <c r="T811" s="169"/>
      <c r="U811" s="169"/>
      <c r="V811" s="169"/>
      <c r="W811" s="169"/>
      <c r="X811" s="169"/>
      <c r="Y811" s="169"/>
      <c r="Z811" s="169"/>
      <c r="AA811" s="169"/>
      <c r="AB811" s="169"/>
      <c r="AC811" s="169"/>
      <c r="AD811" s="169"/>
      <c r="AE811" s="169">
        <v>14</v>
      </c>
      <c r="AF811" s="20">
        <f t="shared" si="85"/>
        <v>0</v>
      </c>
      <c r="AG811" s="169"/>
      <c r="AH811" s="169"/>
      <c r="AI811" s="169"/>
      <c r="AJ811" s="169"/>
      <c r="AK811" s="169"/>
      <c r="AL811" s="169"/>
      <c r="AM811" s="169"/>
      <c r="AN811" s="169"/>
      <c r="AO811" s="169"/>
      <c r="AP811" s="169"/>
      <c r="AQ811" s="169"/>
      <c r="AR811" s="169"/>
      <c r="AS811" s="169"/>
      <c r="AT811" s="169"/>
      <c r="AU811" s="169"/>
      <c r="AV811" s="169"/>
      <c r="AW811" s="169"/>
      <c r="AX811" s="169"/>
      <c r="AY811" s="169">
        <v>6</v>
      </c>
      <c r="AZ811" s="169">
        <v>3</v>
      </c>
      <c r="BA811" s="169">
        <v>3</v>
      </c>
      <c r="BB811" s="169">
        <v>3</v>
      </c>
      <c r="BC811">
        <v>3</v>
      </c>
      <c r="BD811">
        <v>3</v>
      </c>
      <c r="BE811" s="169">
        <v>3</v>
      </c>
      <c r="BF811" s="169">
        <v>3</v>
      </c>
      <c r="BG811" s="169">
        <v>3</v>
      </c>
      <c r="BH811" s="169">
        <v>3</v>
      </c>
      <c r="BI811" s="169">
        <v>3</v>
      </c>
      <c r="BJ811" s="169">
        <v>3</v>
      </c>
      <c r="BK811" s="169">
        <v>3</v>
      </c>
      <c r="BL811" s="169">
        <v>3</v>
      </c>
      <c r="BM811" s="169">
        <v>3</v>
      </c>
      <c r="BN811" s="169">
        <v>3</v>
      </c>
      <c r="BO811" s="169">
        <v>3</v>
      </c>
      <c r="BP811" s="169">
        <v>3</v>
      </c>
      <c r="BQ811" s="169">
        <v>3</v>
      </c>
      <c r="BR811" s="169">
        <v>3</v>
      </c>
      <c r="BS811" s="169">
        <v>3</v>
      </c>
      <c r="BT811" s="169">
        <v>3</v>
      </c>
      <c r="BU811" s="169">
        <v>3</v>
      </c>
      <c r="BV811" s="169">
        <v>3</v>
      </c>
      <c r="BW811" s="169">
        <v>3</v>
      </c>
      <c r="BX811" s="169">
        <v>3</v>
      </c>
      <c r="BY811" s="169">
        <v>3</v>
      </c>
      <c r="BZ811" s="169">
        <v>3</v>
      </c>
      <c r="CA811" s="169">
        <v>3</v>
      </c>
      <c r="CB811" s="169">
        <v>3</v>
      </c>
      <c r="CC811" s="169">
        <v>3</v>
      </c>
      <c r="CD811" s="169">
        <v>3</v>
      </c>
      <c r="CE811" s="169">
        <v>3</v>
      </c>
      <c r="CF811" s="169">
        <v>3</v>
      </c>
      <c r="CG811" s="169">
        <v>3</v>
      </c>
      <c r="CH811" s="169">
        <v>3</v>
      </c>
      <c r="CI811" s="169">
        <v>3</v>
      </c>
      <c r="CJ811" s="169">
        <v>3</v>
      </c>
      <c r="CK811" s="169">
        <v>3</v>
      </c>
      <c r="CL811" s="169">
        <v>3</v>
      </c>
      <c r="CM811" s="103">
        <v>5</v>
      </c>
      <c r="CN811" s="103">
        <v>1</v>
      </c>
      <c r="DD811" s="242" t="b">
        <f t="shared" si="86"/>
        <v>1</v>
      </c>
      <c r="DE811" s="242" t="b">
        <f t="shared" si="87"/>
        <v>1</v>
      </c>
      <c r="DF811" s="242" t="b">
        <f t="shared" si="88"/>
        <v>1</v>
      </c>
      <c r="DG811" s="242" t="b">
        <f t="shared" si="89"/>
        <v>1</v>
      </c>
      <c r="DH811" s="242" t="b">
        <f t="shared" si="90"/>
        <v>1</v>
      </c>
    </row>
    <row r="812" spans="1:112" ht="16" x14ac:dyDescent="0.2">
      <c r="A812" s="20" t="s">
        <v>349</v>
      </c>
      <c r="B812" s="169">
        <v>2</v>
      </c>
      <c r="C812" s="169">
        <v>3</v>
      </c>
      <c r="D812" s="169">
        <v>9</v>
      </c>
      <c r="E812" s="169"/>
      <c r="F812" s="169"/>
      <c r="G812" s="169"/>
      <c r="H812" s="169"/>
      <c r="I812" s="169"/>
      <c r="J812" s="169"/>
      <c r="K812" s="169">
        <v>7</v>
      </c>
      <c r="L812" s="169"/>
      <c r="M812" s="169"/>
      <c r="N812" s="169"/>
      <c r="O812" s="169"/>
      <c r="P812" s="20">
        <f t="shared" si="84"/>
        <v>1</v>
      </c>
      <c r="R812" s="169">
        <v>1</v>
      </c>
      <c r="S812" s="169"/>
      <c r="T812" s="169"/>
      <c r="U812" s="169">
        <v>4</v>
      </c>
      <c r="V812" s="169"/>
      <c r="W812" s="169">
        <v>6</v>
      </c>
      <c r="X812" s="169"/>
      <c r="Y812" s="169"/>
      <c r="Z812" s="169"/>
      <c r="AA812" s="169"/>
      <c r="AB812" s="169"/>
      <c r="AC812" s="169"/>
      <c r="AD812" s="169"/>
      <c r="AE812" s="169"/>
      <c r="AF812" s="20">
        <f t="shared" si="85"/>
        <v>3</v>
      </c>
      <c r="AG812" s="169">
        <v>3</v>
      </c>
      <c r="AH812" s="169"/>
      <c r="AI812" s="169"/>
      <c r="AJ812" s="169">
        <v>1</v>
      </c>
      <c r="AK812" s="169"/>
      <c r="AL812" s="169">
        <v>2</v>
      </c>
      <c r="AM812" s="169"/>
      <c r="AN812" s="169"/>
      <c r="AO812" s="169"/>
      <c r="AP812" s="169"/>
      <c r="AQ812" s="169"/>
      <c r="AR812" s="169"/>
      <c r="AS812" s="169"/>
      <c r="AT812" s="169"/>
      <c r="AU812" s="169"/>
      <c r="AV812" s="169"/>
      <c r="AW812" s="169"/>
      <c r="AX812" s="169"/>
      <c r="AY812" s="169">
        <v>4</v>
      </c>
      <c r="AZ812" s="169">
        <v>3</v>
      </c>
      <c r="BA812" s="169">
        <v>3</v>
      </c>
      <c r="BB812" s="169">
        <v>3</v>
      </c>
      <c r="BC812">
        <v>4</v>
      </c>
      <c r="BD812">
        <v>5</v>
      </c>
      <c r="BE812" s="169">
        <v>3</v>
      </c>
      <c r="BF812" s="169">
        <v>2</v>
      </c>
      <c r="BG812" s="169">
        <v>4</v>
      </c>
      <c r="BH812" s="169">
        <v>4</v>
      </c>
      <c r="BI812" s="169">
        <v>4</v>
      </c>
      <c r="BJ812" s="169">
        <v>5</v>
      </c>
      <c r="BK812" s="169">
        <v>4</v>
      </c>
      <c r="BL812" s="169">
        <v>4</v>
      </c>
      <c r="BM812" s="169">
        <v>3</v>
      </c>
      <c r="BN812" s="169">
        <v>4</v>
      </c>
      <c r="BO812" s="169">
        <v>4</v>
      </c>
      <c r="BP812" s="169">
        <v>4</v>
      </c>
      <c r="BQ812" s="169">
        <v>4</v>
      </c>
      <c r="BR812" s="169">
        <v>4</v>
      </c>
      <c r="BS812" s="169">
        <v>3</v>
      </c>
      <c r="BT812" s="169">
        <v>3</v>
      </c>
      <c r="BU812" s="169">
        <v>3</v>
      </c>
      <c r="BV812" s="169">
        <v>4</v>
      </c>
      <c r="BW812" s="169">
        <v>4</v>
      </c>
      <c r="BX812" s="169">
        <v>4</v>
      </c>
      <c r="BY812" s="169">
        <v>4</v>
      </c>
      <c r="BZ812" s="169">
        <v>4</v>
      </c>
      <c r="CA812" s="169">
        <v>3</v>
      </c>
      <c r="CB812" s="169">
        <v>4</v>
      </c>
      <c r="CC812" s="169">
        <v>4</v>
      </c>
      <c r="CD812" s="169">
        <v>2</v>
      </c>
      <c r="CE812" s="169">
        <v>3</v>
      </c>
      <c r="CF812" s="169">
        <v>3</v>
      </c>
      <c r="CG812" s="169">
        <v>4</v>
      </c>
      <c r="CH812" s="169">
        <v>4</v>
      </c>
      <c r="CI812" s="169">
        <v>4</v>
      </c>
      <c r="CJ812" s="169">
        <v>2</v>
      </c>
      <c r="CK812" s="169">
        <v>3</v>
      </c>
      <c r="CL812" s="169">
        <v>3</v>
      </c>
      <c r="CM812" s="103">
        <v>7</v>
      </c>
      <c r="CN812" s="103">
        <v>2</v>
      </c>
      <c r="DD812" s="242" t="b">
        <f t="shared" si="86"/>
        <v>1</v>
      </c>
      <c r="DE812" s="242" t="b">
        <f t="shared" si="87"/>
        <v>1</v>
      </c>
      <c r="DF812" s="242" t="b">
        <f t="shared" si="88"/>
        <v>1</v>
      </c>
      <c r="DG812" s="242" t="b">
        <f t="shared" si="89"/>
        <v>1</v>
      </c>
      <c r="DH812" s="242" t="b">
        <f t="shared" si="90"/>
        <v>1</v>
      </c>
    </row>
    <row r="813" spans="1:112" ht="16" x14ac:dyDescent="0.2">
      <c r="A813" s="20" t="s">
        <v>348</v>
      </c>
      <c r="B813" s="169">
        <v>1</v>
      </c>
      <c r="C813" s="169">
        <v>5</v>
      </c>
      <c r="D813" s="169">
        <v>9</v>
      </c>
      <c r="E813" s="169">
        <v>1</v>
      </c>
      <c r="F813" s="169"/>
      <c r="G813" s="169"/>
      <c r="H813" s="169"/>
      <c r="I813" s="169"/>
      <c r="J813" s="169"/>
      <c r="K813" s="169"/>
      <c r="L813" s="169"/>
      <c r="M813" s="169"/>
      <c r="N813" s="169"/>
      <c r="O813" s="169"/>
      <c r="P813" s="20">
        <f t="shared" si="84"/>
        <v>1</v>
      </c>
      <c r="R813" s="169"/>
      <c r="S813" s="169">
        <v>2</v>
      </c>
      <c r="T813" s="169"/>
      <c r="U813" s="169"/>
      <c r="V813" s="169">
        <v>5</v>
      </c>
      <c r="W813" s="169"/>
      <c r="X813" s="169">
        <v>7</v>
      </c>
      <c r="Y813" s="169">
        <v>8</v>
      </c>
      <c r="Z813" s="169"/>
      <c r="AA813" s="169"/>
      <c r="AB813" s="169"/>
      <c r="AC813" s="169"/>
      <c r="AD813" s="169">
        <v>13</v>
      </c>
      <c r="AE813" s="169"/>
      <c r="AF813" s="20">
        <f t="shared" si="85"/>
        <v>5</v>
      </c>
      <c r="AG813" s="169"/>
      <c r="AH813" s="169">
        <v>2</v>
      </c>
      <c r="AI813" s="169"/>
      <c r="AJ813" s="169"/>
      <c r="AK813" s="169">
        <v>4</v>
      </c>
      <c r="AL813" s="169"/>
      <c r="AM813" s="169">
        <v>3</v>
      </c>
      <c r="AN813" s="169">
        <v>1</v>
      </c>
      <c r="AO813" s="169"/>
      <c r="AP813" s="169"/>
      <c r="AQ813" s="169"/>
      <c r="AR813" s="169"/>
      <c r="AS813" s="169">
        <v>5</v>
      </c>
      <c r="AT813" s="169"/>
      <c r="AU813" s="169"/>
      <c r="AV813" s="169"/>
      <c r="AW813" s="169"/>
      <c r="AX813" s="169"/>
      <c r="AY813" s="169">
        <v>3</v>
      </c>
      <c r="AZ813" s="169">
        <v>3</v>
      </c>
      <c r="BA813" s="169">
        <v>3</v>
      </c>
      <c r="BB813" s="169">
        <v>3</v>
      </c>
      <c r="BC813">
        <v>5</v>
      </c>
      <c r="BD813">
        <v>5</v>
      </c>
      <c r="BE813" s="169">
        <v>3</v>
      </c>
      <c r="BF813" s="169">
        <v>3</v>
      </c>
      <c r="BG813" s="169">
        <v>4</v>
      </c>
      <c r="BH813" s="169">
        <v>4</v>
      </c>
      <c r="BI813" s="169">
        <v>4</v>
      </c>
      <c r="BJ813" s="169">
        <v>4</v>
      </c>
      <c r="BK813" s="169">
        <v>4</v>
      </c>
      <c r="BL813" s="169">
        <v>4</v>
      </c>
      <c r="BM813" s="169">
        <v>3</v>
      </c>
      <c r="BN813" s="169">
        <v>3</v>
      </c>
      <c r="BO813" s="169">
        <v>3</v>
      </c>
      <c r="BP813" s="169">
        <v>3</v>
      </c>
      <c r="BQ813" s="169">
        <v>3</v>
      </c>
      <c r="BR813" s="169">
        <v>3</v>
      </c>
      <c r="BS813" s="169">
        <v>3</v>
      </c>
      <c r="BT813" s="169">
        <v>3</v>
      </c>
      <c r="BU813" s="169">
        <v>4</v>
      </c>
      <c r="BV813" s="169">
        <v>3</v>
      </c>
      <c r="BW813" s="169">
        <v>3</v>
      </c>
      <c r="BX813" s="169">
        <v>3</v>
      </c>
      <c r="BY813" s="169">
        <v>3</v>
      </c>
      <c r="BZ813" s="169">
        <v>4</v>
      </c>
      <c r="CA813" s="169">
        <v>4</v>
      </c>
      <c r="CB813" s="169">
        <v>4</v>
      </c>
      <c r="CC813" s="169">
        <v>4</v>
      </c>
      <c r="CD813" s="169">
        <v>3</v>
      </c>
      <c r="CE813" s="169">
        <v>3</v>
      </c>
      <c r="CF813" s="169">
        <v>3</v>
      </c>
      <c r="CG813" s="169">
        <v>3</v>
      </c>
      <c r="CH813" s="169">
        <v>3</v>
      </c>
      <c r="CI813" s="169">
        <v>3</v>
      </c>
      <c r="CJ813" s="169">
        <v>2</v>
      </c>
      <c r="CK813" s="169">
        <v>2</v>
      </c>
      <c r="CL813" s="169">
        <v>2</v>
      </c>
      <c r="CM813" s="103">
        <v>1</v>
      </c>
      <c r="CN813" s="103">
        <v>1</v>
      </c>
      <c r="DD813" s="242" t="b">
        <f t="shared" si="86"/>
        <v>1</v>
      </c>
      <c r="DE813" s="242" t="b">
        <f t="shared" si="87"/>
        <v>1</v>
      </c>
      <c r="DF813" s="242" t="b">
        <f t="shared" si="88"/>
        <v>1</v>
      </c>
      <c r="DG813" s="242" t="b">
        <f t="shared" si="89"/>
        <v>1</v>
      </c>
      <c r="DH813" s="242" t="b">
        <f t="shared" si="90"/>
        <v>1</v>
      </c>
    </row>
    <row r="814" spans="1:112" ht="16" x14ac:dyDescent="0.2">
      <c r="A814" s="20" t="s">
        <v>347</v>
      </c>
      <c r="B814" s="169">
        <v>2</v>
      </c>
      <c r="C814" s="169">
        <v>2</v>
      </c>
      <c r="D814" s="169">
        <v>12</v>
      </c>
      <c r="E814" s="169"/>
      <c r="F814" s="169"/>
      <c r="G814" s="169"/>
      <c r="H814" s="169"/>
      <c r="I814" s="169"/>
      <c r="J814" s="169"/>
      <c r="K814" s="169"/>
      <c r="L814" s="169">
        <v>8</v>
      </c>
      <c r="M814" s="169"/>
      <c r="N814" s="169"/>
      <c r="O814" s="169"/>
      <c r="P814" s="20">
        <f t="shared" si="84"/>
        <v>1</v>
      </c>
      <c r="R814" s="169"/>
      <c r="S814" s="169">
        <v>2</v>
      </c>
      <c r="T814" s="169">
        <v>3</v>
      </c>
      <c r="U814" s="169">
        <v>4</v>
      </c>
      <c r="V814" s="169"/>
      <c r="W814" s="169">
        <v>6</v>
      </c>
      <c r="X814" s="169"/>
      <c r="Y814" s="169"/>
      <c r="Z814" s="169"/>
      <c r="AA814" s="169">
        <v>10</v>
      </c>
      <c r="AB814" s="169"/>
      <c r="AC814" s="169"/>
      <c r="AD814" s="169"/>
      <c r="AE814" s="169"/>
      <c r="AF814" s="20">
        <f t="shared" si="85"/>
        <v>5</v>
      </c>
      <c r="AG814" s="169"/>
      <c r="AH814" s="169">
        <v>3</v>
      </c>
      <c r="AI814" s="169">
        <v>2</v>
      </c>
      <c r="AJ814" s="169">
        <v>4</v>
      </c>
      <c r="AK814" s="169"/>
      <c r="AL814" s="169">
        <v>1</v>
      </c>
      <c r="AM814" s="169"/>
      <c r="AN814" s="169"/>
      <c r="AO814" s="169"/>
      <c r="AP814" s="169">
        <v>5</v>
      </c>
      <c r="AQ814" s="169"/>
      <c r="AR814" s="169"/>
      <c r="AS814" s="169"/>
      <c r="AT814" s="169" t="s">
        <v>80</v>
      </c>
      <c r="AU814" s="169" t="s">
        <v>324</v>
      </c>
      <c r="AV814" s="169" t="s">
        <v>77</v>
      </c>
      <c r="AW814" s="169"/>
      <c r="AX814" s="169"/>
      <c r="AY814" s="169">
        <v>4</v>
      </c>
      <c r="AZ814" s="169">
        <v>4</v>
      </c>
      <c r="BA814" s="169">
        <v>4</v>
      </c>
      <c r="BB814" s="169">
        <v>4</v>
      </c>
      <c r="BC814">
        <v>4</v>
      </c>
      <c r="BD814">
        <v>5</v>
      </c>
      <c r="BE814" s="169">
        <v>4</v>
      </c>
      <c r="BF814" s="169">
        <v>5</v>
      </c>
      <c r="BG814" s="169">
        <v>4</v>
      </c>
      <c r="BH814" s="169">
        <v>4</v>
      </c>
      <c r="BI814" s="169">
        <v>4</v>
      </c>
      <c r="BJ814" s="169">
        <v>4</v>
      </c>
      <c r="BK814" s="169">
        <v>4</v>
      </c>
      <c r="BL814" s="169">
        <v>4</v>
      </c>
      <c r="BM814" s="169">
        <v>3</v>
      </c>
      <c r="BN814" s="169">
        <v>4</v>
      </c>
      <c r="BO814" s="169">
        <v>4</v>
      </c>
      <c r="BP814" s="169">
        <v>4</v>
      </c>
      <c r="BQ814" s="169">
        <v>4</v>
      </c>
      <c r="BR814" s="169">
        <v>4</v>
      </c>
      <c r="BS814" s="169">
        <v>4</v>
      </c>
      <c r="BT814" s="169">
        <v>4</v>
      </c>
      <c r="BU814" s="169">
        <v>4</v>
      </c>
      <c r="BV814" s="169">
        <v>4</v>
      </c>
      <c r="BW814" s="169">
        <v>4</v>
      </c>
      <c r="BX814" s="169">
        <v>4</v>
      </c>
      <c r="BY814" s="169">
        <v>4</v>
      </c>
      <c r="BZ814" s="169">
        <v>4</v>
      </c>
      <c r="CA814" s="169">
        <v>4</v>
      </c>
      <c r="CB814" s="169">
        <v>4</v>
      </c>
      <c r="CC814" s="169">
        <v>4</v>
      </c>
      <c r="CD814" s="169">
        <v>5</v>
      </c>
      <c r="CE814" s="169">
        <v>5</v>
      </c>
      <c r="CF814" s="169">
        <v>5</v>
      </c>
      <c r="CG814" s="169">
        <v>5</v>
      </c>
      <c r="CH814" s="169">
        <v>5</v>
      </c>
      <c r="CI814" s="169">
        <v>5</v>
      </c>
      <c r="CJ814" s="169">
        <v>4</v>
      </c>
      <c r="CK814" s="169">
        <v>4</v>
      </c>
      <c r="CL814" s="169">
        <v>4</v>
      </c>
      <c r="CM814" s="103">
        <v>4</v>
      </c>
      <c r="CN814" s="103">
        <v>2</v>
      </c>
      <c r="DD814" s="242" t="b">
        <f t="shared" si="86"/>
        <v>1</v>
      </c>
      <c r="DE814" s="242" t="b">
        <f t="shared" si="87"/>
        <v>1</v>
      </c>
      <c r="DF814" s="242" t="b">
        <f t="shared" si="88"/>
        <v>1</v>
      </c>
      <c r="DG814" s="242" t="b">
        <f t="shared" si="89"/>
        <v>1</v>
      </c>
      <c r="DH814" s="242" t="b">
        <f t="shared" si="90"/>
        <v>1</v>
      </c>
    </row>
    <row r="815" spans="1:112" ht="16" x14ac:dyDescent="0.2">
      <c r="A815" s="20" t="s">
        <v>346</v>
      </c>
      <c r="B815" s="169">
        <v>1</v>
      </c>
      <c r="C815" s="169">
        <v>3</v>
      </c>
      <c r="D815" s="169">
        <v>2</v>
      </c>
      <c r="E815" s="169">
        <v>1</v>
      </c>
      <c r="F815" s="169"/>
      <c r="G815" s="169"/>
      <c r="H815" s="169"/>
      <c r="I815" s="169"/>
      <c r="J815" s="169"/>
      <c r="K815" s="169"/>
      <c r="L815" s="169"/>
      <c r="M815" s="169"/>
      <c r="N815" s="169"/>
      <c r="O815" s="169"/>
      <c r="P815" s="20">
        <f t="shared" si="84"/>
        <v>1</v>
      </c>
      <c r="R815" s="169"/>
      <c r="S815" s="169">
        <v>2</v>
      </c>
      <c r="T815" s="169"/>
      <c r="U815" s="169"/>
      <c r="V815" s="169">
        <v>5</v>
      </c>
      <c r="W815" s="169">
        <v>6</v>
      </c>
      <c r="X815" s="169">
        <v>7</v>
      </c>
      <c r="Y815" s="169">
        <v>8</v>
      </c>
      <c r="Z815" s="169"/>
      <c r="AA815" s="169"/>
      <c r="AB815" s="169"/>
      <c r="AC815" s="169">
        <v>12</v>
      </c>
      <c r="AD815" s="169"/>
      <c r="AE815" s="169"/>
      <c r="AF815" s="20">
        <f t="shared" si="85"/>
        <v>6</v>
      </c>
      <c r="AG815" s="169"/>
      <c r="AH815" s="169">
        <v>1</v>
      </c>
      <c r="AI815" s="169"/>
      <c r="AJ815" s="169"/>
      <c r="AK815" s="169">
        <v>5</v>
      </c>
      <c r="AL815" s="169">
        <v>3</v>
      </c>
      <c r="AM815" s="169">
        <v>2</v>
      </c>
      <c r="AN815" s="169">
        <v>4</v>
      </c>
      <c r="AO815" s="169"/>
      <c r="AP815" s="169"/>
      <c r="AQ815" s="169"/>
      <c r="AR815" s="169">
        <v>6</v>
      </c>
      <c r="AS815" s="169"/>
      <c r="AT815" s="169" t="s">
        <v>1818</v>
      </c>
      <c r="AU815" s="169" t="s">
        <v>297</v>
      </c>
      <c r="AV815" s="169" t="s">
        <v>1817</v>
      </c>
      <c r="AW815" s="169" t="s">
        <v>1816</v>
      </c>
      <c r="AX815" s="169" t="s">
        <v>1815</v>
      </c>
      <c r="AY815" s="169">
        <v>5</v>
      </c>
      <c r="AZ815" s="169">
        <v>5</v>
      </c>
      <c r="BA815" s="169">
        <v>5</v>
      </c>
      <c r="BB815" s="169">
        <v>5</v>
      </c>
      <c r="BC815">
        <v>5</v>
      </c>
      <c r="BD815">
        <v>5</v>
      </c>
      <c r="BE815" s="169">
        <v>5</v>
      </c>
      <c r="BF815" s="169">
        <v>5</v>
      </c>
      <c r="BG815" s="169">
        <v>5</v>
      </c>
      <c r="BH815" s="169">
        <v>5</v>
      </c>
      <c r="BI815" s="169">
        <v>5</v>
      </c>
      <c r="BJ815" s="169">
        <v>5</v>
      </c>
      <c r="BK815" s="169">
        <v>5</v>
      </c>
      <c r="BL815" s="169">
        <v>5</v>
      </c>
      <c r="BM815" s="169">
        <v>5</v>
      </c>
      <c r="BN815" s="169">
        <v>5</v>
      </c>
      <c r="BO815" s="169">
        <v>5</v>
      </c>
      <c r="BP815" s="169">
        <v>5</v>
      </c>
      <c r="BQ815" s="169">
        <v>5</v>
      </c>
      <c r="BR815" s="169">
        <v>5</v>
      </c>
      <c r="BS815" s="169">
        <v>5</v>
      </c>
      <c r="BT815" s="169">
        <v>5</v>
      </c>
      <c r="BU815" s="169">
        <v>3</v>
      </c>
      <c r="BV815" s="169">
        <v>5</v>
      </c>
      <c r="BW815" s="169">
        <v>5</v>
      </c>
      <c r="BX815" s="169">
        <v>5</v>
      </c>
      <c r="BY815" s="169">
        <v>5</v>
      </c>
      <c r="BZ815" s="169">
        <v>5</v>
      </c>
      <c r="CA815" s="169">
        <v>5</v>
      </c>
      <c r="CB815" s="169">
        <v>5</v>
      </c>
      <c r="CC815" s="169">
        <v>5</v>
      </c>
      <c r="CD815" s="169">
        <v>5</v>
      </c>
      <c r="CE815" s="169">
        <v>5</v>
      </c>
      <c r="CF815" s="169">
        <v>3</v>
      </c>
      <c r="CG815" s="169">
        <v>5</v>
      </c>
      <c r="CH815" s="169">
        <v>5</v>
      </c>
      <c r="CI815" s="169">
        <v>5</v>
      </c>
      <c r="CJ815" s="169">
        <v>5</v>
      </c>
      <c r="CK815" s="169">
        <v>5</v>
      </c>
      <c r="CL815" s="169">
        <v>5</v>
      </c>
      <c r="CM815" s="103">
        <v>4</v>
      </c>
      <c r="CN815" s="103">
        <v>1</v>
      </c>
      <c r="DD815" s="242" t="b">
        <f t="shared" si="86"/>
        <v>1</v>
      </c>
      <c r="DE815" s="242" t="b">
        <f t="shared" si="87"/>
        <v>1</v>
      </c>
      <c r="DF815" s="242" t="b">
        <f t="shared" si="88"/>
        <v>1</v>
      </c>
      <c r="DG815" s="242" t="b">
        <f t="shared" si="89"/>
        <v>1</v>
      </c>
      <c r="DH815" s="242" t="b">
        <f t="shared" si="90"/>
        <v>1</v>
      </c>
    </row>
    <row r="816" spans="1:112" ht="16" x14ac:dyDescent="0.2">
      <c r="A816" s="20" t="s">
        <v>345</v>
      </c>
      <c r="B816" s="169">
        <v>1</v>
      </c>
      <c r="C816" s="169">
        <v>6</v>
      </c>
      <c r="D816" s="169">
        <v>13</v>
      </c>
      <c r="E816" s="169">
        <v>1</v>
      </c>
      <c r="F816" s="169"/>
      <c r="G816" s="169"/>
      <c r="H816" s="169"/>
      <c r="I816" s="169"/>
      <c r="J816" s="169"/>
      <c r="K816" s="169"/>
      <c r="L816" s="169"/>
      <c r="M816" s="169"/>
      <c r="N816" s="169"/>
      <c r="O816" s="169"/>
      <c r="P816" s="20">
        <f t="shared" si="84"/>
        <v>1</v>
      </c>
      <c r="R816" s="169"/>
      <c r="S816" s="169">
        <v>2</v>
      </c>
      <c r="T816" s="169">
        <v>3</v>
      </c>
      <c r="U816" s="169"/>
      <c r="V816" s="169">
        <v>5</v>
      </c>
      <c r="W816" s="169">
        <v>6</v>
      </c>
      <c r="X816" s="169"/>
      <c r="Y816" s="169"/>
      <c r="Z816" s="169"/>
      <c r="AA816" s="169"/>
      <c r="AB816" s="169"/>
      <c r="AC816" s="169"/>
      <c r="AD816" s="169"/>
      <c r="AE816" s="169"/>
      <c r="AF816" s="20">
        <f t="shared" si="85"/>
        <v>4</v>
      </c>
      <c r="AG816" s="169"/>
      <c r="AH816" s="169">
        <v>1</v>
      </c>
      <c r="AI816" s="169">
        <v>4</v>
      </c>
      <c r="AJ816" s="169"/>
      <c r="AK816" s="169">
        <v>3</v>
      </c>
      <c r="AL816" s="169">
        <v>2</v>
      </c>
      <c r="AM816" s="169"/>
      <c r="AN816" s="169"/>
      <c r="AO816" s="169"/>
      <c r="AP816" s="169"/>
      <c r="AQ816" s="169"/>
      <c r="AR816" s="169"/>
      <c r="AS816" s="169"/>
      <c r="AT816" s="169"/>
      <c r="AU816" s="169"/>
      <c r="AV816" s="169"/>
      <c r="AW816" s="169"/>
      <c r="AX816" s="169"/>
      <c r="AY816" s="169">
        <v>6</v>
      </c>
      <c r="AZ816" s="169">
        <v>1</v>
      </c>
      <c r="BA816" s="169">
        <v>1</v>
      </c>
      <c r="BB816" s="169">
        <v>1</v>
      </c>
      <c r="BC816">
        <v>1</v>
      </c>
      <c r="BD816">
        <v>4</v>
      </c>
      <c r="BE816" s="169">
        <v>1</v>
      </c>
      <c r="BF816" s="169">
        <v>2</v>
      </c>
      <c r="BG816" s="169">
        <v>2</v>
      </c>
      <c r="BH816" s="169">
        <v>2</v>
      </c>
      <c r="BI816" s="169">
        <v>3</v>
      </c>
      <c r="BJ816" s="169">
        <v>4</v>
      </c>
      <c r="BK816" s="169">
        <v>4</v>
      </c>
      <c r="BL816" s="169">
        <v>4</v>
      </c>
      <c r="BM816" s="169">
        <v>4</v>
      </c>
      <c r="BN816" s="169">
        <v>4</v>
      </c>
      <c r="BO816" s="169">
        <v>2</v>
      </c>
      <c r="BP816" s="169">
        <v>4</v>
      </c>
      <c r="BQ816" s="169">
        <v>4</v>
      </c>
      <c r="BR816" s="169">
        <v>3</v>
      </c>
      <c r="BS816" s="169">
        <v>4</v>
      </c>
      <c r="BT816" s="169">
        <v>4</v>
      </c>
      <c r="BU816" s="169">
        <v>4</v>
      </c>
      <c r="BV816" s="169">
        <v>4</v>
      </c>
      <c r="BW816" s="169">
        <v>5</v>
      </c>
      <c r="BX816" s="169">
        <v>4</v>
      </c>
      <c r="BY816" s="169">
        <v>5</v>
      </c>
      <c r="BZ816" s="169">
        <v>4</v>
      </c>
      <c r="CA816" s="169">
        <v>4</v>
      </c>
      <c r="CB816" s="169">
        <v>3</v>
      </c>
      <c r="CC816" s="169">
        <v>3</v>
      </c>
      <c r="CD816" s="169">
        <v>1</v>
      </c>
      <c r="CE816" s="169">
        <v>2</v>
      </c>
      <c r="CF816" s="169">
        <v>1</v>
      </c>
      <c r="CG816" s="169">
        <v>2</v>
      </c>
      <c r="CH816" s="169">
        <v>3</v>
      </c>
      <c r="CI816" s="169">
        <v>2</v>
      </c>
      <c r="CJ816" s="169">
        <v>1</v>
      </c>
      <c r="CK816" s="169">
        <v>1</v>
      </c>
      <c r="CL816" s="169">
        <v>1</v>
      </c>
      <c r="CM816" s="103">
        <v>5</v>
      </c>
      <c r="CN816" s="103">
        <v>1</v>
      </c>
      <c r="DD816" s="242" t="b">
        <f t="shared" si="86"/>
        <v>1</v>
      </c>
      <c r="DE816" s="242" t="b">
        <f t="shared" si="87"/>
        <v>1</v>
      </c>
      <c r="DF816" s="242" t="b">
        <f t="shared" si="88"/>
        <v>1</v>
      </c>
      <c r="DG816" s="242" t="b">
        <f t="shared" si="89"/>
        <v>1</v>
      </c>
      <c r="DH816" s="242" t="b">
        <f t="shared" si="90"/>
        <v>1</v>
      </c>
    </row>
    <row r="817" spans="1:112" ht="16" x14ac:dyDescent="0.2">
      <c r="A817" s="20" t="s">
        <v>344</v>
      </c>
      <c r="B817" s="169">
        <v>2</v>
      </c>
      <c r="C817" s="169">
        <v>4</v>
      </c>
      <c r="D817" s="169">
        <v>3</v>
      </c>
      <c r="E817" s="169">
        <v>1</v>
      </c>
      <c r="F817" s="169"/>
      <c r="G817" s="169"/>
      <c r="H817" s="169"/>
      <c r="I817" s="169"/>
      <c r="J817" s="169"/>
      <c r="K817" s="169"/>
      <c r="L817" s="169"/>
      <c r="M817" s="169"/>
      <c r="N817" s="169"/>
      <c r="O817" s="169"/>
      <c r="P817" s="20">
        <f t="shared" si="84"/>
        <v>1</v>
      </c>
      <c r="R817" s="169"/>
      <c r="S817" s="169">
        <v>2</v>
      </c>
      <c r="T817" s="169">
        <v>3</v>
      </c>
      <c r="U817" s="169">
        <v>4</v>
      </c>
      <c r="V817" s="169">
        <v>5</v>
      </c>
      <c r="W817" s="169">
        <v>6</v>
      </c>
      <c r="X817" s="169">
        <v>7</v>
      </c>
      <c r="Y817" s="169">
        <v>8</v>
      </c>
      <c r="Z817" s="169"/>
      <c r="AA817" s="169"/>
      <c r="AB817" s="169">
        <v>11</v>
      </c>
      <c r="AC817" s="169">
        <v>12</v>
      </c>
      <c r="AD817" s="169">
        <v>13</v>
      </c>
      <c r="AE817" s="169"/>
      <c r="AF817" s="20">
        <f t="shared" si="85"/>
        <v>10</v>
      </c>
      <c r="AG817" s="169"/>
      <c r="AH817" s="169">
        <v>1</v>
      </c>
      <c r="AI817" s="169">
        <v>10</v>
      </c>
      <c r="AJ817" s="169">
        <v>7</v>
      </c>
      <c r="AK817" s="169">
        <v>2</v>
      </c>
      <c r="AL817" s="169">
        <v>4</v>
      </c>
      <c r="AM817" s="169">
        <v>3</v>
      </c>
      <c r="AN817" s="169">
        <v>5</v>
      </c>
      <c r="AO817" s="169"/>
      <c r="AP817" s="169"/>
      <c r="AQ817" s="169">
        <v>6</v>
      </c>
      <c r="AR817" s="169">
        <v>9</v>
      </c>
      <c r="AS817" s="169">
        <v>8</v>
      </c>
      <c r="AT817" s="169" t="s">
        <v>254</v>
      </c>
      <c r="AU817" s="169" t="s">
        <v>69</v>
      </c>
      <c r="AV817" s="169" t="s">
        <v>194</v>
      </c>
      <c r="AW817" s="169" t="s">
        <v>44</v>
      </c>
      <c r="AX817" s="169"/>
      <c r="AY817" s="169">
        <v>6</v>
      </c>
      <c r="AZ817" s="169">
        <v>3</v>
      </c>
      <c r="BA817" s="169">
        <v>4</v>
      </c>
      <c r="BB817" s="169">
        <v>4</v>
      </c>
      <c r="BC817">
        <v>5</v>
      </c>
      <c r="BD817">
        <v>5</v>
      </c>
      <c r="BE817" s="169">
        <v>4</v>
      </c>
      <c r="BF817" s="169">
        <v>5</v>
      </c>
      <c r="BG817" s="169">
        <v>4</v>
      </c>
      <c r="BH817" s="169">
        <v>5</v>
      </c>
      <c r="BI817" s="169">
        <v>5</v>
      </c>
      <c r="BJ817" s="169">
        <v>5</v>
      </c>
      <c r="BK817" s="169">
        <v>5</v>
      </c>
      <c r="BL817" s="169">
        <v>5</v>
      </c>
      <c r="BM817" s="169">
        <v>4</v>
      </c>
      <c r="BN817" s="169">
        <v>5</v>
      </c>
      <c r="BO817" s="169">
        <v>4</v>
      </c>
      <c r="BP817" s="169">
        <v>4</v>
      </c>
      <c r="BQ817" s="169">
        <v>5</v>
      </c>
      <c r="BR817" s="169">
        <v>4</v>
      </c>
      <c r="BS817" s="169">
        <v>4</v>
      </c>
      <c r="BT817" s="169">
        <v>4</v>
      </c>
      <c r="BU817" s="169">
        <v>5</v>
      </c>
      <c r="BV817" s="169">
        <v>5</v>
      </c>
      <c r="BW817" s="169">
        <v>5</v>
      </c>
      <c r="BX817" s="169">
        <v>5</v>
      </c>
      <c r="BY817" s="169">
        <v>5</v>
      </c>
      <c r="BZ817" s="169">
        <v>4</v>
      </c>
      <c r="CA817" s="169">
        <v>3</v>
      </c>
      <c r="CB817" s="169">
        <v>4</v>
      </c>
      <c r="CC817" s="169">
        <v>3</v>
      </c>
      <c r="CD817" s="169">
        <v>3</v>
      </c>
      <c r="CE817" s="169">
        <v>4</v>
      </c>
      <c r="CF817" s="169">
        <v>4</v>
      </c>
      <c r="CG817" s="169">
        <v>4</v>
      </c>
      <c r="CH817" s="169">
        <v>4</v>
      </c>
      <c r="CI817" s="169">
        <v>2</v>
      </c>
      <c r="CJ817" s="169">
        <v>2</v>
      </c>
      <c r="CK817" s="169">
        <v>2</v>
      </c>
      <c r="CL817" s="169">
        <v>2</v>
      </c>
      <c r="CM817" s="103">
        <v>2</v>
      </c>
      <c r="CN817" s="103">
        <v>2</v>
      </c>
      <c r="DD817" s="242" t="b">
        <f t="shared" si="86"/>
        <v>1</v>
      </c>
      <c r="DE817" s="242" t="b">
        <f t="shared" si="87"/>
        <v>1</v>
      </c>
      <c r="DF817" s="242" t="b">
        <f t="shared" si="88"/>
        <v>1</v>
      </c>
      <c r="DG817" s="242" t="b">
        <f t="shared" si="89"/>
        <v>1</v>
      </c>
      <c r="DH817" s="242" t="b">
        <f t="shared" si="90"/>
        <v>1</v>
      </c>
    </row>
    <row r="818" spans="1:112" ht="16" x14ac:dyDescent="0.2">
      <c r="A818" s="20" t="s">
        <v>342</v>
      </c>
      <c r="B818" s="169">
        <v>1</v>
      </c>
      <c r="C818" s="169">
        <v>2</v>
      </c>
      <c r="D818" s="169">
        <v>15</v>
      </c>
      <c r="E818" s="169">
        <v>1</v>
      </c>
      <c r="F818" s="169"/>
      <c r="G818" s="169"/>
      <c r="H818" s="169"/>
      <c r="I818" s="169"/>
      <c r="J818" s="169"/>
      <c r="K818" s="169"/>
      <c r="L818" s="169"/>
      <c r="M818" s="169"/>
      <c r="N818" s="169"/>
      <c r="O818" s="169"/>
      <c r="P818" s="20">
        <f t="shared" si="84"/>
        <v>1</v>
      </c>
      <c r="R818" s="169"/>
      <c r="S818" s="169">
        <v>2</v>
      </c>
      <c r="T818" s="169">
        <v>3</v>
      </c>
      <c r="U818" s="169">
        <v>4</v>
      </c>
      <c r="V818" s="169">
        <v>5</v>
      </c>
      <c r="W818" s="169">
        <v>6</v>
      </c>
      <c r="X818" s="169">
        <v>7</v>
      </c>
      <c r="Y818" s="169">
        <v>8</v>
      </c>
      <c r="Z818" s="169"/>
      <c r="AA818" s="169">
        <v>10</v>
      </c>
      <c r="AB818" s="169">
        <v>11</v>
      </c>
      <c r="AC818" s="169">
        <v>12</v>
      </c>
      <c r="AD818" s="169"/>
      <c r="AE818" s="169"/>
      <c r="AF818" s="20">
        <f t="shared" si="85"/>
        <v>10</v>
      </c>
      <c r="AG818" s="169"/>
      <c r="AH818" s="169">
        <v>1</v>
      </c>
      <c r="AI818" s="169">
        <v>3</v>
      </c>
      <c r="AJ818" s="169">
        <v>4</v>
      </c>
      <c r="AK818" s="169">
        <v>7</v>
      </c>
      <c r="AL818" s="169">
        <v>8</v>
      </c>
      <c r="AM818" s="169">
        <v>2</v>
      </c>
      <c r="AN818" s="169">
        <v>6</v>
      </c>
      <c r="AO818" s="169"/>
      <c r="AP818" s="169">
        <v>5</v>
      </c>
      <c r="AQ818" s="169">
        <v>9</v>
      </c>
      <c r="AR818" s="169">
        <v>10</v>
      </c>
      <c r="AS818" s="169"/>
      <c r="AT818" s="169" t="s">
        <v>1814</v>
      </c>
      <c r="AU818" s="169" t="s">
        <v>247</v>
      </c>
      <c r="AV818" s="169"/>
      <c r="AW818" s="169"/>
      <c r="AX818" s="169"/>
      <c r="AY818" s="169">
        <v>3</v>
      </c>
      <c r="AZ818" s="169">
        <v>4</v>
      </c>
      <c r="BA818" s="169">
        <v>2</v>
      </c>
      <c r="BB818" s="169">
        <v>4</v>
      </c>
      <c r="BC818">
        <v>4</v>
      </c>
      <c r="BD818">
        <v>5</v>
      </c>
      <c r="BE818" s="169">
        <v>3</v>
      </c>
      <c r="BF818" s="169">
        <v>4</v>
      </c>
      <c r="BG818" s="169">
        <v>3</v>
      </c>
      <c r="BH818" s="169">
        <v>4</v>
      </c>
      <c r="BI818" s="169">
        <v>4</v>
      </c>
      <c r="BJ818" s="169">
        <v>4</v>
      </c>
      <c r="BK818" s="169">
        <v>4</v>
      </c>
      <c r="BL818" s="169">
        <v>4</v>
      </c>
      <c r="BM818" s="169">
        <v>4</v>
      </c>
      <c r="BN818" s="169">
        <v>3</v>
      </c>
      <c r="BO818" s="169">
        <v>4</v>
      </c>
      <c r="BP818" s="169">
        <v>5</v>
      </c>
      <c r="BQ818" s="169">
        <v>5</v>
      </c>
      <c r="BR818" s="169">
        <v>4</v>
      </c>
      <c r="BS818" s="169">
        <v>4</v>
      </c>
      <c r="BT818" s="169">
        <v>3</v>
      </c>
      <c r="BU818" s="169">
        <v>3</v>
      </c>
      <c r="BV818" s="169">
        <v>4</v>
      </c>
      <c r="BW818" s="169">
        <v>4</v>
      </c>
      <c r="BX818" s="169">
        <v>5</v>
      </c>
      <c r="BY818" s="169">
        <v>5</v>
      </c>
      <c r="BZ818" s="169">
        <v>4</v>
      </c>
      <c r="CA818" s="169">
        <v>4</v>
      </c>
      <c r="CB818" s="169">
        <v>4</v>
      </c>
      <c r="CC818" s="169">
        <v>3</v>
      </c>
      <c r="CD818" s="169">
        <v>3</v>
      </c>
      <c r="CE818" s="169">
        <v>4</v>
      </c>
      <c r="CF818" s="169">
        <v>4</v>
      </c>
      <c r="CG818" s="169">
        <v>2</v>
      </c>
      <c r="CH818" s="169">
        <v>4</v>
      </c>
      <c r="CI818" s="169">
        <v>4</v>
      </c>
      <c r="CJ818" s="169">
        <v>3</v>
      </c>
      <c r="CK818" s="169">
        <v>3</v>
      </c>
      <c r="CL818" s="169">
        <v>4</v>
      </c>
      <c r="CM818" s="103">
        <v>4</v>
      </c>
      <c r="CN818" s="103">
        <v>1</v>
      </c>
      <c r="DD818" s="242" t="b">
        <f t="shared" si="86"/>
        <v>1</v>
      </c>
      <c r="DE818" s="242" t="b">
        <f t="shared" si="87"/>
        <v>1</v>
      </c>
      <c r="DF818" s="242" t="b">
        <f t="shared" si="88"/>
        <v>1</v>
      </c>
      <c r="DG818" s="242" t="b">
        <f t="shared" si="89"/>
        <v>1</v>
      </c>
      <c r="DH818" s="242" t="b">
        <f t="shared" si="90"/>
        <v>1</v>
      </c>
    </row>
    <row r="819" spans="1:112" ht="16" x14ac:dyDescent="0.2">
      <c r="A819" s="20" t="s">
        <v>339</v>
      </c>
      <c r="B819" s="169">
        <v>1</v>
      </c>
      <c r="C819" s="169">
        <v>2</v>
      </c>
      <c r="D819" s="169">
        <v>2</v>
      </c>
      <c r="E819" s="169"/>
      <c r="F819" s="169"/>
      <c r="G819" s="169"/>
      <c r="H819" s="169"/>
      <c r="I819" s="169"/>
      <c r="J819" s="169"/>
      <c r="K819" s="169"/>
      <c r="L819" s="169">
        <v>8</v>
      </c>
      <c r="M819" s="169"/>
      <c r="N819" s="169"/>
      <c r="O819" s="169"/>
      <c r="P819" s="20">
        <f t="shared" si="84"/>
        <v>1</v>
      </c>
      <c r="R819" s="169"/>
      <c r="S819" s="169"/>
      <c r="T819" s="169">
        <v>3</v>
      </c>
      <c r="U819" s="169"/>
      <c r="V819" s="169"/>
      <c r="W819" s="169">
        <v>6</v>
      </c>
      <c r="X819" s="169"/>
      <c r="Y819" s="169"/>
      <c r="Z819" s="169"/>
      <c r="AA819" s="169">
        <v>10</v>
      </c>
      <c r="AB819" s="169"/>
      <c r="AC819" s="169"/>
      <c r="AD819" s="169">
        <v>13</v>
      </c>
      <c r="AE819" s="169"/>
      <c r="AF819" s="20">
        <f t="shared" si="85"/>
        <v>4</v>
      </c>
      <c r="AG819" s="169"/>
      <c r="AH819" s="169"/>
      <c r="AI819" s="169">
        <v>2</v>
      </c>
      <c r="AJ819" s="169"/>
      <c r="AK819" s="169"/>
      <c r="AL819" s="169">
        <v>1</v>
      </c>
      <c r="AM819" s="169"/>
      <c r="AN819" s="169"/>
      <c r="AO819" s="169"/>
      <c r="AP819" s="169">
        <v>4</v>
      </c>
      <c r="AQ819" s="169"/>
      <c r="AR819" s="169"/>
      <c r="AS819" s="169">
        <v>3</v>
      </c>
      <c r="AT819" s="169" t="s">
        <v>655</v>
      </c>
      <c r="AU819" s="169"/>
      <c r="AV819" s="169"/>
      <c r="AW819" s="169"/>
      <c r="AX819" s="169"/>
      <c r="AY819" s="169">
        <v>4</v>
      </c>
      <c r="AZ819" s="169">
        <v>4</v>
      </c>
      <c r="BA819" s="169">
        <v>3</v>
      </c>
      <c r="BB819" s="169">
        <v>3</v>
      </c>
      <c r="BC819">
        <v>3</v>
      </c>
      <c r="BD819">
        <v>4</v>
      </c>
      <c r="BE819" s="169">
        <v>3</v>
      </c>
      <c r="BF819" s="169">
        <v>4</v>
      </c>
      <c r="BG819" s="169">
        <v>4</v>
      </c>
      <c r="BH819" s="169">
        <v>3</v>
      </c>
      <c r="BI819" s="169">
        <v>4</v>
      </c>
      <c r="BJ819" s="169">
        <v>5</v>
      </c>
      <c r="BK819" s="169">
        <v>3</v>
      </c>
      <c r="BL819" s="169">
        <v>4</v>
      </c>
      <c r="BM819" s="169">
        <v>4</v>
      </c>
      <c r="BN819" s="169">
        <v>4</v>
      </c>
      <c r="BO819" s="169">
        <v>3</v>
      </c>
      <c r="BP819" s="169">
        <v>4</v>
      </c>
      <c r="BQ819" s="169">
        <v>5</v>
      </c>
      <c r="BR819" s="169">
        <v>4</v>
      </c>
      <c r="BS819" s="169">
        <v>4</v>
      </c>
      <c r="BT819" s="169">
        <v>4</v>
      </c>
      <c r="BU819" s="169">
        <v>3</v>
      </c>
      <c r="BV819" s="169">
        <v>5</v>
      </c>
      <c r="BW819" s="169">
        <v>4</v>
      </c>
      <c r="BX819" s="169">
        <v>4</v>
      </c>
      <c r="BY819" s="169">
        <v>4</v>
      </c>
      <c r="BZ819" s="169">
        <v>3</v>
      </c>
      <c r="CA819" s="169">
        <v>4</v>
      </c>
      <c r="CB819" s="169">
        <v>4</v>
      </c>
      <c r="CC819" s="169">
        <v>3</v>
      </c>
      <c r="CD819" s="169">
        <v>3</v>
      </c>
      <c r="CE819" s="169">
        <v>5</v>
      </c>
      <c r="CF819" s="169">
        <v>3</v>
      </c>
      <c r="CG819" s="169">
        <v>4</v>
      </c>
      <c r="CH819" s="169">
        <v>4</v>
      </c>
      <c r="CI819" s="169">
        <v>3</v>
      </c>
      <c r="CJ819" s="169">
        <v>3</v>
      </c>
      <c r="CK819" s="169">
        <v>4</v>
      </c>
      <c r="CL819" s="169">
        <v>4</v>
      </c>
      <c r="CM819" s="103">
        <v>2</v>
      </c>
      <c r="CN819" s="103">
        <v>1</v>
      </c>
      <c r="DD819" s="242" t="b">
        <f t="shared" si="86"/>
        <v>1</v>
      </c>
      <c r="DE819" s="242" t="b">
        <f t="shared" si="87"/>
        <v>1</v>
      </c>
      <c r="DF819" s="242" t="b">
        <f t="shared" si="88"/>
        <v>1</v>
      </c>
      <c r="DG819" s="242" t="b">
        <f t="shared" si="89"/>
        <v>1</v>
      </c>
      <c r="DH819" s="242" t="b">
        <f t="shared" si="90"/>
        <v>1</v>
      </c>
    </row>
    <row r="820" spans="1:112" ht="16" x14ac:dyDescent="0.2">
      <c r="A820" s="20" t="s">
        <v>338</v>
      </c>
      <c r="B820" s="169">
        <v>2</v>
      </c>
      <c r="C820" s="169">
        <v>1</v>
      </c>
      <c r="D820" s="169">
        <v>2</v>
      </c>
      <c r="E820" s="169"/>
      <c r="F820" s="169">
        <v>2</v>
      </c>
      <c r="G820" s="169"/>
      <c r="H820" s="169"/>
      <c r="I820" s="169"/>
      <c r="J820" s="169"/>
      <c r="K820" s="169"/>
      <c r="L820" s="169"/>
      <c r="M820" s="169"/>
      <c r="N820" s="169"/>
      <c r="O820" s="169"/>
      <c r="P820" s="20">
        <f t="shared" si="84"/>
        <v>1</v>
      </c>
      <c r="R820" s="169"/>
      <c r="S820" s="169">
        <v>2</v>
      </c>
      <c r="T820" s="169"/>
      <c r="U820" s="169"/>
      <c r="V820" s="169"/>
      <c r="W820" s="169"/>
      <c r="X820" s="169"/>
      <c r="Y820" s="169"/>
      <c r="Z820" s="169"/>
      <c r="AA820" s="169"/>
      <c r="AB820" s="169"/>
      <c r="AC820" s="169"/>
      <c r="AD820" s="169">
        <v>13</v>
      </c>
      <c r="AE820" s="169"/>
      <c r="AF820" s="20">
        <f t="shared" si="85"/>
        <v>2</v>
      </c>
      <c r="AG820" s="169"/>
      <c r="AH820" s="169">
        <v>2</v>
      </c>
      <c r="AI820" s="169"/>
      <c r="AJ820" s="169"/>
      <c r="AK820" s="169"/>
      <c r="AL820" s="169"/>
      <c r="AM820" s="169"/>
      <c r="AN820" s="169"/>
      <c r="AO820" s="169"/>
      <c r="AP820" s="169"/>
      <c r="AQ820" s="169"/>
      <c r="AR820" s="169"/>
      <c r="AS820" s="169">
        <v>1</v>
      </c>
      <c r="AT820" s="169"/>
      <c r="AU820" s="169"/>
      <c r="AV820" s="169"/>
      <c r="AW820" s="169"/>
      <c r="AX820" s="169"/>
      <c r="AY820" s="169">
        <v>3</v>
      </c>
      <c r="AZ820" s="169">
        <v>5</v>
      </c>
      <c r="BA820" s="169">
        <v>3</v>
      </c>
      <c r="BB820" s="169">
        <v>3</v>
      </c>
      <c r="BC820">
        <v>3</v>
      </c>
      <c r="BD820">
        <v>3</v>
      </c>
      <c r="BE820" s="169">
        <v>4</v>
      </c>
      <c r="BF820" s="169">
        <v>4</v>
      </c>
      <c r="BG820" s="169">
        <v>3</v>
      </c>
      <c r="BH820" s="169">
        <v>3</v>
      </c>
      <c r="BI820" s="169">
        <v>4</v>
      </c>
      <c r="BJ820" s="169">
        <v>3</v>
      </c>
      <c r="BK820" s="169">
        <v>3</v>
      </c>
      <c r="BL820" s="169">
        <v>3</v>
      </c>
      <c r="BM820" s="169">
        <v>3</v>
      </c>
      <c r="BN820" s="169">
        <v>3</v>
      </c>
      <c r="BO820" s="169">
        <v>3</v>
      </c>
      <c r="BP820" s="169">
        <v>4</v>
      </c>
      <c r="BQ820" s="169">
        <v>3</v>
      </c>
      <c r="BR820" s="169">
        <v>3</v>
      </c>
      <c r="BS820" s="169">
        <v>3</v>
      </c>
      <c r="BT820" s="169">
        <v>3</v>
      </c>
      <c r="BU820" s="169">
        <v>3</v>
      </c>
      <c r="BV820" s="169">
        <v>3</v>
      </c>
      <c r="BW820" s="169">
        <v>4</v>
      </c>
      <c r="BX820" s="169">
        <v>3</v>
      </c>
      <c r="BY820" s="169">
        <v>4</v>
      </c>
      <c r="BZ820" s="169">
        <v>2</v>
      </c>
      <c r="CA820" s="169">
        <v>2</v>
      </c>
      <c r="CB820" s="169">
        <v>2</v>
      </c>
      <c r="CC820" s="169">
        <v>4</v>
      </c>
      <c r="CD820" s="169">
        <v>3</v>
      </c>
      <c r="CE820" s="169">
        <v>3</v>
      </c>
      <c r="CF820" s="169">
        <v>3</v>
      </c>
      <c r="CG820" s="169">
        <v>3</v>
      </c>
      <c r="CH820" s="169">
        <v>3</v>
      </c>
      <c r="CI820" s="169">
        <v>3</v>
      </c>
      <c r="CJ820" s="169">
        <v>2</v>
      </c>
      <c r="CK820" s="169">
        <v>3</v>
      </c>
      <c r="CL820" s="169">
        <v>2</v>
      </c>
      <c r="CM820" s="103">
        <v>7</v>
      </c>
      <c r="CN820" s="103">
        <v>2</v>
      </c>
      <c r="DD820" s="242" t="b">
        <f t="shared" si="86"/>
        <v>1</v>
      </c>
      <c r="DE820" s="242" t="b">
        <f t="shared" si="87"/>
        <v>1</v>
      </c>
      <c r="DF820" s="242" t="b">
        <f t="shared" si="88"/>
        <v>1</v>
      </c>
      <c r="DG820" s="242" t="b">
        <f t="shared" si="89"/>
        <v>1</v>
      </c>
      <c r="DH820" s="242" t="b">
        <f t="shared" si="90"/>
        <v>1</v>
      </c>
    </row>
    <row r="821" spans="1:112" ht="16" x14ac:dyDescent="0.2">
      <c r="A821" s="20" t="s">
        <v>337</v>
      </c>
      <c r="B821" s="169">
        <v>1</v>
      </c>
      <c r="C821" s="169">
        <v>3</v>
      </c>
      <c r="D821" s="169">
        <v>6</v>
      </c>
      <c r="E821" s="169">
        <v>1</v>
      </c>
      <c r="F821" s="169"/>
      <c r="G821" s="169"/>
      <c r="H821" s="169"/>
      <c r="I821" s="169"/>
      <c r="J821" s="169"/>
      <c r="K821" s="169"/>
      <c r="L821" s="169"/>
      <c r="M821" s="169"/>
      <c r="N821" s="169"/>
      <c r="O821" s="169"/>
      <c r="P821" s="20">
        <f t="shared" si="84"/>
        <v>1</v>
      </c>
      <c r="R821" s="169">
        <v>1</v>
      </c>
      <c r="S821" s="169"/>
      <c r="T821" s="169"/>
      <c r="U821" s="169">
        <v>4</v>
      </c>
      <c r="V821" s="169"/>
      <c r="W821" s="169"/>
      <c r="X821" s="169"/>
      <c r="Y821" s="169"/>
      <c r="Z821" s="169"/>
      <c r="AA821" s="169">
        <v>10</v>
      </c>
      <c r="AB821" s="169"/>
      <c r="AC821" s="169">
        <v>12</v>
      </c>
      <c r="AD821" s="169"/>
      <c r="AE821" s="169"/>
      <c r="AF821" s="20">
        <f t="shared" si="85"/>
        <v>4</v>
      </c>
      <c r="AG821" s="169">
        <v>2</v>
      </c>
      <c r="AH821" s="169"/>
      <c r="AI821" s="169"/>
      <c r="AJ821" s="169">
        <v>3</v>
      </c>
      <c r="AK821" s="169"/>
      <c r="AL821" s="169"/>
      <c r="AM821" s="169"/>
      <c r="AN821" s="169"/>
      <c r="AO821" s="169"/>
      <c r="AP821" s="169">
        <v>1</v>
      </c>
      <c r="AQ821" s="169"/>
      <c r="AR821" s="169">
        <v>4</v>
      </c>
      <c r="AS821" s="169"/>
      <c r="AT821" s="169"/>
      <c r="AU821" s="169"/>
      <c r="AV821" s="169"/>
      <c r="AW821" s="169"/>
      <c r="AX821" s="169"/>
      <c r="AY821" s="169">
        <v>4</v>
      </c>
      <c r="AZ821" s="169">
        <v>4</v>
      </c>
      <c r="BA821" s="169">
        <v>3</v>
      </c>
      <c r="BB821" s="169">
        <v>4</v>
      </c>
      <c r="BC821">
        <v>4</v>
      </c>
      <c r="BD821">
        <v>3</v>
      </c>
      <c r="BE821" s="169">
        <v>4</v>
      </c>
      <c r="BF821" s="169">
        <v>4</v>
      </c>
      <c r="BG821" s="169">
        <v>3</v>
      </c>
      <c r="BH821" s="169">
        <v>3</v>
      </c>
      <c r="BI821" s="169">
        <v>5</v>
      </c>
      <c r="BJ821" s="169">
        <v>4</v>
      </c>
      <c r="BK821" s="169">
        <v>3</v>
      </c>
      <c r="BL821" s="169">
        <v>4</v>
      </c>
      <c r="BM821" s="169">
        <v>4</v>
      </c>
      <c r="BN821" s="169">
        <v>4</v>
      </c>
      <c r="BO821" s="169">
        <v>3</v>
      </c>
      <c r="BP821" s="169">
        <v>4</v>
      </c>
      <c r="BQ821" s="169">
        <v>4</v>
      </c>
      <c r="BR821" s="169">
        <v>4</v>
      </c>
      <c r="BS821" s="169">
        <v>4</v>
      </c>
      <c r="BT821" s="169">
        <v>3</v>
      </c>
      <c r="BU821" s="169">
        <v>4</v>
      </c>
      <c r="BV821" s="169">
        <v>4</v>
      </c>
      <c r="BW821" s="169">
        <v>4</v>
      </c>
      <c r="BX821" s="169">
        <v>3</v>
      </c>
      <c r="BY821" s="169">
        <v>5</v>
      </c>
      <c r="BZ821" s="169">
        <v>4</v>
      </c>
      <c r="CA821" s="169">
        <v>4</v>
      </c>
      <c r="CB821" s="169">
        <v>3</v>
      </c>
      <c r="CC821" s="169">
        <v>4</v>
      </c>
      <c r="CD821" s="169">
        <v>3</v>
      </c>
      <c r="CE821" s="169">
        <v>3</v>
      </c>
      <c r="CF821" s="169">
        <v>4</v>
      </c>
      <c r="CG821" s="169">
        <v>4</v>
      </c>
      <c r="CH821" s="169">
        <v>4</v>
      </c>
      <c r="CI821" s="169">
        <v>4</v>
      </c>
      <c r="CJ821" s="169">
        <v>4</v>
      </c>
      <c r="CK821" s="169">
        <v>4</v>
      </c>
      <c r="CL821" s="169">
        <v>4</v>
      </c>
      <c r="CM821" s="103">
        <v>5</v>
      </c>
      <c r="CN821" s="103">
        <v>1</v>
      </c>
      <c r="DD821" s="242" t="b">
        <f t="shared" si="86"/>
        <v>1</v>
      </c>
      <c r="DE821" s="242" t="b">
        <f t="shared" si="87"/>
        <v>1</v>
      </c>
      <c r="DF821" s="242" t="b">
        <f t="shared" si="88"/>
        <v>1</v>
      </c>
      <c r="DG821" s="242" t="b">
        <f t="shared" si="89"/>
        <v>1</v>
      </c>
      <c r="DH821" s="242" t="b">
        <f t="shared" si="90"/>
        <v>1</v>
      </c>
    </row>
    <row r="822" spans="1:112" ht="16" x14ac:dyDescent="0.2">
      <c r="A822" s="20" t="s">
        <v>336</v>
      </c>
      <c r="B822" s="169">
        <v>2</v>
      </c>
      <c r="C822" s="169">
        <v>1</v>
      </c>
      <c r="D822" s="169">
        <v>8</v>
      </c>
      <c r="E822" s="169">
        <v>1</v>
      </c>
      <c r="F822" s="169"/>
      <c r="G822" s="169"/>
      <c r="H822" s="169"/>
      <c r="I822" s="169"/>
      <c r="J822" s="169"/>
      <c r="K822" s="169"/>
      <c r="L822" s="169"/>
      <c r="M822" s="169"/>
      <c r="N822" s="169"/>
      <c r="O822" s="169"/>
      <c r="P822" s="20">
        <f t="shared" si="84"/>
        <v>1</v>
      </c>
      <c r="R822" s="169"/>
      <c r="S822" s="169">
        <v>2</v>
      </c>
      <c r="T822" s="169">
        <v>3</v>
      </c>
      <c r="U822" s="169">
        <v>4</v>
      </c>
      <c r="V822" s="169">
        <v>5</v>
      </c>
      <c r="W822" s="169">
        <v>6</v>
      </c>
      <c r="X822" s="169">
        <v>7</v>
      </c>
      <c r="Y822" s="169">
        <v>8</v>
      </c>
      <c r="Z822" s="169">
        <v>9</v>
      </c>
      <c r="AA822" s="169">
        <v>10</v>
      </c>
      <c r="AB822" s="169">
        <v>11</v>
      </c>
      <c r="AC822" s="169">
        <v>12</v>
      </c>
      <c r="AD822" s="169"/>
      <c r="AE822" s="169"/>
      <c r="AF822" s="20">
        <f t="shared" si="85"/>
        <v>11</v>
      </c>
      <c r="AG822" s="169"/>
      <c r="AH822" s="169">
        <v>1</v>
      </c>
      <c r="AI822" s="169">
        <v>3</v>
      </c>
      <c r="AJ822" s="169">
        <v>9</v>
      </c>
      <c r="AK822" s="169">
        <v>8</v>
      </c>
      <c r="AL822" s="169">
        <v>4</v>
      </c>
      <c r="AM822" s="169">
        <v>5</v>
      </c>
      <c r="AN822" s="169">
        <v>2</v>
      </c>
      <c r="AO822" s="169">
        <v>10</v>
      </c>
      <c r="AP822" s="169">
        <v>11</v>
      </c>
      <c r="AQ822" s="169">
        <v>6</v>
      </c>
      <c r="AR822" s="169">
        <v>7</v>
      </c>
      <c r="AS822" s="169"/>
      <c r="AT822" s="169" t="s">
        <v>31</v>
      </c>
      <c r="AU822" s="169" t="s">
        <v>1813</v>
      </c>
      <c r="AV822" s="169"/>
      <c r="AW822" s="169"/>
      <c r="AX822" s="169"/>
      <c r="AY822" s="169">
        <v>5</v>
      </c>
      <c r="AZ822" s="169">
        <v>5</v>
      </c>
      <c r="BA822" s="169">
        <v>5</v>
      </c>
      <c r="BB822" s="169">
        <v>5</v>
      </c>
      <c r="BC822">
        <v>4</v>
      </c>
      <c r="BD822">
        <v>4</v>
      </c>
      <c r="BE822" s="169">
        <v>3</v>
      </c>
      <c r="BF822" s="169">
        <v>3</v>
      </c>
      <c r="BG822" s="169">
        <v>2</v>
      </c>
      <c r="BH822" s="169">
        <v>4</v>
      </c>
      <c r="BI822" s="169">
        <v>5</v>
      </c>
      <c r="BJ822" s="169">
        <v>5</v>
      </c>
      <c r="BK822" s="169">
        <v>5</v>
      </c>
      <c r="BL822" s="169">
        <v>5</v>
      </c>
      <c r="BM822" s="169">
        <v>3</v>
      </c>
      <c r="BN822" s="169">
        <v>4</v>
      </c>
      <c r="BO822" s="169">
        <v>5</v>
      </c>
      <c r="BP822" s="169">
        <v>3</v>
      </c>
      <c r="BQ822" s="169">
        <v>4</v>
      </c>
      <c r="BR822" s="169">
        <v>4</v>
      </c>
      <c r="BS822" s="169">
        <v>3</v>
      </c>
      <c r="BT822" s="169">
        <v>4</v>
      </c>
      <c r="BU822" s="169">
        <v>4</v>
      </c>
      <c r="BV822" s="169">
        <v>4</v>
      </c>
      <c r="BW822" s="169">
        <v>4</v>
      </c>
      <c r="BX822" s="169">
        <v>4</v>
      </c>
      <c r="BY822" s="169">
        <v>4</v>
      </c>
      <c r="BZ822" s="169">
        <v>5</v>
      </c>
      <c r="CA822" s="169">
        <v>4</v>
      </c>
      <c r="CB822" s="169">
        <v>3</v>
      </c>
      <c r="CC822" s="169">
        <v>5</v>
      </c>
      <c r="CD822" s="169">
        <v>4</v>
      </c>
      <c r="CE822" s="169">
        <v>5</v>
      </c>
      <c r="CF822" s="169">
        <v>5</v>
      </c>
      <c r="CG822" s="169">
        <v>5</v>
      </c>
      <c r="CH822" s="169">
        <v>5</v>
      </c>
      <c r="CI822" s="169">
        <v>5</v>
      </c>
      <c r="CJ822" s="169">
        <v>5</v>
      </c>
      <c r="CK822" s="169">
        <v>4</v>
      </c>
      <c r="CL822" s="169">
        <v>5</v>
      </c>
      <c r="CM822" s="103">
        <v>2</v>
      </c>
      <c r="CN822" s="103">
        <v>2</v>
      </c>
      <c r="DD822" s="242" t="b">
        <f t="shared" si="86"/>
        <v>1</v>
      </c>
      <c r="DE822" s="242" t="b">
        <f t="shared" si="87"/>
        <v>1</v>
      </c>
      <c r="DF822" s="242" t="b">
        <f t="shared" si="88"/>
        <v>1</v>
      </c>
      <c r="DG822" s="242" t="b">
        <f t="shared" si="89"/>
        <v>1</v>
      </c>
      <c r="DH822" s="242" t="b">
        <f t="shared" si="90"/>
        <v>1</v>
      </c>
    </row>
    <row r="823" spans="1:112" ht="16" x14ac:dyDescent="0.2">
      <c r="A823" s="20" t="s">
        <v>335</v>
      </c>
      <c r="B823" s="169">
        <v>1</v>
      </c>
      <c r="C823" s="169">
        <v>5</v>
      </c>
      <c r="D823" s="169">
        <v>9</v>
      </c>
      <c r="E823" s="169">
        <v>1</v>
      </c>
      <c r="F823" s="169"/>
      <c r="G823" s="169"/>
      <c r="H823" s="169"/>
      <c r="I823" s="169"/>
      <c r="J823" s="169"/>
      <c r="K823" s="169"/>
      <c r="L823" s="169"/>
      <c r="M823" s="169"/>
      <c r="N823" s="169"/>
      <c r="O823" s="169"/>
      <c r="P823" s="20">
        <f t="shared" si="84"/>
        <v>1</v>
      </c>
      <c r="R823" s="169"/>
      <c r="S823" s="169"/>
      <c r="T823" s="169"/>
      <c r="U823" s="169"/>
      <c r="V823" s="169"/>
      <c r="W823" s="169"/>
      <c r="X823" s="169"/>
      <c r="Y823" s="169"/>
      <c r="Z823" s="169"/>
      <c r="AA823" s="169"/>
      <c r="AB823" s="169"/>
      <c r="AC823" s="169"/>
      <c r="AD823" s="169"/>
      <c r="AE823" s="169">
        <v>14</v>
      </c>
      <c r="AF823" s="20">
        <f t="shared" si="85"/>
        <v>0</v>
      </c>
      <c r="AG823" s="169"/>
      <c r="AH823" s="169"/>
      <c r="AI823" s="169"/>
      <c r="AJ823" s="169"/>
      <c r="AK823" s="169"/>
      <c r="AL823" s="169"/>
      <c r="AM823" s="169"/>
      <c r="AN823" s="169"/>
      <c r="AO823" s="169"/>
      <c r="AP823" s="169"/>
      <c r="AQ823" s="169"/>
      <c r="AR823" s="169"/>
      <c r="AS823" s="169"/>
      <c r="AT823" s="169" t="s">
        <v>1643</v>
      </c>
      <c r="AU823" s="169"/>
      <c r="AV823" s="169"/>
      <c r="AW823" s="169"/>
      <c r="AX823" s="169"/>
      <c r="AY823" s="169">
        <v>1</v>
      </c>
      <c r="AZ823" s="169">
        <v>1</v>
      </c>
      <c r="BA823" s="169">
        <v>1</v>
      </c>
      <c r="BB823" s="169">
        <v>1</v>
      </c>
      <c r="BC823">
        <v>1</v>
      </c>
      <c r="BD823">
        <v>1</v>
      </c>
      <c r="BE823" s="169">
        <v>1</v>
      </c>
      <c r="BF823" s="169">
        <v>1</v>
      </c>
      <c r="BG823" s="169">
        <v>1</v>
      </c>
      <c r="BH823" s="169">
        <v>1</v>
      </c>
      <c r="BI823" s="169">
        <v>3</v>
      </c>
      <c r="BJ823" s="169">
        <v>3</v>
      </c>
      <c r="BK823" s="169">
        <v>3</v>
      </c>
      <c r="BL823" s="169">
        <v>2</v>
      </c>
      <c r="BM823" s="169">
        <v>1</v>
      </c>
      <c r="BN823" s="169">
        <v>3</v>
      </c>
      <c r="BO823" s="169">
        <v>1</v>
      </c>
      <c r="BP823" s="169">
        <v>5</v>
      </c>
      <c r="BQ823" s="169">
        <v>3</v>
      </c>
      <c r="BR823" s="169">
        <v>3</v>
      </c>
      <c r="BS823" s="169">
        <v>1</v>
      </c>
      <c r="BT823" s="169">
        <v>1</v>
      </c>
      <c r="BU823" s="169">
        <v>1</v>
      </c>
      <c r="BV823" s="169">
        <v>1</v>
      </c>
      <c r="BW823" s="169">
        <v>1</v>
      </c>
      <c r="BX823" s="169">
        <v>1</v>
      </c>
      <c r="BY823" s="169">
        <v>1</v>
      </c>
      <c r="BZ823" s="169">
        <v>1</v>
      </c>
      <c r="CA823" s="169">
        <v>3</v>
      </c>
      <c r="CB823" s="169">
        <v>1</v>
      </c>
      <c r="CC823" s="169">
        <v>1</v>
      </c>
      <c r="CD823" s="169">
        <v>1</v>
      </c>
      <c r="CE823" s="169">
        <v>1</v>
      </c>
      <c r="CF823" s="169">
        <v>1</v>
      </c>
      <c r="CG823" s="169">
        <v>1</v>
      </c>
      <c r="CH823" s="169">
        <v>1</v>
      </c>
      <c r="CI823" s="169">
        <v>1</v>
      </c>
      <c r="CJ823" s="169">
        <v>5</v>
      </c>
      <c r="CK823" s="169">
        <v>5</v>
      </c>
      <c r="CL823" s="169">
        <v>5</v>
      </c>
      <c r="CM823" s="103">
        <v>6</v>
      </c>
      <c r="CN823" s="103">
        <v>1</v>
      </c>
      <c r="DD823" s="242" t="b">
        <f t="shared" si="86"/>
        <v>1</v>
      </c>
      <c r="DE823" s="242" t="b">
        <f t="shared" si="87"/>
        <v>1</v>
      </c>
      <c r="DF823" s="242" t="b">
        <f t="shared" si="88"/>
        <v>1</v>
      </c>
      <c r="DG823" s="242" t="b">
        <f t="shared" si="89"/>
        <v>1</v>
      </c>
      <c r="DH823" s="242" t="b">
        <f t="shared" si="90"/>
        <v>1</v>
      </c>
    </row>
    <row r="824" spans="1:112" ht="16" x14ac:dyDescent="0.2">
      <c r="A824" s="20" t="s">
        <v>334</v>
      </c>
      <c r="B824" s="169">
        <v>2</v>
      </c>
      <c r="C824" s="169">
        <v>3</v>
      </c>
      <c r="D824" s="169">
        <v>13</v>
      </c>
      <c r="E824" s="169">
        <v>1</v>
      </c>
      <c r="F824" s="169"/>
      <c r="G824" s="169"/>
      <c r="H824" s="169"/>
      <c r="I824" s="169"/>
      <c r="J824" s="169"/>
      <c r="K824" s="169"/>
      <c r="L824" s="169"/>
      <c r="M824" s="169"/>
      <c r="N824" s="169"/>
      <c r="O824" s="169"/>
      <c r="P824" s="20">
        <f t="shared" si="84"/>
        <v>1</v>
      </c>
      <c r="R824" s="169"/>
      <c r="S824" s="169">
        <v>2</v>
      </c>
      <c r="T824" s="169">
        <v>3</v>
      </c>
      <c r="U824" s="169">
        <v>4</v>
      </c>
      <c r="V824" s="169">
        <v>5</v>
      </c>
      <c r="W824" s="169">
        <v>6</v>
      </c>
      <c r="X824" s="169">
        <v>7</v>
      </c>
      <c r="Y824" s="169">
        <v>8</v>
      </c>
      <c r="Z824" s="169"/>
      <c r="AA824" s="169">
        <v>10</v>
      </c>
      <c r="AB824" s="169">
        <v>11</v>
      </c>
      <c r="AC824" s="169">
        <v>12</v>
      </c>
      <c r="AD824" s="169">
        <v>13</v>
      </c>
      <c r="AE824" s="169"/>
      <c r="AF824" s="20">
        <f t="shared" si="85"/>
        <v>11</v>
      </c>
      <c r="AG824" s="169"/>
      <c r="AH824" s="169">
        <v>1</v>
      </c>
      <c r="AI824" s="169">
        <v>11</v>
      </c>
      <c r="AJ824" s="169">
        <v>8</v>
      </c>
      <c r="AK824" s="169">
        <v>9</v>
      </c>
      <c r="AL824" s="169">
        <v>10</v>
      </c>
      <c r="AM824" s="169">
        <v>4</v>
      </c>
      <c r="AN824" s="169">
        <v>2</v>
      </c>
      <c r="AO824" s="169"/>
      <c r="AP824" s="169">
        <v>3</v>
      </c>
      <c r="AQ824" s="169">
        <v>7</v>
      </c>
      <c r="AR824" s="169">
        <v>5</v>
      </c>
      <c r="AS824" s="169">
        <v>6</v>
      </c>
      <c r="AT824" s="169"/>
      <c r="AU824" s="169"/>
      <c r="AV824" s="169"/>
      <c r="AW824" s="169"/>
      <c r="AX824" s="169"/>
      <c r="AY824" s="169">
        <v>6</v>
      </c>
      <c r="AZ824" s="169">
        <v>3</v>
      </c>
      <c r="BA824" s="169">
        <v>3</v>
      </c>
      <c r="BB824" s="169">
        <v>4</v>
      </c>
      <c r="BC824">
        <v>4</v>
      </c>
      <c r="BD824">
        <v>4</v>
      </c>
      <c r="BE824" s="169">
        <v>3</v>
      </c>
      <c r="BF824" s="169">
        <v>3</v>
      </c>
      <c r="BG824" s="169">
        <v>3</v>
      </c>
      <c r="BH824" s="169">
        <v>3</v>
      </c>
      <c r="BI824" s="169">
        <v>3</v>
      </c>
      <c r="BJ824" s="169">
        <v>3</v>
      </c>
      <c r="BK824" s="169">
        <v>3</v>
      </c>
      <c r="BL824" s="169">
        <v>3</v>
      </c>
      <c r="BM824" s="169">
        <v>4</v>
      </c>
      <c r="BN824" s="169">
        <v>4</v>
      </c>
      <c r="BO824" s="169">
        <v>4</v>
      </c>
      <c r="BP824" s="169">
        <v>4</v>
      </c>
      <c r="BQ824" s="169">
        <v>4</v>
      </c>
      <c r="BR824" s="169">
        <v>4</v>
      </c>
      <c r="BS824" s="169">
        <v>4</v>
      </c>
      <c r="BT824" s="169">
        <v>4</v>
      </c>
      <c r="BU824" s="169">
        <v>4</v>
      </c>
      <c r="BV824" s="169">
        <v>4</v>
      </c>
      <c r="BW824" s="169">
        <v>4</v>
      </c>
      <c r="BX824" s="169">
        <v>4</v>
      </c>
      <c r="BY824" s="169">
        <v>4</v>
      </c>
      <c r="BZ824" s="169">
        <v>4</v>
      </c>
      <c r="CA824" s="169">
        <v>4</v>
      </c>
      <c r="CB824" s="169">
        <v>4</v>
      </c>
      <c r="CC824" s="169">
        <v>4</v>
      </c>
      <c r="CD824" s="169">
        <v>2</v>
      </c>
      <c r="CE824" s="169">
        <v>2</v>
      </c>
      <c r="CF824" s="169">
        <v>2</v>
      </c>
      <c r="CG824" s="169">
        <v>3</v>
      </c>
      <c r="CH824" s="169">
        <v>4</v>
      </c>
      <c r="CI824" s="169">
        <v>2</v>
      </c>
      <c r="CJ824" s="169">
        <v>2</v>
      </c>
      <c r="CK824" s="169">
        <v>2</v>
      </c>
      <c r="CL824" s="169">
        <v>2</v>
      </c>
      <c r="CM824" s="103">
        <v>7</v>
      </c>
      <c r="CN824" s="103">
        <v>2</v>
      </c>
      <c r="DD824" s="242" t="b">
        <f t="shared" si="86"/>
        <v>1</v>
      </c>
      <c r="DE824" s="242" t="b">
        <f t="shared" si="87"/>
        <v>1</v>
      </c>
      <c r="DF824" s="242" t="b">
        <f t="shared" si="88"/>
        <v>1</v>
      </c>
      <c r="DG824" s="242" t="b">
        <f t="shared" si="89"/>
        <v>1</v>
      </c>
      <c r="DH824" s="242" t="b">
        <f t="shared" si="90"/>
        <v>1</v>
      </c>
    </row>
    <row r="825" spans="1:112" ht="16" x14ac:dyDescent="0.2">
      <c r="A825" s="20" t="s">
        <v>333</v>
      </c>
      <c r="B825" s="169">
        <v>1</v>
      </c>
      <c r="C825" s="169">
        <v>5</v>
      </c>
      <c r="D825" s="169">
        <v>9</v>
      </c>
      <c r="E825" s="169">
        <v>1</v>
      </c>
      <c r="F825" s="169"/>
      <c r="G825" s="169"/>
      <c r="H825" s="169"/>
      <c r="I825" s="169"/>
      <c r="J825" s="169"/>
      <c r="K825" s="169"/>
      <c r="L825" s="169"/>
      <c r="M825" s="169"/>
      <c r="N825" s="169"/>
      <c r="O825" s="169"/>
      <c r="P825" s="20">
        <f t="shared" si="84"/>
        <v>1</v>
      </c>
      <c r="R825" s="169"/>
      <c r="S825" s="169">
        <v>2</v>
      </c>
      <c r="T825" s="169">
        <v>3</v>
      </c>
      <c r="U825" s="169">
        <v>4</v>
      </c>
      <c r="V825" s="169">
        <v>5</v>
      </c>
      <c r="W825" s="169">
        <v>6</v>
      </c>
      <c r="X825" s="169">
        <v>7</v>
      </c>
      <c r="Y825" s="169">
        <v>8</v>
      </c>
      <c r="Z825" s="169"/>
      <c r="AA825" s="169">
        <v>10</v>
      </c>
      <c r="AB825" s="169">
        <v>11</v>
      </c>
      <c r="AC825" s="169">
        <v>12</v>
      </c>
      <c r="AD825" s="169">
        <v>13</v>
      </c>
      <c r="AE825" s="169"/>
      <c r="AF825" s="20">
        <f t="shared" si="85"/>
        <v>11</v>
      </c>
      <c r="AG825" s="169"/>
      <c r="AH825" s="169">
        <v>2</v>
      </c>
      <c r="AI825" s="169">
        <v>4</v>
      </c>
      <c r="AJ825" s="169">
        <v>7</v>
      </c>
      <c r="AK825" s="169">
        <v>9</v>
      </c>
      <c r="AL825" s="169">
        <v>3</v>
      </c>
      <c r="AM825" s="169">
        <v>1</v>
      </c>
      <c r="AN825" s="169">
        <v>5</v>
      </c>
      <c r="AO825" s="169"/>
      <c r="AP825" s="169">
        <v>6</v>
      </c>
      <c r="AQ825" s="169">
        <v>8</v>
      </c>
      <c r="AR825" s="169">
        <v>10</v>
      </c>
      <c r="AS825" s="169">
        <v>11</v>
      </c>
      <c r="AT825" s="169"/>
      <c r="AU825" s="169"/>
      <c r="AV825" s="169"/>
      <c r="AW825" s="169"/>
      <c r="AX825" s="169"/>
      <c r="AY825" s="169">
        <v>6</v>
      </c>
      <c r="AZ825" s="169">
        <v>3</v>
      </c>
      <c r="BA825" s="169">
        <v>3</v>
      </c>
      <c r="BB825" s="169">
        <v>4</v>
      </c>
      <c r="BC825">
        <v>5</v>
      </c>
      <c r="BD825">
        <v>5</v>
      </c>
      <c r="BE825" s="169">
        <v>1</v>
      </c>
      <c r="BF825" s="169">
        <v>1</v>
      </c>
      <c r="BG825" s="169">
        <v>1</v>
      </c>
      <c r="BH825" s="169">
        <v>3</v>
      </c>
      <c r="BI825" s="169">
        <v>4</v>
      </c>
      <c r="BJ825" s="169">
        <v>4</v>
      </c>
      <c r="BK825" s="169">
        <v>3</v>
      </c>
      <c r="BL825" s="169">
        <v>4</v>
      </c>
      <c r="BM825" s="169">
        <v>4</v>
      </c>
      <c r="BN825" s="169">
        <v>4</v>
      </c>
      <c r="BO825" s="169">
        <v>4</v>
      </c>
      <c r="BP825" s="169">
        <v>4</v>
      </c>
      <c r="BQ825" s="169">
        <v>4</v>
      </c>
      <c r="BR825" s="169">
        <v>4</v>
      </c>
      <c r="BS825" s="169">
        <v>1</v>
      </c>
      <c r="BT825" s="169">
        <v>3</v>
      </c>
      <c r="BU825" s="169">
        <v>3</v>
      </c>
      <c r="BV825" s="169">
        <v>3</v>
      </c>
      <c r="BW825" s="169">
        <v>3</v>
      </c>
      <c r="BX825" s="169">
        <v>4</v>
      </c>
      <c r="BY825" s="169">
        <v>4</v>
      </c>
      <c r="BZ825" s="169">
        <v>3</v>
      </c>
      <c r="CA825" s="169">
        <v>3</v>
      </c>
      <c r="CB825" s="169">
        <v>3</v>
      </c>
      <c r="CC825" s="169">
        <v>3</v>
      </c>
      <c r="CD825" s="169">
        <v>3</v>
      </c>
      <c r="CE825" s="169">
        <v>4</v>
      </c>
      <c r="CF825" s="169">
        <v>4</v>
      </c>
      <c r="CG825" s="169">
        <v>4</v>
      </c>
      <c r="CH825" s="169">
        <v>4</v>
      </c>
      <c r="CI825" s="169">
        <v>4</v>
      </c>
      <c r="CJ825" s="169">
        <v>3</v>
      </c>
      <c r="CK825" s="169">
        <v>2</v>
      </c>
      <c r="CL825" s="169">
        <v>3</v>
      </c>
      <c r="CM825" s="103">
        <v>5</v>
      </c>
      <c r="CN825" s="103">
        <v>1</v>
      </c>
      <c r="DD825" s="242" t="b">
        <f t="shared" si="86"/>
        <v>1</v>
      </c>
      <c r="DE825" s="242" t="b">
        <f t="shared" si="87"/>
        <v>1</v>
      </c>
      <c r="DF825" s="242" t="b">
        <f t="shared" si="88"/>
        <v>1</v>
      </c>
      <c r="DG825" s="242" t="b">
        <f t="shared" si="89"/>
        <v>1</v>
      </c>
      <c r="DH825" s="242" t="b">
        <f t="shared" si="90"/>
        <v>1</v>
      </c>
    </row>
    <row r="826" spans="1:112" ht="16" x14ac:dyDescent="0.2">
      <c r="A826" s="20" t="s">
        <v>332</v>
      </c>
      <c r="B826" s="169">
        <v>1</v>
      </c>
      <c r="C826" s="169">
        <v>4</v>
      </c>
      <c r="D826" s="169">
        <v>2</v>
      </c>
      <c r="E826" s="169">
        <v>1</v>
      </c>
      <c r="F826" s="169"/>
      <c r="G826" s="169"/>
      <c r="H826" s="169"/>
      <c r="I826" s="169"/>
      <c r="J826" s="169"/>
      <c r="K826" s="169"/>
      <c r="L826" s="169"/>
      <c r="M826" s="169"/>
      <c r="N826" s="169"/>
      <c r="O826" s="169"/>
      <c r="P826" s="20">
        <f t="shared" si="84"/>
        <v>1</v>
      </c>
      <c r="R826" s="169"/>
      <c r="S826" s="169">
        <v>2</v>
      </c>
      <c r="T826" s="169">
        <v>3</v>
      </c>
      <c r="U826" s="169">
        <v>4</v>
      </c>
      <c r="V826" s="169">
        <v>5</v>
      </c>
      <c r="W826" s="169">
        <v>6</v>
      </c>
      <c r="X826" s="169">
        <v>7</v>
      </c>
      <c r="Y826" s="169">
        <v>8</v>
      </c>
      <c r="Z826" s="169"/>
      <c r="AA826" s="169"/>
      <c r="AB826" s="169"/>
      <c r="AC826" s="169">
        <v>12</v>
      </c>
      <c r="AD826" s="169"/>
      <c r="AE826" s="169"/>
      <c r="AF826" s="20">
        <f t="shared" si="85"/>
        <v>8</v>
      </c>
      <c r="AG826" s="169"/>
      <c r="AH826" s="169">
        <v>4</v>
      </c>
      <c r="AI826" s="169">
        <v>6</v>
      </c>
      <c r="AJ826" s="169">
        <v>5</v>
      </c>
      <c r="AK826" s="169">
        <v>8</v>
      </c>
      <c r="AL826" s="169">
        <v>3</v>
      </c>
      <c r="AM826" s="169">
        <v>1</v>
      </c>
      <c r="AN826" s="169">
        <v>7</v>
      </c>
      <c r="AO826" s="169"/>
      <c r="AP826" s="169"/>
      <c r="AQ826" s="169"/>
      <c r="AR826" s="169">
        <v>9</v>
      </c>
      <c r="AS826" s="169"/>
      <c r="AT826" s="169" t="s">
        <v>497</v>
      </c>
      <c r="AU826" s="169" t="s">
        <v>1812</v>
      </c>
      <c r="AV826" s="169" t="s">
        <v>1811</v>
      </c>
      <c r="AW826" s="169" t="s">
        <v>987</v>
      </c>
      <c r="AX826" s="169" t="s">
        <v>1810</v>
      </c>
      <c r="AY826" s="169">
        <v>4</v>
      </c>
      <c r="AZ826" s="169">
        <v>5</v>
      </c>
      <c r="BA826" s="169">
        <v>5</v>
      </c>
      <c r="BB826" s="169">
        <v>5</v>
      </c>
      <c r="BC826">
        <v>2</v>
      </c>
      <c r="BD826">
        <v>3</v>
      </c>
      <c r="BE826" s="169">
        <v>2</v>
      </c>
      <c r="BF826" s="169">
        <v>4</v>
      </c>
      <c r="BG826" s="169">
        <v>5</v>
      </c>
      <c r="BH826" s="169">
        <v>4</v>
      </c>
      <c r="BI826" s="169">
        <v>4</v>
      </c>
      <c r="BJ826" s="169">
        <v>4</v>
      </c>
      <c r="BK826" s="169">
        <v>5</v>
      </c>
      <c r="BL826" s="169">
        <v>4</v>
      </c>
      <c r="BM826" s="169">
        <v>4</v>
      </c>
      <c r="BN826" s="169">
        <v>4</v>
      </c>
      <c r="BO826" s="169">
        <v>4</v>
      </c>
      <c r="BP826" s="169">
        <v>4</v>
      </c>
      <c r="BQ826" s="169">
        <v>4</v>
      </c>
      <c r="BR826" s="169">
        <v>5</v>
      </c>
      <c r="BS826" s="169">
        <v>4</v>
      </c>
      <c r="BT826" s="169">
        <v>5</v>
      </c>
      <c r="BU826" s="169">
        <v>3</v>
      </c>
      <c r="BV826" s="169">
        <v>4</v>
      </c>
      <c r="BW826" s="169">
        <v>4</v>
      </c>
      <c r="BX826" s="169">
        <v>4</v>
      </c>
      <c r="BY826" s="169">
        <v>3</v>
      </c>
      <c r="BZ826" s="169">
        <v>5</v>
      </c>
      <c r="CA826" s="169">
        <v>4</v>
      </c>
      <c r="CB826" s="169">
        <v>3</v>
      </c>
      <c r="CC826" s="169">
        <v>5</v>
      </c>
      <c r="CD826" s="169">
        <v>5</v>
      </c>
      <c r="CE826" s="169">
        <v>5</v>
      </c>
      <c r="CF826" s="169">
        <v>5</v>
      </c>
      <c r="CG826" s="169">
        <v>5</v>
      </c>
      <c r="CH826" s="169">
        <v>5</v>
      </c>
      <c r="CI826" s="169">
        <v>5</v>
      </c>
      <c r="CJ826" s="169">
        <v>5</v>
      </c>
      <c r="CK826" s="169">
        <v>5</v>
      </c>
      <c r="CL826" s="169">
        <v>3</v>
      </c>
      <c r="CM826" s="103">
        <v>6</v>
      </c>
      <c r="CN826" s="103">
        <v>1</v>
      </c>
      <c r="DD826" s="242" t="b">
        <f t="shared" si="86"/>
        <v>1</v>
      </c>
      <c r="DE826" s="242" t="b">
        <f t="shared" si="87"/>
        <v>1</v>
      </c>
      <c r="DF826" s="242" t="b">
        <f t="shared" si="88"/>
        <v>1</v>
      </c>
      <c r="DG826" s="242" t="b">
        <f t="shared" si="89"/>
        <v>1</v>
      </c>
      <c r="DH826" s="242" t="b">
        <f t="shared" si="90"/>
        <v>1</v>
      </c>
    </row>
    <row r="827" spans="1:112" ht="16" x14ac:dyDescent="0.2">
      <c r="A827" s="20" t="s">
        <v>330</v>
      </c>
      <c r="B827" s="169">
        <v>2</v>
      </c>
      <c r="C827" s="169">
        <v>2</v>
      </c>
      <c r="D827" s="169">
        <v>12</v>
      </c>
      <c r="E827" s="169"/>
      <c r="F827" s="169"/>
      <c r="G827" s="169">
        <v>3</v>
      </c>
      <c r="H827" s="169"/>
      <c r="I827" s="169"/>
      <c r="J827" s="169"/>
      <c r="K827" s="169"/>
      <c r="L827" s="169"/>
      <c r="M827" s="169"/>
      <c r="N827" s="169"/>
      <c r="O827" s="169"/>
      <c r="P827" s="20">
        <f t="shared" si="84"/>
        <v>1</v>
      </c>
      <c r="R827" s="169"/>
      <c r="S827" s="169"/>
      <c r="T827" s="169"/>
      <c r="U827" s="169"/>
      <c r="V827" s="169"/>
      <c r="W827" s="169"/>
      <c r="X827" s="169"/>
      <c r="Y827" s="169"/>
      <c r="Z827" s="169"/>
      <c r="AA827" s="169"/>
      <c r="AB827" s="169"/>
      <c r="AC827" s="169"/>
      <c r="AD827" s="169"/>
      <c r="AE827" s="169">
        <v>14</v>
      </c>
      <c r="AF827" s="20">
        <f t="shared" si="85"/>
        <v>0</v>
      </c>
      <c r="AG827" s="169"/>
      <c r="AH827" s="169"/>
      <c r="AI827" s="169"/>
      <c r="AJ827" s="169"/>
      <c r="AK827" s="169"/>
      <c r="AL827" s="169"/>
      <c r="AM827" s="169"/>
      <c r="AN827" s="169"/>
      <c r="AO827" s="169"/>
      <c r="AP827" s="169"/>
      <c r="AQ827" s="169"/>
      <c r="AR827" s="169"/>
      <c r="AS827" s="169"/>
      <c r="AT827" s="169"/>
      <c r="AU827" s="169"/>
      <c r="AV827" s="169"/>
      <c r="AW827" s="169"/>
      <c r="AX827" s="169"/>
      <c r="AY827" s="169">
        <v>2</v>
      </c>
      <c r="AZ827" s="169">
        <v>3</v>
      </c>
      <c r="BA827" s="169">
        <v>3</v>
      </c>
      <c r="BB827" s="169">
        <v>5</v>
      </c>
      <c r="BC827">
        <v>4</v>
      </c>
      <c r="BD827">
        <v>3</v>
      </c>
      <c r="BE827" s="169">
        <v>3</v>
      </c>
      <c r="BF827" s="169">
        <v>4</v>
      </c>
      <c r="BG827" s="169">
        <v>3</v>
      </c>
      <c r="BH827" s="169">
        <v>5</v>
      </c>
      <c r="BI827" s="169">
        <v>5</v>
      </c>
      <c r="BJ827" s="169">
        <v>5</v>
      </c>
      <c r="BK827" s="169">
        <v>5</v>
      </c>
      <c r="BL827" s="169">
        <v>5</v>
      </c>
      <c r="BM827" s="169">
        <v>5</v>
      </c>
      <c r="BN827" s="169">
        <v>5</v>
      </c>
      <c r="BO827" s="169">
        <v>5</v>
      </c>
      <c r="BP827" s="169">
        <v>5</v>
      </c>
      <c r="BQ827" s="169">
        <v>5</v>
      </c>
      <c r="BR827" s="169">
        <v>5</v>
      </c>
      <c r="BS827" s="169">
        <v>5</v>
      </c>
      <c r="BT827" s="169">
        <v>5</v>
      </c>
      <c r="BU827" s="169">
        <v>5</v>
      </c>
      <c r="BV827" s="169">
        <v>5</v>
      </c>
      <c r="BW827" s="169">
        <v>5</v>
      </c>
      <c r="BX827" s="169">
        <v>5</v>
      </c>
      <c r="BY827" s="169">
        <v>5</v>
      </c>
      <c r="BZ827" s="169">
        <v>5</v>
      </c>
      <c r="CA827" s="169">
        <v>5</v>
      </c>
      <c r="CB827" s="169">
        <v>5</v>
      </c>
      <c r="CC827" s="169">
        <v>5</v>
      </c>
      <c r="CD827" s="169">
        <v>4</v>
      </c>
      <c r="CE827" s="169">
        <v>4</v>
      </c>
      <c r="CF827" s="169">
        <v>4</v>
      </c>
      <c r="CG827" s="169">
        <v>3</v>
      </c>
      <c r="CH827" s="169">
        <v>4</v>
      </c>
      <c r="CI827" s="169">
        <v>4</v>
      </c>
      <c r="CJ827" s="169">
        <v>3</v>
      </c>
      <c r="CK827" s="169">
        <v>2</v>
      </c>
      <c r="CL827" s="169">
        <v>2</v>
      </c>
      <c r="CM827" s="103">
        <v>5</v>
      </c>
      <c r="CN827" s="103">
        <v>2</v>
      </c>
      <c r="DD827" s="242" t="b">
        <f t="shared" si="86"/>
        <v>1</v>
      </c>
      <c r="DE827" s="242" t="b">
        <f t="shared" si="87"/>
        <v>1</v>
      </c>
      <c r="DF827" s="242" t="b">
        <f t="shared" si="88"/>
        <v>1</v>
      </c>
      <c r="DG827" s="242" t="b">
        <f t="shared" si="89"/>
        <v>1</v>
      </c>
      <c r="DH827" s="242" t="b">
        <f t="shared" si="90"/>
        <v>1</v>
      </c>
    </row>
    <row r="828" spans="1:112" ht="16" x14ac:dyDescent="0.2">
      <c r="A828" s="20" t="s">
        <v>329</v>
      </c>
      <c r="B828" s="169">
        <v>2</v>
      </c>
      <c r="C828" s="169">
        <v>4</v>
      </c>
      <c r="D828" s="169">
        <v>8</v>
      </c>
      <c r="E828" s="169">
        <v>1</v>
      </c>
      <c r="F828" s="169"/>
      <c r="G828" s="169"/>
      <c r="H828" s="169"/>
      <c r="I828" s="169"/>
      <c r="J828" s="169"/>
      <c r="K828" s="169"/>
      <c r="L828" s="169"/>
      <c r="M828" s="169"/>
      <c r="N828" s="169"/>
      <c r="O828" s="169"/>
      <c r="P828" s="20">
        <f t="shared" si="84"/>
        <v>1</v>
      </c>
      <c r="R828" s="169"/>
      <c r="S828" s="169">
        <v>2</v>
      </c>
      <c r="T828" s="169">
        <v>3</v>
      </c>
      <c r="U828" s="169"/>
      <c r="V828" s="169">
        <v>5</v>
      </c>
      <c r="W828" s="169">
        <v>6</v>
      </c>
      <c r="X828" s="169">
        <v>7</v>
      </c>
      <c r="Y828" s="169">
        <v>8</v>
      </c>
      <c r="Z828" s="169"/>
      <c r="AA828" s="169">
        <v>10</v>
      </c>
      <c r="AB828" s="169">
        <v>11</v>
      </c>
      <c r="AC828" s="169">
        <v>12</v>
      </c>
      <c r="AD828" s="169"/>
      <c r="AE828" s="169"/>
      <c r="AF828" s="20">
        <f t="shared" si="85"/>
        <v>9</v>
      </c>
      <c r="AG828" s="169"/>
      <c r="AH828" s="169">
        <v>1</v>
      </c>
      <c r="AI828" s="169">
        <v>5</v>
      </c>
      <c r="AJ828" s="169"/>
      <c r="AK828" s="169">
        <v>4</v>
      </c>
      <c r="AL828" s="169">
        <v>2</v>
      </c>
      <c r="AM828" s="169">
        <v>3</v>
      </c>
      <c r="AN828" s="169">
        <v>7</v>
      </c>
      <c r="AO828" s="169"/>
      <c r="AP828" s="169">
        <v>9</v>
      </c>
      <c r="AQ828" s="169">
        <v>6</v>
      </c>
      <c r="AR828" s="169">
        <v>8</v>
      </c>
      <c r="AS828" s="169"/>
      <c r="AT828" s="169" t="s">
        <v>67</v>
      </c>
      <c r="AU828" s="169"/>
      <c r="AV828" s="169"/>
      <c r="AW828" s="169"/>
      <c r="AX828" s="169"/>
      <c r="AY828" s="169">
        <v>3</v>
      </c>
      <c r="AZ828" s="169">
        <v>4</v>
      </c>
      <c r="BA828" s="169">
        <v>4</v>
      </c>
      <c r="BB828" s="169">
        <v>4</v>
      </c>
      <c r="BC828">
        <v>4</v>
      </c>
      <c r="BD828">
        <v>4</v>
      </c>
      <c r="BE828" s="169">
        <v>3</v>
      </c>
      <c r="BF828" s="169">
        <v>4</v>
      </c>
      <c r="BG828" s="169">
        <v>4</v>
      </c>
      <c r="BH828" s="169">
        <v>4</v>
      </c>
      <c r="BI828" s="169">
        <v>5</v>
      </c>
      <c r="BJ828" s="169">
        <v>5</v>
      </c>
      <c r="BK828" s="169">
        <v>5</v>
      </c>
      <c r="BL828" s="169">
        <v>5</v>
      </c>
      <c r="BM828" s="169">
        <v>5</v>
      </c>
      <c r="BN828" s="169">
        <v>5</v>
      </c>
      <c r="BO828" s="169">
        <v>4</v>
      </c>
      <c r="BP828" s="169">
        <v>4</v>
      </c>
      <c r="BQ828" s="169">
        <v>4</v>
      </c>
      <c r="BR828" s="169">
        <v>4</v>
      </c>
      <c r="BS828" s="169">
        <v>4</v>
      </c>
      <c r="BT828" s="169">
        <v>4</v>
      </c>
      <c r="BU828" s="169">
        <v>4</v>
      </c>
      <c r="BV828" s="169">
        <v>4</v>
      </c>
      <c r="BW828" s="169">
        <v>4</v>
      </c>
      <c r="BX828" s="169">
        <v>4</v>
      </c>
      <c r="BY828" s="169">
        <v>4</v>
      </c>
      <c r="BZ828" s="169">
        <v>4</v>
      </c>
      <c r="CA828" s="169">
        <v>4</v>
      </c>
      <c r="CB828" s="169">
        <v>3</v>
      </c>
      <c r="CC828" s="169">
        <v>5</v>
      </c>
      <c r="CD828" s="169">
        <v>4</v>
      </c>
      <c r="CE828" s="169">
        <v>4</v>
      </c>
      <c r="CF828" s="169">
        <v>4</v>
      </c>
      <c r="CG828" s="169">
        <v>4</v>
      </c>
      <c r="CH828" s="169">
        <v>4</v>
      </c>
      <c r="CI828" s="169">
        <v>4</v>
      </c>
      <c r="CJ828" s="169">
        <v>3</v>
      </c>
      <c r="CK828" s="169">
        <v>3</v>
      </c>
      <c r="CL828" s="169">
        <v>3</v>
      </c>
      <c r="CM828" s="103">
        <v>1</v>
      </c>
      <c r="CN828" s="103">
        <v>2</v>
      </c>
      <c r="DD828" s="242" t="b">
        <f t="shared" si="86"/>
        <v>1</v>
      </c>
      <c r="DE828" s="242" t="b">
        <f t="shared" si="87"/>
        <v>1</v>
      </c>
      <c r="DF828" s="242" t="b">
        <f t="shared" si="88"/>
        <v>1</v>
      </c>
      <c r="DG828" s="242" t="b">
        <f t="shared" si="89"/>
        <v>1</v>
      </c>
      <c r="DH828" s="242" t="b">
        <f t="shared" si="90"/>
        <v>1</v>
      </c>
    </row>
    <row r="829" spans="1:112" ht="16" x14ac:dyDescent="0.2">
      <c r="A829" s="20" t="s">
        <v>328</v>
      </c>
      <c r="B829" s="169">
        <v>2</v>
      </c>
      <c r="C829" s="169">
        <v>5</v>
      </c>
      <c r="D829" s="169">
        <v>12</v>
      </c>
      <c r="E829" s="169">
        <v>1</v>
      </c>
      <c r="F829" s="169"/>
      <c r="G829" s="169"/>
      <c r="H829" s="169"/>
      <c r="I829" s="169"/>
      <c r="J829" s="169"/>
      <c r="K829" s="169"/>
      <c r="L829" s="169"/>
      <c r="M829" s="169"/>
      <c r="N829" s="169"/>
      <c r="O829" s="169"/>
      <c r="P829" s="20">
        <f t="shared" si="84"/>
        <v>1</v>
      </c>
      <c r="R829" s="169"/>
      <c r="S829" s="169">
        <v>2</v>
      </c>
      <c r="T829" s="169">
        <v>3</v>
      </c>
      <c r="U829" s="169"/>
      <c r="V829" s="169">
        <v>5</v>
      </c>
      <c r="W829" s="169">
        <v>6</v>
      </c>
      <c r="X829" s="169">
        <v>7</v>
      </c>
      <c r="Y829" s="169"/>
      <c r="Z829" s="169">
        <v>9</v>
      </c>
      <c r="AA829" s="169"/>
      <c r="AB829" s="169">
        <v>11</v>
      </c>
      <c r="AC829" s="169">
        <v>12</v>
      </c>
      <c r="AD829" s="169"/>
      <c r="AE829" s="169"/>
      <c r="AF829" s="20">
        <f t="shared" si="85"/>
        <v>8</v>
      </c>
      <c r="AG829" s="169"/>
      <c r="AH829" s="169">
        <v>2</v>
      </c>
      <c r="AI829" s="169">
        <v>4</v>
      </c>
      <c r="AJ829" s="169"/>
      <c r="AK829" s="169">
        <v>5</v>
      </c>
      <c r="AL829" s="169">
        <v>3</v>
      </c>
      <c r="AM829" s="169">
        <v>6</v>
      </c>
      <c r="AN829" s="169"/>
      <c r="AO829" s="169">
        <v>1</v>
      </c>
      <c r="AP829" s="169"/>
      <c r="AQ829" s="169">
        <v>7</v>
      </c>
      <c r="AR829" s="169">
        <v>8</v>
      </c>
      <c r="AS829" s="169"/>
      <c r="AT829" s="169" t="s">
        <v>1809</v>
      </c>
      <c r="AU829" s="169" t="s">
        <v>1808</v>
      </c>
      <c r="AV829" s="169"/>
      <c r="AW829" s="169"/>
      <c r="AX829" s="169"/>
      <c r="AY829" s="169">
        <v>6</v>
      </c>
      <c r="AZ829" s="169">
        <v>4</v>
      </c>
      <c r="BA829" s="169">
        <v>4</v>
      </c>
      <c r="BB829" s="169">
        <v>3</v>
      </c>
      <c r="BC829">
        <v>5</v>
      </c>
      <c r="BD829">
        <v>5</v>
      </c>
      <c r="BE829" s="169">
        <v>4</v>
      </c>
      <c r="BF829" s="169">
        <v>4</v>
      </c>
      <c r="BG829" s="169">
        <v>3</v>
      </c>
      <c r="BH829" s="169">
        <v>4</v>
      </c>
      <c r="BI829" s="169">
        <v>4</v>
      </c>
      <c r="BJ829" s="169">
        <v>5</v>
      </c>
      <c r="BK829" s="169">
        <v>5</v>
      </c>
      <c r="BL829" s="169">
        <v>5</v>
      </c>
      <c r="BM829" s="169">
        <v>4</v>
      </c>
      <c r="BN829" s="169">
        <v>5</v>
      </c>
      <c r="BO829" s="169">
        <v>5</v>
      </c>
      <c r="BP829" s="169">
        <v>4</v>
      </c>
      <c r="BQ829" s="169">
        <v>4</v>
      </c>
      <c r="BR829" s="169">
        <v>5</v>
      </c>
      <c r="BS829" s="169">
        <v>4</v>
      </c>
      <c r="BT829" s="169">
        <v>5</v>
      </c>
      <c r="BU829" s="169">
        <v>5</v>
      </c>
      <c r="BV829" s="169">
        <v>5</v>
      </c>
      <c r="BW829" s="169">
        <v>4</v>
      </c>
      <c r="BX829" s="169">
        <v>4</v>
      </c>
      <c r="BY829" s="169">
        <v>5</v>
      </c>
      <c r="BZ829" s="169">
        <v>4</v>
      </c>
      <c r="CA829" s="169">
        <v>4</v>
      </c>
      <c r="CB829" s="169">
        <v>4</v>
      </c>
      <c r="CC829" s="169">
        <v>5</v>
      </c>
      <c r="CD829" s="169">
        <v>4</v>
      </c>
      <c r="CE829" s="169">
        <v>4</v>
      </c>
      <c r="CF829" s="169">
        <v>4</v>
      </c>
      <c r="CG829" s="169">
        <v>4</v>
      </c>
      <c r="CH829" s="169">
        <v>4</v>
      </c>
      <c r="CI829" s="169">
        <v>4</v>
      </c>
      <c r="CJ829" s="169">
        <v>3</v>
      </c>
      <c r="CK829" s="169">
        <v>3</v>
      </c>
      <c r="CL829" s="169">
        <v>3</v>
      </c>
      <c r="CM829" s="103">
        <v>3</v>
      </c>
      <c r="CN829" s="103">
        <v>2</v>
      </c>
      <c r="DD829" s="242" t="b">
        <f t="shared" si="86"/>
        <v>1</v>
      </c>
      <c r="DE829" s="242" t="b">
        <f t="shared" si="87"/>
        <v>1</v>
      </c>
      <c r="DF829" s="242" t="b">
        <f t="shared" si="88"/>
        <v>1</v>
      </c>
      <c r="DG829" s="242" t="b">
        <f t="shared" si="89"/>
        <v>1</v>
      </c>
      <c r="DH829" s="242" t="b">
        <f t="shared" si="90"/>
        <v>1</v>
      </c>
    </row>
    <row r="830" spans="1:112" ht="16" x14ac:dyDescent="0.2">
      <c r="A830" s="20" t="s">
        <v>326</v>
      </c>
      <c r="B830" s="169">
        <v>2</v>
      </c>
      <c r="C830" s="169">
        <v>1</v>
      </c>
      <c r="D830" s="169">
        <v>13</v>
      </c>
      <c r="E830" s="169">
        <v>1</v>
      </c>
      <c r="F830" s="169"/>
      <c r="G830" s="169"/>
      <c r="H830" s="169"/>
      <c r="I830" s="169"/>
      <c r="J830" s="169"/>
      <c r="K830" s="169"/>
      <c r="L830" s="169"/>
      <c r="M830" s="169"/>
      <c r="N830" s="169"/>
      <c r="O830" s="169"/>
      <c r="P830" s="20">
        <f t="shared" si="84"/>
        <v>1</v>
      </c>
      <c r="R830" s="169"/>
      <c r="S830" s="169"/>
      <c r="T830" s="169">
        <v>3</v>
      </c>
      <c r="U830" s="169"/>
      <c r="V830" s="169"/>
      <c r="W830" s="169"/>
      <c r="X830" s="169"/>
      <c r="Y830" s="169"/>
      <c r="Z830" s="169"/>
      <c r="AA830" s="169">
        <v>10</v>
      </c>
      <c r="AB830" s="169"/>
      <c r="AC830" s="169">
        <v>12</v>
      </c>
      <c r="AD830" s="169"/>
      <c r="AE830" s="169"/>
      <c r="AF830" s="20">
        <f t="shared" si="85"/>
        <v>3</v>
      </c>
      <c r="AG830" s="169"/>
      <c r="AH830" s="169"/>
      <c r="AI830" s="169">
        <v>1</v>
      </c>
      <c r="AJ830" s="169"/>
      <c r="AK830" s="169"/>
      <c r="AL830" s="169"/>
      <c r="AM830" s="169"/>
      <c r="AN830" s="169"/>
      <c r="AO830" s="169"/>
      <c r="AP830" s="169">
        <v>3</v>
      </c>
      <c r="AQ830" s="169"/>
      <c r="AR830" s="169">
        <v>2</v>
      </c>
      <c r="AS830" s="169"/>
      <c r="AT830" s="169" t="s">
        <v>1807</v>
      </c>
      <c r="AU830" s="169"/>
      <c r="AV830" s="169"/>
      <c r="AW830" s="169"/>
      <c r="AX830" s="169"/>
      <c r="AY830" s="169">
        <v>5</v>
      </c>
      <c r="AZ830" s="169">
        <v>4</v>
      </c>
      <c r="BA830" s="169">
        <v>4</v>
      </c>
      <c r="BB830" s="169">
        <v>4</v>
      </c>
      <c r="BC830">
        <v>4</v>
      </c>
      <c r="BD830">
        <v>5</v>
      </c>
      <c r="BE830" s="169">
        <v>4</v>
      </c>
      <c r="BF830" s="169">
        <v>4</v>
      </c>
      <c r="BG830" s="169">
        <v>5</v>
      </c>
      <c r="BH830" s="169">
        <v>5</v>
      </c>
      <c r="BI830" s="169">
        <v>4</v>
      </c>
      <c r="BJ830" s="169">
        <v>4</v>
      </c>
      <c r="BK830" s="169">
        <v>4</v>
      </c>
      <c r="BL830" s="169">
        <v>4</v>
      </c>
      <c r="BM830" s="169">
        <v>5</v>
      </c>
      <c r="BN830" s="169">
        <v>4</v>
      </c>
      <c r="BO830" s="169">
        <v>5</v>
      </c>
      <c r="BP830" s="169">
        <v>4</v>
      </c>
      <c r="BQ830" s="169">
        <v>4</v>
      </c>
      <c r="BR830" s="169">
        <v>4</v>
      </c>
      <c r="BS830" s="169">
        <v>5</v>
      </c>
      <c r="BT830" s="169">
        <v>5</v>
      </c>
      <c r="BU830" s="169">
        <v>5</v>
      </c>
      <c r="BV830" s="169">
        <v>5</v>
      </c>
      <c r="BW830" s="169">
        <v>4</v>
      </c>
      <c r="BX830" s="169">
        <v>4</v>
      </c>
      <c r="BY830" s="169">
        <v>4</v>
      </c>
      <c r="BZ830" s="169">
        <v>5</v>
      </c>
      <c r="CA830" s="169">
        <v>4</v>
      </c>
      <c r="CB830" s="169">
        <v>5</v>
      </c>
      <c r="CC830" s="169">
        <v>5</v>
      </c>
      <c r="CD830" s="169">
        <v>4</v>
      </c>
      <c r="CE830" s="169">
        <v>4</v>
      </c>
      <c r="CF830" s="169">
        <v>4</v>
      </c>
      <c r="CG830" s="169">
        <v>4</v>
      </c>
      <c r="CH830" s="169">
        <v>4</v>
      </c>
      <c r="CI830" s="169">
        <v>4</v>
      </c>
      <c r="CJ830" s="169">
        <v>5</v>
      </c>
      <c r="CK830" s="169">
        <v>5</v>
      </c>
      <c r="CL830" s="169">
        <v>4</v>
      </c>
      <c r="CM830" s="103">
        <v>3</v>
      </c>
      <c r="CN830" s="103">
        <v>2</v>
      </c>
      <c r="DD830" s="242" t="b">
        <f t="shared" si="86"/>
        <v>1</v>
      </c>
      <c r="DE830" s="242" t="b">
        <f t="shared" si="87"/>
        <v>1</v>
      </c>
      <c r="DF830" s="242" t="b">
        <f t="shared" si="88"/>
        <v>1</v>
      </c>
      <c r="DG830" s="242" t="b">
        <f t="shared" si="89"/>
        <v>1</v>
      </c>
      <c r="DH830" s="242" t="b">
        <f t="shared" si="90"/>
        <v>1</v>
      </c>
    </row>
    <row r="831" spans="1:112" ht="16" x14ac:dyDescent="0.2">
      <c r="A831" s="20" t="s">
        <v>325</v>
      </c>
      <c r="B831" s="169">
        <v>1</v>
      </c>
      <c r="C831" s="169">
        <v>1</v>
      </c>
      <c r="D831" s="169">
        <v>9</v>
      </c>
      <c r="E831" s="169"/>
      <c r="F831" s="169"/>
      <c r="G831" s="169"/>
      <c r="H831" s="169"/>
      <c r="I831" s="169"/>
      <c r="J831" s="169"/>
      <c r="K831" s="169"/>
      <c r="L831" s="169"/>
      <c r="M831" s="169">
        <v>9</v>
      </c>
      <c r="N831" s="169"/>
      <c r="O831" s="169" t="s">
        <v>1806</v>
      </c>
      <c r="P831" s="20">
        <f t="shared" si="84"/>
        <v>1</v>
      </c>
      <c r="R831" s="169"/>
      <c r="S831" s="169"/>
      <c r="T831" s="169"/>
      <c r="U831" s="169"/>
      <c r="V831" s="169"/>
      <c r="W831" s="169"/>
      <c r="X831" s="169"/>
      <c r="Y831" s="169">
        <v>8</v>
      </c>
      <c r="Z831" s="169"/>
      <c r="AA831" s="169"/>
      <c r="AB831" s="169"/>
      <c r="AC831" s="169"/>
      <c r="AD831" s="169"/>
      <c r="AE831" s="169"/>
      <c r="AF831" s="20">
        <f t="shared" si="85"/>
        <v>1</v>
      </c>
      <c r="AG831" s="169"/>
      <c r="AH831" s="169"/>
      <c r="AI831" s="169"/>
      <c r="AJ831" s="169"/>
      <c r="AK831" s="169"/>
      <c r="AL831" s="169"/>
      <c r="AM831" s="169"/>
      <c r="AN831" s="169">
        <v>1</v>
      </c>
      <c r="AO831" s="169"/>
      <c r="AP831" s="169"/>
      <c r="AQ831" s="169"/>
      <c r="AR831" s="169"/>
      <c r="AS831" s="169"/>
      <c r="AT831" s="169" t="s">
        <v>413</v>
      </c>
      <c r="AU831" s="169" t="s">
        <v>1805</v>
      </c>
      <c r="AV831" s="169"/>
      <c r="AW831" s="169"/>
      <c r="AX831" s="169"/>
      <c r="AY831" s="169">
        <v>4</v>
      </c>
      <c r="AZ831" s="169">
        <v>3</v>
      </c>
      <c r="BA831" s="169">
        <v>3</v>
      </c>
      <c r="BB831" s="169">
        <v>2</v>
      </c>
      <c r="BC831">
        <v>2</v>
      </c>
      <c r="BD831">
        <v>5</v>
      </c>
      <c r="BE831" s="169">
        <v>3</v>
      </c>
      <c r="BF831" s="169">
        <v>4</v>
      </c>
      <c r="BG831" s="169">
        <v>4</v>
      </c>
      <c r="BH831" s="169">
        <v>5</v>
      </c>
      <c r="BI831" s="169">
        <v>5</v>
      </c>
      <c r="BJ831" s="169">
        <v>4</v>
      </c>
      <c r="BK831" s="169">
        <v>5</v>
      </c>
      <c r="BL831" s="169">
        <v>4</v>
      </c>
      <c r="BM831" s="169">
        <v>3</v>
      </c>
      <c r="BN831" s="169">
        <v>1</v>
      </c>
      <c r="BO831" s="169">
        <v>3</v>
      </c>
      <c r="BP831" s="169">
        <v>2</v>
      </c>
      <c r="BQ831" s="169">
        <v>3</v>
      </c>
      <c r="BR831" s="169">
        <v>2</v>
      </c>
      <c r="BS831" s="169">
        <v>2</v>
      </c>
      <c r="BT831" s="169">
        <v>2</v>
      </c>
      <c r="BU831" s="169">
        <v>5</v>
      </c>
      <c r="BV831" s="169">
        <v>3</v>
      </c>
      <c r="BW831" s="169">
        <v>4</v>
      </c>
      <c r="BX831" s="169">
        <v>2</v>
      </c>
      <c r="BY831" s="169">
        <v>4</v>
      </c>
      <c r="BZ831" s="169">
        <v>3</v>
      </c>
      <c r="CA831" s="169">
        <v>1</v>
      </c>
      <c r="CB831" s="169">
        <v>4</v>
      </c>
      <c r="CC831" s="169">
        <v>3</v>
      </c>
      <c r="CD831" s="169">
        <v>4</v>
      </c>
      <c r="CE831" s="169">
        <v>4</v>
      </c>
      <c r="CF831" s="169">
        <v>3</v>
      </c>
      <c r="CG831" s="169">
        <v>3</v>
      </c>
      <c r="CH831" s="169">
        <v>5</v>
      </c>
      <c r="CI831" s="169">
        <v>5</v>
      </c>
      <c r="CJ831" s="169">
        <v>3</v>
      </c>
      <c r="CK831" s="169">
        <v>2</v>
      </c>
      <c r="CL831" s="169">
        <v>3</v>
      </c>
      <c r="CM831" s="103">
        <v>3</v>
      </c>
      <c r="CN831" s="103">
        <v>1</v>
      </c>
      <c r="DD831" s="242" t="b">
        <f t="shared" si="86"/>
        <v>1</v>
      </c>
      <c r="DE831" s="242" t="b">
        <f t="shared" si="87"/>
        <v>1</v>
      </c>
      <c r="DF831" s="242" t="b">
        <f t="shared" si="88"/>
        <v>1</v>
      </c>
      <c r="DG831" s="242" t="b">
        <f t="shared" si="89"/>
        <v>1</v>
      </c>
      <c r="DH831" s="242" t="b">
        <f t="shared" si="90"/>
        <v>1</v>
      </c>
    </row>
    <row r="832" spans="1:112" ht="16" x14ac:dyDescent="0.2">
      <c r="A832" s="20" t="s">
        <v>322</v>
      </c>
      <c r="B832" s="169">
        <v>2</v>
      </c>
      <c r="C832" s="169">
        <v>2</v>
      </c>
      <c r="D832" s="169">
        <v>2</v>
      </c>
      <c r="E832" s="169"/>
      <c r="F832" s="169"/>
      <c r="G832" s="169"/>
      <c r="H832" s="169"/>
      <c r="I832" s="169"/>
      <c r="J832" s="169"/>
      <c r="K832" s="169"/>
      <c r="L832" s="169">
        <v>8</v>
      </c>
      <c r="M832" s="169"/>
      <c r="N832" s="169"/>
      <c r="O832" s="169"/>
      <c r="P832" s="20">
        <f t="shared" si="84"/>
        <v>1</v>
      </c>
      <c r="R832" s="169"/>
      <c r="S832" s="169">
        <v>2</v>
      </c>
      <c r="T832" s="169">
        <v>3</v>
      </c>
      <c r="U832" s="169">
        <v>4</v>
      </c>
      <c r="V832" s="169">
        <v>5</v>
      </c>
      <c r="W832" s="169">
        <v>6</v>
      </c>
      <c r="X832" s="169">
        <v>7</v>
      </c>
      <c r="Y832" s="169">
        <v>8</v>
      </c>
      <c r="Z832" s="169"/>
      <c r="AA832" s="169">
        <v>10</v>
      </c>
      <c r="AB832" s="169">
        <v>11</v>
      </c>
      <c r="AC832" s="169">
        <v>12</v>
      </c>
      <c r="AD832" s="169"/>
      <c r="AE832" s="169"/>
      <c r="AF832" s="20">
        <f t="shared" si="85"/>
        <v>10</v>
      </c>
      <c r="AG832" s="169"/>
      <c r="AH832" s="169">
        <v>1</v>
      </c>
      <c r="AI832" s="169">
        <v>3</v>
      </c>
      <c r="AJ832" s="169">
        <v>9</v>
      </c>
      <c r="AK832" s="169">
        <v>4</v>
      </c>
      <c r="AL832" s="169">
        <v>8</v>
      </c>
      <c r="AM832" s="169">
        <v>2</v>
      </c>
      <c r="AN832" s="169">
        <v>10</v>
      </c>
      <c r="AO832" s="169"/>
      <c r="AP832" s="169">
        <v>6</v>
      </c>
      <c r="AQ832" s="169">
        <v>7</v>
      </c>
      <c r="AR832" s="169">
        <v>5</v>
      </c>
      <c r="AS832" s="169"/>
      <c r="AT832" s="169" t="s">
        <v>507</v>
      </c>
      <c r="AU832" s="169" t="s">
        <v>1748</v>
      </c>
      <c r="AV832" s="169" t="s">
        <v>1312</v>
      </c>
      <c r="AW832" s="169"/>
      <c r="AX832" s="169"/>
      <c r="AY832" s="169">
        <v>4</v>
      </c>
      <c r="AZ832" s="169">
        <v>4</v>
      </c>
      <c r="BA832" s="169">
        <v>4</v>
      </c>
      <c r="BB832" s="169">
        <v>4</v>
      </c>
      <c r="BC832">
        <v>4</v>
      </c>
      <c r="BD832">
        <v>5</v>
      </c>
      <c r="BE832" s="169">
        <v>4</v>
      </c>
      <c r="BF832" s="169">
        <v>4</v>
      </c>
      <c r="BG832" s="169">
        <v>4</v>
      </c>
      <c r="BH832" s="169">
        <v>4</v>
      </c>
      <c r="BI832" s="169">
        <v>5</v>
      </c>
      <c r="BJ832" s="169">
        <v>5</v>
      </c>
      <c r="BK832" s="169">
        <v>5</v>
      </c>
      <c r="BL832" s="169">
        <v>5</v>
      </c>
      <c r="BM832" s="169">
        <v>5</v>
      </c>
      <c r="BN832" s="169">
        <v>5</v>
      </c>
      <c r="BO832" s="169">
        <v>5</v>
      </c>
      <c r="BP832" s="169">
        <v>4</v>
      </c>
      <c r="BQ832" s="169">
        <v>5</v>
      </c>
      <c r="BR832" s="169">
        <v>5</v>
      </c>
      <c r="BS832" s="169">
        <v>4</v>
      </c>
      <c r="BT832" s="169">
        <v>4</v>
      </c>
      <c r="BU832" s="169">
        <v>4</v>
      </c>
      <c r="BV832" s="169">
        <v>4</v>
      </c>
      <c r="BW832" s="169">
        <v>4</v>
      </c>
      <c r="BX832" s="169">
        <v>4</v>
      </c>
      <c r="BY832" s="169">
        <v>5</v>
      </c>
      <c r="BZ832" s="169">
        <v>4</v>
      </c>
      <c r="CA832" s="169">
        <v>4</v>
      </c>
      <c r="CB832" s="169">
        <v>4</v>
      </c>
      <c r="CC832" s="169">
        <v>4</v>
      </c>
      <c r="CD832" s="169">
        <v>4</v>
      </c>
      <c r="CE832" s="169">
        <v>5</v>
      </c>
      <c r="CF832" s="169">
        <v>4</v>
      </c>
      <c r="CG832" s="169">
        <v>4</v>
      </c>
      <c r="CH832" s="169">
        <v>4</v>
      </c>
      <c r="CI832" s="169">
        <v>5</v>
      </c>
      <c r="CJ832" s="169">
        <v>4</v>
      </c>
      <c r="CK832" s="169">
        <v>4</v>
      </c>
      <c r="CL832" s="169">
        <v>3</v>
      </c>
      <c r="CM832" s="103">
        <v>7</v>
      </c>
      <c r="CN832" s="103">
        <v>2</v>
      </c>
      <c r="DD832" s="242" t="b">
        <f t="shared" si="86"/>
        <v>1</v>
      </c>
      <c r="DE832" s="242" t="b">
        <f t="shared" si="87"/>
        <v>1</v>
      </c>
      <c r="DF832" s="242" t="b">
        <f t="shared" si="88"/>
        <v>1</v>
      </c>
      <c r="DG832" s="242" t="b">
        <f t="shared" si="89"/>
        <v>1</v>
      </c>
      <c r="DH832" s="242" t="b">
        <f t="shared" si="90"/>
        <v>1</v>
      </c>
    </row>
    <row r="833" spans="1:112" ht="16" x14ac:dyDescent="0.2">
      <c r="A833" s="20" t="s">
        <v>321</v>
      </c>
      <c r="B833" s="169">
        <v>2</v>
      </c>
      <c r="C833" s="169">
        <v>2</v>
      </c>
      <c r="D833" s="169">
        <v>2</v>
      </c>
      <c r="E833" s="169"/>
      <c r="F833" s="169"/>
      <c r="G833" s="169"/>
      <c r="H833" s="169"/>
      <c r="I833" s="169"/>
      <c r="J833" s="169"/>
      <c r="K833" s="169"/>
      <c r="L833" s="169">
        <v>8</v>
      </c>
      <c r="M833" s="169"/>
      <c r="N833" s="169"/>
      <c r="O833" s="169"/>
      <c r="P833" s="20">
        <f t="shared" si="84"/>
        <v>1</v>
      </c>
      <c r="R833" s="169"/>
      <c r="S833" s="169"/>
      <c r="T833" s="169"/>
      <c r="U833" s="169"/>
      <c r="V833" s="169"/>
      <c r="W833" s="169"/>
      <c r="X833" s="169"/>
      <c r="Y833" s="169"/>
      <c r="Z833" s="169"/>
      <c r="AA833" s="169"/>
      <c r="AB833" s="169"/>
      <c r="AC833" s="169"/>
      <c r="AD833" s="169"/>
      <c r="AE833" s="169">
        <v>14</v>
      </c>
      <c r="AF833" s="20">
        <f t="shared" si="85"/>
        <v>0</v>
      </c>
      <c r="AG833" s="169"/>
      <c r="AH833" s="169"/>
      <c r="AI833" s="169"/>
      <c r="AJ833" s="169"/>
      <c r="AK833" s="169"/>
      <c r="AL833" s="169"/>
      <c r="AM833" s="169"/>
      <c r="AN833" s="169"/>
      <c r="AO833" s="169"/>
      <c r="AP833" s="169"/>
      <c r="AQ833" s="169"/>
      <c r="AR833" s="169"/>
      <c r="AS833" s="169"/>
      <c r="AT833" s="169"/>
      <c r="AU833" s="169"/>
      <c r="AV833" s="169"/>
      <c r="AW833" s="169"/>
      <c r="AX833" s="169"/>
      <c r="AY833" s="169">
        <v>3</v>
      </c>
      <c r="AZ833" s="169">
        <v>3</v>
      </c>
      <c r="BA833" s="169">
        <v>3</v>
      </c>
      <c r="BB833" s="169">
        <v>3</v>
      </c>
      <c r="BC833">
        <v>3</v>
      </c>
      <c r="BD833">
        <v>3</v>
      </c>
      <c r="BE833" s="169">
        <v>3</v>
      </c>
      <c r="BF833" s="169">
        <v>3</v>
      </c>
      <c r="BG833" s="169">
        <v>3</v>
      </c>
      <c r="BH833" s="169">
        <v>3</v>
      </c>
      <c r="BI833" s="169">
        <v>3</v>
      </c>
      <c r="BJ833" s="169">
        <v>3</v>
      </c>
      <c r="BK833" s="169">
        <v>4</v>
      </c>
      <c r="BL833" s="169">
        <v>4</v>
      </c>
      <c r="BM833" s="169">
        <v>5</v>
      </c>
      <c r="BN833" s="169">
        <v>5</v>
      </c>
      <c r="BO833" s="169">
        <v>5</v>
      </c>
      <c r="BP833" s="169">
        <v>5</v>
      </c>
      <c r="BQ833" s="169">
        <v>5</v>
      </c>
      <c r="BR833" s="169">
        <v>5</v>
      </c>
      <c r="BS833" s="169">
        <v>5</v>
      </c>
      <c r="BT833" s="169">
        <v>5</v>
      </c>
      <c r="BU833" s="169">
        <v>3</v>
      </c>
      <c r="BV833" s="169">
        <v>3</v>
      </c>
      <c r="BW833" s="169">
        <v>5</v>
      </c>
      <c r="BX833" s="169">
        <v>5</v>
      </c>
      <c r="BY833" s="169">
        <v>5</v>
      </c>
      <c r="BZ833" s="169">
        <v>5</v>
      </c>
      <c r="CA833" s="169">
        <v>5</v>
      </c>
      <c r="CB833" s="169">
        <v>5</v>
      </c>
      <c r="CC833" s="169">
        <v>5</v>
      </c>
      <c r="CD833" s="169">
        <v>3</v>
      </c>
      <c r="CE833" s="169">
        <v>3</v>
      </c>
      <c r="CF833" s="169">
        <v>3</v>
      </c>
      <c r="CG833" s="169">
        <v>3</v>
      </c>
      <c r="CH833" s="169">
        <v>3</v>
      </c>
      <c r="CI833" s="169">
        <v>3</v>
      </c>
      <c r="CJ833" s="169">
        <v>3</v>
      </c>
      <c r="CK833" s="169">
        <v>3</v>
      </c>
      <c r="CL833" s="169">
        <v>3</v>
      </c>
      <c r="CM833" s="103">
        <v>4</v>
      </c>
      <c r="CN833" s="103">
        <v>2</v>
      </c>
      <c r="DD833" s="242" t="b">
        <f t="shared" si="86"/>
        <v>1</v>
      </c>
      <c r="DE833" s="242" t="b">
        <f t="shared" si="87"/>
        <v>1</v>
      </c>
      <c r="DF833" s="242" t="b">
        <f t="shared" si="88"/>
        <v>1</v>
      </c>
      <c r="DG833" s="242" t="b">
        <f t="shared" si="89"/>
        <v>1</v>
      </c>
      <c r="DH833" s="242" t="b">
        <f t="shared" si="90"/>
        <v>1</v>
      </c>
    </row>
    <row r="834" spans="1:112" ht="16" x14ac:dyDescent="0.2">
      <c r="A834" s="20" t="s">
        <v>320</v>
      </c>
      <c r="B834" s="169">
        <v>2</v>
      </c>
      <c r="C834" s="169">
        <v>4</v>
      </c>
      <c r="D834" s="169">
        <v>13</v>
      </c>
      <c r="E834" s="169">
        <v>1</v>
      </c>
      <c r="F834" s="169"/>
      <c r="G834" s="169"/>
      <c r="H834" s="169"/>
      <c r="I834" s="169"/>
      <c r="J834" s="169"/>
      <c r="K834" s="169"/>
      <c r="L834" s="169"/>
      <c r="M834" s="169"/>
      <c r="N834" s="169"/>
      <c r="O834" s="169"/>
      <c r="P834" s="20">
        <f t="shared" si="84"/>
        <v>1</v>
      </c>
      <c r="R834" s="169"/>
      <c r="S834" s="169">
        <v>2</v>
      </c>
      <c r="T834" s="169">
        <v>3</v>
      </c>
      <c r="U834" s="169"/>
      <c r="V834" s="169">
        <v>5</v>
      </c>
      <c r="W834" s="169">
        <v>6</v>
      </c>
      <c r="X834" s="169"/>
      <c r="Y834" s="169">
        <v>8</v>
      </c>
      <c r="Z834" s="169"/>
      <c r="AA834" s="169">
        <v>10</v>
      </c>
      <c r="AB834" s="169">
        <v>11</v>
      </c>
      <c r="AC834" s="169"/>
      <c r="AD834" s="169"/>
      <c r="AE834" s="169"/>
      <c r="AF834" s="20">
        <f t="shared" si="85"/>
        <v>7</v>
      </c>
      <c r="AG834" s="169"/>
      <c r="AH834" s="169">
        <v>1</v>
      </c>
      <c r="AI834" s="169">
        <v>3</v>
      </c>
      <c r="AJ834" s="169"/>
      <c r="AK834" s="169">
        <v>2</v>
      </c>
      <c r="AL834" s="169">
        <v>4</v>
      </c>
      <c r="AM834" s="169"/>
      <c r="AN834" s="169">
        <v>5</v>
      </c>
      <c r="AO834" s="169"/>
      <c r="AP834" s="169">
        <v>7</v>
      </c>
      <c r="AQ834" s="169">
        <v>6</v>
      </c>
      <c r="AR834" s="169"/>
      <c r="AS834" s="169"/>
      <c r="AT834" s="169" t="s">
        <v>1804</v>
      </c>
      <c r="AU834" s="169"/>
      <c r="AV834" s="169"/>
      <c r="AW834" s="169"/>
      <c r="AX834" s="169"/>
      <c r="AY834" s="169">
        <v>6</v>
      </c>
      <c r="AZ834" s="169">
        <v>3</v>
      </c>
      <c r="BA834" s="169">
        <v>2</v>
      </c>
      <c r="BB834" s="169">
        <v>3</v>
      </c>
      <c r="BC834">
        <v>2</v>
      </c>
      <c r="BD834">
        <v>4</v>
      </c>
      <c r="BE834" s="169">
        <v>4</v>
      </c>
      <c r="BF834" s="169">
        <v>5</v>
      </c>
      <c r="BG834" s="169">
        <v>4</v>
      </c>
      <c r="BH834" s="169">
        <v>5</v>
      </c>
      <c r="BI834" s="169">
        <v>5</v>
      </c>
      <c r="BJ834" s="169">
        <v>5</v>
      </c>
      <c r="BK834" s="169">
        <v>5</v>
      </c>
      <c r="BL834" s="169">
        <v>5</v>
      </c>
      <c r="BM834" s="169">
        <v>5</v>
      </c>
      <c r="BN834" s="169">
        <v>5</v>
      </c>
      <c r="BO834" s="169">
        <v>5</v>
      </c>
      <c r="BP834" s="169">
        <v>5</v>
      </c>
      <c r="BQ834" s="169">
        <v>5</v>
      </c>
      <c r="BR834" s="169">
        <v>5</v>
      </c>
      <c r="BS834" s="169">
        <v>5</v>
      </c>
      <c r="BT834" s="169">
        <v>5</v>
      </c>
      <c r="BU834" s="169">
        <v>5</v>
      </c>
      <c r="BV834" s="169">
        <v>5</v>
      </c>
      <c r="BW834" s="169">
        <v>5</v>
      </c>
      <c r="BX834" s="169">
        <v>5</v>
      </c>
      <c r="BY834" s="169">
        <v>5</v>
      </c>
      <c r="BZ834" s="169">
        <v>5</v>
      </c>
      <c r="CA834" s="169">
        <v>5</v>
      </c>
      <c r="CB834" s="169">
        <v>4</v>
      </c>
      <c r="CC834" s="169">
        <v>5</v>
      </c>
      <c r="CD834" s="169">
        <v>3</v>
      </c>
      <c r="CE834" s="169">
        <v>4</v>
      </c>
      <c r="CF834" s="169">
        <v>3</v>
      </c>
      <c r="CG834" s="169">
        <v>3</v>
      </c>
      <c r="CH834" s="169">
        <v>4</v>
      </c>
      <c r="CI834" s="169">
        <v>4</v>
      </c>
      <c r="CJ834" s="169">
        <v>2</v>
      </c>
      <c r="CK834" s="169">
        <v>2</v>
      </c>
      <c r="CL834" s="169">
        <v>2</v>
      </c>
      <c r="CM834" s="103">
        <v>7</v>
      </c>
      <c r="CN834" s="103">
        <v>2</v>
      </c>
      <c r="DD834" s="242" t="b">
        <f t="shared" si="86"/>
        <v>1</v>
      </c>
      <c r="DE834" s="242" t="b">
        <f t="shared" si="87"/>
        <v>1</v>
      </c>
      <c r="DF834" s="242" t="b">
        <f t="shared" si="88"/>
        <v>1</v>
      </c>
      <c r="DG834" s="242" t="b">
        <f t="shared" si="89"/>
        <v>1</v>
      </c>
      <c r="DH834" s="242" t="b">
        <f t="shared" si="90"/>
        <v>1</v>
      </c>
    </row>
    <row r="835" spans="1:112" ht="16" x14ac:dyDescent="0.2">
      <c r="A835" s="20" t="s">
        <v>319</v>
      </c>
      <c r="B835" s="169">
        <v>2</v>
      </c>
      <c r="C835" s="169">
        <v>1</v>
      </c>
      <c r="D835" s="169">
        <v>2</v>
      </c>
      <c r="E835" s="169"/>
      <c r="F835" s="169"/>
      <c r="G835" s="169"/>
      <c r="H835" s="169"/>
      <c r="I835" s="169"/>
      <c r="J835" s="169"/>
      <c r="K835" s="169"/>
      <c r="L835" s="169">
        <v>8</v>
      </c>
      <c r="M835" s="169"/>
      <c r="N835" s="169"/>
      <c r="O835" s="169"/>
      <c r="P835" s="20">
        <f t="shared" si="84"/>
        <v>1</v>
      </c>
      <c r="R835" s="169">
        <v>1</v>
      </c>
      <c r="S835" s="169">
        <v>2</v>
      </c>
      <c r="T835" s="169">
        <v>3</v>
      </c>
      <c r="U835" s="169">
        <v>4</v>
      </c>
      <c r="V835" s="169">
        <v>5</v>
      </c>
      <c r="W835" s="169">
        <v>6</v>
      </c>
      <c r="X835" s="169">
        <v>7</v>
      </c>
      <c r="Y835" s="169">
        <v>8</v>
      </c>
      <c r="Z835" s="169">
        <v>9</v>
      </c>
      <c r="AA835" s="169">
        <v>10</v>
      </c>
      <c r="AB835" s="169"/>
      <c r="AC835" s="169">
        <v>12</v>
      </c>
      <c r="AD835" s="169">
        <v>13</v>
      </c>
      <c r="AE835" s="169"/>
      <c r="AF835" s="20">
        <f t="shared" si="85"/>
        <v>12</v>
      </c>
      <c r="AG835" s="169">
        <v>12</v>
      </c>
      <c r="AH835" s="169">
        <v>1</v>
      </c>
      <c r="AI835" s="169">
        <v>3</v>
      </c>
      <c r="AJ835" s="169">
        <v>2</v>
      </c>
      <c r="AK835" s="169">
        <v>8</v>
      </c>
      <c r="AL835" s="169">
        <v>9</v>
      </c>
      <c r="AM835" s="169">
        <v>10</v>
      </c>
      <c r="AN835" s="169">
        <v>5</v>
      </c>
      <c r="AO835" s="169">
        <v>6</v>
      </c>
      <c r="AP835" s="169">
        <v>11</v>
      </c>
      <c r="AQ835" s="169"/>
      <c r="AR835" s="169">
        <v>4</v>
      </c>
      <c r="AS835" s="169">
        <v>7</v>
      </c>
      <c r="AT835" s="169" t="s">
        <v>205</v>
      </c>
      <c r="AU835" s="169" t="s">
        <v>1091</v>
      </c>
      <c r="AV835" s="169" t="s">
        <v>324</v>
      </c>
      <c r="AW835" s="169" t="s">
        <v>323</v>
      </c>
      <c r="AX835" s="169" t="s">
        <v>883</v>
      </c>
      <c r="AY835" s="169">
        <v>5</v>
      </c>
      <c r="AZ835" s="169">
        <v>5</v>
      </c>
      <c r="BA835" s="169">
        <v>5</v>
      </c>
      <c r="BB835" s="169">
        <v>5</v>
      </c>
      <c r="BC835">
        <v>5</v>
      </c>
      <c r="BD835">
        <v>4</v>
      </c>
      <c r="BE835" s="169">
        <v>5</v>
      </c>
      <c r="BF835" s="169">
        <v>5</v>
      </c>
      <c r="BG835" s="169">
        <v>5</v>
      </c>
      <c r="BH835" s="169">
        <v>4</v>
      </c>
      <c r="BI835" s="169">
        <v>5</v>
      </c>
      <c r="BJ835" s="169">
        <v>5</v>
      </c>
      <c r="BK835" s="169">
        <v>5</v>
      </c>
      <c r="BL835" s="169">
        <v>5</v>
      </c>
      <c r="BM835" s="169">
        <v>4</v>
      </c>
      <c r="BN835" s="169">
        <v>5</v>
      </c>
      <c r="BO835" s="169">
        <v>5</v>
      </c>
      <c r="BP835" s="169">
        <v>4</v>
      </c>
      <c r="BQ835" s="169">
        <v>4</v>
      </c>
      <c r="BR835" s="169">
        <v>5</v>
      </c>
      <c r="BS835" s="169">
        <v>5</v>
      </c>
      <c r="BT835" s="169">
        <v>5</v>
      </c>
      <c r="BU835" s="169">
        <v>5</v>
      </c>
      <c r="BV835" s="169">
        <v>5</v>
      </c>
      <c r="BW835" s="169">
        <v>5</v>
      </c>
      <c r="BX835" s="169">
        <v>5</v>
      </c>
      <c r="BY835" s="169">
        <v>5</v>
      </c>
      <c r="BZ835" s="169">
        <v>5</v>
      </c>
      <c r="CA835" s="169">
        <v>5</v>
      </c>
      <c r="CB835" s="169">
        <v>5</v>
      </c>
      <c r="CC835" s="169">
        <v>5</v>
      </c>
      <c r="CD835" s="169">
        <v>4</v>
      </c>
      <c r="CE835" s="169">
        <v>5</v>
      </c>
      <c r="CF835" s="169">
        <v>5</v>
      </c>
      <c r="CG835" s="169">
        <v>5</v>
      </c>
      <c r="CH835" s="169">
        <v>4</v>
      </c>
      <c r="CI835" s="169">
        <v>5</v>
      </c>
      <c r="CJ835" s="169">
        <v>5</v>
      </c>
      <c r="CK835" s="169">
        <v>5</v>
      </c>
      <c r="CL835" s="169">
        <v>4</v>
      </c>
      <c r="CM835" s="103">
        <v>4</v>
      </c>
      <c r="CN835" s="103">
        <v>2</v>
      </c>
      <c r="DD835" s="242" t="b">
        <f t="shared" si="86"/>
        <v>1</v>
      </c>
      <c r="DE835" s="242" t="b">
        <f t="shared" si="87"/>
        <v>1</v>
      </c>
      <c r="DF835" s="242" t="b">
        <f t="shared" si="88"/>
        <v>1</v>
      </c>
      <c r="DG835" s="242" t="b">
        <f t="shared" si="89"/>
        <v>1</v>
      </c>
      <c r="DH835" s="242" t="b">
        <f t="shared" si="90"/>
        <v>1</v>
      </c>
    </row>
    <row r="836" spans="1:112" ht="16" x14ac:dyDescent="0.2">
      <c r="A836" s="20" t="s">
        <v>318</v>
      </c>
      <c r="B836" s="169">
        <v>1</v>
      </c>
      <c r="C836" s="169">
        <v>4</v>
      </c>
      <c r="D836" s="169">
        <v>3</v>
      </c>
      <c r="E836" s="169">
        <v>1</v>
      </c>
      <c r="F836" s="169"/>
      <c r="G836" s="169"/>
      <c r="H836" s="169"/>
      <c r="I836" s="169"/>
      <c r="J836" s="169"/>
      <c r="K836" s="169"/>
      <c r="L836" s="169"/>
      <c r="M836" s="169"/>
      <c r="N836" s="169"/>
      <c r="O836" s="169"/>
      <c r="P836" s="20">
        <f t="shared" si="84"/>
        <v>1</v>
      </c>
      <c r="R836" s="169"/>
      <c r="S836" s="169"/>
      <c r="T836" s="169"/>
      <c r="U836" s="169"/>
      <c r="V836" s="169"/>
      <c r="W836" s="169"/>
      <c r="X836" s="169"/>
      <c r="Y836" s="169"/>
      <c r="Z836" s="169"/>
      <c r="AA836" s="169"/>
      <c r="AB836" s="169"/>
      <c r="AC836" s="169"/>
      <c r="AD836" s="169"/>
      <c r="AE836" s="169">
        <v>14</v>
      </c>
      <c r="AF836" s="20">
        <f t="shared" si="85"/>
        <v>0</v>
      </c>
      <c r="AG836" s="169"/>
      <c r="AH836" s="169"/>
      <c r="AI836" s="169"/>
      <c r="AJ836" s="169"/>
      <c r="AK836" s="169"/>
      <c r="AL836" s="169"/>
      <c r="AM836" s="169"/>
      <c r="AN836" s="169"/>
      <c r="AO836" s="169"/>
      <c r="AP836" s="169"/>
      <c r="AQ836" s="169"/>
      <c r="AR836" s="169"/>
      <c r="AS836" s="169"/>
      <c r="AT836" s="169" t="s">
        <v>1803</v>
      </c>
      <c r="AU836" s="169" t="s">
        <v>1802</v>
      </c>
      <c r="AV836" s="169"/>
      <c r="AW836" s="169"/>
      <c r="AX836" s="169"/>
      <c r="AY836" s="169">
        <v>6</v>
      </c>
      <c r="AZ836" s="169">
        <v>3</v>
      </c>
      <c r="BA836" s="169">
        <v>3</v>
      </c>
      <c r="BB836" s="169">
        <v>3</v>
      </c>
      <c r="BC836">
        <v>3</v>
      </c>
      <c r="BD836">
        <v>3</v>
      </c>
      <c r="BE836" s="169">
        <v>3</v>
      </c>
      <c r="BF836" s="169">
        <v>2</v>
      </c>
      <c r="BG836" s="169">
        <v>4</v>
      </c>
      <c r="BH836" s="169">
        <v>3</v>
      </c>
      <c r="BI836" s="169">
        <v>3</v>
      </c>
      <c r="BJ836" s="169">
        <v>3</v>
      </c>
      <c r="BK836" s="169">
        <v>3</v>
      </c>
      <c r="BL836" s="169">
        <v>3</v>
      </c>
      <c r="BM836" s="169">
        <v>3</v>
      </c>
      <c r="BN836" s="169">
        <v>2</v>
      </c>
      <c r="BO836" s="169">
        <v>5</v>
      </c>
      <c r="BP836" s="169">
        <v>3</v>
      </c>
      <c r="BQ836" s="169">
        <v>2</v>
      </c>
      <c r="BR836" s="169">
        <v>4</v>
      </c>
      <c r="BS836" s="169">
        <v>3</v>
      </c>
      <c r="BT836" s="169">
        <v>2</v>
      </c>
      <c r="BU836" s="169">
        <v>3</v>
      </c>
      <c r="BV836" s="169">
        <v>3</v>
      </c>
      <c r="BW836" s="169">
        <v>3</v>
      </c>
      <c r="BX836" s="169">
        <v>2</v>
      </c>
      <c r="BY836" s="169">
        <v>4</v>
      </c>
      <c r="BZ836" s="169">
        <v>3</v>
      </c>
      <c r="CA836" s="169">
        <v>3</v>
      </c>
      <c r="CB836" s="169">
        <v>4</v>
      </c>
      <c r="CC836" s="169">
        <v>2</v>
      </c>
      <c r="CD836" s="169">
        <v>3</v>
      </c>
      <c r="CE836" s="169">
        <v>3</v>
      </c>
      <c r="CF836" s="169">
        <v>2</v>
      </c>
      <c r="CG836" s="169">
        <v>3</v>
      </c>
      <c r="CH836" s="169">
        <v>3</v>
      </c>
      <c r="CI836" s="169">
        <v>2</v>
      </c>
      <c r="CJ836" s="169">
        <v>2</v>
      </c>
      <c r="CK836" s="169">
        <v>3</v>
      </c>
      <c r="CL836" s="169">
        <v>4</v>
      </c>
      <c r="CM836" s="103">
        <v>1</v>
      </c>
      <c r="CN836" s="103">
        <v>1</v>
      </c>
      <c r="DD836" s="242" t="b">
        <f t="shared" si="86"/>
        <v>1</v>
      </c>
      <c r="DE836" s="242" t="b">
        <f t="shared" si="87"/>
        <v>1</v>
      </c>
      <c r="DF836" s="242" t="b">
        <f t="shared" si="88"/>
        <v>1</v>
      </c>
      <c r="DG836" s="242" t="b">
        <f t="shared" si="89"/>
        <v>1</v>
      </c>
      <c r="DH836" s="242" t="b">
        <f t="shared" si="90"/>
        <v>1</v>
      </c>
    </row>
    <row r="837" spans="1:112" ht="16" x14ac:dyDescent="0.2">
      <c r="A837" s="20" t="s">
        <v>317</v>
      </c>
      <c r="B837" s="169">
        <v>1</v>
      </c>
      <c r="C837" s="169">
        <v>2</v>
      </c>
      <c r="D837" s="169">
        <v>9</v>
      </c>
      <c r="E837" s="169">
        <v>1</v>
      </c>
      <c r="F837" s="169"/>
      <c r="G837" s="169"/>
      <c r="H837" s="169"/>
      <c r="I837" s="169"/>
      <c r="J837" s="169"/>
      <c r="K837" s="169"/>
      <c r="L837" s="169"/>
      <c r="M837" s="169"/>
      <c r="N837" s="169"/>
      <c r="O837" s="169"/>
      <c r="P837" s="20">
        <f t="shared" ref="P837:P900" si="91">COUNT(E837:O837)</f>
        <v>1</v>
      </c>
      <c r="R837" s="169"/>
      <c r="S837" s="169"/>
      <c r="T837" s="169"/>
      <c r="U837" s="169">
        <v>4</v>
      </c>
      <c r="V837" s="169">
        <v>5</v>
      </c>
      <c r="W837" s="169"/>
      <c r="X837" s="169">
        <v>7</v>
      </c>
      <c r="Y837" s="169"/>
      <c r="Z837" s="169"/>
      <c r="AA837" s="169"/>
      <c r="AB837" s="169"/>
      <c r="AC837" s="169"/>
      <c r="AD837" s="169">
        <v>13</v>
      </c>
      <c r="AE837" s="169"/>
      <c r="AF837" s="20">
        <f t="shared" ref="AF837:AF900" si="92">COUNT(R837:AD837)</f>
        <v>4</v>
      </c>
      <c r="AG837" s="169"/>
      <c r="AH837" s="169"/>
      <c r="AI837" s="169"/>
      <c r="AJ837" s="169">
        <v>3</v>
      </c>
      <c r="AK837" s="169">
        <v>2</v>
      </c>
      <c r="AL837" s="169"/>
      <c r="AM837" s="169">
        <v>1</v>
      </c>
      <c r="AN837" s="169"/>
      <c r="AO837" s="169"/>
      <c r="AP837" s="169"/>
      <c r="AQ837" s="169"/>
      <c r="AR837" s="169"/>
      <c r="AS837" s="169">
        <v>4</v>
      </c>
      <c r="AT837" s="169" t="s">
        <v>1801</v>
      </c>
      <c r="AU837" s="169" t="s">
        <v>287</v>
      </c>
      <c r="AV837" s="169"/>
      <c r="AW837" s="169"/>
      <c r="AX837" s="169"/>
      <c r="AY837" s="169">
        <v>5</v>
      </c>
      <c r="AZ837" s="169">
        <v>5</v>
      </c>
      <c r="BA837" s="169">
        <v>5</v>
      </c>
      <c r="BB837" s="169">
        <v>5</v>
      </c>
      <c r="BC837">
        <v>5</v>
      </c>
      <c r="BD837">
        <v>5</v>
      </c>
      <c r="BE837" s="169">
        <v>5</v>
      </c>
      <c r="BF837" s="169">
        <v>5</v>
      </c>
      <c r="BG837" s="169">
        <v>5</v>
      </c>
      <c r="BH837" s="169">
        <v>5</v>
      </c>
      <c r="BI837" s="169">
        <v>5</v>
      </c>
      <c r="BJ837" s="169">
        <v>5</v>
      </c>
      <c r="BK837" s="169">
        <v>5</v>
      </c>
      <c r="BL837" s="169">
        <v>5</v>
      </c>
      <c r="BM837" s="169">
        <v>5</v>
      </c>
      <c r="BN837" s="169">
        <v>5</v>
      </c>
      <c r="BO837" s="169">
        <v>5</v>
      </c>
      <c r="BP837" s="169">
        <v>5</v>
      </c>
      <c r="BQ837" s="169">
        <v>5</v>
      </c>
      <c r="BR837" s="169">
        <v>5</v>
      </c>
      <c r="BS837" s="169">
        <v>5</v>
      </c>
      <c r="BT837" s="169">
        <v>5</v>
      </c>
      <c r="BU837" s="169">
        <v>5</v>
      </c>
      <c r="BV837" s="169">
        <v>5</v>
      </c>
      <c r="BW837" s="169">
        <v>5</v>
      </c>
      <c r="BX837" s="169">
        <v>5</v>
      </c>
      <c r="BY837" s="169">
        <v>5</v>
      </c>
      <c r="BZ837" s="169">
        <v>5</v>
      </c>
      <c r="CA837" s="169">
        <v>5</v>
      </c>
      <c r="CB837" s="169">
        <v>5</v>
      </c>
      <c r="CC837" s="169">
        <v>5</v>
      </c>
      <c r="CD837" s="169">
        <v>5</v>
      </c>
      <c r="CE837" s="169">
        <v>5</v>
      </c>
      <c r="CF837" s="169">
        <v>5</v>
      </c>
      <c r="CG837" s="169">
        <v>5</v>
      </c>
      <c r="CH837" s="169">
        <v>5</v>
      </c>
      <c r="CI837" s="169">
        <v>5</v>
      </c>
      <c r="CJ837" s="169">
        <v>5</v>
      </c>
      <c r="CK837" s="169">
        <v>5</v>
      </c>
      <c r="CL837" s="169">
        <v>5</v>
      </c>
      <c r="CM837" s="103">
        <v>3</v>
      </c>
      <c r="CN837" s="103">
        <v>1</v>
      </c>
      <c r="DD837" s="242" t="b">
        <f t="shared" ref="DD837:DD900" si="93">ISBLANK(CX837)</f>
        <v>1</v>
      </c>
      <c r="DE837" s="242" t="b">
        <f t="shared" ref="DE837:DE900" si="94">ISBLANK(CY837)</f>
        <v>1</v>
      </c>
      <c r="DF837" s="242" t="b">
        <f t="shared" ref="DF837:DF900" si="95">ISBLANK(CZ837)</f>
        <v>1</v>
      </c>
      <c r="DG837" s="242" t="b">
        <f t="shared" ref="DG837:DG900" si="96">ISBLANK(DA837)</f>
        <v>1</v>
      </c>
      <c r="DH837" s="242" t="b">
        <f t="shared" ref="DH837:DH900" si="97">ISBLANK(DB837)</f>
        <v>1</v>
      </c>
    </row>
    <row r="838" spans="1:112" ht="16" x14ac:dyDescent="0.2">
      <c r="A838" s="20" t="s">
        <v>316</v>
      </c>
      <c r="B838" s="169">
        <v>2</v>
      </c>
      <c r="C838" s="169">
        <v>2</v>
      </c>
      <c r="D838" s="169">
        <v>2</v>
      </c>
      <c r="E838" s="169"/>
      <c r="F838" s="169"/>
      <c r="G838" s="169"/>
      <c r="H838" s="169"/>
      <c r="I838" s="169"/>
      <c r="J838" s="169"/>
      <c r="K838" s="169"/>
      <c r="L838" s="169"/>
      <c r="M838" s="169">
        <v>9</v>
      </c>
      <c r="N838" s="169"/>
      <c r="O838" s="169" t="s">
        <v>1660</v>
      </c>
      <c r="P838" s="20">
        <f t="shared" si="91"/>
        <v>1</v>
      </c>
      <c r="R838" s="169"/>
      <c r="S838" s="169">
        <v>2</v>
      </c>
      <c r="T838" s="169">
        <v>3</v>
      </c>
      <c r="U838" s="169">
        <v>4</v>
      </c>
      <c r="V838" s="169">
        <v>5</v>
      </c>
      <c r="W838" s="169">
        <v>6</v>
      </c>
      <c r="X838" s="169">
        <v>7</v>
      </c>
      <c r="Y838" s="169">
        <v>8</v>
      </c>
      <c r="Z838" s="169"/>
      <c r="AA838" s="169">
        <v>10</v>
      </c>
      <c r="AB838" s="169">
        <v>11</v>
      </c>
      <c r="AC838" s="169">
        <v>12</v>
      </c>
      <c r="AD838" s="169"/>
      <c r="AE838" s="169"/>
      <c r="AF838" s="20">
        <f t="shared" si="92"/>
        <v>10</v>
      </c>
      <c r="AG838" s="169"/>
      <c r="AH838" s="169">
        <v>2</v>
      </c>
      <c r="AI838" s="169">
        <v>7</v>
      </c>
      <c r="AJ838" s="169">
        <v>9</v>
      </c>
      <c r="AK838" s="169">
        <v>8</v>
      </c>
      <c r="AL838" s="169">
        <v>3</v>
      </c>
      <c r="AM838" s="169">
        <v>1</v>
      </c>
      <c r="AN838" s="169">
        <v>4</v>
      </c>
      <c r="AO838" s="169"/>
      <c r="AP838" s="169">
        <v>10</v>
      </c>
      <c r="AQ838" s="169">
        <v>5</v>
      </c>
      <c r="AR838" s="169">
        <v>6</v>
      </c>
      <c r="AS838" s="169"/>
      <c r="AT838" s="169" t="s">
        <v>81</v>
      </c>
      <c r="AU838" s="169" t="s">
        <v>324</v>
      </c>
      <c r="AV838" s="169" t="s">
        <v>69</v>
      </c>
      <c r="AW838" s="169" t="s">
        <v>565</v>
      </c>
      <c r="AX838" s="169" t="s">
        <v>1800</v>
      </c>
      <c r="AY838" s="169">
        <v>3</v>
      </c>
      <c r="AZ838" s="169">
        <v>2</v>
      </c>
      <c r="BA838" s="169">
        <v>3</v>
      </c>
      <c r="BB838" s="169">
        <v>2</v>
      </c>
      <c r="BC838">
        <v>2</v>
      </c>
      <c r="BD838">
        <v>1</v>
      </c>
      <c r="BE838" s="169">
        <v>3</v>
      </c>
      <c r="BF838" s="169">
        <v>2</v>
      </c>
      <c r="BG838" s="169">
        <v>2</v>
      </c>
      <c r="BH838" s="169">
        <v>4</v>
      </c>
      <c r="BI838" s="169">
        <v>4</v>
      </c>
      <c r="BJ838" s="169">
        <v>5</v>
      </c>
      <c r="BK838" s="169">
        <v>5</v>
      </c>
      <c r="BL838" s="169">
        <v>4</v>
      </c>
      <c r="BM838" s="169">
        <v>5</v>
      </c>
      <c r="BN838" s="169">
        <v>5</v>
      </c>
      <c r="BO838" s="169">
        <v>5</v>
      </c>
      <c r="BP838" s="169">
        <v>5</v>
      </c>
      <c r="BQ838" s="169">
        <v>5</v>
      </c>
      <c r="BR838" s="169">
        <v>5</v>
      </c>
      <c r="BS838" s="169">
        <v>4</v>
      </c>
      <c r="BT838" s="169">
        <v>4</v>
      </c>
      <c r="BU838" s="169">
        <v>4</v>
      </c>
      <c r="BV838" s="169">
        <v>4</v>
      </c>
      <c r="BW838" s="169">
        <v>5</v>
      </c>
      <c r="BX838" s="169">
        <v>5</v>
      </c>
      <c r="BY838" s="169">
        <v>5</v>
      </c>
      <c r="BZ838" s="169">
        <v>5</v>
      </c>
      <c r="CA838" s="169">
        <v>5</v>
      </c>
      <c r="CB838" s="169">
        <v>5</v>
      </c>
      <c r="CC838" s="169">
        <v>5</v>
      </c>
      <c r="CD838" s="169">
        <v>2</v>
      </c>
      <c r="CE838" s="169">
        <v>2</v>
      </c>
      <c r="CF838" s="169">
        <v>2</v>
      </c>
      <c r="CG838" s="169">
        <v>2</v>
      </c>
      <c r="CH838" s="169">
        <v>1</v>
      </c>
      <c r="CI838" s="169">
        <v>1</v>
      </c>
      <c r="CJ838" s="169">
        <v>3</v>
      </c>
      <c r="CK838" s="169">
        <v>3</v>
      </c>
      <c r="CL838" s="169">
        <v>3</v>
      </c>
      <c r="CM838" s="103">
        <v>2</v>
      </c>
      <c r="CN838" s="103">
        <v>2</v>
      </c>
      <c r="DD838" s="242" t="b">
        <f t="shared" si="93"/>
        <v>1</v>
      </c>
      <c r="DE838" s="242" t="b">
        <f t="shared" si="94"/>
        <v>1</v>
      </c>
      <c r="DF838" s="242" t="b">
        <f t="shared" si="95"/>
        <v>1</v>
      </c>
      <c r="DG838" s="242" t="b">
        <f t="shared" si="96"/>
        <v>1</v>
      </c>
      <c r="DH838" s="242" t="b">
        <f t="shared" si="97"/>
        <v>1</v>
      </c>
    </row>
    <row r="839" spans="1:112" ht="16" x14ac:dyDescent="0.2">
      <c r="A839" s="20" t="s">
        <v>314</v>
      </c>
      <c r="B839" s="169">
        <v>2</v>
      </c>
      <c r="C839" s="169">
        <v>5</v>
      </c>
      <c r="D839" s="169">
        <v>2</v>
      </c>
      <c r="E839" s="169"/>
      <c r="F839" s="169"/>
      <c r="G839" s="169"/>
      <c r="H839" s="169"/>
      <c r="I839" s="169"/>
      <c r="J839" s="169"/>
      <c r="K839" s="169"/>
      <c r="L839" s="169"/>
      <c r="M839" s="169">
        <v>9</v>
      </c>
      <c r="N839" s="169"/>
      <c r="O839" s="169" t="s">
        <v>590</v>
      </c>
      <c r="P839" s="20">
        <f t="shared" si="91"/>
        <v>1</v>
      </c>
      <c r="R839" s="169"/>
      <c r="S839" s="169">
        <v>2</v>
      </c>
      <c r="T839" s="169">
        <v>3</v>
      </c>
      <c r="U839" s="169"/>
      <c r="V839" s="169">
        <v>5</v>
      </c>
      <c r="W839" s="169">
        <v>6</v>
      </c>
      <c r="X839" s="169">
        <v>7</v>
      </c>
      <c r="Y839" s="169"/>
      <c r="Z839" s="169"/>
      <c r="AA839" s="169">
        <v>10</v>
      </c>
      <c r="AB839" s="169">
        <v>11</v>
      </c>
      <c r="AC839" s="169">
        <v>12</v>
      </c>
      <c r="AD839" s="169"/>
      <c r="AE839" s="169"/>
      <c r="AF839" s="20">
        <f t="shared" si="92"/>
        <v>8</v>
      </c>
      <c r="AG839" s="169"/>
      <c r="AH839" s="169">
        <v>1</v>
      </c>
      <c r="AI839" s="169">
        <v>3</v>
      </c>
      <c r="AJ839" s="169"/>
      <c r="AK839" s="169">
        <v>4</v>
      </c>
      <c r="AL839" s="169">
        <v>2</v>
      </c>
      <c r="AM839" s="169">
        <v>5</v>
      </c>
      <c r="AN839" s="169"/>
      <c r="AO839" s="169"/>
      <c r="AP839" s="169">
        <v>8</v>
      </c>
      <c r="AQ839" s="169">
        <v>6</v>
      </c>
      <c r="AR839" s="169">
        <v>7</v>
      </c>
      <c r="AS839" s="169"/>
      <c r="AT839" s="169" t="s">
        <v>1783</v>
      </c>
      <c r="AU839" s="169" t="s">
        <v>1799</v>
      </c>
      <c r="AV839" s="169" t="s">
        <v>1798</v>
      </c>
      <c r="AW839" s="169" t="s">
        <v>1797</v>
      </c>
      <c r="AX839" s="169"/>
      <c r="AY839" s="169">
        <v>3</v>
      </c>
      <c r="AZ839" s="169">
        <v>3</v>
      </c>
      <c r="BA839" s="169">
        <v>3</v>
      </c>
      <c r="BB839" s="169">
        <v>2</v>
      </c>
      <c r="BC839">
        <v>5</v>
      </c>
      <c r="BD839">
        <v>5</v>
      </c>
      <c r="BE839" s="169">
        <v>3</v>
      </c>
      <c r="BF839" s="169">
        <v>4</v>
      </c>
      <c r="BG839" s="169">
        <v>3</v>
      </c>
      <c r="BH839" s="169">
        <v>5</v>
      </c>
      <c r="BI839" s="169">
        <v>5</v>
      </c>
      <c r="BJ839" s="169">
        <v>5</v>
      </c>
      <c r="BK839" s="169">
        <v>5</v>
      </c>
      <c r="BL839" s="169">
        <v>5</v>
      </c>
      <c r="BM839" s="169">
        <v>5</v>
      </c>
      <c r="BN839" s="169">
        <v>5</v>
      </c>
      <c r="BO839" s="169">
        <v>4</v>
      </c>
      <c r="BP839" s="169">
        <v>5</v>
      </c>
      <c r="BQ839" s="169">
        <v>5</v>
      </c>
      <c r="BR839" s="169">
        <v>5</v>
      </c>
      <c r="BS839" s="169">
        <v>5</v>
      </c>
      <c r="BT839" s="169">
        <v>4</v>
      </c>
      <c r="BU839" s="169">
        <v>5</v>
      </c>
      <c r="BV839" s="169">
        <v>5</v>
      </c>
      <c r="BW839" s="169">
        <v>5</v>
      </c>
      <c r="BX839" s="169">
        <v>5</v>
      </c>
      <c r="BY839" s="169">
        <v>5</v>
      </c>
      <c r="BZ839" s="169">
        <v>5</v>
      </c>
      <c r="CA839" s="169">
        <v>5</v>
      </c>
      <c r="CB839" s="169">
        <v>5</v>
      </c>
      <c r="CC839" s="169">
        <v>5</v>
      </c>
      <c r="CD839" s="169">
        <v>3</v>
      </c>
      <c r="CE839" s="169">
        <v>5</v>
      </c>
      <c r="CF839" s="169">
        <v>4</v>
      </c>
      <c r="CG839" s="169">
        <v>4</v>
      </c>
      <c r="CH839" s="169">
        <v>5</v>
      </c>
      <c r="CI839" s="169">
        <v>5</v>
      </c>
      <c r="CJ839" s="169">
        <v>3</v>
      </c>
      <c r="CK839" s="169">
        <v>3</v>
      </c>
      <c r="CL839" s="169">
        <v>4</v>
      </c>
      <c r="CM839" s="103">
        <v>1</v>
      </c>
      <c r="CN839" s="103">
        <v>2</v>
      </c>
      <c r="DD839" s="242" t="b">
        <f t="shared" si="93"/>
        <v>1</v>
      </c>
      <c r="DE839" s="242" t="b">
        <f t="shared" si="94"/>
        <v>1</v>
      </c>
      <c r="DF839" s="242" t="b">
        <f t="shared" si="95"/>
        <v>1</v>
      </c>
      <c r="DG839" s="242" t="b">
        <f t="shared" si="96"/>
        <v>1</v>
      </c>
      <c r="DH839" s="242" t="b">
        <f t="shared" si="97"/>
        <v>1</v>
      </c>
    </row>
    <row r="840" spans="1:112" ht="16" x14ac:dyDescent="0.2">
      <c r="A840" s="20" t="s">
        <v>313</v>
      </c>
      <c r="B840" s="169">
        <v>2</v>
      </c>
      <c r="C840" s="169">
        <v>2</v>
      </c>
      <c r="D840" s="169">
        <v>2</v>
      </c>
      <c r="E840" s="169"/>
      <c r="F840" s="169"/>
      <c r="G840" s="169"/>
      <c r="H840" s="169">
        <v>4</v>
      </c>
      <c r="I840" s="169"/>
      <c r="J840" s="169"/>
      <c r="K840" s="169"/>
      <c r="L840" s="169"/>
      <c r="M840" s="169"/>
      <c r="N840" s="169"/>
      <c r="O840" s="169"/>
      <c r="P840" s="20">
        <f t="shared" si="91"/>
        <v>1</v>
      </c>
      <c r="R840" s="169"/>
      <c r="S840" s="169"/>
      <c r="T840" s="169"/>
      <c r="U840" s="169"/>
      <c r="V840" s="169"/>
      <c r="W840" s="169"/>
      <c r="X840" s="169"/>
      <c r="Y840" s="169"/>
      <c r="Z840" s="169"/>
      <c r="AA840" s="169"/>
      <c r="AB840" s="169"/>
      <c r="AC840" s="169"/>
      <c r="AD840" s="169"/>
      <c r="AE840" s="169">
        <v>14</v>
      </c>
      <c r="AF840" s="20">
        <f t="shared" si="92"/>
        <v>0</v>
      </c>
      <c r="AG840" s="169"/>
      <c r="AH840" s="169"/>
      <c r="AI840" s="169"/>
      <c r="AJ840" s="169"/>
      <c r="AK840" s="169"/>
      <c r="AL840" s="169"/>
      <c r="AM840" s="169"/>
      <c r="AN840" s="169"/>
      <c r="AO840" s="169"/>
      <c r="AP840" s="169"/>
      <c r="AQ840" s="169"/>
      <c r="AR840" s="169"/>
      <c r="AS840" s="169"/>
      <c r="AT840" s="169" t="s">
        <v>1796</v>
      </c>
      <c r="AU840" s="169"/>
      <c r="AV840" s="169"/>
      <c r="AW840" s="169"/>
      <c r="AX840" s="169"/>
      <c r="AY840" s="169">
        <v>6</v>
      </c>
      <c r="AZ840" s="169">
        <v>5</v>
      </c>
      <c r="BA840" s="169">
        <v>5</v>
      </c>
      <c r="BB840" s="169">
        <v>5</v>
      </c>
      <c r="BC840">
        <v>5</v>
      </c>
      <c r="BD840">
        <v>5</v>
      </c>
      <c r="BE840" s="169">
        <v>4</v>
      </c>
      <c r="BF840" s="169">
        <v>3</v>
      </c>
      <c r="BG840" s="169">
        <v>4</v>
      </c>
      <c r="BH840" s="169">
        <v>5</v>
      </c>
      <c r="BI840" s="169">
        <v>3</v>
      </c>
      <c r="BJ840" s="169">
        <v>5</v>
      </c>
      <c r="BK840" s="169">
        <v>5</v>
      </c>
      <c r="BL840" s="169">
        <v>5</v>
      </c>
      <c r="BM840" s="169">
        <v>5</v>
      </c>
      <c r="BN840" s="169">
        <v>4</v>
      </c>
      <c r="BO840" s="169">
        <v>4</v>
      </c>
      <c r="BP840" s="169">
        <v>4</v>
      </c>
      <c r="BQ840" s="169">
        <v>4</v>
      </c>
      <c r="BR840" s="169">
        <v>4</v>
      </c>
      <c r="BS840" s="169">
        <v>4</v>
      </c>
      <c r="BT840" s="169">
        <v>4</v>
      </c>
      <c r="BU840" s="169">
        <v>4</v>
      </c>
      <c r="BV840" s="169">
        <v>4</v>
      </c>
      <c r="BW840" s="169">
        <v>4</v>
      </c>
      <c r="BX840" s="169">
        <v>4</v>
      </c>
      <c r="BY840" s="169">
        <v>5</v>
      </c>
      <c r="BZ840" s="169">
        <v>4</v>
      </c>
      <c r="CA840" s="169">
        <v>4</v>
      </c>
      <c r="CB840" s="169">
        <v>3</v>
      </c>
      <c r="CC840" s="169">
        <v>4</v>
      </c>
      <c r="CD840" s="169">
        <v>5</v>
      </c>
      <c r="CE840" s="169">
        <v>5</v>
      </c>
      <c r="CF840" s="169">
        <v>3</v>
      </c>
      <c r="CG840" s="169">
        <v>3</v>
      </c>
      <c r="CH840" s="169">
        <v>3</v>
      </c>
      <c r="CI840" s="169">
        <v>5</v>
      </c>
      <c r="CJ840" s="169">
        <v>1</v>
      </c>
      <c r="CK840" s="169">
        <v>1</v>
      </c>
      <c r="CL840" s="169">
        <v>1</v>
      </c>
      <c r="CM840" s="103">
        <v>7</v>
      </c>
      <c r="CN840" s="103">
        <v>2</v>
      </c>
      <c r="DD840" s="242" t="b">
        <f t="shared" si="93"/>
        <v>1</v>
      </c>
      <c r="DE840" s="242" t="b">
        <f t="shared" si="94"/>
        <v>1</v>
      </c>
      <c r="DF840" s="242" t="b">
        <f t="shared" si="95"/>
        <v>1</v>
      </c>
      <c r="DG840" s="242" t="b">
        <f t="shared" si="96"/>
        <v>1</v>
      </c>
      <c r="DH840" s="242" t="b">
        <f t="shared" si="97"/>
        <v>1</v>
      </c>
    </row>
    <row r="841" spans="1:112" ht="16" x14ac:dyDescent="0.2">
      <c r="A841" s="20" t="s">
        <v>311</v>
      </c>
      <c r="B841" s="169">
        <v>2</v>
      </c>
      <c r="C841" s="169">
        <v>2</v>
      </c>
      <c r="D841" s="169">
        <v>2</v>
      </c>
      <c r="E841" s="169"/>
      <c r="F841" s="169"/>
      <c r="G841" s="169"/>
      <c r="H841" s="169"/>
      <c r="I841" s="169"/>
      <c r="J841" s="169"/>
      <c r="K841" s="169"/>
      <c r="L841" s="169">
        <v>8</v>
      </c>
      <c r="M841" s="169"/>
      <c r="N841" s="169"/>
      <c r="O841" s="169"/>
      <c r="P841" s="20">
        <f t="shared" si="91"/>
        <v>1</v>
      </c>
      <c r="R841" s="169"/>
      <c r="S841" s="169">
        <v>2</v>
      </c>
      <c r="T841" s="169">
        <v>3</v>
      </c>
      <c r="U841" s="169"/>
      <c r="V841" s="169">
        <v>5</v>
      </c>
      <c r="W841" s="169">
        <v>6</v>
      </c>
      <c r="X841" s="169">
        <v>7</v>
      </c>
      <c r="Y841" s="169">
        <v>8</v>
      </c>
      <c r="Z841" s="169"/>
      <c r="AA841" s="169"/>
      <c r="AB841" s="169">
        <v>11</v>
      </c>
      <c r="AC841" s="169">
        <v>12</v>
      </c>
      <c r="AD841" s="169">
        <v>13</v>
      </c>
      <c r="AE841" s="169"/>
      <c r="AF841" s="20">
        <f t="shared" si="92"/>
        <v>9</v>
      </c>
      <c r="AG841" s="169"/>
      <c r="AH841" s="169">
        <v>1</v>
      </c>
      <c r="AI841" s="169">
        <v>5</v>
      </c>
      <c r="AJ841" s="169"/>
      <c r="AK841" s="169">
        <v>4</v>
      </c>
      <c r="AL841" s="169">
        <v>2</v>
      </c>
      <c r="AM841" s="169">
        <v>3</v>
      </c>
      <c r="AN841" s="169">
        <v>6</v>
      </c>
      <c r="AO841" s="169"/>
      <c r="AP841" s="169"/>
      <c r="AQ841" s="169">
        <v>7</v>
      </c>
      <c r="AR841" s="169">
        <v>8</v>
      </c>
      <c r="AS841" s="169">
        <v>9</v>
      </c>
      <c r="AT841" s="169" t="s">
        <v>1795</v>
      </c>
      <c r="AU841" s="169" t="s">
        <v>1794</v>
      </c>
      <c r="AV841" s="169" t="s">
        <v>671</v>
      </c>
      <c r="AW841" s="169" t="s">
        <v>67</v>
      </c>
      <c r="AX841" s="169" t="s">
        <v>888</v>
      </c>
      <c r="AY841" s="169">
        <v>3</v>
      </c>
      <c r="AZ841" s="169">
        <v>2</v>
      </c>
      <c r="BA841" s="169">
        <v>4</v>
      </c>
      <c r="BB841" s="169">
        <v>3</v>
      </c>
      <c r="BC841">
        <v>5</v>
      </c>
      <c r="BD841">
        <v>5</v>
      </c>
      <c r="BE841" s="169">
        <v>4</v>
      </c>
      <c r="BF841" s="169">
        <v>3</v>
      </c>
      <c r="BG841" s="169">
        <v>4</v>
      </c>
      <c r="BH841" s="169">
        <v>5</v>
      </c>
      <c r="BI841" s="169">
        <v>5</v>
      </c>
      <c r="BJ841" s="169">
        <v>5</v>
      </c>
      <c r="BK841" s="169">
        <v>5</v>
      </c>
      <c r="BL841" s="169">
        <v>5</v>
      </c>
      <c r="BM841" s="169">
        <v>4</v>
      </c>
      <c r="BN841" s="169">
        <v>5</v>
      </c>
      <c r="BO841" s="169">
        <v>5</v>
      </c>
      <c r="BP841" s="169">
        <v>4</v>
      </c>
      <c r="BQ841" s="169">
        <v>5</v>
      </c>
      <c r="BR841" s="169">
        <v>5</v>
      </c>
      <c r="BS841" s="169">
        <v>5</v>
      </c>
      <c r="BT841" s="169">
        <v>4</v>
      </c>
      <c r="BU841" s="169">
        <v>5</v>
      </c>
      <c r="BV841" s="169">
        <v>5</v>
      </c>
      <c r="BW841" s="169">
        <v>5</v>
      </c>
      <c r="BX841" s="169">
        <v>5</v>
      </c>
      <c r="BY841" s="169">
        <v>5</v>
      </c>
      <c r="BZ841" s="169">
        <v>4</v>
      </c>
      <c r="CA841" s="169">
        <v>4</v>
      </c>
      <c r="CB841" s="169">
        <v>4</v>
      </c>
      <c r="CC841" s="169">
        <v>5</v>
      </c>
      <c r="CD841" s="169">
        <v>5</v>
      </c>
      <c r="CE841" s="169">
        <v>5</v>
      </c>
      <c r="CF841" s="169">
        <v>5</v>
      </c>
      <c r="CG841" s="169">
        <v>5</v>
      </c>
      <c r="CH841" s="169">
        <v>5</v>
      </c>
      <c r="CI841" s="169">
        <v>5</v>
      </c>
      <c r="CJ841" s="169">
        <v>4</v>
      </c>
      <c r="CK841" s="169">
        <v>3</v>
      </c>
      <c r="CL841" s="169">
        <v>5</v>
      </c>
      <c r="CM841" s="103">
        <v>3</v>
      </c>
      <c r="CN841" s="103">
        <v>2</v>
      </c>
      <c r="DD841" s="242" t="b">
        <f t="shared" si="93"/>
        <v>1</v>
      </c>
      <c r="DE841" s="242" t="b">
        <f t="shared" si="94"/>
        <v>1</v>
      </c>
      <c r="DF841" s="242" t="b">
        <f t="shared" si="95"/>
        <v>1</v>
      </c>
      <c r="DG841" s="242" t="b">
        <f t="shared" si="96"/>
        <v>1</v>
      </c>
      <c r="DH841" s="242" t="b">
        <f t="shared" si="97"/>
        <v>1</v>
      </c>
    </row>
    <row r="842" spans="1:112" ht="16" x14ac:dyDescent="0.2">
      <c r="A842" s="20" t="s">
        <v>308</v>
      </c>
      <c r="B842" s="169">
        <v>1</v>
      </c>
      <c r="C842" s="169">
        <v>2</v>
      </c>
      <c r="D842" s="169">
        <v>12</v>
      </c>
      <c r="E842" s="169">
        <v>1</v>
      </c>
      <c r="F842" s="169"/>
      <c r="G842" s="169"/>
      <c r="H842" s="169"/>
      <c r="I842" s="169"/>
      <c r="J842" s="169"/>
      <c r="K842" s="169"/>
      <c r="L842" s="169"/>
      <c r="M842" s="169"/>
      <c r="N842" s="169"/>
      <c r="O842" s="169"/>
      <c r="P842" s="20">
        <f t="shared" si="91"/>
        <v>1</v>
      </c>
      <c r="R842" s="169"/>
      <c r="S842" s="169">
        <v>2</v>
      </c>
      <c r="T842" s="169"/>
      <c r="U842" s="169"/>
      <c r="V842" s="169"/>
      <c r="W842" s="169"/>
      <c r="X842" s="169"/>
      <c r="Y842" s="169"/>
      <c r="Z842" s="169"/>
      <c r="AA842" s="169"/>
      <c r="AB842" s="169"/>
      <c r="AC842" s="169"/>
      <c r="AD842" s="169"/>
      <c r="AE842" s="169"/>
      <c r="AF842" s="20">
        <f t="shared" si="92"/>
        <v>1</v>
      </c>
      <c r="AG842" s="169"/>
      <c r="AH842" s="169">
        <v>1</v>
      </c>
      <c r="AI842" s="169"/>
      <c r="AJ842" s="169"/>
      <c r="AK842" s="169"/>
      <c r="AL842" s="169"/>
      <c r="AM842" s="169"/>
      <c r="AN842" s="169"/>
      <c r="AO842" s="169"/>
      <c r="AP842" s="169"/>
      <c r="AQ842" s="169"/>
      <c r="AR842" s="169"/>
      <c r="AS842" s="169"/>
      <c r="AT842" s="169" t="s">
        <v>368</v>
      </c>
      <c r="AU842" s="169" t="s">
        <v>1793</v>
      </c>
      <c r="AV842" s="169" t="s">
        <v>129</v>
      </c>
      <c r="AW842" s="169" t="s">
        <v>194</v>
      </c>
      <c r="AX842" s="169" t="s">
        <v>1792</v>
      </c>
      <c r="AY842" s="169">
        <v>2</v>
      </c>
      <c r="AZ842" s="169">
        <v>3</v>
      </c>
      <c r="BA842" s="169">
        <v>3</v>
      </c>
      <c r="BB842" s="169">
        <v>3</v>
      </c>
      <c r="BC842">
        <v>3</v>
      </c>
      <c r="BD842">
        <v>3</v>
      </c>
      <c r="BE842" s="169">
        <v>3</v>
      </c>
      <c r="BF842" s="169">
        <v>3</v>
      </c>
      <c r="BG842" s="169">
        <v>3</v>
      </c>
      <c r="BH842" s="169">
        <v>3</v>
      </c>
      <c r="BI842" s="169">
        <v>3</v>
      </c>
      <c r="BJ842" s="169">
        <v>3</v>
      </c>
      <c r="BK842" s="169">
        <v>3</v>
      </c>
      <c r="BL842" s="169">
        <v>3</v>
      </c>
      <c r="BM842" s="169">
        <v>3</v>
      </c>
      <c r="BN842" s="169">
        <v>3</v>
      </c>
      <c r="BO842" s="169">
        <v>3</v>
      </c>
      <c r="BP842" s="169">
        <v>3</v>
      </c>
      <c r="BQ842" s="169">
        <v>3</v>
      </c>
      <c r="BR842" s="169">
        <v>3</v>
      </c>
      <c r="BS842" s="169">
        <v>3</v>
      </c>
      <c r="BT842" s="169">
        <v>3</v>
      </c>
      <c r="BU842" s="169">
        <v>3</v>
      </c>
      <c r="BV842" s="169">
        <v>3</v>
      </c>
      <c r="BW842" s="169">
        <v>3</v>
      </c>
      <c r="BX842" s="169">
        <v>3</v>
      </c>
      <c r="BY842" s="169">
        <v>3</v>
      </c>
      <c r="BZ842" s="169">
        <v>3</v>
      </c>
      <c r="CA842" s="169">
        <v>3</v>
      </c>
      <c r="CB842" s="169">
        <v>3</v>
      </c>
      <c r="CC842" s="169">
        <v>3</v>
      </c>
      <c r="CD842" s="169">
        <v>3</v>
      </c>
      <c r="CE842" s="169">
        <v>3</v>
      </c>
      <c r="CF842" s="169">
        <v>3</v>
      </c>
      <c r="CG842" s="169">
        <v>3</v>
      </c>
      <c r="CH842" s="169">
        <v>3</v>
      </c>
      <c r="CI842" s="169">
        <v>3</v>
      </c>
      <c r="CJ842" s="169">
        <v>3</v>
      </c>
      <c r="CK842" s="169">
        <v>3</v>
      </c>
      <c r="CL842" s="169">
        <v>3</v>
      </c>
      <c r="CM842" s="103">
        <v>3</v>
      </c>
      <c r="CN842" s="103">
        <v>1</v>
      </c>
      <c r="DD842" s="242" t="b">
        <f t="shared" si="93"/>
        <v>1</v>
      </c>
      <c r="DE842" s="242" t="b">
        <f t="shared" si="94"/>
        <v>1</v>
      </c>
      <c r="DF842" s="242" t="b">
        <f t="shared" si="95"/>
        <v>1</v>
      </c>
      <c r="DG842" s="242" t="b">
        <f t="shared" si="96"/>
        <v>1</v>
      </c>
      <c r="DH842" s="242" t="b">
        <f t="shared" si="97"/>
        <v>1</v>
      </c>
    </row>
    <row r="843" spans="1:112" ht="16" x14ac:dyDescent="0.2">
      <c r="A843" s="20" t="s">
        <v>307</v>
      </c>
      <c r="B843" s="169">
        <v>2</v>
      </c>
      <c r="C843" s="169">
        <v>2</v>
      </c>
      <c r="D843" s="169">
        <v>8</v>
      </c>
      <c r="E843" s="169">
        <v>1</v>
      </c>
      <c r="F843" s="169"/>
      <c r="G843" s="169"/>
      <c r="H843" s="169"/>
      <c r="I843" s="169"/>
      <c r="J843" s="169"/>
      <c r="K843" s="169"/>
      <c r="L843" s="169"/>
      <c r="M843" s="169"/>
      <c r="N843" s="169"/>
      <c r="O843" s="169"/>
      <c r="P843" s="20">
        <f t="shared" si="91"/>
        <v>1</v>
      </c>
      <c r="R843" s="169"/>
      <c r="S843" s="169">
        <v>2</v>
      </c>
      <c r="T843" s="169">
        <v>3</v>
      </c>
      <c r="U843" s="169">
        <v>4</v>
      </c>
      <c r="V843" s="169">
        <v>5</v>
      </c>
      <c r="W843" s="169">
        <v>6</v>
      </c>
      <c r="X843" s="169">
        <v>7</v>
      </c>
      <c r="Y843" s="169"/>
      <c r="Z843" s="169"/>
      <c r="AA843" s="169"/>
      <c r="AB843" s="169"/>
      <c r="AC843" s="169">
        <v>12</v>
      </c>
      <c r="AD843" s="169"/>
      <c r="AE843" s="169"/>
      <c r="AF843" s="20">
        <f t="shared" si="92"/>
        <v>7</v>
      </c>
      <c r="AG843" s="169"/>
      <c r="AH843" s="169">
        <v>2</v>
      </c>
      <c r="AI843" s="169">
        <v>3</v>
      </c>
      <c r="AJ843" s="169">
        <v>5</v>
      </c>
      <c r="AK843" s="169">
        <v>4</v>
      </c>
      <c r="AL843" s="169">
        <v>1</v>
      </c>
      <c r="AM843" s="169">
        <v>6</v>
      </c>
      <c r="AN843" s="169"/>
      <c r="AO843" s="169"/>
      <c r="AP843" s="169"/>
      <c r="AQ843" s="169"/>
      <c r="AR843" s="169">
        <v>7</v>
      </c>
      <c r="AS843" s="169"/>
      <c r="AT843" s="169" t="s">
        <v>87</v>
      </c>
      <c r="AU843" s="169" t="s">
        <v>1791</v>
      </c>
      <c r="AV843" s="169"/>
      <c r="AW843" s="169"/>
      <c r="AX843" s="169"/>
      <c r="AY843" s="169">
        <v>2</v>
      </c>
      <c r="AZ843" s="169">
        <v>2</v>
      </c>
      <c r="BA843" s="169">
        <v>2</v>
      </c>
      <c r="BB843" s="169">
        <v>3</v>
      </c>
      <c r="BC843">
        <v>4</v>
      </c>
      <c r="BD843">
        <v>5</v>
      </c>
      <c r="BE843" s="169">
        <v>3</v>
      </c>
      <c r="BF843" s="169">
        <v>4</v>
      </c>
      <c r="BG843" s="169">
        <v>4</v>
      </c>
      <c r="BH843" s="169">
        <v>5</v>
      </c>
      <c r="BI843" s="169">
        <v>5</v>
      </c>
      <c r="BJ843" s="169">
        <v>5</v>
      </c>
      <c r="BK843" s="169">
        <v>5</v>
      </c>
      <c r="BL843" s="169">
        <v>5</v>
      </c>
      <c r="BM843" s="169">
        <v>5</v>
      </c>
      <c r="BN843" s="169">
        <v>5</v>
      </c>
      <c r="BO843" s="169">
        <v>5</v>
      </c>
      <c r="BP843" s="169">
        <v>5</v>
      </c>
      <c r="BQ843" s="169">
        <v>5</v>
      </c>
      <c r="BR843" s="169">
        <v>5</v>
      </c>
      <c r="BS843" s="169">
        <v>5</v>
      </c>
      <c r="BT843" s="169">
        <v>4</v>
      </c>
      <c r="BU843" s="169">
        <v>5</v>
      </c>
      <c r="BV843" s="169">
        <v>5</v>
      </c>
      <c r="BW843" s="169">
        <v>5</v>
      </c>
      <c r="BX843" s="169">
        <v>5</v>
      </c>
      <c r="BY843" s="169">
        <v>5</v>
      </c>
      <c r="BZ843" s="169">
        <v>5</v>
      </c>
      <c r="CA843" s="169">
        <v>5</v>
      </c>
      <c r="CB843" s="169">
        <v>5</v>
      </c>
      <c r="CC843" s="169">
        <v>5</v>
      </c>
      <c r="CD843" s="169">
        <v>4</v>
      </c>
      <c r="CE843" s="169">
        <v>3</v>
      </c>
      <c r="CF843" s="169">
        <v>4</v>
      </c>
      <c r="CG843" s="169">
        <v>4</v>
      </c>
      <c r="CH843" s="169">
        <v>4</v>
      </c>
      <c r="CI843" s="169">
        <v>4</v>
      </c>
      <c r="CJ843" s="169">
        <v>1</v>
      </c>
      <c r="CK843" s="169">
        <v>1</v>
      </c>
      <c r="CL843" s="169">
        <v>1</v>
      </c>
      <c r="CM843" s="103">
        <v>5</v>
      </c>
      <c r="CN843" s="103">
        <v>2</v>
      </c>
      <c r="DD843" s="242" t="b">
        <f t="shared" si="93"/>
        <v>1</v>
      </c>
      <c r="DE843" s="242" t="b">
        <f t="shared" si="94"/>
        <v>1</v>
      </c>
      <c r="DF843" s="242" t="b">
        <f t="shared" si="95"/>
        <v>1</v>
      </c>
      <c r="DG843" s="242" t="b">
        <f t="shared" si="96"/>
        <v>1</v>
      </c>
      <c r="DH843" s="242" t="b">
        <f t="shared" si="97"/>
        <v>1</v>
      </c>
    </row>
    <row r="844" spans="1:112" ht="16" x14ac:dyDescent="0.2">
      <c r="A844" s="20" t="s">
        <v>304</v>
      </c>
      <c r="B844" s="169">
        <v>1</v>
      </c>
      <c r="C844" s="169">
        <v>4</v>
      </c>
      <c r="D844" s="169">
        <v>3</v>
      </c>
      <c r="E844" s="169">
        <v>1</v>
      </c>
      <c r="F844" s="169"/>
      <c r="G844" s="169"/>
      <c r="H844" s="169"/>
      <c r="I844" s="169"/>
      <c r="J844" s="169"/>
      <c r="K844" s="169"/>
      <c r="L844" s="169"/>
      <c r="M844" s="169"/>
      <c r="N844" s="169"/>
      <c r="O844" s="169"/>
      <c r="P844" s="20">
        <f t="shared" si="91"/>
        <v>1</v>
      </c>
      <c r="R844" s="169"/>
      <c r="S844" s="169">
        <v>2</v>
      </c>
      <c r="T844" s="169">
        <v>3</v>
      </c>
      <c r="U844" s="169"/>
      <c r="V844" s="169"/>
      <c r="W844" s="169"/>
      <c r="X844" s="169"/>
      <c r="Y844" s="169"/>
      <c r="Z844" s="169"/>
      <c r="AA844" s="169"/>
      <c r="AB844" s="169"/>
      <c r="AC844" s="169"/>
      <c r="AD844" s="169"/>
      <c r="AE844" s="169"/>
      <c r="AF844" s="20">
        <f t="shared" si="92"/>
        <v>2</v>
      </c>
      <c r="AG844" s="169"/>
      <c r="AH844" s="169">
        <v>2</v>
      </c>
      <c r="AI844" s="169">
        <v>1</v>
      </c>
      <c r="AJ844" s="169"/>
      <c r="AK844" s="169"/>
      <c r="AL844" s="169"/>
      <c r="AM844" s="169"/>
      <c r="AN844" s="169"/>
      <c r="AO844" s="169"/>
      <c r="AP844" s="169"/>
      <c r="AQ844" s="169"/>
      <c r="AR844" s="169"/>
      <c r="AS844" s="169"/>
      <c r="AT844" s="169" t="s">
        <v>1790</v>
      </c>
      <c r="AU844" s="169"/>
      <c r="AV844" s="169"/>
      <c r="AW844" s="169"/>
      <c r="AX844" s="169"/>
      <c r="AY844" s="169">
        <v>4</v>
      </c>
      <c r="AZ844" s="169">
        <v>4</v>
      </c>
      <c r="BA844" s="169">
        <v>5</v>
      </c>
      <c r="BB844" s="169">
        <v>5</v>
      </c>
      <c r="BC844">
        <v>3</v>
      </c>
      <c r="BD844">
        <v>5</v>
      </c>
      <c r="BE844" s="169">
        <v>4</v>
      </c>
      <c r="BF844" s="169">
        <v>4</v>
      </c>
      <c r="BG844" s="169">
        <v>4</v>
      </c>
      <c r="BH844" s="169">
        <v>4</v>
      </c>
      <c r="BI844" s="169">
        <v>3</v>
      </c>
      <c r="BJ844" s="169">
        <v>4</v>
      </c>
      <c r="BK844" s="169">
        <v>4</v>
      </c>
      <c r="BL844" s="169">
        <v>3</v>
      </c>
      <c r="BM844" s="169">
        <v>5</v>
      </c>
      <c r="BN844" s="169">
        <v>4</v>
      </c>
      <c r="BO844" s="169">
        <v>4</v>
      </c>
      <c r="BP844" s="169">
        <v>4</v>
      </c>
      <c r="BQ844" s="169">
        <v>3</v>
      </c>
      <c r="BR844" s="169">
        <v>5</v>
      </c>
      <c r="BS844" s="169">
        <v>3</v>
      </c>
      <c r="BT844" s="169">
        <v>4</v>
      </c>
      <c r="BU844" s="169">
        <v>5</v>
      </c>
      <c r="BV844" s="169">
        <v>4</v>
      </c>
      <c r="BW844" s="169">
        <v>4</v>
      </c>
      <c r="BX844" s="169">
        <v>3</v>
      </c>
      <c r="BY844" s="169">
        <v>4</v>
      </c>
      <c r="BZ844" s="169">
        <v>4</v>
      </c>
      <c r="CA844" s="169">
        <v>5</v>
      </c>
      <c r="CB844" s="169">
        <v>4</v>
      </c>
      <c r="CC844" s="169">
        <v>3</v>
      </c>
      <c r="CD844" s="169">
        <v>5</v>
      </c>
      <c r="CE844" s="169">
        <v>4</v>
      </c>
      <c r="CF844" s="169">
        <v>4</v>
      </c>
      <c r="CG844" s="169">
        <v>4</v>
      </c>
      <c r="CH844" s="169">
        <v>3</v>
      </c>
      <c r="CI844" s="169">
        <v>4</v>
      </c>
      <c r="CJ844" s="169">
        <v>2</v>
      </c>
      <c r="CK844" s="169">
        <v>2</v>
      </c>
      <c r="CL844" s="169">
        <v>3</v>
      </c>
      <c r="CM844" s="103">
        <v>1</v>
      </c>
      <c r="CN844" s="103">
        <v>1</v>
      </c>
      <c r="DD844" s="242" t="b">
        <f t="shared" si="93"/>
        <v>1</v>
      </c>
      <c r="DE844" s="242" t="b">
        <f t="shared" si="94"/>
        <v>1</v>
      </c>
      <c r="DF844" s="242" t="b">
        <f t="shared" si="95"/>
        <v>1</v>
      </c>
      <c r="DG844" s="242" t="b">
        <f t="shared" si="96"/>
        <v>1</v>
      </c>
      <c r="DH844" s="242" t="b">
        <f t="shared" si="97"/>
        <v>1</v>
      </c>
    </row>
    <row r="845" spans="1:112" ht="16" x14ac:dyDescent="0.2">
      <c r="A845" s="20" t="s">
        <v>303</v>
      </c>
      <c r="B845" s="169">
        <v>2</v>
      </c>
      <c r="C845" s="169">
        <v>4</v>
      </c>
      <c r="D845" s="169">
        <v>12</v>
      </c>
      <c r="E845" s="169">
        <v>1</v>
      </c>
      <c r="F845" s="169"/>
      <c r="G845" s="169"/>
      <c r="H845" s="169"/>
      <c r="I845" s="169"/>
      <c r="J845" s="169"/>
      <c r="K845" s="169"/>
      <c r="L845" s="169"/>
      <c r="M845" s="169"/>
      <c r="N845" s="169"/>
      <c r="O845" s="169"/>
      <c r="P845" s="20">
        <f t="shared" si="91"/>
        <v>1</v>
      </c>
      <c r="R845" s="169"/>
      <c r="S845" s="169">
        <v>2</v>
      </c>
      <c r="T845" s="169"/>
      <c r="U845" s="169"/>
      <c r="V845" s="169"/>
      <c r="W845" s="169">
        <v>6</v>
      </c>
      <c r="X845" s="169">
        <v>7</v>
      </c>
      <c r="Y845" s="169"/>
      <c r="Z845" s="169"/>
      <c r="AA845" s="169"/>
      <c r="AB845" s="169">
        <v>11</v>
      </c>
      <c r="AC845" s="169"/>
      <c r="AD845" s="169"/>
      <c r="AE845" s="169"/>
      <c r="AF845" s="20">
        <f t="shared" si="92"/>
        <v>4</v>
      </c>
      <c r="AG845" s="169"/>
      <c r="AH845" s="169">
        <v>1</v>
      </c>
      <c r="AI845" s="169"/>
      <c r="AJ845" s="169"/>
      <c r="AK845" s="169"/>
      <c r="AL845" s="169">
        <v>2</v>
      </c>
      <c r="AM845" s="169">
        <v>3</v>
      </c>
      <c r="AN845" s="169"/>
      <c r="AO845" s="169"/>
      <c r="AP845" s="169"/>
      <c r="AQ845" s="169">
        <v>4</v>
      </c>
      <c r="AR845" s="169"/>
      <c r="AS845" s="169"/>
      <c r="AT845" s="169" t="s">
        <v>1789</v>
      </c>
      <c r="AU845" s="169"/>
      <c r="AV845" s="169"/>
      <c r="AW845" s="169"/>
      <c r="AX845" s="169"/>
      <c r="AY845" s="169">
        <v>6</v>
      </c>
      <c r="AZ845" s="169">
        <v>3</v>
      </c>
      <c r="BA845" s="169">
        <v>3</v>
      </c>
      <c r="BB845" s="169">
        <v>3</v>
      </c>
      <c r="BC845">
        <v>2</v>
      </c>
      <c r="BD845">
        <v>4</v>
      </c>
      <c r="BE845" s="169">
        <v>3</v>
      </c>
      <c r="BF845" s="169">
        <v>3</v>
      </c>
      <c r="BG845" s="169">
        <v>3</v>
      </c>
      <c r="BH845" s="169">
        <v>3</v>
      </c>
      <c r="BI845" s="169">
        <v>3</v>
      </c>
      <c r="BJ845" s="169">
        <v>3</v>
      </c>
      <c r="BK845" s="169">
        <v>3</v>
      </c>
      <c r="BL845" s="169">
        <v>3</v>
      </c>
      <c r="BM845" s="169">
        <v>3</v>
      </c>
      <c r="BN845" s="169">
        <v>3</v>
      </c>
      <c r="BO845" s="169">
        <v>3</v>
      </c>
      <c r="BP845" s="169">
        <v>3</v>
      </c>
      <c r="BQ845" s="169">
        <v>3</v>
      </c>
      <c r="BR845" s="169">
        <v>3</v>
      </c>
      <c r="BS845" s="169">
        <v>3</v>
      </c>
      <c r="BT845" s="169">
        <v>3</v>
      </c>
      <c r="BU845" s="169">
        <v>3</v>
      </c>
      <c r="BV845" s="169">
        <v>3</v>
      </c>
      <c r="BW845" s="169">
        <v>3</v>
      </c>
      <c r="BX845" s="169">
        <v>3</v>
      </c>
      <c r="BY845" s="169">
        <v>3</v>
      </c>
      <c r="BZ845" s="169">
        <v>3</v>
      </c>
      <c r="CA845" s="169">
        <v>3</v>
      </c>
      <c r="CB845" s="169">
        <v>3</v>
      </c>
      <c r="CC845" s="169">
        <v>3</v>
      </c>
      <c r="CD845" s="169">
        <v>3</v>
      </c>
      <c r="CE845" s="169">
        <v>4</v>
      </c>
      <c r="CF845" s="169">
        <v>4</v>
      </c>
      <c r="CG845" s="169">
        <v>4</v>
      </c>
      <c r="CH845" s="169">
        <v>4</v>
      </c>
      <c r="CI845" s="169">
        <v>4</v>
      </c>
      <c r="CJ845" s="169">
        <v>2</v>
      </c>
      <c r="CK845" s="169">
        <v>2</v>
      </c>
      <c r="CL845" s="169">
        <v>2</v>
      </c>
      <c r="CM845" s="103">
        <v>7</v>
      </c>
      <c r="CN845" s="103">
        <v>2</v>
      </c>
      <c r="DD845" s="242" t="b">
        <f t="shared" si="93"/>
        <v>1</v>
      </c>
      <c r="DE845" s="242" t="b">
        <f t="shared" si="94"/>
        <v>1</v>
      </c>
      <c r="DF845" s="242" t="b">
        <f t="shared" si="95"/>
        <v>1</v>
      </c>
      <c r="DG845" s="242" t="b">
        <f t="shared" si="96"/>
        <v>1</v>
      </c>
      <c r="DH845" s="242" t="b">
        <f t="shared" si="97"/>
        <v>1</v>
      </c>
    </row>
    <row r="846" spans="1:112" ht="16" x14ac:dyDescent="0.2">
      <c r="A846" s="20" t="s">
        <v>302</v>
      </c>
      <c r="B846" s="169">
        <v>1</v>
      </c>
      <c r="C846" s="169">
        <v>6</v>
      </c>
      <c r="D846" s="169">
        <v>2</v>
      </c>
      <c r="E846" s="169"/>
      <c r="F846" s="169"/>
      <c r="G846" s="169"/>
      <c r="H846" s="169"/>
      <c r="I846" s="169"/>
      <c r="J846" s="169"/>
      <c r="K846" s="169"/>
      <c r="L846" s="169"/>
      <c r="M846" s="169">
        <v>9</v>
      </c>
      <c r="N846" s="169"/>
      <c r="O846" s="169" t="s">
        <v>418</v>
      </c>
      <c r="P846" s="20">
        <f t="shared" si="91"/>
        <v>1</v>
      </c>
      <c r="R846" s="169"/>
      <c r="S846" s="169"/>
      <c r="T846" s="169"/>
      <c r="U846" s="169"/>
      <c r="V846" s="169"/>
      <c r="W846" s="169"/>
      <c r="X846" s="169"/>
      <c r="Y846" s="169"/>
      <c r="Z846" s="169"/>
      <c r="AA846" s="169"/>
      <c r="AB846" s="169"/>
      <c r="AC846" s="169"/>
      <c r="AD846" s="169"/>
      <c r="AE846" s="169"/>
      <c r="AF846" s="20">
        <f t="shared" si="92"/>
        <v>0</v>
      </c>
      <c r="AG846" s="169"/>
      <c r="AH846" s="169"/>
      <c r="AI846" s="169"/>
      <c r="AJ846" s="169"/>
      <c r="AK846" s="169"/>
      <c r="AL846" s="169"/>
      <c r="AM846" s="169"/>
      <c r="AN846" s="169"/>
      <c r="AO846" s="169"/>
      <c r="AP846" s="169"/>
      <c r="AQ846" s="169"/>
      <c r="AR846" s="169"/>
      <c r="AS846" s="169"/>
      <c r="AT846" s="169" t="s">
        <v>1167</v>
      </c>
      <c r="AU846" s="169" t="s">
        <v>290</v>
      </c>
      <c r="AV846" s="169" t="s">
        <v>1788</v>
      </c>
      <c r="AW846" s="169" t="s">
        <v>1787</v>
      </c>
      <c r="AX846" s="169" t="s">
        <v>1786</v>
      </c>
      <c r="AY846" s="169">
        <v>6</v>
      </c>
      <c r="AZ846" s="169">
        <v>1</v>
      </c>
      <c r="BA846" s="169">
        <v>1</v>
      </c>
      <c r="BB846" s="169">
        <v>1</v>
      </c>
      <c r="BC846">
        <v>3</v>
      </c>
      <c r="BD846">
        <v>1</v>
      </c>
      <c r="BE846" s="169">
        <v>1</v>
      </c>
      <c r="BF846" s="169">
        <v>3</v>
      </c>
      <c r="BG846" s="169">
        <v>1</v>
      </c>
      <c r="BH846" s="169">
        <v>1</v>
      </c>
      <c r="BI846" s="169">
        <v>1</v>
      </c>
      <c r="BJ846" s="169">
        <v>1</v>
      </c>
      <c r="BK846" s="169">
        <v>1</v>
      </c>
      <c r="BL846" s="169">
        <v>3</v>
      </c>
      <c r="BM846" s="169">
        <v>4</v>
      </c>
      <c r="BN846" s="169">
        <v>3</v>
      </c>
      <c r="BO846" s="169">
        <v>1</v>
      </c>
      <c r="BP846" s="169">
        <v>5</v>
      </c>
      <c r="BQ846" s="169">
        <v>5</v>
      </c>
      <c r="BR846" s="169">
        <v>1</v>
      </c>
      <c r="BS846" s="169">
        <v>1</v>
      </c>
      <c r="BT846" s="169">
        <v>3</v>
      </c>
      <c r="BU846" s="169">
        <v>2</v>
      </c>
      <c r="BV846" s="169">
        <v>3</v>
      </c>
      <c r="BW846" s="169">
        <v>3</v>
      </c>
      <c r="BX846" s="169">
        <v>4</v>
      </c>
      <c r="BY846" s="169">
        <v>4</v>
      </c>
      <c r="BZ846" s="169">
        <v>1</v>
      </c>
      <c r="CA846" s="169">
        <v>3</v>
      </c>
      <c r="CB846" s="169">
        <v>1</v>
      </c>
      <c r="CC846" s="169">
        <v>3</v>
      </c>
      <c r="CD846" s="169">
        <v>3</v>
      </c>
      <c r="CE846" s="169">
        <v>1</v>
      </c>
      <c r="CF846" s="169">
        <v>1</v>
      </c>
      <c r="CG846" s="169">
        <v>1</v>
      </c>
      <c r="CH846" s="169">
        <v>1</v>
      </c>
      <c r="CI846" s="169">
        <v>1</v>
      </c>
      <c r="CJ846" s="169">
        <v>5</v>
      </c>
      <c r="CK846" s="169">
        <v>4</v>
      </c>
      <c r="CL846" s="169">
        <v>3</v>
      </c>
      <c r="CM846" s="103">
        <v>3</v>
      </c>
      <c r="CN846" s="103">
        <v>1</v>
      </c>
      <c r="DD846" s="242" t="b">
        <f t="shared" si="93"/>
        <v>1</v>
      </c>
      <c r="DE846" s="242" t="b">
        <f t="shared" si="94"/>
        <v>1</v>
      </c>
      <c r="DF846" s="242" t="b">
        <f t="shared" si="95"/>
        <v>1</v>
      </c>
      <c r="DG846" s="242" t="b">
        <f t="shared" si="96"/>
        <v>1</v>
      </c>
      <c r="DH846" s="242" t="b">
        <f t="shared" si="97"/>
        <v>1</v>
      </c>
    </row>
    <row r="847" spans="1:112" ht="16" x14ac:dyDescent="0.2">
      <c r="A847" s="20" t="s">
        <v>301</v>
      </c>
      <c r="B847" s="169">
        <v>2</v>
      </c>
      <c r="C847" s="169">
        <v>2</v>
      </c>
      <c r="D847" s="169">
        <v>2</v>
      </c>
      <c r="E847" s="169"/>
      <c r="F847" s="169"/>
      <c r="G847" s="169"/>
      <c r="H847" s="169"/>
      <c r="I847" s="169"/>
      <c r="J847" s="169"/>
      <c r="K847" s="169"/>
      <c r="L847" s="169"/>
      <c r="M847" s="169">
        <v>9</v>
      </c>
      <c r="N847" s="169"/>
      <c r="O847" s="169" t="s">
        <v>1785</v>
      </c>
      <c r="P847" s="20">
        <f t="shared" si="91"/>
        <v>1</v>
      </c>
      <c r="R847" s="169">
        <v>1</v>
      </c>
      <c r="S847" s="169"/>
      <c r="T847" s="169"/>
      <c r="U847" s="169"/>
      <c r="V847" s="169">
        <v>5</v>
      </c>
      <c r="W847" s="169"/>
      <c r="X847" s="169"/>
      <c r="Y847" s="169"/>
      <c r="Z847" s="169">
        <v>9</v>
      </c>
      <c r="AA847" s="169"/>
      <c r="AB847" s="169"/>
      <c r="AC847" s="169">
        <v>12</v>
      </c>
      <c r="AD847" s="169">
        <v>13</v>
      </c>
      <c r="AE847" s="169"/>
      <c r="AF847" s="20">
        <f t="shared" si="92"/>
        <v>5</v>
      </c>
      <c r="AG847" s="169">
        <v>3</v>
      </c>
      <c r="AH847" s="169"/>
      <c r="AI847" s="169"/>
      <c r="AJ847" s="169"/>
      <c r="AK847" s="169">
        <v>2</v>
      </c>
      <c r="AL847" s="169"/>
      <c r="AM847" s="169"/>
      <c r="AN847" s="169"/>
      <c r="AO847" s="169">
        <v>4</v>
      </c>
      <c r="AP847" s="169"/>
      <c r="AQ847" s="169"/>
      <c r="AR847" s="169">
        <v>1</v>
      </c>
      <c r="AS847" s="169">
        <v>5</v>
      </c>
      <c r="AT847" s="169" t="s">
        <v>1784</v>
      </c>
      <c r="AU847" s="169"/>
      <c r="AV847" s="169"/>
      <c r="AW847" s="169"/>
      <c r="AX847" s="169"/>
      <c r="AY847" s="169">
        <v>5</v>
      </c>
      <c r="AZ847" s="169">
        <v>3</v>
      </c>
      <c r="BA847" s="169">
        <v>3</v>
      </c>
      <c r="BB847" s="169">
        <v>4</v>
      </c>
      <c r="BC847">
        <v>3</v>
      </c>
      <c r="BD847">
        <v>4</v>
      </c>
      <c r="BE847" s="169">
        <v>3</v>
      </c>
      <c r="BF847" s="169">
        <v>3</v>
      </c>
      <c r="BG847" s="169">
        <v>3</v>
      </c>
      <c r="BH847" s="169">
        <v>2</v>
      </c>
      <c r="BI847" s="169">
        <v>4</v>
      </c>
      <c r="BJ847" s="169">
        <v>3</v>
      </c>
      <c r="BK847" s="169">
        <v>3</v>
      </c>
      <c r="BL847" s="169">
        <v>3</v>
      </c>
      <c r="BM847" s="169">
        <v>3</v>
      </c>
      <c r="BN847" s="169">
        <v>3</v>
      </c>
      <c r="BO847" s="169">
        <v>3</v>
      </c>
      <c r="BP847" s="169">
        <v>4</v>
      </c>
      <c r="BQ847" s="169">
        <v>3</v>
      </c>
      <c r="BR847" s="169">
        <v>3</v>
      </c>
      <c r="BS847" s="169">
        <v>3</v>
      </c>
      <c r="BT847" s="169">
        <v>2</v>
      </c>
      <c r="BU847" s="169">
        <v>3</v>
      </c>
      <c r="BV847" s="169">
        <v>3</v>
      </c>
      <c r="BW847" s="169">
        <v>4</v>
      </c>
      <c r="BX847" s="169">
        <v>3</v>
      </c>
      <c r="BY847" s="169">
        <v>3</v>
      </c>
      <c r="BZ847" s="169">
        <v>3</v>
      </c>
      <c r="CA847" s="169">
        <v>2</v>
      </c>
      <c r="CB847" s="169">
        <v>3</v>
      </c>
      <c r="CC847" s="169">
        <v>4</v>
      </c>
      <c r="CD847" s="169">
        <v>2</v>
      </c>
      <c r="CE847" s="169">
        <v>3</v>
      </c>
      <c r="CF847" s="169">
        <v>3</v>
      </c>
      <c r="CG847" s="169">
        <v>2</v>
      </c>
      <c r="CH847" s="169">
        <v>2</v>
      </c>
      <c r="CI847" s="169">
        <v>2</v>
      </c>
      <c r="CJ847" s="169">
        <v>2</v>
      </c>
      <c r="CK847" s="169">
        <v>3</v>
      </c>
      <c r="CL847" s="169">
        <v>3</v>
      </c>
      <c r="CM847" s="103">
        <v>7</v>
      </c>
      <c r="CN847" s="103">
        <v>2</v>
      </c>
      <c r="DD847" s="242" t="b">
        <f t="shared" si="93"/>
        <v>1</v>
      </c>
      <c r="DE847" s="242" t="b">
        <f t="shared" si="94"/>
        <v>1</v>
      </c>
      <c r="DF847" s="242" t="b">
        <f t="shared" si="95"/>
        <v>1</v>
      </c>
      <c r="DG847" s="242" t="b">
        <f t="shared" si="96"/>
        <v>1</v>
      </c>
      <c r="DH847" s="242" t="b">
        <f t="shared" si="97"/>
        <v>1</v>
      </c>
    </row>
    <row r="848" spans="1:112" ht="16" x14ac:dyDescent="0.2">
      <c r="A848" s="20" t="s">
        <v>300</v>
      </c>
      <c r="B848" s="169">
        <v>1</v>
      </c>
      <c r="C848" s="169">
        <v>5</v>
      </c>
      <c r="D848" s="169">
        <v>2</v>
      </c>
      <c r="E848" s="169"/>
      <c r="F848" s="169">
        <v>2</v>
      </c>
      <c r="G848" s="169"/>
      <c r="H848" s="169"/>
      <c r="I848" s="169"/>
      <c r="J848" s="169"/>
      <c r="K848" s="169"/>
      <c r="L848" s="169"/>
      <c r="M848" s="169"/>
      <c r="N848" s="169"/>
      <c r="O848" s="169"/>
      <c r="P848" s="20">
        <f t="shared" si="91"/>
        <v>1</v>
      </c>
      <c r="R848" s="169"/>
      <c r="S848" s="169">
        <v>2</v>
      </c>
      <c r="T848" s="169">
        <v>3</v>
      </c>
      <c r="U848" s="169"/>
      <c r="V848" s="169">
        <v>5</v>
      </c>
      <c r="W848" s="169">
        <v>6</v>
      </c>
      <c r="X848" s="169">
        <v>7</v>
      </c>
      <c r="Y848" s="169"/>
      <c r="Z848" s="169">
        <v>9</v>
      </c>
      <c r="AA848" s="169"/>
      <c r="AB848" s="169">
        <v>11</v>
      </c>
      <c r="AC848" s="169">
        <v>12</v>
      </c>
      <c r="AD848" s="169"/>
      <c r="AE848" s="169"/>
      <c r="AF848" s="20">
        <f t="shared" si="92"/>
        <v>8</v>
      </c>
      <c r="AG848" s="169"/>
      <c r="AH848" s="169">
        <v>2</v>
      </c>
      <c r="AI848" s="169">
        <v>6</v>
      </c>
      <c r="AJ848" s="169"/>
      <c r="AK848" s="169">
        <v>5</v>
      </c>
      <c r="AL848" s="169">
        <v>7</v>
      </c>
      <c r="AM848" s="169">
        <v>3</v>
      </c>
      <c r="AN848" s="169"/>
      <c r="AO848" s="169">
        <v>1</v>
      </c>
      <c r="AP848" s="169"/>
      <c r="AQ848" s="169">
        <v>8</v>
      </c>
      <c r="AR848" s="169">
        <v>4</v>
      </c>
      <c r="AS848" s="169"/>
      <c r="AT848" s="169" t="s">
        <v>273</v>
      </c>
      <c r="AU848" s="169" t="s">
        <v>468</v>
      </c>
      <c r="AV848" s="169" t="s">
        <v>1783</v>
      </c>
      <c r="AW848" s="169" t="s">
        <v>1782</v>
      </c>
      <c r="AX848" s="169" t="s">
        <v>728</v>
      </c>
      <c r="AY848" s="169">
        <v>4</v>
      </c>
      <c r="AZ848" s="169">
        <v>3</v>
      </c>
      <c r="BA848" s="169">
        <v>3</v>
      </c>
      <c r="BB848" s="169">
        <v>2</v>
      </c>
      <c r="BC848">
        <v>5</v>
      </c>
      <c r="BD848">
        <v>5</v>
      </c>
      <c r="BE848" s="169">
        <v>3</v>
      </c>
      <c r="BF848" s="169">
        <v>3</v>
      </c>
      <c r="BG848" s="169">
        <v>3</v>
      </c>
      <c r="BH848" s="169">
        <v>4</v>
      </c>
      <c r="BI848" s="169">
        <v>5</v>
      </c>
      <c r="BJ848" s="169">
        <v>5</v>
      </c>
      <c r="BK848" s="169">
        <v>5</v>
      </c>
      <c r="BL848" s="169">
        <v>5</v>
      </c>
      <c r="BM848" s="169">
        <v>5</v>
      </c>
      <c r="BN848" s="169">
        <v>5</v>
      </c>
      <c r="BO848" s="169">
        <v>5</v>
      </c>
      <c r="BP848" s="169">
        <v>5</v>
      </c>
      <c r="BQ848" s="169">
        <v>5</v>
      </c>
      <c r="BR848" s="169">
        <v>5</v>
      </c>
      <c r="BS848" s="169">
        <v>5</v>
      </c>
      <c r="BT848" s="169">
        <v>3</v>
      </c>
      <c r="BU848" s="169">
        <v>5</v>
      </c>
      <c r="BV848" s="169">
        <v>5</v>
      </c>
      <c r="BW848" s="169">
        <v>5</v>
      </c>
      <c r="BX848" s="169">
        <v>5</v>
      </c>
      <c r="BY848" s="169">
        <v>5</v>
      </c>
      <c r="BZ848" s="169">
        <v>5</v>
      </c>
      <c r="CA848" s="169">
        <v>5</v>
      </c>
      <c r="CB848" s="169">
        <v>5</v>
      </c>
      <c r="CC848" s="169">
        <v>5</v>
      </c>
      <c r="CD848" s="169">
        <v>4</v>
      </c>
      <c r="CE848" s="169">
        <v>5</v>
      </c>
      <c r="CF848" s="169">
        <v>4</v>
      </c>
      <c r="CG848" s="169">
        <v>5</v>
      </c>
      <c r="CH848" s="169">
        <v>4</v>
      </c>
      <c r="CI848" s="169">
        <v>5</v>
      </c>
      <c r="CJ848" s="169">
        <v>4</v>
      </c>
      <c r="CK848" s="169">
        <v>4</v>
      </c>
      <c r="CL848" s="169">
        <v>3</v>
      </c>
      <c r="CM848" s="103">
        <v>6</v>
      </c>
      <c r="CN848" s="103">
        <v>1</v>
      </c>
      <c r="DD848" s="242" t="b">
        <f t="shared" si="93"/>
        <v>1</v>
      </c>
      <c r="DE848" s="242" t="b">
        <f t="shared" si="94"/>
        <v>1</v>
      </c>
      <c r="DF848" s="242" t="b">
        <f t="shared" si="95"/>
        <v>1</v>
      </c>
      <c r="DG848" s="242" t="b">
        <f t="shared" si="96"/>
        <v>1</v>
      </c>
      <c r="DH848" s="242" t="b">
        <f t="shared" si="97"/>
        <v>1</v>
      </c>
    </row>
    <row r="849" spans="1:112" ht="16" x14ac:dyDescent="0.2">
      <c r="A849" s="20" t="s">
        <v>299</v>
      </c>
      <c r="B849" s="169">
        <v>2</v>
      </c>
      <c r="C849" s="169">
        <v>5</v>
      </c>
      <c r="D849" s="169">
        <v>9</v>
      </c>
      <c r="E849" s="169">
        <v>1</v>
      </c>
      <c r="F849" s="169"/>
      <c r="G849" s="169"/>
      <c r="H849" s="169"/>
      <c r="I849" s="169"/>
      <c r="J849" s="169"/>
      <c r="K849" s="169"/>
      <c r="L849" s="169"/>
      <c r="M849" s="169"/>
      <c r="N849" s="169"/>
      <c r="O849" s="169"/>
      <c r="P849" s="20">
        <f t="shared" si="91"/>
        <v>1</v>
      </c>
      <c r="R849" s="169"/>
      <c r="S849" s="169">
        <v>2</v>
      </c>
      <c r="T849" s="169">
        <v>3</v>
      </c>
      <c r="U849" s="169"/>
      <c r="V849" s="169">
        <v>5</v>
      </c>
      <c r="W849" s="169">
        <v>6</v>
      </c>
      <c r="X849" s="169">
        <v>7</v>
      </c>
      <c r="Y849" s="169"/>
      <c r="Z849" s="169"/>
      <c r="AA849" s="169"/>
      <c r="AB849" s="169">
        <v>11</v>
      </c>
      <c r="AC849" s="169"/>
      <c r="AD849" s="169"/>
      <c r="AE849" s="169"/>
      <c r="AF849" s="20">
        <f t="shared" si="92"/>
        <v>6</v>
      </c>
      <c r="AG849" s="169"/>
      <c r="AH849" s="169">
        <v>1</v>
      </c>
      <c r="AI849" s="169">
        <v>4</v>
      </c>
      <c r="AJ849" s="169"/>
      <c r="AK849" s="169">
        <v>6</v>
      </c>
      <c r="AL849" s="169">
        <v>3</v>
      </c>
      <c r="AM849" s="169">
        <v>5</v>
      </c>
      <c r="AN849" s="169"/>
      <c r="AO849" s="169"/>
      <c r="AP849" s="169"/>
      <c r="AQ849" s="169">
        <v>2</v>
      </c>
      <c r="AR849" s="169"/>
      <c r="AS849" s="169"/>
      <c r="AT849" s="169"/>
      <c r="AU849" s="169"/>
      <c r="AV849" s="169"/>
      <c r="AW849" s="169"/>
      <c r="AX849" s="169"/>
      <c r="AY849" s="169">
        <v>6</v>
      </c>
      <c r="AZ849" s="169">
        <v>3</v>
      </c>
      <c r="BA849" s="169">
        <v>3</v>
      </c>
      <c r="BB849" s="169">
        <v>4</v>
      </c>
      <c r="BC849">
        <v>3</v>
      </c>
      <c r="BD849">
        <v>5</v>
      </c>
      <c r="BE849" s="169">
        <v>3</v>
      </c>
      <c r="BF849" s="169">
        <v>4</v>
      </c>
      <c r="BG849" s="169">
        <v>2</v>
      </c>
      <c r="BH849" s="169">
        <v>4</v>
      </c>
      <c r="BI849" s="169">
        <v>5</v>
      </c>
      <c r="BJ849" s="169">
        <v>5</v>
      </c>
      <c r="BK849" s="169">
        <v>5</v>
      </c>
      <c r="BL849" s="169">
        <v>5</v>
      </c>
      <c r="BM849" s="169">
        <v>5</v>
      </c>
      <c r="BN849" s="169">
        <v>4</v>
      </c>
      <c r="BO849" s="169">
        <v>4</v>
      </c>
      <c r="BP849" s="169">
        <v>4</v>
      </c>
      <c r="BQ849" s="169">
        <v>5</v>
      </c>
      <c r="BR849" s="169">
        <v>5</v>
      </c>
      <c r="BS849" s="169">
        <v>5</v>
      </c>
      <c r="BT849" s="169">
        <v>5</v>
      </c>
      <c r="BU849" s="169">
        <v>4</v>
      </c>
      <c r="BV849" s="169">
        <v>4</v>
      </c>
      <c r="BW849" s="169">
        <v>5</v>
      </c>
      <c r="BX849" s="169">
        <v>5</v>
      </c>
      <c r="BY849" s="169">
        <v>5</v>
      </c>
      <c r="BZ849" s="169">
        <v>5</v>
      </c>
      <c r="CA849" s="169">
        <v>4</v>
      </c>
      <c r="CB849" s="169">
        <v>4</v>
      </c>
      <c r="CC849" s="169">
        <v>5</v>
      </c>
      <c r="CD849" s="169">
        <v>5</v>
      </c>
      <c r="CE849" s="169">
        <v>4</v>
      </c>
      <c r="CF849" s="169">
        <v>4</v>
      </c>
      <c r="CG849" s="169">
        <v>5</v>
      </c>
      <c r="CH849" s="169">
        <v>5</v>
      </c>
      <c r="CI849" s="169">
        <v>4</v>
      </c>
      <c r="CJ849" s="169">
        <v>3</v>
      </c>
      <c r="CK849" s="169">
        <v>3</v>
      </c>
      <c r="CL849" s="169">
        <v>2</v>
      </c>
      <c r="CM849" s="103">
        <v>4</v>
      </c>
      <c r="CN849" s="103">
        <v>2</v>
      </c>
      <c r="DD849" s="242" t="b">
        <f t="shared" si="93"/>
        <v>1</v>
      </c>
      <c r="DE849" s="242" t="b">
        <f t="shared" si="94"/>
        <v>1</v>
      </c>
      <c r="DF849" s="242" t="b">
        <f t="shared" si="95"/>
        <v>1</v>
      </c>
      <c r="DG849" s="242" t="b">
        <f t="shared" si="96"/>
        <v>1</v>
      </c>
      <c r="DH849" s="242" t="b">
        <f t="shared" si="97"/>
        <v>1</v>
      </c>
    </row>
    <row r="850" spans="1:112" ht="16" x14ac:dyDescent="0.2">
      <c r="A850" s="20" t="s">
        <v>298</v>
      </c>
      <c r="B850" s="169">
        <v>1</v>
      </c>
      <c r="C850" s="169">
        <v>3</v>
      </c>
      <c r="D850" s="169">
        <v>2</v>
      </c>
      <c r="E850" s="169">
        <v>1</v>
      </c>
      <c r="F850" s="169"/>
      <c r="G850" s="169"/>
      <c r="H850" s="169"/>
      <c r="I850" s="169"/>
      <c r="J850" s="169"/>
      <c r="K850" s="169"/>
      <c r="L850" s="169"/>
      <c r="M850" s="169"/>
      <c r="N850" s="169"/>
      <c r="O850" s="169"/>
      <c r="P850" s="20">
        <f t="shared" si="91"/>
        <v>1</v>
      </c>
      <c r="R850" s="169"/>
      <c r="S850" s="169">
        <v>2</v>
      </c>
      <c r="T850" s="169">
        <v>3</v>
      </c>
      <c r="U850" s="169"/>
      <c r="V850" s="169">
        <v>5</v>
      </c>
      <c r="W850" s="169"/>
      <c r="X850" s="169">
        <v>7</v>
      </c>
      <c r="Y850" s="169">
        <v>8</v>
      </c>
      <c r="Z850" s="169"/>
      <c r="AA850" s="169"/>
      <c r="AB850" s="169">
        <v>11</v>
      </c>
      <c r="AC850" s="169">
        <v>12</v>
      </c>
      <c r="AD850" s="169"/>
      <c r="AE850" s="169"/>
      <c r="AF850" s="20">
        <f t="shared" si="92"/>
        <v>7</v>
      </c>
      <c r="AG850" s="169"/>
      <c r="AH850" s="169">
        <v>1</v>
      </c>
      <c r="AI850" s="169">
        <v>3</v>
      </c>
      <c r="AJ850" s="169"/>
      <c r="AK850" s="169">
        <v>2</v>
      </c>
      <c r="AL850" s="169"/>
      <c r="AM850" s="169">
        <v>5</v>
      </c>
      <c r="AN850" s="169">
        <v>4</v>
      </c>
      <c r="AO850" s="169"/>
      <c r="AP850" s="169"/>
      <c r="AQ850" s="169">
        <v>6</v>
      </c>
      <c r="AR850" s="169">
        <v>7</v>
      </c>
      <c r="AS850" s="169"/>
      <c r="AT850" s="169" t="s">
        <v>1643</v>
      </c>
      <c r="AU850" s="169"/>
      <c r="AV850" s="169"/>
      <c r="AW850" s="169"/>
      <c r="AX850" s="169"/>
      <c r="AY850" s="169">
        <v>3</v>
      </c>
      <c r="AZ850" s="169">
        <v>3</v>
      </c>
      <c r="BA850" s="169">
        <v>3</v>
      </c>
      <c r="BB850" s="169">
        <v>3</v>
      </c>
      <c r="BC850">
        <v>3</v>
      </c>
      <c r="BD850">
        <v>5</v>
      </c>
      <c r="BE850" s="169">
        <v>3</v>
      </c>
      <c r="BF850" s="169">
        <v>4</v>
      </c>
      <c r="BG850" s="169">
        <v>4</v>
      </c>
      <c r="BH850" s="169">
        <v>5</v>
      </c>
      <c r="BI850" s="169">
        <v>5</v>
      </c>
      <c r="BJ850" s="169">
        <v>5</v>
      </c>
      <c r="BK850" s="169">
        <v>5</v>
      </c>
      <c r="BL850" s="169">
        <v>5</v>
      </c>
      <c r="BM850" s="169">
        <v>5</v>
      </c>
      <c r="BN850" s="169">
        <v>5</v>
      </c>
      <c r="BO850" s="169">
        <v>5</v>
      </c>
      <c r="BP850" s="169">
        <v>5</v>
      </c>
      <c r="BQ850" s="169">
        <v>5</v>
      </c>
      <c r="BR850" s="169">
        <v>5</v>
      </c>
      <c r="BS850" s="169">
        <v>4</v>
      </c>
      <c r="BT850" s="169">
        <v>5</v>
      </c>
      <c r="BU850" s="169">
        <v>4</v>
      </c>
      <c r="BV850" s="169">
        <v>4</v>
      </c>
      <c r="BW850" s="169">
        <v>5</v>
      </c>
      <c r="BX850" s="169">
        <v>5</v>
      </c>
      <c r="BY850" s="169">
        <v>5</v>
      </c>
      <c r="BZ850" s="169">
        <v>3</v>
      </c>
      <c r="CA850" s="169">
        <v>4</v>
      </c>
      <c r="CB850" s="169">
        <v>4</v>
      </c>
      <c r="CC850" s="169">
        <v>4</v>
      </c>
      <c r="CD850" s="169">
        <v>2</v>
      </c>
      <c r="CE850" s="169">
        <v>4</v>
      </c>
      <c r="CF850" s="169">
        <v>4</v>
      </c>
      <c r="CG850" s="169">
        <v>5</v>
      </c>
      <c r="CH850" s="169">
        <v>5</v>
      </c>
      <c r="CI850" s="169">
        <v>4</v>
      </c>
      <c r="CJ850" s="169">
        <v>2</v>
      </c>
      <c r="CK850" s="169">
        <v>3</v>
      </c>
      <c r="CL850" s="169">
        <v>2</v>
      </c>
      <c r="CM850" s="103">
        <v>4</v>
      </c>
      <c r="CN850" s="103">
        <v>1</v>
      </c>
      <c r="DD850" s="242" t="b">
        <f t="shared" si="93"/>
        <v>1</v>
      </c>
      <c r="DE850" s="242" t="b">
        <f t="shared" si="94"/>
        <v>1</v>
      </c>
      <c r="DF850" s="242" t="b">
        <f t="shared" si="95"/>
        <v>1</v>
      </c>
      <c r="DG850" s="242" t="b">
        <f t="shared" si="96"/>
        <v>1</v>
      </c>
      <c r="DH850" s="242" t="b">
        <f t="shared" si="97"/>
        <v>1</v>
      </c>
    </row>
    <row r="851" spans="1:112" ht="16" x14ac:dyDescent="0.2">
      <c r="A851" s="20" t="s">
        <v>296</v>
      </c>
      <c r="B851" s="169">
        <v>2</v>
      </c>
      <c r="C851" s="169">
        <v>6</v>
      </c>
      <c r="D851" s="169">
        <v>15</v>
      </c>
      <c r="E851" s="169">
        <v>1</v>
      </c>
      <c r="F851" s="169"/>
      <c r="G851" s="169"/>
      <c r="H851" s="169"/>
      <c r="I851" s="169"/>
      <c r="J851" s="169"/>
      <c r="K851" s="169"/>
      <c r="L851" s="169"/>
      <c r="M851" s="169"/>
      <c r="N851" s="169"/>
      <c r="O851" s="169"/>
      <c r="P851" s="20">
        <f t="shared" si="91"/>
        <v>1</v>
      </c>
      <c r="R851" s="169"/>
      <c r="S851" s="169">
        <v>2</v>
      </c>
      <c r="T851" s="169"/>
      <c r="U851" s="169">
        <v>4</v>
      </c>
      <c r="V851" s="169">
        <v>5</v>
      </c>
      <c r="W851" s="169">
        <v>6</v>
      </c>
      <c r="X851" s="169">
        <v>7</v>
      </c>
      <c r="Y851" s="169"/>
      <c r="Z851" s="169"/>
      <c r="AA851" s="169"/>
      <c r="AB851" s="169">
        <v>11</v>
      </c>
      <c r="AC851" s="169">
        <v>12</v>
      </c>
      <c r="AD851" s="169"/>
      <c r="AE851" s="169"/>
      <c r="AF851" s="20">
        <f t="shared" si="92"/>
        <v>7</v>
      </c>
      <c r="AG851" s="169"/>
      <c r="AH851" s="169">
        <v>1</v>
      </c>
      <c r="AI851" s="169"/>
      <c r="AJ851" s="169">
        <v>5</v>
      </c>
      <c r="AK851" s="169">
        <v>7</v>
      </c>
      <c r="AL851" s="169">
        <v>2</v>
      </c>
      <c r="AM851" s="169">
        <v>3</v>
      </c>
      <c r="AN851" s="169"/>
      <c r="AO851" s="169"/>
      <c r="AP851" s="169"/>
      <c r="AQ851" s="169">
        <v>4</v>
      </c>
      <c r="AR851" s="169">
        <v>6</v>
      </c>
      <c r="AS851" s="169"/>
      <c r="AT851" s="169" t="s">
        <v>79</v>
      </c>
      <c r="AU851" s="169" t="s">
        <v>236</v>
      </c>
      <c r="AV851" s="169" t="s">
        <v>295</v>
      </c>
      <c r="AW851" s="169" t="s">
        <v>626</v>
      </c>
      <c r="AX851" s="169" t="s">
        <v>626</v>
      </c>
      <c r="AY851" s="169">
        <v>4</v>
      </c>
      <c r="AZ851" s="169">
        <v>4</v>
      </c>
      <c r="BA851" s="169">
        <v>4</v>
      </c>
      <c r="BB851" s="169">
        <v>4</v>
      </c>
      <c r="BC851">
        <v>3</v>
      </c>
      <c r="BD851">
        <v>4</v>
      </c>
      <c r="BE851" s="169">
        <v>4</v>
      </c>
      <c r="BF851" s="169">
        <v>4</v>
      </c>
      <c r="BG851" s="169">
        <v>3</v>
      </c>
      <c r="BH851" s="169">
        <v>5</v>
      </c>
      <c r="BI851" s="169">
        <v>4</v>
      </c>
      <c r="BJ851" s="169">
        <v>5</v>
      </c>
      <c r="BK851" s="169">
        <v>5</v>
      </c>
      <c r="BL851" s="169">
        <v>4</v>
      </c>
      <c r="BM851" s="169">
        <v>4</v>
      </c>
      <c r="BN851" s="169">
        <v>5</v>
      </c>
      <c r="BO851" s="169">
        <v>5</v>
      </c>
      <c r="BP851" s="169">
        <v>5</v>
      </c>
      <c r="BQ851" s="169">
        <v>5</v>
      </c>
      <c r="BR851" s="169">
        <v>5</v>
      </c>
      <c r="BS851" s="169">
        <v>4</v>
      </c>
      <c r="BT851" s="169">
        <v>4</v>
      </c>
      <c r="BU851" s="169">
        <v>4</v>
      </c>
      <c r="BV851" s="169">
        <v>5</v>
      </c>
      <c r="BW851" s="169">
        <v>5</v>
      </c>
      <c r="BX851" s="169">
        <v>5</v>
      </c>
      <c r="BY851" s="169">
        <v>5</v>
      </c>
      <c r="BZ851" s="169">
        <v>5</v>
      </c>
      <c r="CA851" s="169">
        <v>4</v>
      </c>
      <c r="CB851" s="169">
        <v>4</v>
      </c>
      <c r="CC851" s="169">
        <v>4</v>
      </c>
      <c r="CD851" s="169">
        <v>3</v>
      </c>
      <c r="CE851" s="169">
        <v>4</v>
      </c>
      <c r="CF851" s="169">
        <v>4</v>
      </c>
      <c r="CG851" s="169">
        <v>4</v>
      </c>
      <c r="CH851" s="169">
        <v>4</v>
      </c>
      <c r="CI851" s="169">
        <v>4</v>
      </c>
      <c r="CJ851" s="169">
        <v>3</v>
      </c>
      <c r="CK851" s="169">
        <v>3</v>
      </c>
      <c r="CL851" s="169">
        <v>2</v>
      </c>
      <c r="CM851" s="103">
        <v>2</v>
      </c>
      <c r="CN851" s="103">
        <v>2</v>
      </c>
      <c r="DD851" s="242" t="b">
        <f t="shared" si="93"/>
        <v>1</v>
      </c>
      <c r="DE851" s="242" t="b">
        <f t="shared" si="94"/>
        <v>1</v>
      </c>
      <c r="DF851" s="242" t="b">
        <f t="shared" si="95"/>
        <v>1</v>
      </c>
      <c r="DG851" s="242" t="b">
        <f t="shared" si="96"/>
        <v>1</v>
      </c>
      <c r="DH851" s="242" t="b">
        <f t="shared" si="97"/>
        <v>1</v>
      </c>
    </row>
    <row r="852" spans="1:112" ht="16" x14ac:dyDescent="0.2">
      <c r="A852" s="20" t="s">
        <v>293</v>
      </c>
      <c r="B852" s="169">
        <v>2</v>
      </c>
      <c r="C852" s="169">
        <v>6</v>
      </c>
      <c r="D852" s="169">
        <v>4</v>
      </c>
      <c r="E852" s="169">
        <v>1</v>
      </c>
      <c r="F852" s="169"/>
      <c r="G852" s="169"/>
      <c r="H852" s="169"/>
      <c r="I852" s="169"/>
      <c r="J852" s="169"/>
      <c r="K852" s="169"/>
      <c r="L852" s="169"/>
      <c r="M852" s="169"/>
      <c r="N852" s="169"/>
      <c r="O852" s="169"/>
      <c r="P852" s="20">
        <f t="shared" si="91"/>
        <v>1</v>
      </c>
      <c r="R852" s="169"/>
      <c r="S852" s="169">
        <v>2</v>
      </c>
      <c r="T852" s="169"/>
      <c r="U852" s="169"/>
      <c r="V852" s="169">
        <v>5</v>
      </c>
      <c r="W852" s="169"/>
      <c r="X852" s="169"/>
      <c r="Y852" s="169"/>
      <c r="Z852" s="169"/>
      <c r="AA852" s="169"/>
      <c r="AB852" s="169">
        <v>11</v>
      </c>
      <c r="AC852" s="169"/>
      <c r="AD852" s="169"/>
      <c r="AE852" s="169"/>
      <c r="AF852" s="20">
        <f t="shared" si="92"/>
        <v>3</v>
      </c>
      <c r="AG852" s="169"/>
      <c r="AH852" s="169">
        <v>1</v>
      </c>
      <c r="AI852" s="169"/>
      <c r="AJ852" s="169"/>
      <c r="AK852" s="169">
        <v>3</v>
      </c>
      <c r="AL852" s="169"/>
      <c r="AM852" s="169"/>
      <c r="AN852" s="169"/>
      <c r="AO852" s="169"/>
      <c r="AP852" s="169"/>
      <c r="AQ852" s="169">
        <v>2</v>
      </c>
      <c r="AR852" s="169"/>
      <c r="AS852" s="169"/>
      <c r="AT852" s="169" t="s">
        <v>1781</v>
      </c>
      <c r="AU852" s="169" t="s">
        <v>1780</v>
      </c>
      <c r="AV852" s="169" t="s">
        <v>92</v>
      </c>
      <c r="AW852" s="169" t="s">
        <v>327</v>
      </c>
      <c r="AX852" s="169" t="s">
        <v>1779</v>
      </c>
      <c r="AY852" s="169">
        <v>4</v>
      </c>
      <c r="AZ852" s="169">
        <v>3</v>
      </c>
      <c r="BA852" s="169">
        <v>3</v>
      </c>
      <c r="BB852" s="169">
        <v>3</v>
      </c>
      <c r="BC852">
        <v>3</v>
      </c>
      <c r="BD852">
        <v>5</v>
      </c>
      <c r="BE852" s="169">
        <v>2</v>
      </c>
      <c r="BF852" s="169">
        <v>4</v>
      </c>
      <c r="BG852" s="169">
        <v>4</v>
      </c>
      <c r="BH852" s="169">
        <v>3</v>
      </c>
      <c r="BI852" s="169">
        <v>5</v>
      </c>
      <c r="BJ852" s="169">
        <v>5</v>
      </c>
      <c r="BK852" s="169">
        <v>5</v>
      </c>
      <c r="BL852" s="169">
        <v>5</v>
      </c>
      <c r="BM852" s="169">
        <v>4</v>
      </c>
      <c r="BN852" s="169">
        <v>5</v>
      </c>
      <c r="BO852" s="169">
        <v>4</v>
      </c>
      <c r="BP852" s="169">
        <v>3</v>
      </c>
      <c r="BQ852" s="169">
        <v>4</v>
      </c>
      <c r="BR852" s="169">
        <v>4</v>
      </c>
      <c r="BS852" s="169">
        <v>5</v>
      </c>
      <c r="BT852" s="169">
        <v>4</v>
      </c>
      <c r="BU852" s="169">
        <v>5</v>
      </c>
      <c r="BV852" s="169">
        <v>5</v>
      </c>
      <c r="BW852" s="169">
        <v>5</v>
      </c>
      <c r="BX852" s="169">
        <v>5</v>
      </c>
      <c r="BY852" s="169">
        <v>5</v>
      </c>
      <c r="BZ852" s="169">
        <v>4</v>
      </c>
      <c r="CA852" s="169">
        <v>3</v>
      </c>
      <c r="CB852" s="169">
        <v>3</v>
      </c>
      <c r="CC852" s="169">
        <v>4</v>
      </c>
      <c r="CD852" s="169">
        <v>4</v>
      </c>
      <c r="CE852" s="169">
        <v>4</v>
      </c>
      <c r="CF852" s="169">
        <v>4</v>
      </c>
      <c r="CG852" s="169">
        <v>3</v>
      </c>
      <c r="CH852" s="169">
        <v>5</v>
      </c>
      <c r="CI852" s="169">
        <v>4</v>
      </c>
      <c r="CJ852" s="169">
        <v>4</v>
      </c>
      <c r="CK852" s="169">
        <v>3</v>
      </c>
      <c r="CL852" s="169">
        <v>4</v>
      </c>
      <c r="CM852" s="103">
        <v>1</v>
      </c>
      <c r="CN852" s="103">
        <v>2</v>
      </c>
      <c r="DD852" s="242" t="b">
        <f t="shared" si="93"/>
        <v>1</v>
      </c>
      <c r="DE852" s="242" t="b">
        <f t="shared" si="94"/>
        <v>1</v>
      </c>
      <c r="DF852" s="242" t="b">
        <f t="shared" si="95"/>
        <v>1</v>
      </c>
      <c r="DG852" s="242" t="b">
        <f t="shared" si="96"/>
        <v>1</v>
      </c>
      <c r="DH852" s="242" t="b">
        <f t="shared" si="97"/>
        <v>1</v>
      </c>
    </row>
    <row r="853" spans="1:112" ht="16" x14ac:dyDescent="0.2">
      <c r="A853" s="20" t="s">
        <v>292</v>
      </c>
      <c r="B853" s="169">
        <v>2</v>
      </c>
      <c r="C853" s="169">
        <v>3</v>
      </c>
      <c r="D853" s="169">
        <v>13</v>
      </c>
      <c r="E853" s="169">
        <v>1</v>
      </c>
      <c r="F853" s="169"/>
      <c r="G853" s="169"/>
      <c r="H853" s="169"/>
      <c r="I853" s="169"/>
      <c r="J853" s="169"/>
      <c r="K853" s="169"/>
      <c r="L853" s="169"/>
      <c r="M853" s="169"/>
      <c r="N853" s="169"/>
      <c r="O853" s="169"/>
      <c r="P853" s="20">
        <f t="shared" si="91"/>
        <v>1</v>
      </c>
      <c r="R853" s="169"/>
      <c r="S853" s="169">
        <v>2</v>
      </c>
      <c r="T853" s="169">
        <v>3</v>
      </c>
      <c r="U853" s="169"/>
      <c r="V853" s="169">
        <v>5</v>
      </c>
      <c r="W853" s="169">
        <v>6</v>
      </c>
      <c r="X853" s="169">
        <v>7</v>
      </c>
      <c r="Y853" s="169">
        <v>8</v>
      </c>
      <c r="Z853" s="169"/>
      <c r="AA853" s="169"/>
      <c r="AB853" s="169">
        <v>11</v>
      </c>
      <c r="AC853" s="169">
        <v>12</v>
      </c>
      <c r="AD853" s="169">
        <v>13</v>
      </c>
      <c r="AE853" s="169"/>
      <c r="AF853" s="20">
        <f t="shared" si="92"/>
        <v>9</v>
      </c>
      <c r="AG853" s="169"/>
      <c r="AH853" s="169">
        <v>1</v>
      </c>
      <c r="AI853" s="169">
        <v>5</v>
      </c>
      <c r="AJ853" s="169"/>
      <c r="AK853" s="169">
        <v>4</v>
      </c>
      <c r="AL853" s="169">
        <v>3</v>
      </c>
      <c r="AM853" s="169">
        <v>8</v>
      </c>
      <c r="AN853" s="169">
        <v>2</v>
      </c>
      <c r="AO853" s="169"/>
      <c r="AP853" s="169"/>
      <c r="AQ853" s="169">
        <v>7</v>
      </c>
      <c r="AR853" s="169">
        <v>6</v>
      </c>
      <c r="AS853" s="169">
        <v>9</v>
      </c>
      <c r="AT853" s="169"/>
      <c r="AU853" s="169"/>
      <c r="AV853" s="169"/>
      <c r="AW853" s="169"/>
      <c r="AX853" s="169"/>
      <c r="AY853" s="169">
        <v>6</v>
      </c>
      <c r="AZ853" s="169">
        <v>3</v>
      </c>
      <c r="BA853" s="169">
        <v>4</v>
      </c>
      <c r="BB853" s="169">
        <v>4</v>
      </c>
      <c r="BC853">
        <v>4</v>
      </c>
      <c r="BD853">
        <v>4</v>
      </c>
      <c r="BE853" s="169">
        <v>3</v>
      </c>
      <c r="BF853" s="169">
        <v>3</v>
      </c>
      <c r="BG853" s="169">
        <v>3</v>
      </c>
      <c r="BH853" s="169">
        <v>3</v>
      </c>
      <c r="BI853" s="169">
        <v>3</v>
      </c>
      <c r="BJ853" s="169">
        <v>3</v>
      </c>
      <c r="BK853" s="169">
        <v>3</v>
      </c>
      <c r="BL853" s="169">
        <v>3</v>
      </c>
      <c r="BM853" s="169">
        <v>3</v>
      </c>
      <c r="BN853" s="169">
        <v>3</v>
      </c>
      <c r="BO853" s="169">
        <v>3</v>
      </c>
      <c r="BP853" s="169">
        <v>3</v>
      </c>
      <c r="BQ853" s="169">
        <v>3</v>
      </c>
      <c r="BR853" s="169">
        <v>3</v>
      </c>
      <c r="BS853" s="169">
        <v>3</v>
      </c>
      <c r="BT853" s="169">
        <v>3</v>
      </c>
      <c r="BU853" s="169">
        <v>3</v>
      </c>
      <c r="BV853" s="169">
        <v>3</v>
      </c>
      <c r="BW853" s="169">
        <v>3</v>
      </c>
      <c r="BX853" s="169">
        <v>3</v>
      </c>
      <c r="BY853" s="169">
        <v>3</v>
      </c>
      <c r="BZ853" s="169">
        <v>3</v>
      </c>
      <c r="CA853" s="169">
        <v>3</v>
      </c>
      <c r="CB853" s="169">
        <v>3</v>
      </c>
      <c r="CC853" s="169">
        <v>3</v>
      </c>
      <c r="CD853" s="169">
        <v>3</v>
      </c>
      <c r="CE853" s="169">
        <v>4</v>
      </c>
      <c r="CF853" s="169">
        <v>2</v>
      </c>
      <c r="CG853" s="169">
        <v>4</v>
      </c>
      <c r="CH853" s="169">
        <v>4</v>
      </c>
      <c r="CI853" s="169">
        <v>4</v>
      </c>
      <c r="CJ853" s="169">
        <v>3</v>
      </c>
      <c r="CK853" s="169">
        <v>3</v>
      </c>
      <c r="CL853" s="169">
        <v>3</v>
      </c>
      <c r="CM853" s="103">
        <v>5</v>
      </c>
      <c r="CN853" s="103">
        <v>2</v>
      </c>
      <c r="DD853" s="242" t="b">
        <f t="shared" si="93"/>
        <v>1</v>
      </c>
      <c r="DE853" s="242" t="b">
        <f t="shared" si="94"/>
        <v>1</v>
      </c>
      <c r="DF853" s="242" t="b">
        <f t="shared" si="95"/>
        <v>1</v>
      </c>
      <c r="DG853" s="242" t="b">
        <f t="shared" si="96"/>
        <v>1</v>
      </c>
      <c r="DH853" s="242" t="b">
        <f t="shared" si="97"/>
        <v>1</v>
      </c>
    </row>
    <row r="854" spans="1:112" ht="16" x14ac:dyDescent="0.2">
      <c r="A854" s="20" t="s">
        <v>289</v>
      </c>
      <c r="B854" s="169">
        <v>1</v>
      </c>
      <c r="C854" s="169">
        <v>5</v>
      </c>
      <c r="D854" s="169">
        <v>15</v>
      </c>
      <c r="E854" s="169">
        <v>1</v>
      </c>
      <c r="F854" s="169"/>
      <c r="G854" s="169"/>
      <c r="H854" s="169"/>
      <c r="I854" s="169"/>
      <c r="J854" s="169"/>
      <c r="K854" s="169"/>
      <c r="L854" s="169"/>
      <c r="M854" s="169"/>
      <c r="N854" s="169"/>
      <c r="O854" s="169"/>
      <c r="P854" s="20">
        <f t="shared" si="91"/>
        <v>1</v>
      </c>
      <c r="R854" s="169"/>
      <c r="S854" s="169"/>
      <c r="T854" s="169"/>
      <c r="U854" s="169"/>
      <c r="V854" s="169"/>
      <c r="W854" s="169">
        <v>6</v>
      </c>
      <c r="X854" s="169"/>
      <c r="Y854" s="169"/>
      <c r="Z854" s="169"/>
      <c r="AA854" s="169"/>
      <c r="AB854" s="169">
        <v>11</v>
      </c>
      <c r="AC854" s="169"/>
      <c r="AD854" s="169"/>
      <c r="AE854" s="169"/>
      <c r="AF854" s="20">
        <f t="shared" si="92"/>
        <v>2</v>
      </c>
      <c r="AG854" s="169"/>
      <c r="AH854" s="169"/>
      <c r="AI854" s="169"/>
      <c r="AJ854" s="169"/>
      <c r="AK854" s="169"/>
      <c r="AL854" s="169">
        <v>1</v>
      </c>
      <c r="AM854" s="169"/>
      <c r="AN854" s="169"/>
      <c r="AO854" s="169"/>
      <c r="AP854" s="169"/>
      <c r="AQ854" s="169">
        <v>2</v>
      </c>
      <c r="AR854" s="169"/>
      <c r="AS854" s="169"/>
      <c r="AT854" s="169"/>
      <c r="AU854" s="169"/>
      <c r="AV854" s="169"/>
      <c r="AW854" s="169"/>
      <c r="AX854" s="169"/>
      <c r="AY854" s="169">
        <v>6</v>
      </c>
      <c r="AZ854" s="169">
        <v>3</v>
      </c>
      <c r="BA854" s="169">
        <v>3</v>
      </c>
      <c r="BB854" s="169">
        <v>4</v>
      </c>
      <c r="BC854">
        <v>4</v>
      </c>
      <c r="BD854">
        <v>5</v>
      </c>
      <c r="BE854" s="169">
        <v>4</v>
      </c>
      <c r="BF854" s="169">
        <v>3</v>
      </c>
      <c r="BG854" s="169">
        <v>3</v>
      </c>
      <c r="BH854" s="169">
        <v>4</v>
      </c>
      <c r="BI854" s="169">
        <v>4</v>
      </c>
      <c r="BJ854" s="169">
        <v>4</v>
      </c>
      <c r="BK854" s="169">
        <v>4</v>
      </c>
      <c r="BL854" s="169">
        <v>4</v>
      </c>
      <c r="BM854" s="169">
        <v>4</v>
      </c>
      <c r="BN854" s="169">
        <v>4</v>
      </c>
      <c r="BO854" s="169">
        <v>4</v>
      </c>
      <c r="BP854" s="169">
        <v>4</v>
      </c>
      <c r="BQ854" s="169">
        <v>4</v>
      </c>
      <c r="BR854" s="169">
        <v>4</v>
      </c>
      <c r="BS854" s="169">
        <v>4</v>
      </c>
      <c r="BT854" s="169">
        <v>4</v>
      </c>
      <c r="BU854" s="169">
        <v>4</v>
      </c>
      <c r="BV854" s="169">
        <v>4</v>
      </c>
      <c r="BW854" s="169">
        <v>4</v>
      </c>
      <c r="BX854" s="169">
        <v>4</v>
      </c>
      <c r="BY854" s="169">
        <v>4</v>
      </c>
      <c r="BZ854" s="169">
        <v>4</v>
      </c>
      <c r="CA854" s="169">
        <v>4</v>
      </c>
      <c r="CB854" s="169">
        <v>4</v>
      </c>
      <c r="CC854" s="169">
        <v>4</v>
      </c>
      <c r="CD854" s="169">
        <v>2</v>
      </c>
      <c r="CE854" s="169">
        <v>4</v>
      </c>
      <c r="CF854" s="169">
        <v>4</v>
      </c>
      <c r="CG854" s="169">
        <v>4</v>
      </c>
      <c r="CH854" s="169">
        <v>4</v>
      </c>
      <c r="CI854" s="169">
        <v>4</v>
      </c>
      <c r="CJ854" s="169">
        <v>2</v>
      </c>
      <c r="CK854" s="169">
        <v>2</v>
      </c>
      <c r="CL854" s="169">
        <v>2</v>
      </c>
      <c r="CM854" s="103">
        <v>1</v>
      </c>
      <c r="CN854" s="103">
        <v>1</v>
      </c>
      <c r="DD854" s="242" t="b">
        <f t="shared" si="93"/>
        <v>1</v>
      </c>
      <c r="DE854" s="242" t="b">
        <f t="shared" si="94"/>
        <v>1</v>
      </c>
      <c r="DF854" s="242" t="b">
        <f t="shared" si="95"/>
        <v>1</v>
      </c>
      <c r="DG854" s="242" t="b">
        <f t="shared" si="96"/>
        <v>1</v>
      </c>
      <c r="DH854" s="242" t="b">
        <f t="shared" si="97"/>
        <v>1</v>
      </c>
    </row>
    <row r="855" spans="1:112" ht="16" x14ac:dyDescent="0.2">
      <c r="A855" s="20" t="s">
        <v>286</v>
      </c>
      <c r="B855" s="169">
        <v>2</v>
      </c>
      <c r="C855" s="169">
        <v>2</v>
      </c>
      <c r="D855" s="169">
        <v>2</v>
      </c>
      <c r="E855" s="169"/>
      <c r="F855" s="169"/>
      <c r="G855" s="169"/>
      <c r="H855" s="169"/>
      <c r="I855" s="169"/>
      <c r="J855" s="169"/>
      <c r="K855" s="169"/>
      <c r="L855" s="169"/>
      <c r="M855" s="169">
        <v>9</v>
      </c>
      <c r="N855" s="169"/>
      <c r="O855" s="169" t="s">
        <v>478</v>
      </c>
      <c r="P855" s="20">
        <f t="shared" si="91"/>
        <v>1</v>
      </c>
      <c r="R855" s="169"/>
      <c r="S855" s="169">
        <v>2</v>
      </c>
      <c r="T855" s="169"/>
      <c r="U855" s="169">
        <v>4</v>
      </c>
      <c r="V855" s="169"/>
      <c r="W855" s="169"/>
      <c r="X855" s="169"/>
      <c r="Y855" s="169"/>
      <c r="Z855" s="169"/>
      <c r="AA855" s="169"/>
      <c r="AB855" s="169">
        <v>11</v>
      </c>
      <c r="AC855" s="169"/>
      <c r="AD855" s="169"/>
      <c r="AE855" s="169"/>
      <c r="AF855" s="20">
        <f t="shared" si="92"/>
        <v>3</v>
      </c>
      <c r="AG855" s="169"/>
      <c r="AH855" s="169">
        <v>1</v>
      </c>
      <c r="AI855" s="169"/>
      <c r="AJ855" s="169">
        <v>2</v>
      </c>
      <c r="AK855" s="169"/>
      <c r="AL855" s="169"/>
      <c r="AM855" s="169"/>
      <c r="AN855" s="169"/>
      <c r="AO855" s="169"/>
      <c r="AP855" s="169"/>
      <c r="AQ855" s="169">
        <v>3</v>
      </c>
      <c r="AR855" s="169"/>
      <c r="AS855" s="169"/>
      <c r="AT855" s="169" t="s">
        <v>1778</v>
      </c>
      <c r="AU855" s="169"/>
      <c r="AV855" s="169"/>
      <c r="AW855" s="169"/>
      <c r="AX855" s="169"/>
      <c r="AY855" s="169">
        <v>2</v>
      </c>
      <c r="AZ855" s="169">
        <v>3</v>
      </c>
      <c r="BA855" s="169">
        <v>3</v>
      </c>
      <c r="BB855" s="169">
        <v>3</v>
      </c>
      <c r="BC855">
        <v>4</v>
      </c>
      <c r="BD855">
        <v>4</v>
      </c>
      <c r="BE855" s="169">
        <v>3</v>
      </c>
      <c r="BF855" s="169">
        <v>4</v>
      </c>
      <c r="BG855" s="169">
        <v>4</v>
      </c>
      <c r="BH855" s="169">
        <v>4</v>
      </c>
      <c r="BI855" s="169">
        <v>4</v>
      </c>
      <c r="BJ855" s="169">
        <v>4</v>
      </c>
      <c r="BK855" s="169">
        <v>4</v>
      </c>
      <c r="BL855" s="169">
        <v>4</v>
      </c>
      <c r="BM855" s="169">
        <v>4</v>
      </c>
      <c r="BN855" s="169">
        <v>2</v>
      </c>
      <c r="BO855" s="169">
        <v>3</v>
      </c>
      <c r="BP855" s="169">
        <v>4</v>
      </c>
      <c r="BQ855" s="169">
        <v>4</v>
      </c>
      <c r="BR855" s="169">
        <v>4</v>
      </c>
      <c r="BS855" s="169">
        <v>4</v>
      </c>
      <c r="BT855" s="169">
        <v>4</v>
      </c>
      <c r="BU855" s="169">
        <v>4</v>
      </c>
      <c r="BV855" s="169">
        <v>4</v>
      </c>
      <c r="BW855" s="169">
        <v>4</v>
      </c>
      <c r="BX855" s="169">
        <v>3</v>
      </c>
      <c r="BY855" s="169">
        <v>4</v>
      </c>
      <c r="BZ855" s="169">
        <v>4</v>
      </c>
      <c r="CA855" s="169">
        <v>4</v>
      </c>
      <c r="CB855" s="169">
        <v>4</v>
      </c>
      <c r="CC855" s="169">
        <v>4</v>
      </c>
      <c r="CD855" s="169">
        <v>4</v>
      </c>
      <c r="CE855" s="169">
        <v>3</v>
      </c>
      <c r="CF855" s="169">
        <v>3</v>
      </c>
      <c r="CG855" s="169">
        <v>4</v>
      </c>
      <c r="CH855" s="169">
        <v>4</v>
      </c>
      <c r="CI855" s="169">
        <v>3</v>
      </c>
      <c r="CJ855" s="169">
        <v>3</v>
      </c>
      <c r="CK855" s="169">
        <v>3</v>
      </c>
      <c r="CL855" s="169">
        <v>3</v>
      </c>
      <c r="CM855" s="103">
        <v>5</v>
      </c>
      <c r="CN855" s="103">
        <v>2</v>
      </c>
      <c r="DD855" s="242" t="b">
        <f t="shared" si="93"/>
        <v>1</v>
      </c>
      <c r="DE855" s="242" t="b">
        <f t="shared" si="94"/>
        <v>1</v>
      </c>
      <c r="DF855" s="242" t="b">
        <f t="shared" si="95"/>
        <v>1</v>
      </c>
      <c r="DG855" s="242" t="b">
        <f t="shared" si="96"/>
        <v>1</v>
      </c>
      <c r="DH855" s="242" t="b">
        <f t="shared" si="97"/>
        <v>1</v>
      </c>
    </row>
    <row r="856" spans="1:112" ht="16" x14ac:dyDescent="0.2">
      <c r="A856" s="20" t="s">
        <v>285</v>
      </c>
      <c r="B856" s="169">
        <v>2</v>
      </c>
      <c r="C856" s="169">
        <v>1</v>
      </c>
      <c r="D856" s="169">
        <v>8</v>
      </c>
      <c r="E856" s="169">
        <v>1</v>
      </c>
      <c r="F856" s="169"/>
      <c r="G856" s="169"/>
      <c r="H856" s="169"/>
      <c r="I856" s="169"/>
      <c r="J856" s="169"/>
      <c r="K856" s="169"/>
      <c r="L856" s="169"/>
      <c r="M856" s="169"/>
      <c r="N856" s="169"/>
      <c r="O856" s="169"/>
      <c r="P856" s="20">
        <f t="shared" si="91"/>
        <v>1</v>
      </c>
      <c r="R856" s="169"/>
      <c r="S856" s="169">
        <v>2</v>
      </c>
      <c r="T856" s="169"/>
      <c r="U856" s="169"/>
      <c r="V856" s="169"/>
      <c r="W856" s="169"/>
      <c r="X856" s="169"/>
      <c r="Y856" s="169"/>
      <c r="Z856" s="169"/>
      <c r="AA856" s="169"/>
      <c r="AB856" s="169"/>
      <c r="AC856" s="169"/>
      <c r="AD856" s="169"/>
      <c r="AE856" s="169"/>
      <c r="AF856" s="20">
        <f t="shared" si="92"/>
        <v>1</v>
      </c>
      <c r="AG856" s="169"/>
      <c r="AH856" s="169">
        <v>1</v>
      </c>
      <c r="AI856" s="169"/>
      <c r="AJ856" s="169"/>
      <c r="AK856" s="169"/>
      <c r="AL856" s="169"/>
      <c r="AM856" s="169"/>
      <c r="AN856" s="169"/>
      <c r="AO856" s="169"/>
      <c r="AP856" s="169"/>
      <c r="AQ856" s="169"/>
      <c r="AR856" s="169"/>
      <c r="AS856" s="169"/>
      <c r="AT856" s="169" t="s">
        <v>241</v>
      </c>
      <c r="AU856" s="169" t="s">
        <v>1777</v>
      </c>
      <c r="AV856" s="169"/>
      <c r="AW856" s="169"/>
      <c r="AX856" s="169"/>
      <c r="AY856" s="169">
        <v>3</v>
      </c>
      <c r="AZ856" s="169">
        <v>3</v>
      </c>
      <c r="BA856" s="169">
        <v>4</v>
      </c>
      <c r="BB856" s="169">
        <v>4</v>
      </c>
      <c r="BC856">
        <v>4</v>
      </c>
      <c r="BD856">
        <v>4</v>
      </c>
      <c r="BE856" s="169">
        <v>3</v>
      </c>
      <c r="BF856" s="169">
        <v>3</v>
      </c>
      <c r="BG856" s="169">
        <v>5</v>
      </c>
      <c r="BH856" s="169">
        <v>4</v>
      </c>
      <c r="BI856" s="169">
        <v>4</v>
      </c>
      <c r="BJ856" s="169">
        <v>3</v>
      </c>
      <c r="BK856" s="169">
        <v>4</v>
      </c>
      <c r="BL856" s="169">
        <v>5</v>
      </c>
      <c r="BM856" s="169">
        <v>3</v>
      </c>
      <c r="BN856" s="169">
        <v>3</v>
      </c>
      <c r="BO856" s="169">
        <v>4</v>
      </c>
      <c r="BP856" s="169">
        <v>4</v>
      </c>
      <c r="BQ856" s="169">
        <v>5</v>
      </c>
      <c r="BR856" s="169">
        <v>4</v>
      </c>
      <c r="BS856" s="169">
        <v>3</v>
      </c>
      <c r="BT856" s="169">
        <v>2</v>
      </c>
      <c r="BU856" s="169">
        <v>3</v>
      </c>
      <c r="BV856" s="169">
        <v>3</v>
      </c>
      <c r="BW856" s="169">
        <v>5</v>
      </c>
      <c r="BX856" s="169">
        <v>5</v>
      </c>
      <c r="BY856" s="169">
        <v>5</v>
      </c>
      <c r="BZ856" s="169">
        <v>5</v>
      </c>
      <c r="CA856" s="169">
        <v>5</v>
      </c>
      <c r="CB856" s="169">
        <v>5</v>
      </c>
      <c r="CC856" s="169">
        <v>5</v>
      </c>
      <c r="CD856" s="169">
        <v>4</v>
      </c>
      <c r="CE856" s="169">
        <v>3</v>
      </c>
      <c r="CF856" s="169">
        <v>4</v>
      </c>
      <c r="CG856" s="169">
        <v>3</v>
      </c>
      <c r="CH856" s="169">
        <v>3</v>
      </c>
      <c r="CI856" s="169">
        <v>3</v>
      </c>
      <c r="CJ856" s="169">
        <v>3</v>
      </c>
      <c r="CK856" s="169">
        <v>2</v>
      </c>
      <c r="CL856" s="169">
        <v>3</v>
      </c>
      <c r="CM856" s="103">
        <v>7</v>
      </c>
      <c r="CN856" s="103">
        <v>2</v>
      </c>
      <c r="DD856" s="242" t="b">
        <f t="shared" si="93"/>
        <v>1</v>
      </c>
      <c r="DE856" s="242" t="b">
        <f t="shared" si="94"/>
        <v>1</v>
      </c>
      <c r="DF856" s="242" t="b">
        <f t="shared" si="95"/>
        <v>1</v>
      </c>
      <c r="DG856" s="242" t="b">
        <f t="shared" si="96"/>
        <v>1</v>
      </c>
      <c r="DH856" s="242" t="b">
        <f t="shared" si="97"/>
        <v>1</v>
      </c>
    </row>
    <row r="857" spans="1:112" ht="16" x14ac:dyDescent="0.2">
      <c r="A857" s="20" t="s">
        <v>284</v>
      </c>
      <c r="B857" s="169">
        <v>2</v>
      </c>
      <c r="C857" s="169">
        <v>2</v>
      </c>
      <c r="D857" s="169">
        <v>2</v>
      </c>
      <c r="E857" s="169"/>
      <c r="F857" s="169"/>
      <c r="G857" s="169"/>
      <c r="H857" s="169"/>
      <c r="I857" s="169"/>
      <c r="J857" s="169"/>
      <c r="K857" s="169">
        <v>7</v>
      </c>
      <c r="L857" s="169"/>
      <c r="M857" s="169"/>
      <c r="N857" s="169"/>
      <c r="O857" s="169"/>
      <c r="P857" s="20">
        <f t="shared" si="91"/>
        <v>1</v>
      </c>
      <c r="R857" s="169"/>
      <c r="S857" s="169"/>
      <c r="T857" s="169"/>
      <c r="U857" s="169"/>
      <c r="V857" s="169"/>
      <c r="W857" s="169">
        <v>6</v>
      </c>
      <c r="X857" s="169"/>
      <c r="Y857" s="169">
        <v>8</v>
      </c>
      <c r="Z857" s="169"/>
      <c r="AA857" s="169"/>
      <c r="AB857" s="169">
        <v>11</v>
      </c>
      <c r="AC857" s="169"/>
      <c r="AD857" s="169"/>
      <c r="AE857" s="169"/>
      <c r="AF857" s="20">
        <f t="shared" si="92"/>
        <v>3</v>
      </c>
      <c r="AG857" s="169"/>
      <c r="AH857" s="169"/>
      <c r="AI857" s="169"/>
      <c r="AJ857" s="169"/>
      <c r="AK857" s="169"/>
      <c r="AL857" s="169">
        <v>2</v>
      </c>
      <c r="AM857" s="169"/>
      <c r="AN857" s="169">
        <v>1</v>
      </c>
      <c r="AO857" s="169"/>
      <c r="AP857" s="169"/>
      <c r="AQ857" s="169">
        <v>3</v>
      </c>
      <c r="AR857" s="169"/>
      <c r="AS857" s="169"/>
      <c r="AT857" s="169" t="s">
        <v>935</v>
      </c>
      <c r="AU857" s="169"/>
      <c r="AV857" s="169"/>
      <c r="AW857" s="169"/>
      <c r="AX857" s="169"/>
      <c r="AY857" s="169">
        <v>6</v>
      </c>
      <c r="AZ857" s="169">
        <v>3</v>
      </c>
      <c r="BA857" s="169">
        <v>4</v>
      </c>
      <c r="BB857" s="169">
        <v>4</v>
      </c>
      <c r="BC857">
        <v>3</v>
      </c>
      <c r="BD857">
        <v>4</v>
      </c>
      <c r="BE857" s="169">
        <v>3</v>
      </c>
      <c r="BF857" s="169">
        <v>2</v>
      </c>
      <c r="BG857" s="169">
        <v>2</v>
      </c>
      <c r="BH857" s="169">
        <v>3</v>
      </c>
      <c r="BI857" s="169">
        <v>4</v>
      </c>
      <c r="BJ857" s="169">
        <v>4</v>
      </c>
      <c r="BK857" s="169">
        <v>3</v>
      </c>
      <c r="BL857" s="169">
        <v>4</v>
      </c>
      <c r="BM857" s="169">
        <v>3</v>
      </c>
      <c r="BN857" s="169">
        <v>3</v>
      </c>
      <c r="BO857" s="169">
        <v>3</v>
      </c>
      <c r="BP857" s="169">
        <v>4</v>
      </c>
      <c r="BQ857" s="169">
        <v>3</v>
      </c>
      <c r="BR857" s="169">
        <v>4</v>
      </c>
      <c r="BS857" s="169">
        <v>4</v>
      </c>
      <c r="BT857" s="169">
        <v>3</v>
      </c>
      <c r="BU857" s="169">
        <v>3</v>
      </c>
      <c r="BV857" s="169">
        <v>3</v>
      </c>
      <c r="BW857" s="169">
        <v>3</v>
      </c>
      <c r="BX857" s="169">
        <v>3</v>
      </c>
      <c r="BY857" s="169">
        <v>4</v>
      </c>
      <c r="BZ857" s="169">
        <v>3</v>
      </c>
      <c r="CA857" s="169">
        <v>3</v>
      </c>
      <c r="CB857" s="169">
        <v>3</v>
      </c>
      <c r="CC857" s="169">
        <v>3</v>
      </c>
      <c r="CD857" s="169">
        <v>2</v>
      </c>
      <c r="CE857" s="169">
        <v>3</v>
      </c>
      <c r="CF857" s="169">
        <v>3</v>
      </c>
      <c r="CG857" s="169">
        <v>4</v>
      </c>
      <c r="CH857" s="169">
        <v>4</v>
      </c>
      <c r="CI857" s="169">
        <v>4</v>
      </c>
      <c r="CJ857" s="169">
        <v>3</v>
      </c>
      <c r="CK857" s="169">
        <v>3</v>
      </c>
      <c r="CL857" s="169">
        <v>2</v>
      </c>
      <c r="CM857" s="103">
        <v>7</v>
      </c>
      <c r="CN857" s="103">
        <v>2</v>
      </c>
      <c r="DD857" s="242" t="b">
        <f t="shared" si="93"/>
        <v>1</v>
      </c>
      <c r="DE857" s="242" t="b">
        <f t="shared" si="94"/>
        <v>1</v>
      </c>
      <c r="DF857" s="242" t="b">
        <f t="shared" si="95"/>
        <v>1</v>
      </c>
      <c r="DG857" s="242" t="b">
        <f t="shared" si="96"/>
        <v>1</v>
      </c>
      <c r="DH857" s="242" t="b">
        <f t="shared" si="97"/>
        <v>1</v>
      </c>
    </row>
    <row r="858" spans="1:112" ht="16" x14ac:dyDescent="0.2">
      <c r="A858" s="20" t="s">
        <v>281</v>
      </c>
      <c r="B858" s="169">
        <v>1</v>
      </c>
      <c r="C858" s="169">
        <v>3</v>
      </c>
      <c r="D858" s="169">
        <v>3</v>
      </c>
      <c r="E858" s="169"/>
      <c r="F858" s="169"/>
      <c r="G858" s="169"/>
      <c r="H858" s="169"/>
      <c r="I858" s="169"/>
      <c r="J858" s="169"/>
      <c r="K858" s="169"/>
      <c r="L858" s="169"/>
      <c r="M858" s="169"/>
      <c r="N858" s="169">
        <v>10</v>
      </c>
      <c r="O858" s="169"/>
      <c r="P858" s="20">
        <f t="shared" si="91"/>
        <v>1</v>
      </c>
      <c r="R858" s="169"/>
      <c r="S858" s="169">
        <v>2</v>
      </c>
      <c r="T858" s="169">
        <v>3</v>
      </c>
      <c r="U858" s="169"/>
      <c r="V858" s="169">
        <v>5</v>
      </c>
      <c r="W858" s="169"/>
      <c r="X858" s="169"/>
      <c r="Y858" s="169"/>
      <c r="Z858" s="169"/>
      <c r="AA858" s="169"/>
      <c r="AB858" s="169"/>
      <c r="AC858" s="169"/>
      <c r="AD858" s="169"/>
      <c r="AE858" s="169"/>
      <c r="AF858" s="20">
        <f t="shared" si="92"/>
        <v>3</v>
      </c>
      <c r="AG858" s="169"/>
      <c r="AH858" s="169">
        <v>1</v>
      </c>
      <c r="AI858" s="169">
        <v>3</v>
      </c>
      <c r="AJ858" s="169"/>
      <c r="AK858" s="169">
        <v>2</v>
      </c>
      <c r="AL858" s="169"/>
      <c r="AM858" s="169"/>
      <c r="AN858" s="169"/>
      <c r="AO858" s="169"/>
      <c r="AP858" s="169"/>
      <c r="AQ858" s="169"/>
      <c r="AR858" s="169"/>
      <c r="AS858" s="169"/>
      <c r="AT858" s="169" t="s">
        <v>1776</v>
      </c>
      <c r="AU858" s="169"/>
      <c r="AV858" s="169"/>
      <c r="AW858" s="169"/>
      <c r="AX858" s="169"/>
      <c r="AY858" s="169">
        <v>3</v>
      </c>
      <c r="AZ858" s="169">
        <v>1</v>
      </c>
      <c r="BA858" s="169">
        <v>1</v>
      </c>
      <c r="BB858" s="169">
        <v>1</v>
      </c>
      <c r="BC858">
        <v>3</v>
      </c>
      <c r="BD858">
        <v>2</v>
      </c>
      <c r="BE858" s="169">
        <v>2</v>
      </c>
      <c r="BF858" s="169">
        <v>3</v>
      </c>
      <c r="BG858" s="169">
        <v>2</v>
      </c>
      <c r="BH858" s="169">
        <v>3</v>
      </c>
      <c r="BI858" s="169">
        <v>3</v>
      </c>
      <c r="BJ858" s="169">
        <v>3</v>
      </c>
      <c r="BK858" s="169">
        <v>4</v>
      </c>
      <c r="BL858" s="169">
        <v>4</v>
      </c>
      <c r="BM858" s="169">
        <v>3</v>
      </c>
      <c r="BN858" s="169">
        <v>4</v>
      </c>
      <c r="BO858" s="169">
        <v>3</v>
      </c>
      <c r="BP858" s="169">
        <v>2</v>
      </c>
      <c r="BQ858" s="169">
        <v>3</v>
      </c>
      <c r="BR858" s="169">
        <v>3</v>
      </c>
      <c r="BS858" s="169">
        <v>2</v>
      </c>
      <c r="BT858" s="169">
        <v>3</v>
      </c>
      <c r="BU858" s="169">
        <v>3</v>
      </c>
      <c r="BV858" s="169">
        <v>3</v>
      </c>
      <c r="BW858" s="169">
        <v>3</v>
      </c>
      <c r="BX858" s="169">
        <v>2</v>
      </c>
      <c r="BY858" s="169">
        <v>3</v>
      </c>
      <c r="BZ858" s="169">
        <v>3</v>
      </c>
      <c r="CA858" s="169">
        <v>4</v>
      </c>
      <c r="CB858" s="169">
        <v>4</v>
      </c>
      <c r="CC858" s="169">
        <v>3</v>
      </c>
      <c r="CD858" s="169">
        <v>2</v>
      </c>
      <c r="CE858" s="169">
        <v>4</v>
      </c>
      <c r="CF858" s="169">
        <v>3</v>
      </c>
      <c r="CG858" s="169">
        <v>4</v>
      </c>
      <c r="CH858" s="169">
        <v>3</v>
      </c>
      <c r="CI858" s="169">
        <v>3</v>
      </c>
      <c r="CJ858" s="169">
        <v>2</v>
      </c>
      <c r="CK858" s="169">
        <v>2</v>
      </c>
      <c r="CL858" s="169">
        <v>2</v>
      </c>
      <c r="CM858" s="103">
        <v>2</v>
      </c>
      <c r="CN858" s="103">
        <v>1</v>
      </c>
      <c r="DD858" s="242" t="b">
        <f t="shared" si="93"/>
        <v>1</v>
      </c>
      <c r="DE858" s="242" t="b">
        <f t="shared" si="94"/>
        <v>1</v>
      </c>
      <c r="DF858" s="242" t="b">
        <f t="shared" si="95"/>
        <v>1</v>
      </c>
      <c r="DG858" s="242" t="b">
        <f t="shared" si="96"/>
        <v>1</v>
      </c>
      <c r="DH858" s="242" t="b">
        <f t="shared" si="97"/>
        <v>1</v>
      </c>
    </row>
    <row r="859" spans="1:112" ht="16" x14ac:dyDescent="0.2">
      <c r="A859" s="20" t="s">
        <v>280</v>
      </c>
      <c r="B859" s="169">
        <v>2</v>
      </c>
      <c r="C859" s="169">
        <v>2</v>
      </c>
      <c r="D859" s="169">
        <v>12</v>
      </c>
      <c r="E859" s="169">
        <v>1</v>
      </c>
      <c r="F859" s="169"/>
      <c r="G859" s="169"/>
      <c r="H859" s="169"/>
      <c r="I859" s="169"/>
      <c r="J859" s="169"/>
      <c r="K859" s="169"/>
      <c r="L859" s="169"/>
      <c r="M859" s="169"/>
      <c r="N859" s="169"/>
      <c r="O859" s="169"/>
      <c r="P859" s="20">
        <f t="shared" si="91"/>
        <v>1</v>
      </c>
      <c r="R859" s="169"/>
      <c r="S859" s="169">
        <v>2</v>
      </c>
      <c r="T859" s="169"/>
      <c r="U859" s="169">
        <v>4</v>
      </c>
      <c r="V859" s="169"/>
      <c r="W859" s="169">
        <v>6</v>
      </c>
      <c r="X859" s="169"/>
      <c r="Y859" s="169"/>
      <c r="Z859" s="169"/>
      <c r="AA859" s="169">
        <v>10</v>
      </c>
      <c r="AB859" s="169"/>
      <c r="AC859" s="169"/>
      <c r="AD859" s="169"/>
      <c r="AE859" s="169"/>
      <c r="AF859" s="20">
        <f t="shared" si="92"/>
        <v>4</v>
      </c>
      <c r="AG859" s="169"/>
      <c r="AH859" s="169">
        <v>2</v>
      </c>
      <c r="AI859" s="169"/>
      <c r="AJ859" s="169">
        <v>3</v>
      </c>
      <c r="AK859" s="169"/>
      <c r="AL859" s="169">
        <v>1</v>
      </c>
      <c r="AM859" s="169"/>
      <c r="AN859" s="169"/>
      <c r="AO859" s="169"/>
      <c r="AP859" s="169">
        <v>4</v>
      </c>
      <c r="AQ859" s="169"/>
      <c r="AR859" s="169"/>
      <c r="AS859" s="169"/>
      <c r="AT859" s="169" t="s">
        <v>532</v>
      </c>
      <c r="AU859" s="169" t="s">
        <v>1775</v>
      </c>
      <c r="AV859" s="169" t="s">
        <v>74</v>
      </c>
      <c r="AW859" s="169" t="s">
        <v>239</v>
      </c>
      <c r="AX859" s="169" t="s">
        <v>1774</v>
      </c>
      <c r="AY859" s="169">
        <v>4</v>
      </c>
      <c r="AZ859" s="169">
        <v>5</v>
      </c>
      <c r="BA859" s="169">
        <v>5</v>
      </c>
      <c r="BB859" s="169">
        <v>4</v>
      </c>
      <c r="BC859">
        <v>5</v>
      </c>
      <c r="BD859">
        <v>5</v>
      </c>
      <c r="BE859" s="169">
        <v>3</v>
      </c>
      <c r="BF859" s="169">
        <v>4</v>
      </c>
      <c r="BG859" s="169">
        <v>3</v>
      </c>
      <c r="BH859" s="169">
        <v>5</v>
      </c>
      <c r="BI859" s="169">
        <v>5</v>
      </c>
      <c r="BJ859" s="169">
        <v>5</v>
      </c>
      <c r="BK859" s="169">
        <v>5</v>
      </c>
      <c r="BL859" s="169">
        <v>5</v>
      </c>
      <c r="BM859" s="169">
        <v>5</v>
      </c>
      <c r="BN859" s="169">
        <v>5</v>
      </c>
      <c r="BO859" s="169">
        <v>5</v>
      </c>
      <c r="BP859" s="169">
        <v>5</v>
      </c>
      <c r="BQ859" s="169">
        <v>4</v>
      </c>
      <c r="BR859" s="169">
        <v>4</v>
      </c>
      <c r="BS859" s="169">
        <v>4</v>
      </c>
      <c r="BT859" s="169">
        <v>4</v>
      </c>
      <c r="BU859" s="169">
        <v>4</v>
      </c>
      <c r="BV859" s="169">
        <v>3</v>
      </c>
      <c r="BW859" s="169">
        <v>5</v>
      </c>
      <c r="BX859" s="169">
        <v>5</v>
      </c>
      <c r="BY859" s="169">
        <v>5</v>
      </c>
      <c r="BZ859" s="169">
        <v>5</v>
      </c>
      <c r="CA859" s="169">
        <v>4</v>
      </c>
      <c r="CB859" s="169">
        <v>5</v>
      </c>
      <c r="CC859" s="169">
        <v>4</v>
      </c>
      <c r="CD859" s="169">
        <v>4</v>
      </c>
      <c r="CE859" s="169">
        <v>5</v>
      </c>
      <c r="CF859" s="169">
        <v>5</v>
      </c>
      <c r="CG859" s="169">
        <v>4</v>
      </c>
      <c r="CH859" s="169">
        <v>5</v>
      </c>
      <c r="CI859" s="169">
        <v>5</v>
      </c>
      <c r="CJ859" s="169">
        <v>5</v>
      </c>
      <c r="CK859" s="169">
        <v>4</v>
      </c>
      <c r="CL859" s="169">
        <v>3</v>
      </c>
      <c r="CM859" s="103">
        <v>5</v>
      </c>
      <c r="CN859" s="103">
        <v>2</v>
      </c>
      <c r="DD859" s="242" t="b">
        <f t="shared" si="93"/>
        <v>1</v>
      </c>
      <c r="DE859" s="242" t="b">
        <f t="shared" si="94"/>
        <v>1</v>
      </c>
      <c r="DF859" s="242" t="b">
        <f t="shared" si="95"/>
        <v>1</v>
      </c>
      <c r="DG859" s="242" t="b">
        <f t="shared" si="96"/>
        <v>1</v>
      </c>
      <c r="DH859" s="242" t="b">
        <f t="shared" si="97"/>
        <v>1</v>
      </c>
    </row>
    <row r="860" spans="1:112" ht="16" x14ac:dyDescent="0.2">
      <c r="A860" s="20" t="s">
        <v>279</v>
      </c>
      <c r="B860" s="169">
        <v>1</v>
      </c>
      <c r="C860" s="169">
        <v>6</v>
      </c>
      <c r="D860" s="169">
        <v>4</v>
      </c>
      <c r="E860" s="169">
        <v>1</v>
      </c>
      <c r="F860" s="169"/>
      <c r="G860" s="169"/>
      <c r="H860" s="169"/>
      <c r="I860" s="169"/>
      <c r="J860" s="169"/>
      <c r="K860" s="169"/>
      <c r="L860" s="169"/>
      <c r="M860" s="169"/>
      <c r="N860" s="169"/>
      <c r="O860" s="169"/>
      <c r="P860" s="20">
        <f t="shared" si="91"/>
        <v>1</v>
      </c>
      <c r="R860" s="169"/>
      <c r="S860" s="169">
        <v>2</v>
      </c>
      <c r="T860" s="169"/>
      <c r="U860" s="169">
        <v>4</v>
      </c>
      <c r="V860" s="169"/>
      <c r="W860" s="169"/>
      <c r="X860" s="169">
        <v>7</v>
      </c>
      <c r="Y860" s="169">
        <v>8</v>
      </c>
      <c r="Z860" s="169"/>
      <c r="AA860" s="169"/>
      <c r="AB860" s="169"/>
      <c r="AC860" s="169"/>
      <c r="AD860" s="169">
        <v>13</v>
      </c>
      <c r="AE860" s="169"/>
      <c r="AF860" s="20">
        <f t="shared" si="92"/>
        <v>5</v>
      </c>
      <c r="AG860" s="169"/>
      <c r="AH860" s="169">
        <v>4</v>
      </c>
      <c r="AI860" s="169"/>
      <c r="AJ860" s="169">
        <v>2</v>
      </c>
      <c r="AK860" s="169"/>
      <c r="AL860" s="169"/>
      <c r="AM860" s="169">
        <v>3</v>
      </c>
      <c r="AN860" s="169">
        <v>5</v>
      </c>
      <c r="AO860" s="169"/>
      <c r="AP860" s="169"/>
      <c r="AQ860" s="169"/>
      <c r="AR860" s="169"/>
      <c r="AS860" s="169">
        <v>1</v>
      </c>
      <c r="AT860" s="169" t="s">
        <v>92</v>
      </c>
      <c r="AU860" s="169" t="s">
        <v>1728</v>
      </c>
      <c r="AV860" s="169" t="s">
        <v>1773</v>
      </c>
      <c r="AW860" s="169" t="s">
        <v>1185</v>
      </c>
      <c r="AX860" s="169" t="s">
        <v>41</v>
      </c>
      <c r="AY860" s="169">
        <v>5</v>
      </c>
      <c r="AZ860" s="169">
        <v>3</v>
      </c>
      <c r="BA860" s="169">
        <v>3</v>
      </c>
      <c r="BB860" s="169">
        <v>3</v>
      </c>
      <c r="BC860">
        <v>5</v>
      </c>
      <c r="BD860">
        <v>5</v>
      </c>
      <c r="BE860" s="169">
        <v>3</v>
      </c>
      <c r="BF860" s="169">
        <v>3</v>
      </c>
      <c r="BG860" s="169">
        <v>3</v>
      </c>
      <c r="BH860" s="169">
        <v>4</v>
      </c>
      <c r="BI860" s="169">
        <v>4</v>
      </c>
      <c r="BJ860" s="169">
        <v>5</v>
      </c>
      <c r="BK860" s="169">
        <v>4</v>
      </c>
      <c r="BL860" s="169">
        <v>5</v>
      </c>
      <c r="BM860" s="169">
        <v>5</v>
      </c>
      <c r="BN860" s="169">
        <v>5</v>
      </c>
      <c r="BO860" s="169">
        <v>4</v>
      </c>
      <c r="BP860" s="169">
        <v>5</v>
      </c>
      <c r="BQ860" s="169">
        <v>5</v>
      </c>
      <c r="BR860" s="169">
        <v>5</v>
      </c>
      <c r="BS860" s="169">
        <v>4</v>
      </c>
      <c r="BT860" s="169">
        <v>4</v>
      </c>
      <c r="BU860" s="169">
        <v>5</v>
      </c>
      <c r="BV860" s="169">
        <v>5</v>
      </c>
      <c r="BW860" s="169">
        <v>5</v>
      </c>
      <c r="BX860" s="169">
        <v>5</v>
      </c>
      <c r="BY860" s="169">
        <v>5</v>
      </c>
      <c r="BZ860" s="169">
        <v>4</v>
      </c>
      <c r="CA860" s="169">
        <v>3</v>
      </c>
      <c r="CB860" s="169">
        <v>4</v>
      </c>
      <c r="CC860" s="169">
        <v>5</v>
      </c>
      <c r="CD860" s="169">
        <v>3</v>
      </c>
      <c r="CE860" s="169">
        <v>5</v>
      </c>
      <c r="CF860" s="169">
        <v>4</v>
      </c>
      <c r="CG860" s="169">
        <v>5</v>
      </c>
      <c r="CH860" s="169">
        <v>5</v>
      </c>
      <c r="CI860" s="169">
        <v>4</v>
      </c>
      <c r="CJ860" s="169">
        <v>3</v>
      </c>
      <c r="CK860" s="169">
        <v>3</v>
      </c>
      <c r="CL860" s="169">
        <v>4</v>
      </c>
      <c r="CM860" s="103">
        <v>5</v>
      </c>
      <c r="CN860" s="103">
        <v>1</v>
      </c>
      <c r="DD860" s="242" t="b">
        <f t="shared" si="93"/>
        <v>1</v>
      </c>
      <c r="DE860" s="242" t="b">
        <f t="shared" si="94"/>
        <v>1</v>
      </c>
      <c r="DF860" s="242" t="b">
        <f t="shared" si="95"/>
        <v>1</v>
      </c>
      <c r="DG860" s="242" t="b">
        <f t="shared" si="96"/>
        <v>1</v>
      </c>
      <c r="DH860" s="242" t="b">
        <f t="shared" si="97"/>
        <v>1</v>
      </c>
    </row>
    <row r="861" spans="1:112" ht="16" x14ac:dyDescent="0.2">
      <c r="A861" s="20" t="s">
        <v>278</v>
      </c>
      <c r="B861" s="169">
        <v>2</v>
      </c>
      <c r="C861" s="169">
        <v>4</v>
      </c>
      <c r="D861" s="169">
        <v>12</v>
      </c>
      <c r="E861" s="169"/>
      <c r="F861" s="169"/>
      <c r="G861" s="169"/>
      <c r="H861" s="169"/>
      <c r="I861" s="169"/>
      <c r="J861" s="169"/>
      <c r="K861" s="169"/>
      <c r="L861" s="169"/>
      <c r="M861" s="169">
        <v>9</v>
      </c>
      <c r="N861" s="169"/>
      <c r="O861" s="169" t="s">
        <v>1772</v>
      </c>
      <c r="P861" s="20">
        <f t="shared" si="91"/>
        <v>1</v>
      </c>
      <c r="R861" s="169"/>
      <c r="S861" s="169">
        <v>2</v>
      </c>
      <c r="T861" s="169"/>
      <c r="U861" s="169">
        <v>4</v>
      </c>
      <c r="V861" s="169">
        <v>5</v>
      </c>
      <c r="W861" s="169">
        <v>6</v>
      </c>
      <c r="X861" s="169"/>
      <c r="Y861" s="169"/>
      <c r="Z861" s="169"/>
      <c r="AA861" s="169"/>
      <c r="AB861" s="169">
        <v>11</v>
      </c>
      <c r="AC861" s="169"/>
      <c r="AD861" s="169"/>
      <c r="AE861" s="169"/>
      <c r="AF861" s="20">
        <f t="shared" si="92"/>
        <v>5</v>
      </c>
      <c r="AG861" s="169"/>
      <c r="AH861" s="169">
        <v>1</v>
      </c>
      <c r="AI861" s="169"/>
      <c r="AJ861" s="169">
        <v>5</v>
      </c>
      <c r="AK861" s="169">
        <v>2</v>
      </c>
      <c r="AL861" s="169">
        <v>3</v>
      </c>
      <c r="AM861" s="169"/>
      <c r="AN861" s="169"/>
      <c r="AO861" s="169"/>
      <c r="AP861" s="169"/>
      <c r="AQ861" s="169">
        <v>4</v>
      </c>
      <c r="AR861" s="169"/>
      <c r="AS861" s="169"/>
      <c r="AT861" s="169"/>
      <c r="AU861" s="169"/>
      <c r="AV861" s="169"/>
      <c r="AW861" s="169"/>
      <c r="AX861" s="169"/>
      <c r="AY861" s="169">
        <v>6</v>
      </c>
      <c r="AZ861" s="169">
        <v>3</v>
      </c>
      <c r="BA861" s="169">
        <v>3</v>
      </c>
      <c r="BB861" s="169">
        <v>4</v>
      </c>
      <c r="BC861">
        <v>4</v>
      </c>
      <c r="BD861">
        <v>4</v>
      </c>
      <c r="BE861" s="169">
        <v>3</v>
      </c>
      <c r="BF861" s="169">
        <v>3</v>
      </c>
      <c r="BG861" s="169">
        <v>3</v>
      </c>
      <c r="BH861" s="169">
        <v>3</v>
      </c>
      <c r="BI861" s="169">
        <v>3</v>
      </c>
      <c r="BJ861" s="169">
        <v>3</v>
      </c>
      <c r="BK861" s="169">
        <v>3</v>
      </c>
      <c r="BL861" s="169">
        <v>3</v>
      </c>
      <c r="BM861" s="169">
        <v>3</v>
      </c>
      <c r="BN861" s="169">
        <v>3</v>
      </c>
      <c r="BO861" s="169">
        <v>3</v>
      </c>
      <c r="BP861" s="169">
        <v>3</v>
      </c>
      <c r="BQ861" s="169">
        <v>3</v>
      </c>
      <c r="BR861" s="169">
        <v>3</v>
      </c>
      <c r="BS861" s="169">
        <v>3</v>
      </c>
      <c r="BT861" s="169">
        <v>3</v>
      </c>
      <c r="BU861" s="169">
        <v>3</v>
      </c>
      <c r="BV861" s="169">
        <v>3</v>
      </c>
      <c r="BW861" s="169">
        <v>3</v>
      </c>
      <c r="BX861" s="169">
        <v>3</v>
      </c>
      <c r="BY861" s="169">
        <v>3</v>
      </c>
      <c r="BZ861" s="169">
        <v>3</v>
      </c>
      <c r="CA861" s="169">
        <v>3</v>
      </c>
      <c r="CB861" s="169">
        <v>3</v>
      </c>
      <c r="CC861" s="169">
        <v>3</v>
      </c>
      <c r="CD861" s="169">
        <v>3</v>
      </c>
      <c r="CE861" s="169">
        <v>4</v>
      </c>
      <c r="CF861" s="169">
        <v>3</v>
      </c>
      <c r="CG861" s="169">
        <v>4</v>
      </c>
      <c r="CH861" s="169">
        <v>4</v>
      </c>
      <c r="CI861" s="169">
        <v>4</v>
      </c>
      <c r="CJ861" s="169">
        <v>3</v>
      </c>
      <c r="CK861" s="169">
        <v>3</v>
      </c>
      <c r="CL861" s="169">
        <v>3</v>
      </c>
      <c r="CM861" s="103">
        <v>4</v>
      </c>
      <c r="CN861" s="103">
        <v>2</v>
      </c>
      <c r="DD861" s="242" t="b">
        <f t="shared" si="93"/>
        <v>1</v>
      </c>
      <c r="DE861" s="242" t="b">
        <f t="shared" si="94"/>
        <v>1</v>
      </c>
      <c r="DF861" s="242" t="b">
        <f t="shared" si="95"/>
        <v>1</v>
      </c>
      <c r="DG861" s="242" t="b">
        <f t="shared" si="96"/>
        <v>1</v>
      </c>
      <c r="DH861" s="242" t="b">
        <f t="shared" si="97"/>
        <v>1</v>
      </c>
    </row>
    <row r="862" spans="1:112" ht="16" x14ac:dyDescent="0.2">
      <c r="A862" s="20" t="s">
        <v>277</v>
      </c>
      <c r="B862" s="169">
        <v>1</v>
      </c>
      <c r="C862" s="169">
        <v>6</v>
      </c>
      <c r="D862" s="169">
        <v>3</v>
      </c>
      <c r="E862" s="169">
        <v>1</v>
      </c>
      <c r="F862" s="169"/>
      <c r="G862" s="169"/>
      <c r="H862" s="169"/>
      <c r="I862" s="169"/>
      <c r="J862" s="169"/>
      <c r="K862" s="169"/>
      <c r="L862" s="169"/>
      <c r="M862" s="169"/>
      <c r="N862" s="169"/>
      <c r="O862" s="169"/>
      <c r="P862" s="20">
        <f t="shared" si="91"/>
        <v>1</v>
      </c>
      <c r="R862" s="169">
        <v>1</v>
      </c>
      <c r="S862" s="169">
        <v>2</v>
      </c>
      <c r="T862" s="169">
        <v>3</v>
      </c>
      <c r="U862" s="169">
        <v>4</v>
      </c>
      <c r="V862" s="169">
        <v>5</v>
      </c>
      <c r="W862" s="169">
        <v>6</v>
      </c>
      <c r="X862" s="169">
        <v>7</v>
      </c>
      <c r="Y862" s="169">
        <v>8</v>
      </c>
      <c r="Z862" s="169">
        <v>9</v>
      </c>
      <c r="AA862" s="169">
        <v>10</v>
      </c>
      <c r="AB862" s="169">
        <v>11</v>
      </c>
      <c r="AC862" s="169">
        <v>12</v>
      </c>
      <c r="AD862" s="169">
        <v>13</v>
      </c>
      <c r="AE862" s="169"/>
      <c r="AF862" s="20">
        <f t="shared" si="92"/>
        <v>13</v>
      </c>
      <c r="AG862" s="169">
        <v>8</v>
      </c>
      <c r="AH862" s="169">
        <v>1</v>
      </c>
      <c r="AI862" s="169">
        <v>11</v>
      </c>
      <c r="AJ862" s="169">
        <v>2</v>
      </c>
      <c r="AK862" s="169">
        <v>3</v>
      </c>
      <c r="AL862" s="169">
        <v>10</v>
      </c>
      <c r="AM862" s="169">
        <v>7</v>
      </c>
      <c r="AN862" s="169">
        <v>9</v>
      </c>
      <c r="AO862" s="169">
        <v>6</v>
      </c>
      <c r="AP862" s="169">
        <v>12</v>
      </c>
      <c r="AQ862" s="169">
        <v>5</v>
      </c>
      <c r="AR862" s="169">
        <v>4</v>
      </c>
      <c r="AS862" s="169">
        <v>13</v>
      </c>
      <c r="AT862" s="169"/>
      <c r="AU862" s="169"/>
      <c r="AV862" s="169"/>
      <c r="AW862" s="169"/>
      <c r="AX862" s="169"/>
      <c r="AY862" s="169">
        <v>6</v>
      </c>
      <c r="AZ862" s="169">
        <v>4</v>
      </c>
      <c r="BA862" s="169">
        <v>4</v>
      </c>
      <c r="BB862" s="169">
        <v>4</v>
      </c>
      <c r="BC862">
        <v>4</v>
      </c>
      <c r="BD862">
        <v>4</v>
      </c>
      <c r="BE862" s="169">
        <v>5</v>
      </c>
      <c r="BF862" s="169">
        <v>4</v>
      </c>
      <c r="BG862" s="169">
        <v>3</v>
      </c>
      <c r="BH862" s="169">
        <v>4</v>
      </c>
      <c r="BI862" s="169">
        <v>5</v>
      </c>
      <c r="BJ862" s="169">
        <v>5</v>
      </c>
      <c r="BK862" s="169">
        <v>4</v>
      </c>
      <c r="BL862" s="169">
        <v>5</v>
      </c>
      <c r="BM862" s="169">
        <v>5</v>
      </c>
      <c r="BN862" s="169">
        <v>5</v>
      </c>
      <c r="BO862" s="169">
        <v>5</v>
      </c>
      <c r="BP862" s="169">
        <v>5</v>
      </c>
      <c r="BQ862" s="169">
        <v>5</v>
      </c>
      <c r="BR862" s="169">
        <v>5</v>
      </c>
      <c r="BS862" s="169">
        <v>5</v>
      </c>
      <c r="BT862" s="169">
        <v>5</v>
      </c>
      <c r="BU862" s="169">
        <v>5</v>
      </c>
      <c r="BV862" s="169">
        <v>5</v>
      </c>
      <c r="BW862" s="169">
        <v>5</v>
      </c>
      <c r="BX862" s="169">
        <v>4</v>
      </c>
      <c r="BY862" s="169">
        <v>4</v>
      </c>
      <c r="BZ862" s="169">
        <v>5</v>
      </c>
      <c r="CA862" s="169">
        <v>5</v>
      </c>
      <c r="CB862" s="169">
        <v>5</v>
      </c>
      <c r="CC862" s="169">
        <v>5</v>
      </c>
      <c r="CD862" s="169">
        <v>5</v>
      </c>
      <c r="CE862" s="169">
        <v>5</v>
      </c>
      <c r="CF862" s="169">
        <v>5</v>
      </c>
      <c r="CG862" s="169">
        <v>5</v>
      </c>
      <c r="CH862" s="169">
        <v>4</v>
      </c>
      <c r="CI862" s="169">
        <v>5</v>
      </c>
      <c r="CJ862" s="169">
        <v>4</v>
      </c>
      <c r="CK862" s="169">
        <v>4</v>
      </c>
      <c r="CL862" s="169">
        <v>3</v>
      </c>
      <c r="CM862" s="103">
        <v>2</v>
      </c>
      <c r="CN862" s="103">
        <v>1</v>
      </c>
      <c r="DD862" s="242" t="b">
        <f t="shared" si="93"/>
        <v>1</v>
      </c>
      <c r="DE862" s="242" t="b">
        <f t="shared" si="94"/>
        <v>1</v>
      </c>
      <c r="DF862" s="242" t="b">
        <f t="shared" si="95"/>
        <v>1</v>
      </c>
      <c r="DG862" s="242" t="b">
        <f t="shared" si="96"/>
        <v>1</v>
      </c>
      <c r="DH862" s="242" t="b">
        <f t="shared" si="97"/>
        <v>1</v>
      </c>
    </row>
    <row r="863" spans="1:112" ht="16" x14ac:dyDescent="0.2">
      <c r="A863" s="20" t="s">
        <v>276</v>
      </c>
      <c r="B863" s="169">
        <v>2</v>
      </c>
      <c r="C863" s="169">
        <v>2</v>
      </c>
      <c r="D863" s="169">
        <v>9</v>
      </c>
      <c r="E863" s="169">
        <v>1</v>
      </c>
      <c r="F863" s="169"/>
      <c r="G863" s="169"/>
      <c r="H863" s="169"/>
      <c r="I863" s="169"/>
      <c r="J863" s="169"/>
      <c r="K863" s="169"/>
      <c r="L863" s="169"/>
      <c r="M863" s="169"/>
      <c r="N863" s="169"/>
      <c r="O863" s="169"/>
      <c r="P863" s="20">
        <f t="shared" si="91"/>
        <v>1</v>
      </c>
      <c r="R863" s="169"/>
      <c r="S863" s="169">
        <v>2</v>
      </c>
      <c r="T863" s="169">
        <v>3</v>
      </c>
      <c r="U863" s="169">
        <v>4</v>
      </c>
      <c r="V863" s="169"/>
      <c r="W863" s="169"/>
      <c r="X863" s="169"/>
      <c r="Y863" s="169"/>
      <c r="Z863" s="169"/>
      <c r="AA863" s="169"/>
      <c r="AB863" s="169"/>
      <c r="AC863" s="169"/>
      <c r="AD863" s="169"/>
      <c r="AE863" s="169"/>
      <c r="AF863" s="20">
        <f t="shared" si="92"/>
        <v>3</v>
      </c>
      <c r="AG863" s="169"/>
      <c r="AH863" s="169">
        <v>1</v>
      </c>
      <c r="AI863" s="169">
        <v>3</v>
      </c>
      <c r="AJ863" s="169">
        <v>2</v>
      </c>
      <c r="AK863" s="169"/>
      <c r="AL863" s="169"/>
      <c r="AM863" s="169"/>
      <c r="AN863" s="169"/>
      <c r="AO863" s="169"/>
      <c r="AP863" s="169"/>
      <c r="AQ863" s="169"/>
      <c r="AR863" s="169"/>
      <c r="AS863" s="169"/>
      <c r="AT863" s="169" t="s">
        <v>114</v>
      </c>
      <c r="AU863" s="169"/>
      <c r="AV863" s="169"/>
      <c r="AW863" s="169"/>
      <c r="AX863" s="169"/>
      <c r="AY863" s="169">
        <v>4</v>
      </c>
      <c r="AZ863" s="169">
        <v>3</v>
      </c>
      <c r="BA863" s="169">
        <v>3</v>
      </c>
      <c r="BB863" s="169">
        <v>3</v>
      </c>
      <c r="BC863">
        <v>5</v>
      </c>
      <c r="BD863">
        <v>5</v>
      </c>
      <c r="BE863" s="169">
        <v>3</v>
      </c>
      <c r="BF863" s="169">
        <v>2</v>
      </c>
      <c r="BG863" s="169">
        <v>3</v>
      </c>
      <c r="BH863" s="169">
        <v>4</v>
      </c>
      <c r="BI863" s="169">
        <v>4</v>
      </c>
      <c r="BJ863" s="169">
        <v>4</v>
      </c>
      <c r="BK863" s="169">
        <v>5</v>
      </c>
      <c r="BL863" s="169">
        <v>5</v>
      </c>
      <c r="BM863" s="169">
        <v>4</v>
      </c>
      <c r="BN863" s="169">
        <v>3</v>
      </c>
      <c r="BO863" s="169">
        <v>4</v>
      </c>
      <c r="BP863" s="169">
        <v>5</v>
      </c>
      <c r="BQ863" s="169">
        <v>5</v>
      </c>
      <c r="BR863" s="169">
        <v>5</v>
      </c>
      <c r="BS863" s="169">
        <v>5</v>
      </c>
      <c r="BT863" s="169">
        <v>5</v>
      </c>
      <c r="BU863" s="169">
        <v>4</v>
      </c>
      <c r="BV863" s="169">
        <v>5</v>
      </c>
      <c r="BW863" s="169">
        <v>5</v>
      </c>
      <c r="BX863" s="169">
        <v>5</v>
      </c>
      <c r="BY863" s="169">
        <v>5</v>
      </c>
      <c r="BZ863" s="169">
        <v>5</v>
      </c>
      <c r="CA863" s="169">
        <v>5</v>
      </c>
      <c r="CB863" s="169">
        <v>5</v>
      </c>
      <c r="CC863" s="169">
        <v>5</v>
      </c>
      <c r="CD863" s="169">
        <v>3</v>
      </c>
      <c r="CE863" s="169">
        <v>5</v>
      </c>
      <c r="CF863" s="169">
        <v>5</v>
      </c>
      <c r="CG863" s="169">
        <v>5</v>
      </c>
      <c r="CH863" s="169">
        <v>5</v>
      </c>
      <c r="CI863" s="169">
        <v>5</v>
      </c>
      <c r="CJ863" s="169">
        <v>3</v>
      </c>
      <c r="CK863" s="169">
        <v>4</v>
      </c>
      <c r="CL863" s="169">
        <v>3</v>
      </c>
      <c r="CM863" s="103">
        <v>2</v>
      </c>
      <c r="CN863" s="103">
        <v>2</v>
      </c>
      <c r="DD863" s="242" t="b">
        <f t="shared" si="93"/>
        <v>1</v>
      </c>
      <c r="DE863" s="242" t="b">
        <f t="shared" si="94"/>
        <v>1</v>
      </c>
      <c r="DF863" s="242" t="b">
        <f t="shared" si="95"/>
        <v>1</v>
      </c>
      <c r="DG863" s="242" t="b">
        <f t="shared" si="96"/>
        <v>1</v>
      </c>
      <c r="DH863" s="242" t="b">
        <f t="shared" si="97"/>
        <v>1</v>
      </c>
    </row>
    <row r="864" spans="1:112" ht="16" x14ac:dyDescent="0.2">
      <c r="A864" s="20" t="s">
        <v>275</v>
      </c>
      <c r="B864" s="169">
        <v>2</v>
      </c>
      <c r="C864" s="169">
        <v>6</v>
      </c>
      <c r="D864" s="169">
        <v>6</v>
      </c>
      <c r="E864" s="169">
        <v>1</v>
      </c>
      <c r="F864" s="169"/>
      <c r="G864" s="169"/>
      <c r="H864" s="169"/>
      <c r="I864" s="169"/>
      <c r="J864" s="169"/>
      <c r="K864" s="169"/>
      <c r="L864" s="169"/>
      <c r="M864" s="169"/>
      <c r="N864" s="169"/>
      <c r="O864" s="169"/>
      <c r="P864" s="20">
        <f t="shared" si="91"/>
        <v>1</v>
      </c>
      <c r="R864" s="169"/>
      <c r="S864" s="169"/>
      <c r="T864" s="169"/>
      <c r="U864" s="169"/>
      <c r="V864" s="169"/>
      <c r="W864" s="169"/>
      <c r="X864" s="169"/>
      <c r="Y864" s="169"/>
      <c r="Z864" s="169"/>
      <c r="AA864" s="169">
        <v>10</v>
      </c>
      <c r="AB864" s="169">
        <v>11</v>
      </c>
      <c r="AC864" s="169"/>
      <c r="AD864" s="169">
        <v>13</v>
      </c>
      <c r="AE864" s="169"/>
      <c r="AF864" s="20">
        <f t="shared" si="92"/>
        <v>3</v>
      </c>
      <c r="AG864" s="169"/>
      <c r="AH864" s="169"/>
      <c r="AI864" s="169"/>
      <c r="AJ864" s="169"/>
      <c r="AK864" s="169"/>
      <c r="AL864" s="169"/>
      <c r="AM864" s="169"/>
      <c r="AN864" s="169"/>
      <c r="AO864" s="169"/>
      <c r="AP864" s="169">
        <v>1</v>
      </c>
      <c r="AQ864" s="169">
        <v>2</v>
      </c>
      <c r="AR864" s="169"/>
      <c r="AS864" s="169">
        <v>3</v>
      </c>
      <c r="AT864" s="169" t="s">
        <v>1771</v>
      </c>
      <c r="AU864" s="169"/>
      <c r="AV864" s="169"/>
      <c r="AW864" s="169"/>
      <c r="AX864" s="169"/>
      <c r="AY864" s="169">
        <v>3</v>
      </c>
      <c r="AZ864" s="169">
        <v>2</v>
      </c>
      <c r="BA864" s="169">
        <v>3</v>
      </c>
      <c r="BB864" s="169">
        <v>2</v>
      </c>
      <c r="BC864">
        <v>1</v>
      </c>
      <c r="BD864">
        <v>1</v>
      </c>
      <c r="BE864" s="169">
        <v>3</v>
      </c>
      <c r="BF864" s="169">
        <v>3</v>
      </c>
      <c r="BG864" s="169">
        <v>4</v>
      </c>
      <c r="BH864" s="169">
        <v>3</v>
      </c>
      <c r="BI864" s="169">
        <v>2</v>
      </c>
      <c r="BJ864" s="169">
        <v>2</v>
      </c>
      <c r="BK864" s="169">
        <v>3</v>
      </c>
      <c r="BL864" s="169">
        <v>3</v>
      </c>
      <c r="BM864" s="169">
        <v>4</v>
      </c>
      <c r="BN864" s="169">
        <v>4</v>
      </c>
      <c r="BO864" s="169">
        <v>3</v>
      </c>
      <c r="BP864" s="169">
        <v>4</v>
      </c>
      <c r="BQ864" s="169">
        <v>4</v>
      </c>
      <c r="BR864" s="169">
        <v>4</v>
      </c>
      <c r="BS864" s="169">
        <v>3</v>
      </c>
      <c r="BT864" s="169">
        <v>4</v>
      </c>
      <c r="BU864" s="169">
        <v>3</v>
      </c>
      <c r="BV864" s="169">
        <v>4</v>
      </c>
      <c r="BW864" s="169">
        <v>4</v>
      </c>
      <c r="BX864" s="169">
        <v>5</v>
      </c>
      <c r="BY864" s="169">
        <v>5</v>
      </c>
      <c r="BZ864" s="169">
        <v>3</v>
      </c>
      <c r="CA864" s="169">
        <v>4</v>
      </c>
      <c r="CB864" s="169">
        <v>4</v>
      </c>
      <c r="CC864" s="169">
        <v>4</v>
      </c>
      <c r="CD864" s="169">
        <v>2</v>
      </c>
      <c r="CE864" s="169">
        <v>2</v>
      </c>
      <c r="CF864" s="169">
        <v>3</v>
      </c>
      <c r="CG864" s="169">
        <v>4</v>
      </c>
      <c r="CH864" s="169">
        <v>4</v>
      </c>
      <c r="CI864" s="169">
        <v>2</v>
      </c>
      <c r="CJ864" s="169">
        <v>2</v>
      </c>
      <c r="CK864" s="169">
        <v>2</v>
      </c>
      <c r="CL864" s="169">
        <v>2</v>
      </c>
      <c r="CM864" s="103">
        <v>2</v>
      </c>
      <c r="CN864" s="103">
        <v>2</v>
      </c>
      <c r="DD864" s="242" t="b">
        <f t="shared" si="93"/>
        <v>1</v>
      </c>
      <c r="DE864" s="242" t="b">
        <f t="shared" si="94"/>
        <v>1</v>
      </c>
      <c r="DF864" s="242" t="b">
        <f t="shared" si="95"/>
        <v>1</v>
      </c>
      <c r="DG864" s="242" t="b">
        <f t="shared" si="96"/>
        <v>1</v>
      </c>
      <c r="DH864" s="242" t="b">
        <f t="shared" si="97"/>
        <v>1</v>
      </c>
    </row>
    <row r="865" spans="1:112" ht="16" x14ac:dyDescent="0.2">
      <c r="A865" s="20" t="s">
        <v>274</v>
      </c>
      <c r="B865" s="169">
        <v>1</v>
      </c>
      <c r="C865" s="169">
        <v>2</v>
      </c>
      <c r="D865" s="169">
        <v>2</v>
      </c>
      <c r="E865" s="169"/>
      <c r="F865" s="169">
        <v>2</v>
      </c>
      <c r="G865" s="169"/>
      <c r="H865" s="169"/>
      <c r="I865" s="169"/>
      <c r="J865" s="169"/>
      <c r="K865" s="169"/>
      <c r="L865" s="169"/>
      <c r="M865" s="169"/>
      <c r="N865" s="169"/>
      <c r="O865" s="169"/>
      <c r="P865" s="20">
        <f t="shared" si="91"/>
        <v>1</v>
      </c>
      <c r="R865" s="169">
        <v>1</v>
      </c>
      <c r="S865" s="169"/>
      <c r="T865" s="169"/>
      <c r="U865" s="169"/>
      <c r="V865" s="169">
        <v>5</v>
      </c>
      <c r="W865" s="169">
        <v>6</v>
      </c>
      <c r="X865" s="169">
        <v>7</v>
      </c>
      <c r="Y865" s="169"/>
      <c r="Z865" s="169"/>
      <c r="AA865" s="169"/>
      <c r="AB865" s="169">
        <v>11</v>
      </c>
      <c r="AC865" s="169">
        <v>12</v>
      </c>
      <c r="AD865" s="169"/>
      <c r="AE865" s="169"/>
      <c r="AF865" s="20">
        <f t="shared" si="92"/>
        <v>6</v>
      </c>
      <c r="AG865" s="169">
        <v>6</v>
      </c>
      <c r="AH865" s="169"/>
      <c r="AI865" s="169"/>
      <c r="AJ865" s="169"/>
      <c r="AK865" s="169">
        <v>5</v>
      </c>
      <c r="AL865" s="169">
        <v>4</v>
      </c>
      <c r="AM865" s="169">
        <v>3</v>
      </c>
      <c r="AN865" s="169"/>
      <c r="AO865" s="169"/>
      <c r="AP865" s="169"/>
      <c r="AQ865" s="169">
        <v>2</v>
      </c>
      <c r="AR865" s="169">
        <v>1</v>
      </c>
      <c r="AS865" s="169"/>
      <c r="AT865" s="169"/>
      <c r="AU865" s="169"/>
      <c r="AV865" s="169"/>
      <c r="AW865" s="169"/>
      <c r="AX865" s="169"/>
      <c r="AY865" s="169">
        <v>2</v>
      </c>
      <c r="AZ865" s="169">
        <v>2</v>
      </c>
      <c r="BA865" s="169">
        <v>2</v>
      </c>
      <c r="BB865" s="169">
        <v>4</v>
      </c>
      <c r="BC865">
        <v>4</v>
      </c>
      <c r="BD865">
        <v>5</v>
      </c>
      <c r="BE865" s="169">
        <v>2</v>
      </c>
      <c r="BF865" s="169">
        <v>2</v>
      </c>
      <c r="BG865" s="169">
        <v>2</v>
      </c>
      <c r="BH865" s="169">
        <v>3</v>
      </c>
      <c r="BI865" s="169">
        <v>3</v>
      </c>
      <c r="BJ865" s="169">
        <v>5</v>
      </c>
      <c r="BK865" s="169">
        <v>1</v>
      </c>
      <c r="BL865" s="169">
        <v>5</v>
      </c>
      <c r="BM865" s="169">
        <v>2</v>
      </c>
      <c r="BN865" s="169">
        <v>3</v>
      </c>
      <c r="BO865" s="169">
        <v>2</v>
      </c>
      <c r="BP865" s="169">
        <v>2</v>
      </c>
      <c r="BQ865" s="169">
        <v>3</v>
      </c>
      <c r="BR865" s="169">
        <v>3</v>
      </c>
      <c r="BS865" s="169">
        <v>3</v>
      </c>
      <c r="BT865" s="169">
        <v>4</v>
      </c>
      <c r="BU865" s="169">
        <v>2</v>
      </c>
      <c r="BV865" s="169">
        <v>2</v>
      </c>
      <c r="BW865" s="169">
        <v>3</v>
      </c>
      <c r="BX865" s="169">
        <v>4</v>
      </c>
      <c r="BY865" s="169">
        <v>4</v>
      </c>
      <c r="BZ865" s="169">
        <v>3</v>
      </c>
      <c r="CA865" s="169">
        <v>3</v>
      </c>
      <c r="CB865" s="169">
        <v>3</v>
      </c>
      <c r="CC865" s="169">
        <v>4</v>
      </c>
      <c r="CD865" s="169">
        <v>1</v>
      </c>
      <c r="CE865" s="169">
        <v>2</v>
      </c>
      <c r="CF865" s="169">
        <v>4</v>
      </c>
      <c r="CG865" s="169">
        <v>2</v>
      </c>
      <c r="CH865" s="169">
        <v>2</v>
      </c>
      <c r="CI865" s="169">
        <v>1</v>
      </c>
      <c r="CJ865" s="169">
        <v>2</v>
      </c>
      <c r="CK865" s="169">
        <v>2</v>
      </c>
      <c r="CL865" s="169">
        <v>2</v>
      </c>
      <c r="CM865" s="103">
        <v>3</v>
      </c>
      <c r="CN865" s="103">
        <v>1</v>
      </c>
      <c r="DD865" s="242" t="b">
        <f t="shared" si="93"/>
        <v>1</v>
      </c>
      <c r="DE865" s="242" t="b">
        <f t="shared" si="94"/>
        <v>1</v>
      </c>
      <c r="DF865" s="242" t="b">
        <f t="shared" si="95"/>
        <v>1</v>
      </c>
      <c r="DG865" s="242" t="b">
        <f t="shared" si="96"/>
        <v>1</v>
      </c>
      <c r="DH865" s="242" t="b">
        <f t="shared" si="97"/>
        <v>1</v>
      </c>
    </row>
    <row r="866" spans="1:112" ht="16" x14ac:dyDescent="0.2">
      <c r="A866" s="20" t="s">
        <v>272</v>
      </c>
      <c r="B866" s="169">
        <v>2</v>
      </c>
      <c r="C866" s="169">
        <v>4</v>
      </c>
      <c r="D866" s="169">
        <v>8</v>
      </c>
      <c r="E866" s="169"/>
      <c r="F866" s="169"/>
      <c r="G866" s="169"/>
      <c r="H866" s="169">
        <v>4</v>
      </c>
      <c r="I866" s="169"/>
      <c r="J866" s="169"/>
      <c r="K866" s="169"/>
      <c r="L866" s="169"/>
      <c r="M866" s="169"/>
      <c r="N866" s="169"/>
      <c r="O866" s="169"/>
      <c r="P866" s="20">
        <f t="shared" si="91"/>
        <v>1</v>
      </c>
      <c r="R866" s="169"/>
      <c r="S866" s="169">
        <v>2</v>
      </c>
      <c r="T866" s="169"/>
      <c r="U866" s="169">
        <v>4</v>
      </c>
      <c r="V866" s="169"/>
      <c r="W866" s="169"/>
      <c r="X866" s="169"/>
      <c r="Y866" s="169">
        <v>8</v>
      </c>
      <c r="Z866" s="169"/>
      <c r="AA866" s="169"/>
      <c r="AB866" s="169">
        <v>11</v>
      </c>
      <c r="AC866" s="169">
        <v>12</v>
      </c>
      <c r="AD866" s="169"/>
      <c r="AE866" s="169"/>
      <c r="AF866" s="20">
        <f t="shared" si="92"/>
        <v>5</v>
      </c>
      <c r="AG866" s="169"/>
      <c r="AH866" s="169">
        <v>2</v>
      </c>
      <c r="AI866" s="169"/>
      <c r="AJ866" s="169">
        <v>4</v>
      </c>
      <c r="AK866" s="169"/>
      <c r="AL866" s="169"/>
      <c r="AM866" s="169"/>
      <c r="AN866" s="169">
        <v>3</v>
      </c>
      <c r="AO866" s="169"/>
      <c r="AP866" s="169"/>
      <c r="AQ866" s="169">
        <v>5</v>
      </c>
      <c r="AR866" s="169">
        <v>1</v>
      </c>
      <c r="AS866" s="169"/>
      <c r="AT866" s="169" t="s">
        <v>1770</v>
      </c>
      <c r="AU866" s="169"/>
      <c r="AV866" s="169"/>
      <c r="AW866" s="169"/>
      <c r="AX866" s="169"/>
      <c r="AY866" s="169">
        <v>5</v>
      </c>
      <c r="AZ866" s="169">
        <v>3</v>
      </c>
      <c r="BA866" s="169">
        <v>3</v>
      </c>
      <c r="BB866" s="169">
        <v>3</v>
      </c>
      <c r="BC866">
        <v>3</v>
      </c>
      <c r="BD866">
        <v>3</v>
      </c>
      <c r="BE866" s="169">
        <v>3</v>
      </c>
      <c r="BF866" s="169">
        <v>3</v>
      </c>
      <c r="BG866" s="169">
        <v>3</v>
      </c>
      <c r="BH866" s="169">
        <v>3</v>
      </c>
      <c r="BI866" s="169">
        <v>3</v>
      </c>
      <c r="BJ866" s="169">
        <v>3</v>
      </c>
      <c r="BK866" s="169">
        <v>3</v>
      </c>
      <c r="BL866" s="169">
        <v>3</v>
      </c>
      <c r="BM866" s="169">
        <v>4</v>
      </c>
      <c r="BN866" s="169">
        <v>4</v>
      </c>
      <c r="BO866" s="169">
        <v>4</v>
      </c>
      <c r="BP866" s="169">
        <v>4</v>
      </c>
      <c r="BQ866" s="169">
        <v>4</v>
      </c>
      <c r="BR866" s="169">
        <v>4</v>
      </c>
      <c r="BS866" s="169">
        <v>3</v>
      </c>
      <c r="BT866" s="169">
        <v>4</v>
      </c>
      <c r="BU866" s="169">
        <v>4</v>
      </c>
      <c r="BV866" s="169">
        <v>4</v>
      </c>
      <c r="BW866" s="169">
        <v>4</v>
      </c>
      <c r="BX866" s="169">
        <v>4</v>
      </c>
      <c r="BY866" s="169">
        <v>5</v>
      </c>
      <c r="BZ866" s="169">
        <v>3</v>
      </c>
      <c r="CA866" s="169">
        <v>4</v>
      </c>
      <c r="CB866" s="169">
        <v>4</v>
      </c>
      <c r="CC866" s="169">
        <v>4</v>
      </c>
      <c r="CD866" s="169">
        <v>3</v>
      </c>
      <c r="CE866" s="169">
        <v>3</v>
      </c>
      <c r="CF866" s="169">
        <v>3</v>
      </c>
      <c r="CG866" s="169">
        <v>3</v>
      </c>
      <c r="CH866" s="169">
        <v>3</v>
      </c>
      <c r="CI866" s="169">
        <v>3</v>
      </c>
      <c r="CJ866" s="169">
        <v>3</v>
      </c>
      <c r="CK866" s="169">
        <v>3</v>
      </c>
      <c r="CL866" s="169">
        <v>3</v>
      </c>
      <c r="CM866" s="103">
        <v>1</v>
      </c>
      <c r="CN866" s="103">
        <v>2</v>
      </c>
      <c r="DD866" s="242" t="b">
        <f t="shared" si="93"/>
        <v>1</v>
      </c>
      <c r="DE866" s="242" t="b">
        <f t="shared" si="94"/>
        <v>1</v>
      </c>
      <c r="DF866" s="242" t="b">
        <f t="shared" si="95"/>
        <v>1</v>
      </c>
      <c r="DG866" s="242" t="b">
        <f t="shared" si="96"/>
        <v>1</v>
      </c>
      <c r="DH866" s="242" t="b">
        <f t="shared" si="97"/>
        <v>1</v>
      </c>
    </row>
    <row r="867" spans="1:112" ht="16" x14ac:dyDescent="0.2">
      <c r="A867" s="20" t="s">
        <v>269</v>
      </c>
      <c r="B867" s="169">
        <v>2</v>
      </c>
      <c r="C867" s="169">
        <v>1</v>
      </c>
      <c r="D867" s="169">
        <v>12</v>
      </c>
      <c r="E867" s="169">
        <v>1</v>
      </c>
      <c r="F867" s="169">
        <v>2</v>
      </c>
      <c r="G867" s="169"/>
      <c r="H867" s="169"/>
      <c r="I867" s="169"/>
      <c r="J867" s="169"/>
      <c r="K867" s="169"/>
      <c r="L867" s="169"/>
      <c r="M867" s="169"/>
      <c r="N867" s="169"/>
      <c r="O867" s="169"/>
      <c r="P867" s="20">
        <f t="shared" si="91"/>
        <v>2</v>
      </c>
      <c r="R867" s="169"/>
      <c r="S867" s="169">
        <v>2</v>
      </c>
      <c r="T867" s="169"/>
      <c r="U867" s="169">
        <v>4</v>
      </c>
      <c r="V867" s="169"/>
      <c r="W867" s="169">
        <v>6</v>
      </c>
      <c r="X867" s="169">
        <v>7</v>
      </c>
      <c r="Y867" s="169">
        <v>8</v>
      </c>
      <c r="Z867" s="169"/>
      <c r="AA867" s="169"/>
      <c r="AB867" s="169"/>
      <c r="AC867" s="169"/>
      <c r="AD867" s="169"/>
      <c r="AE867" s="169"/>
      <c r="AF867" s="20">
        <f t="shared" si="92"/>
        <v>5</v>
      </c>
      <c r="AG867" s="169"/>
      <c r="AH867" s="169">
        <v>2</v>
      </c>
      <c r="AI867" s="169"/>
      <c r="AJ867" s="169">
        <v>1</v>
      </c>
      <c r="AK867" s="169"/>
      <c r="AL867" s="169">
        <v>5</v>
      </c>
      <c r="AM867" s="169">
        <v>4</v>
      </c>
      <c r="AN867" s="169">
        <v>3</v>
      </c>
      <c r="AO867" s="169"/>
      <c r="AP867" s="169"/>
      <c r="AQ867" s="169"/>
      <c r="AR867" s="169"/>
      <c r="AS867" s="169"/>
      <c r="AT867" s="169" t="s">
        <v>89</v>
      </c>
      <c r="AU867" s="169" t="s">
        <v>1769</v>
      </c>
      <c r="AV867" s="169"/>
      <c r="AW867" s="169"/>
      <c r="AX867" s="169"/>
      <c r="AY867" s="169">
        <v>5</v>
      </c>
      <c r="AZ867" s="169">
        <v>5</v>
      </c>
      <c r="BA867" s="169">
        <v>5</v>
      </c>
      <c r="BB867" s="169">
        <v>5</v>
      </c>
      <c r="BC867">
        <v>5</v>
      </c>
      <c r="BD867">
        <v>3</v>
      </c>
      <c r="BE867" s="169">
        <v>5</v>
      </c>
      <c r="BF867" s="169">
        <v>5</v>
      </c>
      <c r="BG867" s="169">
        <v>4</v>
      </c>
      <c r="BH867" s="169">
        <v>5</v>
      </c>
      <c r="BI867" s="169">
        <v>5</v>
      </c>
      <c r="BJ867" s="169">
        <v>5</v>
      </c>
      <c r="BK867" s="169">
        <v>5</v>
      </c>
      <c r="BL867" s="169">
        <v>5</v>
      </c>
      <c r="BM867" s="169">
        <v>5</v>
      </c>
      <c r="BN867" s="169">
        <v>5</v>
      </c>
      <c r="BO867" s="169">
        <v>5</v>
      </c>
      <c r="BP867" s="169">
        <v>5</v>
      </c>
      <c r="BQ867" s="169">
        <v>5</v>
      </c>
      <c r="BR867" s="169">
        <v>5</v>
      </c>
      <c r="BS867" s="169">
        <v>5</v>
      </c>
      <c r="BT867" s="169">
        <v>4</v>
      </c>
      <c r="BU867" s="169">
        <v>5</v>
      </c>
      <c r="BV867" s="169">
        <v>5</v>
      </c>
      <c r="BW867" s="169">
        <v>5</v>
      </c>
      <c r="BX867" s="169">
        <v>5</v>
      </c>
      <c r="BY867" s="169">
        <v>5</v>
      </c>
      <c r="BZ867" s="169">
        <v>5</v>
      </c>
      <c r="CA867" s="169">
        <v>5</v>
      </c>
      <c r="CB867" s="169">
        <v>5</v>
      </c>
      <c r="CC867" s="169">
        <v>5</v>
      </c>
      <c r="CD867" s="169">
        <v>4</v>
      </c>
      <c r="CE867" s="169">
        <v>5</v>
      </c>
      <c r="CF867" s="169">
        <v>5</v>
      </c>
      <c r="CG867" s="169">
        <v>5</v>
      </c>
      <c r="CH867" s="169">
        <v>5</v>
      </c>
      <c r="CI867" s="169">
        <v>5</v>
      </c>
      <c r="CJ867" s="169">
        <v>5</v>
      </c>
      <c r="CK867" s="169">
        <v>5</v>
      </c>
      <c r="CL867" s="169">
        <v>5</v>
      </c>
      <c r="CM867" s="103">
        <v>4</v>
      </c>
      <c r="CN867" s="103">
        <v>2</v>
      </c>
      <c r="DD867" s="242" t="b">
        <f t="shared" si="93"/>
        <v>1</v>
      </c>
      <c r="DE867" s="242" t="b">
        <f t="shared" si="94"/>
        <v>1</v>
      </c>
      <c r="DF867" s="242" t="b">
        <f t="shared" si="95"/>
        <v>1</v>
      </c>
      <c r="DG867" s="242" t="b">
        <f t="shared" si="96"/>
        <v>1</v>
      </c>
      <c r="DH867" s="242" t="b">
        <f t="shared" si="97"/>
        <v>1</v>
      </c>
    </row>
    <row r="868" spans="1:112" ht="16" x14ac:dyDescent="0.2">
      <c r="A868" s="20" t="s">
        <v>268</v>
      </c>
      <c r="B868" s="169">
        <v>1</v>
      </c>
      <c r="C868" s="169">
        <v>2</v>
      </c>
      <c r="D868" s="169">
        <v>12</v>
      </c>
      <c r="E868" s="169">
        <v>1</v>
      </c>
      <c r="F868" s="169"/>
      <c r="G868" s="169"/>
      <c r="H868" s="169"/>
      <c r="I868" s="169"/>
      <c r="J868" s="169"/>
      <c r="K868" s="169"/>
      <c r="L868" s="169"/>
      <c r="M868" s="169"/>
      <c r="N868" s="169"/>
      <c r="O868" s="169"/>
      <c r="P868" s="20">
        <f t="shared" si="91"/>
        <v>1</v>
      </c>
      <c r="R868" s="169"/>
      <c r="S868" s="169">
        <v>2</v>
      </c>
      <c r="T868" s="169">
        <v>3</v>
      </c>
      <c r="U868" s="169">
        <v>4</v>
      </c>
      <c r="V868" s="169">
        <v>5</v>
      </c>
      <c r="W868" s="169">
        <v>6</v>
      </c>
      <c r="X868" s="169">
        <v>7</v>
      </c>
      <c r="Y868" s="169">
        <v>8</v>
      </c>
      <c r="Z868" s="169">
        <v>9</v>
      </c>
      <c r="AA868" s="169"/>
      <c r="AB868" s="169"/>
      <c r="AC868" s="169">
        <v>12</v>
      </c>
      <c r="AD868" s="169"/>
      <c r="AE868" s="169"/>
      <c r="AF868" s="20">
        <f t="shared" si="92"/>
        <v>9</v>
      </c>
      <c r="AG868" s="169"/>
      <c r="AH868" s="169">
        <v>2</v>
      </c>
      <c r="AI868" s="169">
        <v>4</v>
      </c>
      <c r="AJ868" s="169">
        <v>8</v>
      </c>
      <c r="AK868" s="169">
        <v>5</v>
      </c>
      <c r="AL868" s="169">
        <v>3</v>
      </c>
      <c r="AM868" s="169">
        <v>1</v>
      </c>
      <c r="AN868" s="169">
        <v>6</v>
      </c>
      <c r="AO868" s="169">
        <v>7</v>
      </c>
      <c r="AP868" s="169"/>
      <c r="AQ868" s="169"/>
      <c r="AR868" s="169">
        <v>9</v>
      </c>
      <c r="AS868" s="169"/>
      <c r="AT868" s="169" t="s">
        <v>1768</v>
      </c>
      <c r="AU868" s="169" t="s">
        <v>356</v>
      </c>
      <c r="AV868" s="169" t="s">
        <v>1767</v>
      </c>
      <c r="AW868" s="169" t="s">
        <v>507</v>
      </c>
      <c r="AX868" s="169" t="s">
        <v>1766</v>
      </c>
      <c r="AY868" s="169">
        <v>5</v>
      </c>
      <c r="AZ868" s="169">
        <v>4</v>
      </c>
      <c r="BA868" s="169">
        <v>4</v>
      </c>
      <c r="BB868" s="169">
        <v>4</v>
      </c>
      <c r="BC868">
        <v>5</v>
      </c>
      <c r="BD868">
        <v>5</v>
      </c>
      <c r="BE868" s="169">
        <v>4</v>
      </c>
      <c r="BF868" s="169">
        <v>3</v>
      </c>
      <c r="BG868" s="169">
        <v>3</v>
      </c>
      <c r="BH868" s="169">
        <v>4</v>
      </c>
      <c r="BI868" s="169">
        <v>5</v>
      </c>
      <c r="BJ868" s="169">
        <v>5</v>
      </c>
      <c r="BK868" s="169">
        <v>5</v>
      </c>
      <c r="BL868" s="169">
        <v>5</v>
      </c>
      <c r="BM868" s="169">
        <v>4</v>
      </c>
      <c r="BN868" s="169">
        <v>5</v>
      </c>
      <c r="BO868" s="169">
        <v>5</v>
      </c>
      <c r="BP868" s="169">
        <v>4</v>
      </c>
      <c r="BQ868" s="169">
        <v>4</v>
      </c>
      <c r="BR868" s="169">
        <v>4</v>
      </c>
      <c r="BS868" s="169">
        <v>4</v>
      </c>
      <c r="BT868" s="169">
        <v>5</v>
      </c>
      <c r="BU868" s="169">
        <v>4</v>
      </c>
      <c r="BV868" s="169">
        <v>3</v>
      </c>
      <c r="BW868" s="169">
        <v>5</v>
      </c>
      <c r="BX868" s="169">
        <v>5</v>
      </c>
      <c r="BY868" s="169">
        <v>5</v>
      </c>
      <c r="BZ868" s="169">
        <v>5</v>
      </c>
      <c r="CA868" s="169">
        <v>5</v>
      </c>
      <c r="CB868" s="169">
        <v>5</v>
      </c>
      <c r="CC868" s="169">
        <v>5</v>
      </c>
      <c r="CD868" s="169">
        <v>5</v>
      </c>
      <c r="CE868" s="169">
        <v>5</v>
      </c>
      <c r="CF868" s="169">
        <v>5</v>
      </c>
      <c r="CG868" s="169">
        <v>5</v>
      </c>
      <c r="CH868" s="169">
        <v>5</v>
      </c>
      <c r="CI868" s="169">
        <v>5</v>
      </c>
      <c r="CJ868" s="169">
        <v>4</v>
      </c>
      <c r="CK868" s="169">
        <v>4</v>
      </c>
      <c r="CL868" s="169">
        <v>5</v>
      </c>
      <c r="CM868" s="103">
        <v>5</v>
      </c>
      <c r="CN868" s="103">
        <v>1</v>
      </c>
      <c r="DD868" s="242" t="b">
        <f t="shared" si="93"/>
        <v>1</v>
      </c>
      <c r="DE868" s="242" t="b">
        <f t="shared" si="94"/>
        <v>1</v>
      </c>
      <c r="DF868" s="242" t="b">
        <f t="shared" si="95"/>
        <v>1</v>
      </c>
      <c r="DG868" s="242" t="b">
        <f t="shared" si="96"/>
        <v>1</v>
      </c>
      <c r="DH868" s="242" t="b">
        <f t="shared" si="97"/>
        <v>1</v>
      </c>
    </row>
    <row r="869" spans="1:112" ht="16" x14ac:dyDescent="0.2">
      <c r="A869" s="20" t="s">
        <v>265</v>
      </c>
      <c r="B869" s="169">
        <v>2</v>
      </c>
      <c r="C869" s="169">
        <v>3</v>
      </c>
      <c r="D869" s="169">
        <v>12</v>
      </c>
      <c r="E869" s="169"/>
      <c r="F869" s="169"/>
      <c r="G869" s="169"/>
      <c r="H869" s="169"/>
      <c r="I869" s="169"/>
      <c r="J869" s="169"/>
      <c r="K869" s="169"/>
      <c r="L869" s="169"/>
      <c r="M869" s="169">
        <v>9</v>
      </c>
      <c r="N869" s="169"/>
      <c r="O869" s="169" t="s">
        <v>1765</v>
      </c>
      <c r="P869" s="20">
        <f t="shared" si="91"/>
        <v>1</v>
      </c>
      <c r="R869" s="169"/>
      <c r="S869" s="169"/>
      <c r="T869" s="169"/>
      <c r="U869" s="169"/>
      <c r="V869" s="169">
        <v>5</v>
      </c>
      <c r="W869" s="169">
        <v>6</v>
      </c>
      <c r="X869" s="169">
        <v>7</v>
      </c>
      <c r="Y869" s="169">
        <v>8</v>
      </c>
      <c r="Z869" s="169"/>
      <c r="AA869" s="169"/>
      <c r="AB869" s="169"/>
      <c r="AC869" s="169"/>
      <c r="AD869" s="169"/>
      <c r="AE869" s="169"/>
      <c r="AF869" s="20">
        <f t="shared" si="92"/>
        <v>4</v>
      </c>
      <c r="AG869" s="169"/>
      <c r="AH869" s="169"/>
      <c r="AI869" s="169"/>
      <c r="AJ869" s="169"/>
      <c r="AK869" s="169">
        <v>4</v>
      </c>
      <c r="AL869" s="169">
        <v>2</v>
      </c>
      <c r="AM869" s="169">
        <v>3</v>
      </c>
      <c r="AN869" s="169">
        <v>1</v>
      </c>
      <c r="AO869" s="169"/>
      <c r="AP869" s="169"/>
      <c r="AQ869" s="169"/>
      <c r="AR869" s="169"/>
      <c r="AS869" s="169"/>
      <c r="AT869" s="169"/>
      <c r="AU869" s="169"/>
      <c r="AV869" s="169"/>
      <c r="AW869" s="169"/>
      <c r="AX869" s="169"/>
      <c r="AY869" s="169">
        <v>2</v>
      </c>
      <c r="AZ869" s="169">
        <v>1</v>
      </c>
      <c r="BA869" s="169">
        <v>1</v>
      </c>
      <c r="BB869" s="169">
        <v>2</v>
      </c>
      <c r="BC869">
        <v>5</v>
      </c>
      <c r="BD869">
        <v>5</v>
      </c>
      <c r="BE869" s="169">
        <v>3</v>
      </c>
      <c r="BF869" s="169">
        <v>4</v>
      </c>
      <c r="BG869" s="169">
        <v>4</v>
      </c>
      <c r="BH869" s="169">
        <v>3</v>
      </c>
      <c r="BI869" s="169">
        <v>5</v>
      </c>
      <c r="BJ869" s="169">
        <v>5</v>
      </c>
      <c r="BK869" s="169">
        <v>5</v>
      </c>
      <c r="BL869" s="169">
        <v>5</v>
      </c>
      <c r="BM869" s="169">
        <v>5</v>
      </c>
      <c r="BN869" s="169">
        <v>5</v>
      </c>
      <c r="BO869" s="169">
        <v>5</v>
      </c>
      <c r="BP869" s="169">
        <v>4</v>
      </c>
      <c r="BQ869" s="169">
        <v>5</v>
      </c>
      <c r="BR869" s="169">
        <v>5</v>
      </c>
      <c r="BS869" s="169">
        <v>5</v>
      </c>
      <c r="BT869" s="169">
        <v>5</v>
      </c>
      <c r="BU869" s="169">
        <v>4</v>
      </c>
      <c r="BV869" s="169">
        <v>5</v>
      </c>
      <c r="BW869" s="169">
        <v>5</v>
      </c>
      <c r="BX869" s="169">
        <v>5</v>
      </c>
      <c r="BY869" s="169">
        <v>5</v>
      </c>
      <c r="BZ869" s="169">
        <v>5</v>
      </c>
      <c r="CA869" s="169">
        <v>4</v>
      </c>
      <c r="CB869" s="169">
        <v>4</v>
      </c>
      <c r="CC869" s="169">
        <v>4</v>
      </c>
      <c r="CD869" s="169">
        <v>3</v>
      </c>
      <c r="CE869" s="169">
        <v>3</v>
      </c>
      <c r="CF869" s="169">
        <v>2</v>
      </c>
      <c r="CG869" s="169">
        <v>4</v>
      </c>
      <c r="CH869" s="169">
        <v>4</v>
      </c>
      <c r="CI869" s="169">
        <v>3</v>
      </c>
      <c r="CJ869" s="169">
        <v>3</v>
      </c>
      <c r="CK869" s="169">
        <v>3</v>
      </c>
      <c r="CL869" s="169">
        <v>1</v>
      </c>
      <c r="CM869" s="103">
        <v>6</v>
      </c>
      <c r="CN869" s="103">
        <v>2</v>
      </c>
      <c r="DD869" s="242" t="b">
        <f t="shared" si="93"/>
        <v>1</v>
      </c>
      <c r="DE869" s="242" t="b">
        <f t="shared" si="94"/>
        <v>1</v>
      </c>
      <c r="DF869" s="242" t="b">
        <f t="shared" si="95"/>
        <v>1</v>
      </c>
      <c r="DG869" s="242" t="b">
        <f t="shared" si="96"/>
        <v>1</v>
      </c>
      <c r="DH869" s="242" t="b">
        <f t="shared" si="97"/>
        <v>1</v>
      </c>
    </row>
    <row r="870" spans="1:112" ht="16" x14ac:dyDescent="0.2">
      <c r="A870" s="20" t="s">
        <v>264</v>
      </c>
      <c r="B870" s="169">
        <v>2</v>
      </c>
      <c r="C870" s="169">
        <v>2</v>
      </c>
      <c r="D870" s="169">
        <v>9</v>
      </c>
      <c r="E870" s="169">
        <v>1</v>
      </c>
      <c r="F870" s="169"/>
      <c r="G870" s="169"/>
      <c r="H870" s="169"/>
      <c r="I870" s="169"/>
      <c r="J870" s="169"/>
      <c r="K870" s="169"/>
      <c r="L870" s="169"/>
      <c r="M870" s="169"/>
      <c r="N870" s="169"/>
      <c r="O870" s="169"/>
      <c r="P870" s="20">
        <f t="shared" si="91"/>
        <v>1</v>
      </c>
      <c r="R870" s="169"/>
      <c r="S870" s="169">
        <v>2</v>
      </c>
      <c r="T870" s="169">
        <v>3</v>
      </c>
      <c r="U870" s="169">
        <v>4</v>
      </c>
      <c r="V870" s="169"/>
      <c r="W870" s="169">
        <v>6</v>
      </c>
      <c r="X870" s="169">
        <v>7</v>
      </c>
      <c r="Y870" s="169"/>
      <c r="Z870" s="169">
        <v>9</v>
      </c>
      <c r="AA870" s="169">
        <v>10</v>
      </c>
      <c r="AB870" s="169"/>
      <c r="AC870" s="169"/>
      <c r="AD870" s="169">
        <v>13</v>
      </c>
      <c r="AE870" s="169"/>
      <c r="AF870" s="20">
        <f t="shared" si="92"/>
        <v>8</v>
      </c>
      <c r="AG870" s="169"/>
      <c r="AH870" s="169">
        <v>1</v>
      </c>
      <c r="AI870" s="169">
        <v>2</v>
      </c>
      <c r="AJ870" s="169">
        <v>6</v>
      </c>
      <c r="AK870" s="169"/>
      <c r="AL870" s="169">
        <v>3</v>
      </c>
      <c r="AM870" s="169">
        <v>5</v>
      </c>
      <c r="AN870" s="169"/>
      <c r="AO870" s="169">
        <v>4</v>
      </c>
      <c r="AP870" s="169">
        <v>7</v>
      </c>
      <c r="AQ870" s="169"/>
      <c r="AR870" s="169"/>
      <c r="AS870" s="169">
        <v>8</v>
      </c>
      <c r="AT870" s="169"/>
      <c r="AU870" s="169"/>
      <c r="AV870" s="169"/>
      <c r="AW870" s="169"/>
      <c r="AX870" s="169"/>
      <c r="AY870" s="169">
        <v>6</v>
      </c>
      <c r="AZ870" s="169">
        <v>5</v>
      </c>
      <c r="BA870" s="169">
        <v>5</v>
      </c>
      <c r="BB870" s="169">
        <v>5</v>
      </c>
      <c r="BC870">
        <v>5</v>
      </c>
      <c r="BD870">
        <v>5</v>
      </c>
      <c r="BE870" s="169">
        <v>1</v>
      </c>
      <c r="BF870" s="169">
        <v>1</v>
      </c>
      <c r="BG870" s="169">
        <v>1</v>
      </c>
      <c r="BH870" s="169">
        <v>1</v>
      </c>
      <c r="BI870" s="169">
        <v>5</v>
      </c>
      <c r="BJ870" s="169">
        <v>5</v>
      </c>
      <c r="BK870" s="169">
        <v>5</v>
      </c>
      <c r="BL870" s="169">
        <v>5</v>
      </c>
      <c r="BM870" s="169">
        <v>3</v>
      </c>
      <c r="BN870" s="169">
        <v>3</v>
      </c>
      <c r="BO870" s="169">
        <v>5</v>
      </c>
      <c r="BP870" s="169">
        <v>4</v>
      </c>
      <c r="BQ870" s="169">
        <v>3</v>
      </c>
      <c r="BR870" s="169">
        <v>3</v>
      </c>
      <c r="BS870" s="169">
        <v>2</v>
      </c>
      <c r="BT870" s="169">
        <v>1</v>
      </c>
      <c r="BU870" s="169">
        <v>1</v>
      </c>
      <c r="BV870" s="169">
        <v>1</v>
      </c>
      <c r="BW870" s="169">
        <v>1</v>
      </c>
      <c r="BX870" s="169">
        <v>2</v>
      </c>
      <c r="BY870" s="169">
        <v>4</v>
      </c>
      <c r="BZ870" s="169">
        <v>5</v>
      </c>
      <c r="CA870" s="169">
        <v>3</v>
      </c>
      <c r="CB870" s="169">
        <v>4</v>
      </c>
      <c r="CC870" s="169">
        <v>4</v>
      </c>
      <c r="CD870" s="169">
        <v>4</v>
      </c>
      <c r="CE870" s="169">
        <v>5</v>
      </c>
      <c r="CF870" s="169">
        <v>2</v>
      </c>
      <c r="CG870" s="169">
        <v>4</v>
      </c>
      <c r="CH870" s="169">
        <v>5</v>
      </c>
      <c r="CI870" s="169">
        <v>3</v>
      </c>
      <c r="CJ870" s="169">
        <v>3</v>
      </c>
      <c r="CK870" s="169">
        <v>4</v>
      </c>
      <c r="CL870" s="169">
        <v>3</v>
      </c>
      <c r="CM870" s="103">
        <v>5</v>
      </c>
      <c r="CN870" s="103">
        <v>2</v>
      </c>
      <c r="DD870" s="242" t="b">
        <f t="shared" si="93"/>
        <v>1</v>
      </c>
      <c r="DE870" s="242" t="b">
        <f t="shared" si="94"/>
        <v>1</v>
      </c>
      <c r="DF870" s="242" t="b">
        <f t="shared" si="95"/>
        <v>1</v>
      </c>
      <c r="DG870" s="242" t="b">
        <f t="shared" si="96"/>
        <v>1</v>
      </c>
      <c r="DH870" s="242" t="b">
        <f t="shared" si="97"/>
        <v>1</v>
      </c>
    </row>
    <row r="871" spans="1:112" ht="16" x14ac:dyDescent="0.2">
      <c r="A871" s="20" t="s">
        <v>263</v>
      </c>
      <c r="B871" s="169">
        <v>2</v>
      </c>
      <c r="C871" s="169">
        <v>4</v>
      </c>
      <c r="D871" s="169">
        <v>3</v>
      </c>
      <c r="E871" s="169">
        <v>1</v>
      </c>
      <c r="F871" s="169"/>
      <c r="G871" s="169"/>
      <c r="H871" s="169"/>
      <c r="I871" s="169"/>
      <c r="J871" s="169"/>
      <c r="K871" s="169"/>
      <c r="L871" s="169"/>
      <c r="M871" s="169"/>
      <c r="N871" s="169"/>
      <c r="O871" s="169"/>
      <c r="P871" s="20">
        <f t="shared" si="91"/>
        <v>1</v>
      </c>
      <c r="R871" s="169"/>
      <c r="S871" s="169">
        <v>2</v>
      </c>
      <c r="T871" s="169">
        <v>3</v>
      </c>
      <c r="U871" s="169"/>
      <c r="V871" s="169"/>
      <c r="W871" s="169">
        <v>6</v>
      </c>
      <c r="X871" s="169">
        <v>7</v>
      </c>
      <c r="Y871" s="169">
        <v>8</v>
      </c>
      <c r="Z871" s="169"/>
      <c r="AA871" s="169">
        <v>10</v>
      </c>
      <c r="AB871" s="169"/>
      <c r="AC871" s="169"/>
      <c r="AD871" s="169"/>
      <c r="AE871" s="169"/>
      <c r="AF871" s="20">
        <f t="shared" si="92"/>
        <v>6</v>
      </c>
      <c r="AG871" s="169"/>
      <c r="AH871" s="169">
        <v>1</v>
      </c>
      <c r="AI871" s="169">
        <v>2</v>
      </c>
      <c r="AJ871" s="169"/>
      <c r="AK871" s="169"/>
      <c r="AL871" s="169">
        <v>3</v>
      </c>
      <c r="AM871" s="169">
        <v>6</v>
      </c>
      <c r="AN871" s="169">
        <v>5</v>
      </c>
      <c r="AO871" s="169"/>
      <c r="AP871" s="169">
        <v>4</v>
      </c>
      <c r="AQ871" s="169"/>
      <c r="AR871" s="169"/>
      <c r="AS871" s="169"/>
      <c r="AT871" s="169"/>
      <c r="AU871" s="169"/>
      <c r="AV871" s="169"/>
      <c r="AW871" s="169"/>
      <c r="AX871" s="169"/>
      <c r="AY871" s="169">
        <v>6</v>
      </c>
      <c r="AZ871" s="169">
        <v>3</v>
      </c>
      <c r="BA871" s="169">
        <v>3</v>
      </c>
      <c r="BB871" s="169">
        <v>3</v>
      </c>
      <c r="BC871">
        <v>5</v>
      </c>
      <c r="BD871">
        <v>5</v>
      </c>
      <c r="BE871" s="169">
        <v>3</v>
      </c>
      <c r="BF871" s="169">
        <v>3</v>
      </c>
      <c r="BG871" s="169">
        <v>3</v>
      </c>
      <c r="BH871" s="169">
        <v>3</v>
      </c>
      <c r="BI871" s="169">
        <v>3</v>
      </c>
      <c r="BJ871" s="169">
        <v>3</v>
      </c>
      <c r="BK871" s="169">
        <v>3</v>
      </c>
      <c r="BL871" s="169">
        <v>3</v>
      </c>
      <c r="BM871" s="169">
        <v>3</v>
      </c>
      <c r="BN871" s="169">
        <v>3</v>
      </c>
      <c r="BO871" s="169">
        <v>3</v>
      </c>
      <c r="BP871" s="169">
        <v>3</v>
      </c>
      <c r="BQ871" s="169">
        <v>3</v>
      </c>
      <c r="BR871" s="169">
        <v>3</v>
      </c>
      <c r="BS871" s="169">
        <v>3</v>
      </c>
      <c r="BT871" s="169">
        <v>3</v>
      </c>
      <c r="BU871" s="169">
        <v>3</v>
      </c>
      <c r="BV871" s="169">
        <v>3</v>
      </c>
      <c r="BW871" s="169">
        <v>3</v>
      </c>
      <c r="BX871" s="169">
        <v>3</v>
      </c>
      <c r="BY871" s="169">
        <v>3</v>
      </c>
      <c r="BZ871" s="169">
        <v>3</v>
      </c>
      <c r="CA871" s="169">
        <v>3</v>
      </c>
      <c r="CB871" s="169">
        <v>3</v>
      </c>
      <c r="CC871" s="169">
        <v>3</v>
      </c>
      <c r="CD871" s="169">
        <v>3</v>
      </c>
      <c r="CE871" s="169">
        <v>3</v>
      </c>
      <c r="CF871" s="169">
        <v>3</v>
      </c>
      <c r="CG871" s="169">
        <v>3</v>
      </c>
      <c r="CH871" s="169">
        <v>5</v>
      </c>
      <c r="CI871" s="169">
        <v>3</v>
      </c>
      <c r="CJ871" s="169">
        <v>3</v>
      </c>
      <c r="CK871" s="169">
        <v>3</v>
      </c>
      <c r="CL871" s="169">
        <v>3</v>
      </c>
      <c r="CM871" s="103">
        <v>3</v>
      </c>
      <c r="CN871" s="103">
        <v>2</v>
      </c>
      <c r="DD871" s="242" t="b">
        <f t="shared" si="93"/>
        <v>1</v>
      </c>
      <c r="DE871" s="242" t="b">
        <f t="shared" si="94"/>
        <v>1</v>
      </c>
      <c r="DF871" s="242" t="b">
        <f t="shared" si="95"/>
        <v>1</v>
      </c>
      <c r="DG871" s="242" t="b">
        <f t="shared" si="96"/>
        <v>1</v>
      </c>
      <c r="DH871" s="242" t="b">
        <f t="shared" si="97"/>
        <v>1</v>
      </c>
    </row>
    <row r="872" spans="1:112" ht="16" x14ac:dyDescent="0.2">
      <c r="A872" s="20" t="s">
        <v>262</v>
      </c>
      <c r="B872" s="169">
        <v>1</v>
      </c>
      <c r="C872" s="169">
        <v>6</v>
      </c>
      <c r="D872" s="169">
        <v>2</v>
      </c>
      <c r="E872" s="169">
        <v>1</v>
      </c>
      <c r="F872" s="169"/>
      <c r="G872" s="169"/>
      <c r="H872" s="169"/>
      <c r="I872" s="169"/>
      <c r="J872" s="169"/>
      <c r="K872" s="169"/>
      <c r="L872" s="169"/>
      <c r="M872" s="169"/>
      <c r="N872" s="169"/>
      <c r="O872" s="169"/>
      <c r="P872" s="20">
        <f t="shared" si="91"/>
        <v>1</v>
      </c>
      <c r="R872" s="169"/>
      <c r="S872" s="169">
        <v>2</v>
      </c>
      <c r="T872" s="169">
        <v>3</v>
      </c>
      <c r="U872" s="169">
        <v>4</v>
      </c>
      <c r="V872" s="169"/>
      <c r="W872" s="169">
        <v>6</v>
      </c>
      <c r="X872" s="169"/>
      <c r="Y872" s="169"/>
      <c r="Z872" s="169"/>
      <c r="AA872" s="169"/>
      <c r="AB872" s="169">
        <v>11</v>
      </c>
      <c r="AC872" s="169">
        <v>12</v>
      </c>
      <c r="AD872" s="169"/>
      <c r="AE872" s="169"/>
      <c r="AF872" s="20">
        <f t="shared" si="92"/>
        <v>6</v>
      </c>
      <c r="AG872" s="169"/>
      <c r="AH872" s="169">
        <v>5</v>
      </c>
      <c r="AI872" s="169">
        <v>4</v>
      </c>
      <c r="AJ872" s="169">
        <v>6</v>
      </c>
      <c r="AK872" s="169"/>
      <c r="AL872" s="169">
        <v>2</v>
      </c>
      <c r="AM872" s="169"/>
      <c r="AN872" s="169"/>
      <c r="AO872" s="169"/>
      <c r="AP872" s="169"/>
      <c r="AQ872" s="169">
        <v>3</v>
      </c>
      <c r="AR872" s="169">
        <v>1</v>
      </c>
      <c r="AS872" s="169"/>
      <c r="AT872" s="169"/>
      <c r="AU872" s="169"/>
      <c r="AV872" s="169"/>
      <c r="AW872" s="169"/>
      <c r="AX872" s="169"/>
      <c r="AY872" s="169">
        <v>6</v>
      </c>
      <c r="AZ872" s="169">
        <v>3</v>
      </c>
      <c r="BA872" s="169">
        <v>3</v>
      </c>
      <c r="BB872" s="169">
        <v>2</v>
      </c>
      <c r="BC872">
        <v>4</v>
      </c>
      <c r="BD872">
        <v>4</v>
      </c>
      <c r="BE872" s="169">
        <v>3</v>
      </c>
      <c r="BF872" s="169">
        <v>4</v>
      </c>
      <c r="BG872" s="169">
        <v>4</v>
      </c>
      <c r="BH872" s="169">
        <v>4</v>
      </c>
      <c r="BI872" s="169">
        <v>4</v>
      </c>
      <c r="BJ872" s="169">
        <v>4</v>
      </c>
      <c r="BK872" s="169">
        <v>5</v>
      </c>
      <c r="BL872" s="169">
        <v>4</v>
      </c>
      <c r="BM872" s="169">
        <v>3</v>
      </c>
      <c r="BN872" s="169">
        <v>3</v>
      </c>
      <c r="BO872" s="169">
        <v>3</v>
      </c>
      <c r="BP872" s="169">
        <v>4</v>
      </c>
      <c r="BQ872" s="169">
        <v>4</v>
      </c>
      <c r="BR872" s="169">
        <v>3</v>
      </c>
      <c r="BS872" s="169">
        <v>3</v>
      </c>
      <c r="BT872" s="169">
        <v>3</v>
      </c>
      <c r="BU872" s="169">
        <v>2</v>
      </c>
      <c r="BV872" s="169">
        <v>3</v>
      </c>
      <c r="BW872" s="169">
        <v>4</v>
      </c>
      <c r="BX872" s="169">
        <v>4</v>
      </c>
      <c r="BY872" s="169">
        <v>5</v>
      </c>
      <c r="BZ872" s="169">
        <v>4</v>
      </c>
      <c r="CA872" s="169">
        <v>3</v>
      </c>
      <c r="CB872" s="169">
        <v>3</v>
      </c>
      <c r="CC872" s="169">
        <v>3</v>
      </c>
      <c r="CD872" s="169">
        <v>3</v>
      </c>
      <c r="CE872" s="169">
        <v>3</v>
      </c>
      <c r="CF872" s="169">
        <v>3</v>
      </c>
      <c r="CG872" s="169">
        <v>3</v>
      </c>
      <c r="CH872" s="169">
        <v>3</v>
      </c>
      <c r="CI872" s="169">
        <v>4</v>
      </c>
      <c r="CJ872" s="169">
        <v>2</v>
      </c>
      <c r="CK872" s="169">
        <v>3</v>
      </c>
      <c r="CL872" s="169">
        <v>1</v>
      </c>
      <c r="CM872" s="103">
        <v>7</v>
      </c>
      <c r="CN872" s="103">
        <v>1</v>
      </c>
      <c r="DD872" s="242" t="b">
        <f t="shared" si="93"/>
        <v>1</v>
      </c>
      <c r="DE872" s="242" t="b">
        <f t="shared" si="94"/>
        <v>1</v>
      </c>
      <c r="DF872" s="242" t="b">
        <f t="shared" si="95"/>
        <v>1</v>
      </c>
      <c r="DG872" s="242" t="b">
        <f t="shared" si="96"/>
        <v>1</v>
      </c>
      <c r="DH872" s="242" t="b">
        <f t="shared" si="97"/>
        <v>1</v>
      </c>
    </row>
    <row r="873" spans="1:112" ht="16" x14ac:dyDescent="0.2">
      <c r="A873" s="20" t="s">
        <v>261</v>
      </c>
      <c r="B873" s="169">
        <v>1</v>
      </c>
      <c r="C873" s="169">
        <v>4</v>
      </c>
      <c r="D873" s="169">
        <v>2</v>
      </c>
      <c r="E873" s="169"/>
      <c r="F873" s="169"/>
      <c r="G873" s="169"/>
      <c r="H873" s="169"/>
      <c r="I873" s="169"/>
      <c r="J873" s="169"/>
      <c r="K873" s="169"/>
      <c r="L873" s="169"/>
      <c r="M873" s="169">
        <v>9</v>
      </c>
      <c r="N873" s="169"/>
      <c r="O873" s="169" t="s">
        <v>418</v>
      </c>
      <c r="P873" s="20">
        <f t="shared" si="91"/>
        <v>1</v>
      </c>
      <c r="R873" s="169"/>
      <c r="S873" s="169"/>
      <c r="T873" s="169"/>
      <c r="U873" s="169"/>
      <c r="V873" s="169"/>
      <c r="W873" s="169">
        <v>6</v>
      </c>
      <c r="X873" s="169"/>
      <c r="Y873" s="169"/>
      <c r="Z873" s="169"/>
      <c r="AA873" s="169"/>
      <c r="AB873" s="169"/>
      <c r="AC873" s="169"/>
      <c r="AD873" s="169"/>
      <c r="AE873" s="169"/>
      <c r="AF873" s="20">
        <f t="shared" si="92"/>
        <v>1</v>
      </c>
      <c r="AG873" s="169"/>
      <c r="AH873" s="169"/>
      <c r="AI873" s="169"/>
      <c r="AJ873" s="169"/>
      <c r="AK873" s="169"/>
      <c r="AL873" s="169">
        <v>1</v>
      </c>
      <c r="AM873" s="169"/>
      <c r="AN873" s="169"/>
      <c r="AO873" s="169"/>
      <c r="AP873" s="169"/>
      <c r="AQ873" s="169"/>
      <c r="AR873" s="169"/>
      <c r="AS873" s="169"/>
      <c r="AT873" s="169"/>
      <c r="AU873" s="169"/>
      <c r="AV873" s="169"/>
      <c r="AW873" s="169"/>
      <c r="AX873" s="169"/>
      <c r="AY873" s="169">
        <v>6</v>
      </c>
      <c r="AZ873" s="169">
        <v>3</v>
      </c>
      <c r="BA873" s="169">
        <v>3</v>
      </c>
      <c r="BB873" s="169">
        <v>3</v>
      </c>
      <c r="BC873">
        <v>3</v>
      </c>
      <c r="BD873">
        <v>3</v>
      </c>
      <c r="BE873" s="169">
        <v>3</v>
      </c>
      <c r="BF873" s="169">
        <v>3</v>
      </c>
      <c r="BG873" s="169">
        <v>3</v>
      </c>
      <c r="BH873" s="169">
        <v>3</v>
      </c>
      <c r="BI873" s="169">
        <v>3</v>
      </c>
      <c r="BJ873" s="169">
        <v>3</v>
      </c>
      <c r="BK873" s="169">
        <v>3</v>
      </c>
      <c r="BL873" s="169">
        <v>3</v>
      </c>
      <c r="BM873" s="169">
        <v>3</v>
      </c>
      <c r="BN873" s="169">
        <v>3</v>
      </c>
      <c r="BO873" s="169">
        <v>3</v>
      </c>
      <c r="BP873" s="169">
        <v>3</v>
      </c>
      <c r="BQ873" s="169">
        <v>3</v>
      </c>
      <c r="BR873" s="169">
        <v>3</v>
      </c>
      <c r="BS873" s="169">
        <v>3</v>
      </c>
      <c r="BT873" s="169">
        <v>3</v>
      </c>
      <c r="BU873" s="169">
        <v>3</v>
      </c>
      <c r="BV873" s="169">
        <v>3</v>
      </c>
      <c r="BW873" s="169">
        <v>3</v>
      </c>
      <c r="BX873" s="169">
        <v>3</v>
      </c>
      <c r="BY873" s="169">
        <v>3</v>
      </c>
      <c r="BZ873" s="169">
        <v>3</v>
      </c>
      <c r="CA873" s="169">
        <v>3</v>
      </c>
      <c r="CB873" s="169">
        <v>3</v>
      </c>
      <c r="CC873" s="169">
        <v>3</v>
      </c>
      <c r="CD873" s="169">
        <v>3</v>
      </c>
      <c r="CE873" s="169">
        <v>3</v>
      </c>
      <c r="CF873" s="169">
        <v>3</v>
      </c>
      <c r="CG873" s="169">
        <v>3</v>
      </c>
      <c r="CH873" s="169">
        <v>3</v>
      </c>
      <c r="CI873" s="169">
        <v>3</v>
      </c>
      <c r="CJ873" s="169">
        <v>3</v>
      </c>
      <c r="CK873" s="169">
        <v>3</v>
      </c>
      <c r="CL873" s="169">
        <v>3</v>
      </c>
      <c r="CM873" s="103">
        <v>7</v>
      </c>
      <c r="CN873" s="103">
        <v>1</v>
      </c>
      <c r="DD873" s="242" t="b">
        <f t="shared" si="93"/>
        <v>1</v>
      </c>
      <c r="DE873" s="242" t="b">
        <f t="shared" si="94"/>
        <v>1</v>
      </c>
      <c r="DF873" s="242" t="b">
        <f t="shared" si="95"/>
        <v>1</v>
      </c>
      <c r="DG873" s="242" t="b">
        <f t="shared" si="96"/>
        <v>1</v>
      </c>
      <c r="DH873" s="242" t="b">
        <f t="shared" si="97"/>
        <v>1</v>
      </c>
    </row>
    <row r="874" spans="1:112" ht="16" x14ac:dyDescent="0.2">
      <c r="A874" s="20" t="s">
        <v>260</v>
      </c>
      <c r="B874" s="169">
        <v>2</v>
      </c>
      <c r="C874" s="169">
        <v>3</v>
      </c>
      <c r="D874" s="169">
        <v>3</v>
      </c>
      <c r="E874" s="169">
        <v>1</v>
      </c>
      <c r="F874" s="169"/>
      <c r="G874" s="169"/>
      <c r="H874" s="169"/>
      <c r="I874" s="169"/>
      <c r="J874" s="169"/>
      <c r="K874" s="169"/>
      <c r="L874" s="169"/>
      <c r="M874" s="169"/>
      <c r="N874" s="169"/>
      <c r="O874" s="169"/>
      <c r="P874" s="20">
        <f t="shared" si="91"/>
        <v>1</v>
      </c>
      <c r="R874" s="169"/>
      <c r="S874" s="169">
        <v>2</v>
      </c>
      <c r="T874" s="169"/>
      <c r="U874" s="169"/>
      <c r="V874" s="169"/>
      <c r="W874" s="169">
        <v>6</v>
      </c>
      <c r="X874" s="169"/>
      <c r="Y874" s="169"/>
      <c r="Z874" s="169"/>
      <c r="AA874" s="169"/>
      <c r="AB874" s="169">
        <v>11</v>
      </c>
      <c r="AC874" s="169"/>
      <c r="AD874" s="169"/>
      <c r="AE874" s="169"/>
      <c r="AF874" s="20">
        <f t="shared" si="92"/>
        <v>3</v>
      </c>
      <c r="AG874" s="169"/>
      <c r="AH874" s="169">
        <v>1</v>
      </c>
      <c r="AI874" s="169"/>
      <c r="AJ874" s="169"/>
      <c r="AK874" s="169"/>
      <c r="AL874" s="169">
        <v>3</v>
      </c>
      <c r="AM874" s="169"/>
      <c r="AN874" s="169"/>
      <c r="AO874" s="169"/>
      <c r="AP874" s="169"/>
      <c r="AQ874" s="169">
        <v>2</v>
      </c>
      <c r="AR874" s="169"/>
      <c r="AS874" s="169"/>
      <c r="AT874" s="169" t="s">
        <v>89</v>
      </c>
      <c r="AU874" s="169" t="s">
        <v>1764</v>
      </c>
      <c r="AV874" s="169" t="s">
        <v>1763</v>
      </c>
      <c r="AW874" s="169"/>
      <c r="AX874" s="169"/>
      <c r="AY874" s="169">
        <v>3</v>
      </c>
      <c r="AZ874" s="169">
        <v>3</v>
      </c>
      <c r="BA874" s="169">
        <v>3</v>
      </c>
      <c r="BB874" s="169">
        <v>4</v>
      </c>
      <c r="BC874">
        <v>5</v>
      </c>
      <c r="BD874">
        <v>5</v>
      </c>
      <c r="BE874" s="169">
        <v>3</v>
      </c>
      <c r="BF874" s="169">
        <v>4</v>
      </c>
      <c r="BG874" s="169">
        <v>4</v>
      </c>
      <c r="BH874" s="169">
        <v>4</v>
      </c>
      <c r="BI874" s="169">
        <v>3</v>
      </c>
      <c r="BJ874" s="169">
        <v>3</v>
      </c>
      <c r="BK874" s="169">
        <v>4</v>
      </c>
      <c r="BL874" s="169">
        <v>4</v>
      </c>
      <c r="BM874" s="169">
        <v>4</v>
      </c>
      <c r="BN874" s="169">
        <v>3</v>
      </c>
      <c r="BO874" s="169">
        <v>4</v>
      </c>
      <c r="BP874" s="169">
        <v>3</v>
      </c>
      <c r="BQ874" s="169">
        <v>3</v>
      </c>
      <c r="BR874" s="169">
        <v>4</v>
      </c>
      <c r="BS874" s="169">
        <v>4</v>
      </c>
      <c r="BT874" s="169">
        <v>2</v>
      </c>
      <c r="BU874" s="169">
        <v>3</v>
      </c>
      <c r="BV874" s="169">
        <v>4</v>
      </c>
      <c r="BW874" s="169">
        <v>4</v>
      </c>
      <c r="BX874" s="169">
        <v>4</v>
      </c>
      <c r="BY874" s="169">
        <v>3</v>
      </c>
      <c r="BZ874" s="169">
        <v>5</v>
      </c>
      <c r="CA874" s="169">
        <v>4</v>
      </c>
      <c r="CB874" s="169">
        <v>4</v>
      </c>
      <c r="CC874" s="169">
        <v>3</v>
      </c>
      <c r="CD874" s="169">
        <v>4</v>
      </c>
      <c r="CE874" s="169">
        <v>4</v>
      </c>
      <c r="CF874" s="169">
        <v>3</v>
      </c>
      <c r="CG874" s="169">
        <v>4</v>
      </c>
      <c r="CH874" s="169">
        <v>4</v>
      </c>
      <c r="CI874" s="169">
        <v>4</v>
      </c>
      <c r="CJ874" s="169">
        <v>3</v>
      </c>
      <c r="CK874" s="169">
        <v>3</v>
      </c>
      <c r="CL874" s="169">
        <v>3</v>
      </c>
      <c r="CM874" s="103">
        <v>4</v>
      </c>
      <c r="CN874" s="103">
        <v>2</v>
      </c>
      <c r="DD874" s="242" t="b">
        <f t="shared" si="93"/>
        <v>1</v>
      </c>
      <c r="DE874" s="242" t="b">
        <f t="shared" si="94"/>
        <v>1</v>
      </c>
      <c r="DF874" s="242" t="b">
        <f t="shared" si="95"/>
        <v>1</v>
      </c>
      <c r="DG874" s="242" t="b">
        <f t="shared" si="96"/>
        <v>1</v>
      </c>
      <c r="DH874" s="242" t="b">
        <f t="shared" si="97"/>
        <v>1</v>
      </c>
    </row>
    <row r="875" spans="1:112" ht="16" x14ac:dyDescent="0.2">
      <c r="A875" s="20" t="s">
        <v>259</v>
      </c>
      <c r="B875" s="169">
        <v>1</v>
      </c>
      <c r="C875" s="169">
        <v>2</v>
      </c>
      <c r="D875" s="169">
        <v>9</v>
      </c>
      <c r="E875" s="169"/>
      <c r="F875" s="169"/>
      <c r="G875" s="169"/>
      <c r="H875" s="169"/>
      <c r="I875" s="169"/>
      <c r="J875" s="169"/>
      <c r="K875" s="169"/>
      <c r="L875" s="169">
        <v>8</v>
      </c>
      <c r="M875" s="169"/>
      <c r="N875" s="169"/>
      <c r="O875" s="169"/>
      <c r="P875" s="20">
        <f t="shared" si="91"/>
        <v>1</v>
      </c>
      <c r="R875" s="169"/>
      <c r="S875" s="169"/>
      <c r="T875" s="169"/>
      <c r="U875" s="169">
        <v>4</v>
      </c>
      <c r="V875" s="169"/>
      <c r="W875" s="169"/>
      <c r="X875" s="169"/>
      <c r="Y875" s="169"/>
      <c r="Z875" s="169"/>
      <c r="AA875" s="169">
        <v>10</v>
      </c>
      <c r="AB875" s="169"/>
      <c r="AC875" s="169"/>
      <c r="AD875" s="169">
        <v>13</v>
      </c>
      <c r="AE875" s="169"/>
      <c r="AF875" s="20">
        <f t="shared" si="92"/>
        <v>3</v>
      </c>
      <c r="AG875" s="169"/>
      <c r="AH875" s="169"/>
      <c r="AI875" s="169"/>
      <c r="AJ875" s="169">
        <v>1</v>
      </c>
      <c r="AK875" s="169"/>
      <c r="AL875" s="169"/>
      <c r="AM875" s="169"/>
      <c r="AN875" s="169"/>
      <c r="AO875" s="169"/>
      <c r="AP875" s="169">
        <v>3</v>
      </c>
      <c r="AQ875" s="169"/>
      <c r="AR875" s="169"/>
      <c r="AS875" s="169">
        <v>2</v>
      </c>
      <c r="AT875" s="169" t="s">
        <v>1753</v>
      </c>
      <c r="AU875" s="169" t="s">
        <v>1762</v>
      </c>
      <c r="AV875" s="169" t="s">
        <v>1761</v>
      </c>
      <c r="AW875" s="169"/>
      <c r="AX875" s="169"/>
      <c r="AY875" s="169">
        <v>3</v>
      </c>
      <c r="AZ875" s="169">
        <v>4</v>
      </c>
      <c r="BA875" s="169">
        <v>4</v>
      </c>
      <c r="BB875" s="169">
        <v>4</v>
      </c>
      <c r="BC875">
        <v>3</v>
      </c>
      <c r="BD875">
        <v>5</v>
      </c>
      <c r="BE875" s="169">
        <v>4</v>
      </c>
      <c r="BF875" s="169">
        <v>5</v>
      </c>
      <c r="BG875" s="169">
        <v>5</v>
      </c>
      <c r="BH875" s="169">
        <v>4</v>
      </c>
      <c r="BI875" s="169">
        <v>3</v>
      </c>
      <c r="BJ875" s="169">
        <v>5</v>
      </c>
      <c r="BK875" s="169">
        <v>5</v>
      </c>
      <c r="BL875" s="169">
        <v>5</v>
      </c>
      <c r="BM875" s="169">
        <v>5</v>
      </c>
      <c r="BN875" s="169">
        <v>5</v>
      </c>
      <c r="BO875" s="169">
        <v>4</v>
      </c>
      <c r="BP875" s="169">
        <v>4</v>
      </c>
      <c r="BQ875" s="169">
        <v>4</v>
      </c>
      <c r="BR875" s="169">
        <v>5</v>
      </c>
      <c r="BS875" s="169">
        <v>4</v>
      </c>
      <c r="BT875" s="169">
        <v>4</v>
      </c>
      <c r="BU875" s="169">
        <v>5</v>
      </c>
      <c r="BV875" s="169">
        <v>4</v>
      </c>
      <c r="BW875" s="169">
        <v>5</v>
      </c>
      <c r="BX875" s="169">
        <v>4</v>
      </c>
      <c r="BY875" s="169">
        <v>4</v>
      </c>
      <c r="BZ875" s="169">
        <v>5</v>
      </c>
      <c r="CA875" s="169">
        <v>5</v>
      </c>
      <c r="CB875" s="169">
        <v>5</v>
      </c>
      <c r="CC875" s="169">
        <v>5</v>
      </c>
      <c r="CD875" s="169">
        <v>4</v>
      </c>
      <c r="CE875" s="169">
        <v>5</v>
      </c>
      <c r="CF875" s="169">
        <v>5</v>
      </c>
      <c r="CG875" s="169">
        <v>5</v>
      </c>
      <c r="CH875" s="169">
        <v>4</v>
      </c>
      <c r="CI875" s="169">
        <v>5</v>
      </c>
      <c r="CJ875" s="169">
        <v>5</v>
      </c>
      <c r="CK875" s="169">
        <v>4</v>
      </c>
      <c r="CL875" s="169">
        <v>5</v>
      </c>
      <c r="CM875" s="103">
        <v>4</v>
      </c>
      <c r="CN875" s="103">
        <v>1</v>
      </c>
      <c r="DD875" s="242" t="b">
        <f t="shared" si="93"/>
        <v>1</v>
      </c>
      <c r="DE875" s="242" t="b">
        <f t="shared" si="94"/>
        <v>1</v>
      </c>
      <c r="DF875" s="242" t="b">
        <f t="shared" si="95"/>
        <v>1</v>
      </c>
      <c r="DG875" s="242" t="b">
        <f t="shared" si="96"/>
        <v>1</v>
      </c>
      <c r="DH875" s="242" t="b">
        <f t="shared" si="97"/>
        <v>1</v>
      </c>
    </row>
    <row r="876" spans="1:112" ht="16" x14ac:dyDescent="0.2">
      <c r="A876" s="20" t="s">
        <v>257</v>
      </c>
      <c r="B876" s="169">
        <v>2</v>
      </c>
      <c r="C876" s="169">
        <v>1</v>
      </c>
      <c r="D876" s="169">
        <v>8</v>
      </c>
      <c r="E876" s="169">
        <v>1</v>
      </c>
      <c r="F876" s="169"/>
      <c r="G876" s="169"/>
      <c r="H876" s="169"/>
      <c r="I876" s="169"/>
      <c r="J876" s="169"/>
      <c r="K876" s="169"/>
      <c r="L876" s="169"/>
      <c r="M876" s="169"/>
      <c r="N876" s="169"/>
      <c r="O876" s="169"/>
      <c r="P876" s="20">
        <f t="shared" si="91"/>
        <v>1</v>
      </c>
      <c r="R876" s="169"/>
      <c r="S876" s="169">
        <v>2</v>
      </c>
      <c r="T876" s="169"/>
      <c r="U876" s="169"/>
      <c r="V876" s="169"/>
      <c r="W876" s="169">
        <v>6</v>
      </c>
      <c r="X876" s="169">
        <v>7</v>
      </c>
      <c r="Y876" s="169"/>
      <c r="Z876" s="169"/>
      <c r="AA876" s="169"/>
      <c r="AB876" s="169"/>
      <c r="AC876" s="169"/>
      <c r="AD876" s="169">
        <v>13</v>
      </c>
      <c r="AE876" s="169"/>
      <c r="AF876" s="20">
        <f t="shared" si="92"/>
        <v>4</v>
      </c>
      <c r="AG876" s="169"/>
      <c r="AH876" s="169">
        <v>1</v>
      </c>
      <c r="AI876" s="169"/>
      <c r="AJ876" s="169"/>
      <c r="AK876" s="169"/>
      <c r="AL876" s="169">
        <v>2</v>
      </c>
      <c r="AM876" s="169">
        <v>3</v>
      </c>
      <c r="AN876" s="169"/>
      <c r="AO876" s="169"/>
      <c r="AP876" s="169"/>
      <c r="AQ876" s="169"/>
      <c r="AR876" s="169"/>
      <c r="AS876" s="169">
        <v>4</v>
      </c>
      <c r="AT876" s="169"/>
      <c r="AU876" s="169"/>
      <c r="AV876" s="169"/>
      <c r="AW876" s="169"/>
      <c r="AX876" s="169"/>
      <c r="AY876" s="169">
        <v>2</v>
      </c>
      <c r="AZ876" s="169">
        <v>3</v>
      </c>
      <c r="BA876" s="169">
        <v>2</v>
      </c>
      <c r="BB876" s="169">
        <v>2</v>
      </c>
      <c r="BC876">
        <v>4</v>
      </c>
      <c r="BD876">
        <v>4</v>
      </c>
      <c r="BE876" s="169">
        <v>3</v>
      </c>
      <c r="BF876" s="169">
        <v>3</v>
      </c>
      <c r="BG876" s="169">
        <v>3</v>
      </c>
      <c r="BH876" s="169">
        <v>3</v>
      </c>
      <c r="BI876" s="169">
        <v>3</v>
      </c>
      <c r="BJ876" s="169">
        <v>3</v>
      </c>
      <c r="BK876" s="169">
        <v>3</v>
      </c>
      <c r="BL876" s="169">
        <v>3</v>
      </c>
      <c r="BM876" s="169">
        <v>3</v>
      </c>
      <c r="BN876" s="169">
        <v>3</v>
      </c>
      <c r="BO876" s="169">
        <v>3</v>
      </c>
      <c r="BP876" s="169">
        <v>3</v>
      </c>
      <c r="BQ876" s="169">
        <v>3</v>
      </c>
      <c r="BR876" s="169">
        <v>3</v>
      </c>
      <c r="BS876" s="169">
        <v>3</v>
      </c>
      <c r="BT876" s="169">
        <v>3</v>
      </c>
      <c r="BU876" s="169">
        <v>3</v>
      </c>
      <c r="BV876" s="169">
        <v>3</v>
      </c>
      <c r="BW876" s="169">
        <v>3</v>
      </c>
      <c r="BX876" s="169">
        <v>3</v>
      </c>
      <c r="BY876" s="169">
        <v>3</v>
      </c>
      <c r="BZ876" s="169">
        <v>3</v>
      </c>
      <c r="CA876" s="169">
        <v>3</v>
      </c>
      <c r="CB876" s="169">
        <v>3</v>
      </c>
      <c r="CC876" s="169">
        <v>3</v>
      </c>
      <c r="CD876" s="169">
        <v>2</v>
      </c>
      <c r="CE876" s="169">
        <v>3</v>
      </c>
      <c r="CF876" s="169">
        <v>2</v>
      </c>
      <c r="CG876" s="169">
        <v>4</v>
      </c>
      <c r="CH876" s="169">
        <v>4</v>
      </c>
      <c r="CI876" s="169">
        <v>2</v>
      </c>
      <c r="CJ876" s="169">
        <v>2</v>
      </c>
      <c r="CK876" s="169">
        <v>2</v>
      </c>
      <c r="CL876" s="169">
        <v>2</v>
      </c>
      <c r="CM876" s="103">
        <v>1</v>
      </c>
      <c r="CN876" s="103">
        <v>2</v>
      </c>
      <c r="DD876" s="242" t="b">
        <f t="shared" si="93"/>
        <v>1</v>
      </c>
      <c r="DE876" s="242" t="b">
        <f t="shared" si="94"/>
        <v>1</v>
      </c>
      <c r="DF876" s="242" t="b">
        <f t="shared" si="95"/>
        <v>1</v>
      </c>
      <c r="DG876" s="242" t="b">
        <f t="shared" si="96"/>
        <v>1</v>
      </c>
      <c r="DH876" s="242" t="b">
        <f t="shared" si="97"/>
        <v>1</v>
      </c>
    </row>
    <row r="877" spans="1:112" ht="16" x14ac:dyDescent="0.2">
      <c r="A877" s="20" t="s">
        <v>256</v>
      </c>
      <c r="B877" s="169">
        <v>2</v>
      </c>
      <c r="C877" s="169">
        <v>6</v>
      </c>
      <c r="D877" s="169">
        <v>2</v>
      </c>
      <c r="E877" s="169">
        <v>1</v>
      </c>
      <c r="F877" s="169"/>
      <c r="G877" s="169"/>
      <c r="H877" s="169"/>
      <c r="I877" s="169"/>
      <c r="J877" s="169"/>
      <c r="K877" s="169"/>
      <c r="L877" s="169"/>
      <c r="M877" s="169"/>
      <c r="N877" s="169"/>
      <c r="O877" s="169"/>
      <c r="P877" s="20">
        <f t="shared" si="91"/>
        <v>1</v>
      </c>
      <c r="R877" s="169">
        <v>1</v>
      </c>
      <c r="S877" s="169">
        <v>2</v>
      </c>
      <c r="T877" s="169">
        <v>3</v>
      </c>
      <c r="U877" s="169">
        <v>4</v>
      </c>
      <c r="V877" s="169">
        <v>5</v>
      </c>
      <c r="W877" s="169">
        <v>6</v>
      </c>
      <c r="X877" s="169">
        <v>7</v>
      </c>
      <c r="Y877" s="169">
        <v>8</v>
      </c>
      <c r="Z877" s="169">
        <v>9</v>
      </c>
      <c r="AA877" s="169"/>
      <c r="AB877" s="169">
        <v>11</v>
      </c>
      <c r="AC877" s="169">
        <v>12</v>
      </c>
      <c r="AD877" s="169"/>
      <c r="AE877" s="169"/>
      <c r="AF877" s="20">
        <f t="shared" si="92"/>
        <v>11</v>
      </c>
      <c r="AG877" s="169">
        <v>11</v>
      </c>
      <c r="AH877" s="169">
        <v>4</v>
      </c>
      <c r="AI877" s="169">
        <v>2</v>
      </c>
      <c r="AJ877" s="169">
        <v>3</v>
      </c>
      <c r="AK877" s="169">
        <v>9</v>
      </c>
      <c r="AL877" s="169">
        <v>8</v>
      </c>
      <c r="AM877" s="169">
        <v>10</v>
      </c>
      <c r="AN877" s="169">
        <v>6</v>
      </c>
      <c r="AO877" s="169">
        <v>1</v>
      </c>
      <c r="AP877" s="169"/>
      <c r="AQ877" s="169">
        <v>7</v>
      </c>
      <c r="AR877" s="169">
        <v>5</v>
      </c>
      <c r="AS877" s="169"/>
      <c r="AT877" s="169" t="s">
        <v>1760</v>
      </c>
      <c r="AU877" s="169" t="s">
        <v>1759</v>
      </c>
      <c r="AV877" s="169"/>
      <c r="AW877" s="169"/>
      <c r="AX877" s="169"/>
      <c r="AY877" s="169">
        <v>6</v>
      </c>
      <c r="AZ877" s="169">
        <v>4</v>
      </c>
      <c r="BA877" s="169">
        <v>4</v>
      </c>
      <c r="BB877" s="169">
        <v>5</v>
      </c>
      <c r="BC877">
        <v>5</v>
      </c>
      <c r="BD877">
        <v>5</v>
      </c>
      <c r="BE877" s="169">
        <v>5</v>
      </c>
      <c r="BF877" s="169">
        <v>5</v>
      </c>
      <c r="BG877" s="169">
        <v>5</v>
      </c>
      <c r="BH877" s="169">
        <v>5</v>
      </c>
      <c r="BI877" s="169">
        <v>5</v>
      </c>
      <c r="BJ877" s="169">
        <v>5</v>
      </c>
      <c r="BK877" s="169">
        <v>5</v>
      </c>
      <c r="BL877" s="169">
        <v>5</v>
      </c>
      <c r="BM877" s="169">
        <v>5</v>
      </c>
      <c r="BN877" s="169">
        <v>5</v>
      </c>
      <c r="BO877" s="169">
        <v>5</v>
      </c>
      <c r="BP877" s="169">
        <v>5</v>
      </c>
      <c r="BQ877" s="169">
        <v>5</v>
      </c>
      <c r="BR877" s="169">
        <v>5</v>
      </c>
      <c r="BS877" s="169">
        <v>4</v>
      </c>
      <c r="BT877" s="169">
        <v>4</v>
      </c>
      <c r="BU877" s="169">
        <v>5</v>
      </c>
      <c r="BV877" s="169">
        <v>5</v>
      </c>
      <c r="BW877" s="169">
        <v>5</v>
      </c>
      <c r="BX877" s="169">
        <v>5</v>
      </c>
      <c r="BY877" s="169">
        <v>5</v>
      </c>
      <c r="BZ877" s="169">
        <v>5</v>
      </c>
      <c r="CA877" s="169">
        <v>5</v>
      </c>
      <c r="CB877" s="169">
        <v>5</v>
      </c>
      <c r="CC877" s="169">
        <v>5</v>
      </c>
      <c r="CD877" s="169">
        <v>2</v>
      </c>
      <c r="CE877" s="169">
        <v>5</v>
      </c>
      <c r="CF877" s="169">
        <v>4</v>
      </c>
      <c r="CG877" s="169">
        <v>4</v>
      </c>
      <c r="CH877" s="169">
        <v>4</v>
      </c>
      <c r="CI877" s="169">
        <v>4</v>
      </c>
      <c r="CJ877" s="169">
        <v>2</v>
      </c>
      <c r="CK877" s="169">
        <v>3</v>
      </c>
      <c r="CL877" s="169">
        <v>1</v>
      </c>
      <c r="CM877" s="103">
        <v>1</v>
      </c>
      <c r="CN877" s="103">
        <v>2</v>
      </c>
      <c r="DD877" s="242" t="b">
        <f t="shared" si="93"/>
        <v>1</v>
      </c>
      <c r="DE877" s="242" t="b">
        <f t="shared" si="94"/>
        <v>1</v>
      </c>
      <c r="DF877" s="242" t="b">
        <f t="shared" si="95"/>
        <v>1</v>
      </c>
      <c r="DG877" s="242" t="b">
        <f t="shared" si="96"/>
        <v>1</v>
      </c>
      <c r="DH877" s="242" t="b">
        <f t="shared" si="97"/>
        <v>1</v>
      </c>
    </row>
    <row r="878" spans="1:112" ht="16" x14ac:dyDescent="0.2">
      <c r="A878" s="20" t="s">
        <v>253</v>
      </c>
      <c r="B878" s="169">
        <v>2</v>
      </c>
      <c r="C878" s="169">
        <v>2</v>
      </c>
      <c r="D878" s="169">
        <v>15</v>
      </c>
      <c r="E878" s="169"/>
      <c r="F878" s="169"/>
      <c r="G878" s="169"/>
      <c r="H878" s="169"/>
      <c r="I878" s="169"/>
      <c r="J878" s="169"/>
      <c r="K878" s="169">
        <v>7</v>
      </c>
      <c r="L878" s="169"/>
      <c r="M878" s="169"/>
      <c r="N878" s="169"/>
      <c r="O878" s="169"/>
      <c r="P878" s="20">
        <f t="shared" si="91"/>
        <v>1</v>
      </c>
      <c r="R878" s="169"/>
      <c r="S878" s="169">
        <v>2</v>
      </c>
      <c r="T878" s="169">
        <v>3</v>
      </c>
      <c r="U878" s="169"/>
      <c r="V878" s="169"/>
      <c r="W878" s="169">
        <v>6</v>
      </c>
      <c r="X878" s="169"/>
      <c r="Y878" s="169"/>
      <c r="Z878" s="169"/>
      <c r="AA878" s="169">
        <v>10</v>
      </c>
      <c r="AB878" s="169"/>
      <c r="AC878" s="169">
        <v>12</v>
      </c>
      <c r="AD878" s="169"/>
      <c r="AE878" s="169"/>
      <c r="AF878" s="20">
        <f t="shared" si="92"/>
        <v>5</v>
      </c>
      <c r="AG878" s="169"/>
      <c r="AH878" s="169">
        <v>1</v>
      </c>
      <c r="AI878" s="169">
        <v>3</v>
      </c>
      <c r="AJ878" s="169"/>
      <c r="AK878" s="169"/>
      <c r="AL878" s="169">
        <v>4</v>
      </c>
      <c r="AM878" s="169"/>
      <c r="AN878" s="169"/>
      <c r="AO878" s="169"/>
      <c r="AP878" s="169">
        <v>2</v>
      </c>
      <c r="AQ878" s="169"/>
      <c r="AR878" s="169">
        <v>5</v>
      </c>
      <c r="AS878" s="169"/>
      <c r="AT878" s="169"/>
      <c r="AU878" s="169"/>
      <c r="AV878" s="169"/>
      <c r="AW878" s="169"/>
      <c r="AX878" s="169"/>
      <c r="AY878" s="169">
        <v>3</v>
      </c>
      <c r="AZ878" s="169">
        <v>3</v>
      </c>
      <c r="BA878" s="169">
        <v>3</v>
      </c>
      <c r="BB878" s="169">
        <v>4</v>
      </c>
      <c r="BC878">
        <v>4</v>
      </c>
      <c r="BD878">
        <v>4</v>
      </c>
      <c r="BE878" s="169">
        <v>4</v>
      </c>
      <c r="BF878" s="169">
        <v>3</v>
      </c>
      <c r="BG878" s="169">
        <v>4</v>
      </c>
      <c r="BH878" s="169">
        <v>3</v>
      </c>
      <c r="BI878" s="169">
        <v>4</v>
      </c>
      <c r="BJ878" s="169">
        <v>3</v>
      </c>
      <c r="BK878" s="169">
        <v>4</v>
      </c>
      <c r="BL878" s="169">
        <v>3</v>
      </c>
      <c r="BM878" s="169">
        <v>4</v>
      </c>
      <c r="BN878" s="169">
        <v>3</v>
      </c>
      <c r="BO878" s="169">
        <v>4</v>
      </c>
      <c r="BP878" s="169">
        <v>4</v>
      </c>
      <c r="BQ878" s="169">
        <v>5</v>
      </c>
      <c r="BR878" s="169">
        <v>4</v>
      </c>
      <c r="BS878" s="169">
        <v>4</v>
      </c>
      <c r="BT878" s="169">
        <v>4</v>
      </c>
      <c r="BU878" s="169">
        <v>5</v>
      </c>
      <c r="BV878" s="169">
        <v>4</v>
      </c>
      <c r="BW878" s="169">
        <v>5</v>
      </c>
      <c r="BX878" s="169">
        <v>4</v>
      </c>
      <c r="BY878" s="169">
        <v>4</v>
      </c>
      <c r="BZ878" s="169">
        <v>4</v>
      </c>
      <c r="CA878" s="169">
        <v>4</v>
      </c>
      <c r="CB878" s="169">
        <v>5</v>
      </c>
      <c r="CC878" s="169">
        <v>4</v>
      </c>
      <c r="CD878" s="169">
        <v>4</v>
      </c>
      <c r="CE878" s="169">
        <v>4</v>
      </c>
      <c r="CF878" s="169">
        <v>4</v>
      </c>
      <c r="CG878" s="169">
        <v>4</v>
      </c>
      <c r="CH878" s="169">
        <v>4</v>
      </c>
      <c r="CI878" s="169">
        <v>4</v>
      </c>
      <c r="CJ878" s="169">
        <v>4</v>
      </c>
      <c r="CK878" s="169">
        <v>4</v>
      </c>
      <c r="CL878" s="169">
        <v>3</v>
      </c>
      <c r="CM878" s="103">
        <v>4</v>
      </c>
      <c r="CN878" s="103">
        <v>2</v>
      </c>
      <c r="DD878" s="242" t="b">
        <f t="shared" si="93"/>
        <v>1</v>
      </c>
      <c r="DE878" s="242" t="b">
        <f t="shared" si="94"/>
        <v>1</v>
      </c>
      <c r="DF878" s="242" t="b">
        <f t="shared" si="95"/>
        <v>1</v>
      </c>
      <c r="DG878" s="242" t="b">
        <f t="shared" si="96"/>
        <v>1</v>
      </c>
      <c r="DH878" s="242" t="b">
        <f t="shared" si="97"/>
        <v>1</v>
      </c>
    </row>
    <row r="879" spans="1:112" ht="16" x14ac:dyDescent="0.2">
      <c r="A879" s="20" t="s">
        <v>251</v>
      </c>
      <c r="B879" s="169">
        <v>1</v>
      </c>
      <c r="C879" s="169">
        <v>2</v>
      </c>
      <c r="D879" s="169">
        <v>2</v>
      </c>
      <c r="E879" s="169">
        <v>1</v>
      </c>
      <c r="F879" s="169"/>
      <c r="G879" s="169"/>
      <c r="H879" s="169"/>
      <c r="I879" s="169"/>
      <c r="J879" s="169"/>
      <c r="K879" s="169"/>
      <c r="L879" s="169"/>
      <c r="M879" s="169"/>
      <c r="N879" s="169"/>
      <c r="O879" s="169"/>
      <c r="P879" s="20">
        <f t="shared" si="91"/>
        <v>1</v>
      </c>
      <c r="R879" s="169">
        <v>1</v>
      </c>
      <c r="S879" s="169">
        <v>2</v>
      </c>
      <c r="T879" s="169"/>
      <c r="U879" s="169">
        <v>4</v>
      </c>
      <c r="V879" s="169">
        <v>5</v>
      </c>
      <c r="W879" s="169">
        <v>6</v>
      </c>
      <c r="X879" s="169">
        <v>7</v>
      </c>
      <c r="Y879" s="169">
        <v>8</v>
      </c>
      <c r="Z879" s="169"/>
      <c r="AA879" s="169">
        <v>10</v>
      </c>
      <c r="AB879" s="169">
        <v>11</v>
      </c>
      <c r="AC879" s="169">
        <v>12</v>
      </c>
      <c r="AD879" s="169"/>
      <c r="AE879" s="169"/>
      <c r="AF879" s="20">
        <f t="shared" si="92"/>
        <v>10</v>
      </c>
      <c r="AG879" s="169">
        <v>8</v>
      </c>
      <c r="AH879" s="169">
        <v>9</v>
      </c>
      <c r="AI879" s="169"/>
      <c r="AJ879" s="169">
        <v>1</v>
      </c>
      <c r="AK879" s="169">
        <v>2</v>
      </c>
      <c r="AL879" s="169">
        <v>5</v>
      </c>
      <c r="AM879" s="169">
        <v>3</v>
      </c>
      <c r="AN879" s="169">
        <v>4</v>
      </c>
      <c r="AO879" s="169"/>
      <c r="AP879" s="169">
        <v>10</v>
      </c>
      <c r="AQ879" s="169">
        <v>6</v>
      </c>
      <c r="AR879" s="169">
        <v>7</v>
      </c>
      <c r="AS879" s="169"/>
      <c r="AT879" s="169"/>
      <c r="AU879" s="169"/>
      <c r="AV879" s="169"/>
      <c r="AW879" s="169"/>
      <c r="AX879" s="169"/>
      <c r="AY879" s="169">
        <v>3</v>
      </c>
      <c r="AZ879" s="169">
        <v>4</v>
      </c>
      <c r="BA879" s="169">
        <v>4</v>
      </c>
      <c r="BB879" s="169">
        <v>4</v>
      </c>
      <c r="BC879">
        <v>4</v>
      </c>
      <c r="BD879">
        <v>5</v>
      </c>
      <c r="BE879" s="169">
        <v>3</v>
      </c>
      <c r="BF879" s="169">
        <v>3</v>
      </c>
      <c r="BG879" s="169">
        <v>3</v>
      </c>
      <c r="BH879" s="169">
        <v>3</v>
      </c>
      <c r="BI879" s="169">
        <v>5</v>
      </c>
      <c r="BJ879" s="169">
        <v>5</v>
      </c>
      <c r="BK879" s="169">
        <v>5</v>
      </c>
      <c r="BL879" s="169">
        <v>5</v>
      </c>
      <c r="BM879" s="169">
        <v>4</v>
      </c>
      <c r="BN879" s="169">
        <v>4</v>
      </c>
      <c r="BO879" s="169">
        <v>4</v>
      </c>
      <c r="BP879" s="169">
        <v>5</v>
      </c>
      <c r="BQ879" s="169">
        <v>5</v>
      </c>
      <c r="BR879" s="169">
        <v>5</v>
      </c>
      <c r="BS879" s="169">
        <v>5</v>
      </c>
      <c r="BT879" s="169">
        <v>4</v>
      </c>
      <c r="BU879" s="169">
        <v>4</v>
      </c>
      <c r="BV879" s="169">
        <v>5</v>
      </c>
      <c r="BW879" s="169">
        <v>5</v>
      </c>
      <c r="BX879" s="169">
        <v>4</v>
      </c>
      <c r="BY879" s="169">
        <v>5</v>
      </c>
      <c r="BZ879" s="169">
        <v>5</v>
      </c>
      <c r="CA879" s="169">
        <v>4</v>
      </c>
      <c r="CB879" s="169">
        <v>4</v>
      </c>
      <c r="CC879" s="169">
        <v>4</v>
      </c>
      <c r="CD879" s="169">
        <v>3</v>
      </c>
      <c r="CE879" s="169">
        <v>4</v>
      </c>
      <c r="CF879" s="169">
        <v>4</v>
      </c>
      <c r="CG879" s="169">
        <v>4</v>
      </c>
      <c r="CH879" s="169">
        <v>4</v>
      </c>
      <c r="CI879" s="169">
        <v>4</v>
      </c>
      <c r="CJ879" s="169">
        <v>4</v>
      </c>
      <c r="CK879" s="169">
        <v>4</v>
      </c>
      <c r="CL879" s="169">
        <v>2</v>
      </c>
      <c r="CM879" s="103">
        <v>6</v>
      </c>
      <c r="CN879" s="103">
        <v>1</v>
      </c>
      <c r="DD879" s="242" t="b">
        <f t="shared" si="93"/>
        <v>1</v>
      </c>
      <c r="DE879" s="242" t="b">
        <f t="shared" si="94"/>
        <v>1</v>
      </c>
      <c r="DF879" s="242" t="b">
        <f t="shared" si="95"/>
        <v>1</v>
      </c>
      <c r="DG879" s="242" t="b">
        <f t="shared" si="96"/>
        <v>1</v>
      </c>
      <c r="DH879" s="242" t="b">
        <f t="shared" si="97"/>
        <v>1</v>
      </c>
    </row>
    <row r="880" spans="1:112" ht="16" x14ac:dyDescent="0.2">
      <c r="A880" s="20" t="s">
        <v>250</v>
      </c>
      <c r="B880" s="169">
        <v>2</v>
      </c>
      <c r="C880" s="169">
        <v>4</v>
      </c>
      <c r="D880" s="169">
        <v>2</v>
      </c>
      <c r="E880" s="169"/>
      <c r="F880" s="169"/>
      <c r="G880" s="169"/>
      <c r="H880" s="169"/>
      <c r="I880" s="169"/>
      <c r="J880" s="169"/>
      <c r="K880" s="169"/>
      <c r="L880" s="169"/>
      <c r="M880" s="169">
        <v>9</v>
      </c>
      <c r="N880" s="169"/>
      <c r="O880" s="169" t="s">
        <v>1758</v>
      </c>
      <c r="P880" s="20">
        <f t="shared" si="91"/>
        <v>1</v>
      </c>
      <c r="R880" s="169"/>
      <c r="S880" s="169">
        <v>2</v>
      </c>
      <c r="T880" s="169">
        <v>3</v>
      </c>
      <c r="U880" s="169"/>
      <c r="V880" s="169"/>
      <c r="W880" s="169">
        <v>6</v>
      </c>
      <c r="X880" s="169">
        <v>7</v>
      </c>
      <c r="Y880" s="169"/>
      <c r="Z880" s="169">
        <v>9</v>
      </c>
      <c r="AA880" s="169"/>
      <c r="AB880" s="169">
        <v>11</v>
      </c>
      <c r="AC880" s="169"/>
      <c r="AD880" s="169"/>
      <c r="AE880" s="169"/>
      <c r="AF880" s="20">
        <f t="shared" si="92"/>
        <v>6</v>
      </c>
      <c r="AG880" s="169"/>
      <c r="AH880" s="169">
        <v>1</v>
      </c>
      <c r="AI880" s="169">
        <v>3</v>
      </c>
      <c r="AJ880" s="169"/>
      <c r="AK880" s="169"/>
      <c r="AL880" s="169">
        <v>2</v>
      </c>
      <c r="AM880" s="169">
        <v>4</v>
      </c>
      <c r="AN880" s="169"/>
      <c r="AO880" s="169">
        <v>6</v>
      </c>
      <c r="AP880" s="169"/>
      <c r="AQ880" s="169">
        <v>5</v>
      </c>
      <c r="AR880" s="169"/>
      <c r="AS880" s="169"/>
      <c r="AT880" s="169" t="s">
        <v>136</v>
      </c>
      <c r="AU880" s="169" t="s">
        <v>1757</v>
      </c>
      <c r="AV880" s="169" t="s">
        <v>291</v>
      </c>
      <c r="AW880" s="169" t="s">
        <v>1756</v>
      </c>
      <c r="AX880" s="169" t="s">
        <v>659</v>
      </c>
      <c r="AY880" s="169">
        <v>5</v>
      </c>
      <c r="AZ880" s="169">
        <v>3</v>
      </c>
      <c r="BA880" s="169">
        <v>3</v>
      </c>
      <c r="BB880" s="169">
        <v>3</v>
      </c>
      <c r="BC880">
        <v>3</v>
      </c>
      <c r="BD880">
        <v>3</v>
      </c>
      <c r="BE880" s="169">
        <v>4</v>
      </c>
      <c r="BF880" s="169">
        <v>4</v>
      </c>
      <c r="BG880" s="169">
        <v>4</v>
      </c>
      <c r="BH880" s="169">
        <v>3</v>
      </c>
      <c r="BI880" s="169">
        <v>4</v>
      </c>
      <c r="BJ880" s="169">
        <v>4</v>
      </c>
      <c r="BK880" s="169">
        <v>4</v>
      </c>
      <c r="BL880" s="169">
        <v>4</v>
      </c>
      <c r="BM880" s="169">
        <v>4</v>
      </c>
      <c r="BN880" s="169">
        <v>4</v>
      </c>
      <c r="BO880" s="169">
        <v>4</v>
      </c>
      <c r="BP880" s="169">
        <v>4</v>
      </c>
      <c r="BQ880" s="169">
        <v>4</v>
      </c>
      <c r="BR880" s="169">
        <v>4</v>
      </c>
      <c r="BS880" s="169">
        <v>4</v>
      </c>
      <c r="BT880" s="169">
        <v>3</v>
      </c>
      <c r="BU880" s="169">
        <v>3</v>
      </c>
      <c r="BV880" s="169">
        <v>4</v>
      </c>
      <c r="BW880" s="169">
        <v>4</v>
      </c>
      <c r="BX880" s="169">
        <v>4</v>
      </c>
      <c r="BY880" s="169">
        <v>4</v>
      </c>
      <c r="BZ880" s="169">
        <v>4</v>
      </c>
      <c r="CA880" s="169">
        <v>4</v>
      </c>
      <c r="CB880" s="169">
        <v>4</v>
      </c>
      <c r="CC880" s="169">
        <v>4</v>
      </c>
      <c r="CD880" s="169">
        <v>3</v>
      </c>
      <c r="CE880" s="169">
        <v>4</v>
      </c>
      <c r="CF880" s="169">
        <v>3</v>
      </c>
      <c r="CG880" s="169">
        <v>3</v>
      </c>
      <c r="CH880" s="169">
        <v>3</v>
      </c>
      <c r="CI880" s="169">
        <v>4</v>
      </c>
      <c r="CJ880" s="169">
        <v>3</v>
      </c>
      <c r="CK880" s="169">
        <v>3</v>
      </c>
      <c r="CL880" s="169">
        <v>2</v>
      </c>
      <c r="CM880" s="103">
        <v>1</v>
      </c>
      <c r="CN880" s="103">
        <v>2</v>
      </c>
      <c r="DD880" s="242" t="b">
        <f t="shared" si="93"/>
        <v>1</v>
      </c>
      <c r="DE880" s="242" t="b">
        <f t="shared" si="94"/>
        <v>1</v>
      </c>
      <c r="DF880" s="242" t="b">
        <f t="shared" si="95"/>
        <v>1</v>
      </c>
      <c r="DG880" s="242" t="b">
        <f t="shared" si="96"/>
        <v>1</v>
      </c>
      <c r="DH880" s="242" t="b">
        <f t="shared" si="97"/>
        <v>1</v>
      </c>
    </row>
    <row r="881" spans="1:112" ht="16" x14ac:dyDescent="0.2">
      <c r="A881" s="20" t="s">
        <v>249</v>
      </c>
      <c r="B881" s="169">
        <v>1</v>
      </c>
      <c r="C881" s="169">
        <v>2</v>
      </c>
      <c r="D881" s="169">
        <v>3</v>
      </c>
      <c r="E881" s="169">
        <v>1</v>
      </c>
      <c r="F881" s="169">
        <v>2</v>
      </c>
      <c r="G881" s="169"/>
      <c r="H881" s="169"/>
      <c r="I881" s="169"/>
      <c r="J881" s="169"/>
      <c r="K881" s="169"/>
      <c r="L881" s="169"/>
      <c r="M881" s="169"/>
      <c r="N881" s="169"/>
      <c r="O881" s="169"/>
      <c r="P881" s="20">
        <f t="shared" si="91"/>
        <v>2</v>
      </c>
      <c r="R881" s="169"/>
      <c r="S881" s="169">
        <v>2</v>
      </c>
      <c r="T881" s="169">
        <v>3</v>
      </c>
      <c r="U881" s="169">
        <v>4</v>
      </c>
      <c r="V881" s="169">
        <v>5</v>
      </c>
      <c r="W881" s="169">
        <v>6</v>
      </c>
      <c r="X881" s="169">
        <v>7</v>
      </c>
      <c r="Y881" s="169">
        <v>8</v>
      </c>
      <c r="Z881" s="169"/>
      <c r="AA881" s="169">
        <v>10</v>
      </c>
      <c r="AB881" s="169">
        <v>11</v>
      </c>
      <c r="AC881" s="169">
        <v>12</v>
      </c>
      <c r="AD881" s="169">
        <v>13</v>
      </c>
      <c r="AE881" s="169"/>
      <c r="AF881" s="20">
        <f t="shared" si="92"/>
        <v>11</v>
      </c>
      <c r="AG881" s="169"/>
      <c r="AH881" s="169">
        <v>2</v>
      </c>
      <c r="AI881" s="169">
        <v>3</v>
      </c>
      <c r="AJ881" s="169">
        <v>4</v>
      </c>
      <c r="AK881" s="169">
        <v>6</v>
      </c>
      <c r="AL881" s="169">
        <v>5</v>
      </c>
      <c r="AM881" s="169">
        <v>7</v>
      </c>
      <c r="AN881" s="169">
        <v>9</v>
      </c>
      <c r="AO881" s="169"/>
      <c r="AP881" s="169">
        <v>10</v>
      </c>
      <c r="AQ881" s="169">
        <v>8</v>
      </c>
      <c r="AR881" s="169">
        <v>1</v>
      </c>
      <c r="AS881" s="169">
        <v>11</v>
      </c>
      <c r="AT881" s="169"/>
      <c r="AU881" s="169"/>
      <c r="AV881" s="169"/>
      <c r="AW881" s="169"/>
      <c r="AX881" s="169"/>
      <c r="AY881" s="169">
        <v>6</v>
      </c>
      <c r="AZ881" s="169">
        <v>4</v>
      </c>
      <c r="BA881" s="169">
        <v>3</v>
      </c>
      <c r="BB881" s="169">
        <v>4</v>
      </c>
      <c r="BC881">
        <v>3</v>
      </c>
      <c r="BD881">
        <v>5</v>
      </c>
      <c r="BE881" s="169">
        <v>4</v>
      </c>
      <c r="BF881" s="169">
        <v>3</v>
      </c>
      <c r="BG881" s="169">
        <v>4</v>
      </c>
      <c r="BH881" s="169">
        <v>3</v>
      </c>
      <c r="BI881" s="169">
        <v>4</v>
      </c>
      <c r="BJ881" s="169">
        <v>4</v>
      </c>
      <c r="BK881" s="169">
        <v>4</v>
      </c>
      <c r="BL881" s="169">
        <v>4</v>
      </c>
      <c r="BM881" s="169">
        <v>3</v>
      </c>
      <c r="BN881" s="169">
        <v>2</v>
      </c>
      <c r="BO881" s="169">
        <v>3</v>
      </c>
      <c r="BP881" s="169">
        <v>3</v>
      </c>
      <c r="BQ881" s="169">
        <v>3</v>
      </c>
      <c r="BR881" s="169">
        <v>3</v>
      </c>
      <c r="BS881" s="169">
        <v>4</v>
      </c>
      <c r="BT881" s="169">
        <v>3</v>
      </c>
      <c r="BU881" s="169">
        <v>2</v>
      </c>
      <c r="BV881" s="169">
        <v>3</v>
      </c>
      <c r="BW881" s="169">
        <v>2</v>
      </c>
      <c r="BX881" s="169">
        <v>3</v>
      </c>
      <c r="BY881" s="169">
        <v>3</v>
      </c>
      <c r="BZ881" s="169">
        <v>4</v>
      </c>
      <c r="CA881" s="169">
        <v>4</v>
      </c>
      <c r="CB881" s="169">
        <v>4</v>
      </c>
      <c r="CC881" s="169">
        <v>3</v>
      </c>
      <c r="CD881" s="169">
        <v>3</v>
      </c>
      <c r="CE881" s="169">
        <v>4</v>
      </c>
      <c r="CF881" s="169">
        <v>3</v>
      </c>
      <c r="CG881" s="169">
        <v>3</v>
      </c>
      <c r="CH881" s="169">
        <v>3</v>
      </c>
      <c r="CI881" s="169">
        <v>4</v>
      </c>
      <c r="CJ881" s="169">
        <v>3</v>
      </c>
      <c r="CK881" s="169">
        <v>2</v>
      </c>
      <c r="CL881" s="169">
        <v>2</v>
      </c>
      <c r="CM881" s="103">
        <v>4</v>
      </c>
      <c r="CN881" s="103">
        <v>1</v>
      </c>
      <c r="DD881" s="242" t="b">
        <f t="shared" si="93"/>
        <v>1</v>
      </c>
      <c r="DE881" s="242" t="b">
        <f t="shared" si="94"/>
        <v>1</v>
      </c>
      <c r="DF881" s="242" t="b">
        <f t="shared" si="95"/>
        <v>1</v>
      </c>
      <c r="DG881" s="242" t="b">
        <f t="shared" si="96"/>
        <v>1</v>
      </c>
      <c r="DH881" s="242" t="b">
        <f t="shared" si="97"/>
        <v>1</v>
      </c>
    </row>
    <row r="882" spans="1:112" ht="16" x14ac:dyDescent="0.2">
      <c r="A882" s="20" t="s">
        <v>246</v>
      </c>
      <c r="B882" s="169">
        <v>1</v>
      </c>
      <c r="C882" s="169">
        <v>4</v>
      </c>
      <c r="D882" s="169">
        <v>7</v>
      </c>
      <c r="E882" s="169">
        <v>1</v>
      </c>
      <c r="F882" s="169"/>
      <c r="G882" s="169"/>
      <c r="H882" s="169"/>
      <c r="I882" s="169"/>
      <c r="J882" s="169"/>
      <c r="K882" s="169"/>
      <c r="L882" s="169"/>
      <c r="M882" s="169"/>
      <c r="N882" s="169"/>
      <c r="O882" s="169"/>
      <c r="P882" s="20">
        <f t="shared" si="91"/>
        <v>1</v>
      </c>
      <c r="R882" s="169"/>
      <c r="S882" s="169">
        <v>2</v>
      </c>
      <c r="T882" s="169"/>
      <c r="U882" s="169"/>
      <c r="V882" s="169"/>
      <c r="W882" s="169">
        <v>6</v>
      </c>
      <c r="X882" s="169"/>
      <c r="Y882" s="169"/>
      <c r="Z882" s="169">
        <v>9</v>
      </c>
      <c r="AA882" s="169"/>
      <c r="AB882" s="169"/>
      <c r="AC882" s="169"/>
      <c r="AD882" s="169"/>
      <c r="AE882" s="169"/>
      <c r="AF882" s="20">
        <f t="shared" si="92"/>
        <v>3</v>
      </c>
      <c r="AG882" s="169"/>
      <c r="AH882" s="169">
        <v>1</v>
      </c>
      <c r="AI882" s="169"/>
      <c r="AJ882" s="169"/>
      <c r="AK882" s="169"/>
      <c r="AL882" s="169">
        <v>3</v>
      </c>
      <c r="AM882" s="169"/>
      <c r="AN882" s="169"/>
      <c r="AO882" s="169">
        <v>2</v>
      </c>
      <c r="AP882" s="169"/>
      <c r="AQ882" s="169"/>
      <c r="AR882" s="169"/>
      <c r="AS882" s="169"/>
      <c r="AT882" s="169" t="s">
        <v>273</v>
      </c>
      <c r="AU882" s="169" t="s">
        <v>291</v>
      </c>
      <c r="AV882" s="169" t="s">
        <v>1272</v>
      </c>
      <c r="AW882" s="169" t="s">
        <v>201</v>
      </c>
      <c r="AX882" s="169" t="s">
        <v>1755</v>
      </c>
      <c r="AY882" s="169">
        <v>4</v>
      </c>
      <c r="AZ882" s="169">
        <v>3</v>
      </c>
      <c r="BA882" s="169">
        <v>3</v>
      </c>
      <c r="BB882" s="169">
        <v>3</v>
      </c>
      <c r="BC882">
        <v>3</v>
      </c>
      <c r="BD882">
        <v>3</v>
      </c>
      <c r="BE882" s="169">
        <v>3</v>
      </c>
      <c r="BF882" s="169">
        <v>3</v>
      </c>
      <c r="BG882" s="169">
        <v>3</v>
      </c>
      <c r="BH882" s="169">
        <v>3</v>
      </c>
      <c r="BI882" s="169">
        <v>3</v>
      </c>
      <c r="BJ882" s="169">
        <v>3</v>
      </c>
      <c r="BK882" s="169">
        <v>3</v>
      </c>
      <c r="BL882" s="169">
        <v>3</v>
      </c>
      <c r="BM882" s="169">
        <v>5</v>
      </c>
      <c r="BN882" s="169">
        <v>5</v>
      </c>
      <c r="BO882" s="169">
        <v>5</v>
      </c>
      <c r="BP882" s="169">
        <v>5</v>
      </c>
      <c r="BQ882" s="169">
        <v>5</v>
      </c>
      <c r="BR882" s="169">
        <v>5</v>
      </c>
      <c r="BS882" s="169">
        <v>5</v>
      </c>
      <c r="BT882" s="169">
        <v>5</v>
      </c>
      <c r="BU882" s="169">
        <v>5</v>
      </c>
      <c r="BV882" s="169">
        <v>5</v>
      </c>
      <c r="BW882" s="169">
        <v>5</v>
      </c>
      <c r="BX882" s="169">
        <v>5</v>
      </c>
      <c r="BY882" s="169">
        <v>5</v>
      </c>
      <c r="BZ882" s="169">
        <v>5</v>
      </c>
      <c r="CA882" s="169">
        <v>5</v>
      </c>
      <c r="CB882" s="169">
        <v>5</v>
      </c>
      <c r="CC882" s="169">
        <v>5</v>
      </c>
      <c r="CD882" s="169">
        <v>3</v>
      </c>
      <c r="CE882" s="169">
        <v>4</v>
      </c>
      <c r="CF882" s="169">
        <v>5</v>
      </c>
      <c r="CG882" s="169">
        <v>5</v>
      </c>
      <c r="CH882" s="169">
        <v>5</v>
      </c>
      <c r="CI882" s="169">
        <v>5</v>
      </c>
      <c r="CJ882" s="169">
        <v>3</v>
      </c>
      <c r="CK882" s="169">
        <v>3</v>
      </c>
      <c r="CL882" s="169">
        <v>4</v>
      </c>
      <c r="CM882" s="103">
        <v>2</v>
      </c>
      <c r="CN882" s="103">
        <v>1</v>
      </c>
      <c r="DD882" s="242" t="b">
        <f t="shared" si="93"/>
        <v>1</v>
      </c>
      <c r="DE882" s="242" t="b">
        <f t="shared" si="94"/>
        <v>1</v>
      </c>
      <c r="DF882" s="242" t="b">
        <f t="shared" si="95"/>
        <v>1</v>
      </c>
      <c r="DG882" s="242" t="b">
        <f t="shared" si="96"/>
        <v>1</v>
      </c>
      <c r="DH882" s="242" t="b">
        <f t="shared" si="97"/>
        <v>1</v>
      </c>
    </row>
    <row r="883" spans="1:112" ht="16" x14ac:dyDescent="0.2">
      <c r="A883" s="20" t="s">
        <v>245</v>
      </c>
      <c r="B883" s="169">
        <v>2</v>
      </c>
      <c r="C883" s="169">
        <v>6</v>
      </c>
      <c r="D883" s="169">
        <v>2</v>
      </c>
      <c r="E883" s="169">
        <v>1</v>
      </c>
      <c r="F883" s="169"/>
      <c r="G883" s="169"/>
      <c r="H883" s="169"/>
      <c r="I883" s="169"/>
      <c r="J883" s="169"/>
      <c r="K883" s="169"/>
      <c r="L883" s="169"/>
      <c r="M883" s="169"/>
      <c r="N883" s="169"/>
      <c r="O883" s="169"/>
      <c r="P883" s="20">
        <f t="shared" si="91"/>
        <v>1</v>
      </c>
      <c r="R883" s="169">
        <v>1</v>
      </c>
      <c r="S883" s="169"/>
      <c r="T883" s="169"/>
      <c r="U883" s="169"/>
      <c r="V883" s="169"/>
      <c r="W883" s="169"/>
      <c r="X883" s="169"/>
      <c r="Y883" s="169"/>
      <c r="Z883" s="169"/>
      <c r="AA883" s="169"/>
      <c r="AB883" s="169"/>
      <c r="AC883" s="169"/>
      <c r="AD883" s="169"/>
      <c r="AE883" s="169"/>
      <c r="AF883" s="20">
        <f t="shared" si="92"/>
        <v>1</v>
      </c>
      <c r="AG883" s="169">
        <v>1</v>
      </c>
      <c r="AH883" s="169"/>
      <c r="AI883" s="169"/>
      <c r="AJ883" s="169"/>
      <c r="AK883" s="169"/>
      <c r="AL883" s="169"/>
      <c r="AM883" s="169"/>
      <c r="AN883" s="169"/>
      <c r="AO883" s="169"/>
      <c r="AP883" s="169"/>
      <c r="AQ883" s="169"/>
      <c r="AR883" s="169"/>
      <c r="AS883" s="169"/>
      <c r="AT883" s="169" t="s">
        <v>228</v>
      </c>
      <c r="AU883" s="169" t="s">
        <v>53</v>
      </c>
      <c r="AV883" s="169" t="s">
        <v>369</v>
      </c>
      <c r="AW883" s="169" t="s">
        <v>44</v>
      </c>
      <c r="AX883" s="169" t="s">
        <v>194</v>
      </c>
      <c r="AY883" s="169">
        <v>5</v>
      </c>
      <c r="AZ883" s="169">
        <v>2</v>
      </c>
      <c r="BA883" s="169">
        <v>3</v>
      </c>
      <c r="BB883" s="169">
        <v>3</v>
      </c>
      <c r="BC883">
        <v>4</v>
      </c>
      <c r="BD883">
        <v>5</v>
      </c>
      <c r="BE883" s="169">
        <v>2</v>
      </c>
      <c r="BF883" s="169">
        <v>4</v>
      </c>
      <c r="BG883" s="169">
        <v>4</v>
      </c>
      <c r="BH883" s="169">
        <v>4</v>
      </c>
      <c r="BI883" s="169">
        <v>4</v>
      </c>
      <c r="BJ883" s="169">
        <v>4</v>
      </c>
      <c r="BK883" s="169">
        <v>5</v>
      </c>
      <c r="BL883" s="169">
        <v>5</v>
      </c>
      <c r="BM883" s="169">
        <v>4</v>
      </c>
      <c r="BN883" s="169">
        <v>4</v>
      </c>
      <c r="BO883" s="169">
        <v>4</v>
      </c>
      <c r="BP883" s="169">
        <v>3</v>
      </c>
      <c r="BQ883" s="169">
        <v>5</v>
      </c>
      <c r="BR883" s="169">
        <v>4</v>
      </c>
      <c r="BS883" s="169">
        <v>4</v>
      </c>
      <c r="BT883" s="169">
        <v>3</v>
      </c>
      <c r="BU883" s="169">
        <v>3</v>
      </c>
      <c r="BV883" s="169">
        <v>4</v>
      </c>
      <c r="BW883" s="169">
        <v>4</v>
      </c>
      <c r="BX883" s="169">
        <v>5</v>
      </c>
      <c r="BY883" s="169">
        <v>5</v>
      </c>
      <c r="BZ883" s="169">
        <v>4</v>
      </c>
      <c r="CA883" s="169">
        <v>4</v>
      </c>
      <c r="CB883" s="169">
        <v>4</v>
      </c>
      <c r="CC883" s="169">
        <v>4</v>
      </c>
      <c r="CD883" s="169">
        <v>4</v>
      </c>
      <c r="CE883" s="169">
        <v>2</v>
      </c>
      <c r="CF883" s="169">
        <v>3</v>
      </c>
      <c r="CG883" s="169">
        <v>3</v>
      </c>
      <c r="CH883" s="169">
        <v>2</v>
      </c>
      <c r="CI883" s="169">
        <v>4</v>
      </c>
      <c r="CJ883" s="169">
        <v>2</v>
      </c>
      <c r="CK883" s="169">
        <v>2</v>
      </c>
      <c r="CL883" s="169">
        <v>2</v>
      </c>
      <c r="CM883" s="103">
        <v>7</v>
      </c>
      <c r="CN883" s="103">
        <v>2</v>
      </c>
      <c r="DD883" s="242" t="b">
        <f t="shared" si="93"/>
        <v>1</v>
      </c>
      <c r="DE883" s="242" t="b">
        <f t="shared" si="94"/>
        <v>1</v>
      </c>
      <c r="DF883" s="242" t="b">
        <f t="shared" si="95"/>
        <v>1</v>
      </c>
      <c r="DG883" s="242" t="b">
        <f t="shared" si="96"/>
        <v>1</v>
      </c>
      <c r="DH883" s="242" t="b">
        <f t="shared" si="97"/>
        <v>1</v>
      </c>
    </row>
    <row r="884" spans="1:112" ht="16" x14ac:dyDescent="0.2">
      <c r="A884" s="20" t="s">
        <v>244</v>
      </c>
      <c r="B884" s="169">
        <v>2</v>
      </c>
      <c r="C884" s="169">
        <v>1</v>
      </c>
      <c r="D884" s="169">
        <v>2</v>
      </c>
      <c r="E884" s="169"/>
      <c r="F884" s="169"/>
      <c r="G884" s="169"/>
      <c r="H884" s="169"/>
      <c r="I884" s="169">
        <v>5</v>
      </c>
      <c r="J884" s="169"/>
      <c r="K884" s="169"/>
      <c r="L884" s="169"/>
      <c r="M884" s="169"/>
      <c r="N884" s="169"/>
      <c r="O884" s="169"/>
      <c r="P884" s="20">
        <f t="shared" si="91"/>
        <v>1</v>
      </c>
      <c r="R884" s="169"/>
      <c r="S884" s="169"/>
      <c r="T884" s="169"/>
      <c r="U884" s="169"/>
      <c r="V884" s="169"/>
      <c r="W884" s="169"/>
      <c r="X884" s="169"/>
      <c r="Y884" s="169"/>
      <c r="Z884" s="169"/>
      <c r="AA884" s="169"/>
      <c r="AB884" s="169">
        <v>11</v>
      </c>
      <c r="AC884" s="169"/>
      <c r="AD884" s="169"/>
      <c r="AE884" s="169"/>
      <c r="AF884" s="20">
        <f t="shared" si="92"/>
        <v>1</v>
      </c>
      <c r="AG884" s="169"/>
      <c r="AH884" s="169"/>
      <c r="AI884" s="169"/>
      <c r="AJ884" s="169"/>
      <c r="AK884" s="169"/>
      <c r="AL884" s="169"/>
      <c r="AM884" s="169"/>
      <c r="AN884" s="169"/>
      <c r="AO884" s="169"/>
      <c r="AP884" s="169"/>
      <c r="AQ884" s="169">
        <v>1</v>
      </c>
      <c r="AR884" s="169"/>
      <c r="AS884" s="169"/>
      <c r="AT884" s="169" t="s">
        <v>44</v>
      </c>
      <c r="AU884" s="169"/>
      <c r="AV884" s="169"/>
      <c r="AW884" s="169"/>
      <c r="AX884" s="169"/>
      <c r="AY884" s="169">
        <v>4</v>
      </c>
      <c r="AZ884" s="169">
        <v>2</v>
      </c>
      <c r="BA884" s="169">
        <v>3</v>
      </c>
      <c r="BB884" s="169">
        <v>3</v>
      </c>
      <c r="BC884">
        <v>3</v>
      </c>
      <c r="BD884">
        <v>2</v>
      </c>
      <c r="BE884" s="169">
        <v>3</v>
      </c>
      <c r="BF884" s="169">
        <v>4</v>
      </c>
      <c r="BG884" s="169">
        <v>5</v>
      </c>
      <c r="BH884" s="169">
        <v>4</v>
      </c>
      <c r="BI884" s="169">
        <v>4</v>
      </c>
      <c r="BJ884" s="169">
        <v>3</v>
      </c>
      <c r="BK884" s="169">
        <v>5</v>
      </c>
      <c r="BL884" s="169">
        <v>4</v>
      </c>
      <c r="BM884" s="169">
        <v>4</v>
      </c>
      <c r="BN884" s="169">
        <v>3</v>
      </c>
      <c r="BO884" s="169">
        <v>4</v>
      </c>
      <c r="BP884" s="169">
        <v>5</v>
      </c>
      <c r="BQ884" s="169">
        <v>3</v>
      </c>
      <c r="BR884" s="169">
        <v>4</v>
      </c>
      <c r="BS884" s="169">
        <v>3</v>
      </c>
      <c r="BT884" s="169">
        <v>4</v>
      </c>
      <c r="BU884" s="169">
        <v>5</v>
      </c>
      <c r="BV884" s="169">
        <v>4</v>
      </c>
      <c r="BW884" s="169">
        <v>5</v>
      </c>
      <c r="BX884" s="169">
        <v>4</v>
      </c>
      <c r="BY884" s="169">
        <v>3</v>
      </c>
      <c r="BZ884" s="169">
        <v>2</v>
      </c>
      <c r="CA884" s="169">
        <v>4</v>
      </c>
      <c r="CB884" s="169">
        <v>3</v>
      </c>
      <c r="CC884" s="169">
        <v>2</v>
      </c>
      <c r="CD884" s="169">
        <v>3</v>
      </c>
      <c r="CE884" s="169">
        <v>3</v>
      </c>
      <c r="CF884" s="169">
        <v>2</v>
      </c>
      <c r="CG884" s="169">
        <v>3</v>
      </c>
      <c r="CH884" s="169">
        <v>4</v>
      </c>
      <c r="CI884" s="169">
        <v>2</v>
      </c>
      <c r="CJ884" s="169">
        <v>4</v>
      </c>
      <c r="CK884" s="169">
        <v>2</v>
      </c>
      <c r="CL884" s="169">
        <v>3</v>
      </c>
      <c r="CM884" s="103">
        <v>2</v>
      </c>
      <c r="CN884" s="103">
        <v>2</v>
      </c>
      <c r="DD884" s="242" t="b">
        <f t="shared" si="93"/>
        <v>1</v>
      </c>
      <c r="DE884" s="242" t="b">
        <f t="shared" si="94"/>
        <v>1</v>
      </c>
      <c r="DF884" s="242" t="b">
        <f t="shared" si="95"/>
        <v>1</v>
      </c>
      <c r="DG884" s="242" t="b">
        <f t="shared" si="96"/>
        <v>1</v>
      </c>
      <c r="DH884" s="242" t="b">
        <f t="shared" si="97"/>
        <v>1</v>
      </c>
    </row>
    <row r="885" spans="1:112" ht="16" x14ac:dyDescent="0.2">
      <c r="A885" s="20" t="s">
        <v>243</v>
      </c>
      <c r="B885" s="169">
        <v>2</v>
      </c>
      <c r="C885" s="169">
        <v>5</v>
      </c>
      <c r="D885" s="169">
        <v>12</v>
      </c>
      <c r="E885" s="169">
        <v>1</v>
      </c>
      <c r="F885" s="169"/>
      <c r="G885" s="169"/>
      <c r="H885" s="169"/>
      <c r="I885" s="169"/>
      <c r="J885" s="169"/>
      <c r="K885" s="169"/>
      <c r="L885" s="169"/>
      <c r="M885" s="169"/>
      <c r="N885" s="169"/>
      <c r="O885" s="169"/>
      <c r="P885" s="20">
        <f t="shared" si="91"/>
        <v>1</v>
      </c>
      <c r="R885" s="169">
        <v>1</v>
      </c>
      <c r="S885" s="169">
        <v>2</v>
      </c>
      <c r="T885" s="169">
        <v>3</v>
      </c>
      <c r="U885" s="169">
        <v>4</v>
      </c>
      <c r="V885" s="169">
        <v>5</v>
      </c>
      <c r="W885" s="169">
        <v>6</v>
      </c>
      <c r="X885" s="169">
        <v>7</v>
      </c>
      <c r="Y885" s="169">
        <v>8</v>
      </c>
      <c r="Z885" s="169">
        <v>9</v>
      </c>
      <c r="AA885" s="169">
        <v>10</v>
      </c>
      <c r="AB885" s="169">
        <v>11</v>
      </c>
      <c r="AC885" s="169">
        <v>12</v>
      </c>
      <c r="AD885" s="169"/>
      <c r="AE885" s="169"/>
      <c r="AF885" s="20">
        <f t="shared" si="92"/>
        <v>12</v>
      </c>
      <c r="AG885" s="169">
        <v>11</v>
      </c>
      <c r="AH885" s="169">
        <v>1</v>
      </c>
      <c r="AI885" s="169">
        <v>5</v>
      </c>
      <c r="AJ885" s="169">
        <v>2</v>
      </c>
      <c r="AK885" s="169">
        <v>7</v>
      </c>
      <c r="AL885" s="169">
        <v>4</v>
      </c>
      <c r="AM885" s="169">
        <v>3</v>
      </c>
      <c r="AN885" s="169">
        <v>6</v>
      </c>
      <c r="AO885" s="169">
        <v>9</v>
      </c>
      <c r="AP885" s="169">
        <v>10</v>
      </c>
      <c r="AQ885" s="169">
        <v>12</v>
      </c>
      <c r="AR885" s="169">
        <v>8</v>
      </c>
      <c r="AS885" s="169"/>
      <c r="AT885" s="169"/>
      <c r="AU885" s="169"/>
      <c r="AV885" s="169"/>
      <c r="AW885" s="169"/>
      <c r="AX885" s="169"/>
      <c r="AY885" s="169">
        <v>3</v>
      </c>
      <c r="AZ885" s="169">
        <v>3</v>
      </c>
      <c r="BA885" s="169">
        <v>4</v>
      </c>
      <c r="BB885" s="169">
        <v>4</v>
      </c>
      <c r="BC885">
        <v>5</v>
      </c>
      <c r="BD885">
        <v>5</v>
      </c>
      <c r="BE885" s="169">
        <v>4</v>
      </c>
      <c r="BF885" s="169">
        <v>4</v>
      </c>
      <c r="BG885" s="169">
        <v>3</v>
      </c>
      <c r="BH885" s="169">
        <v>4</v>
      </c>
      <c r="BI885" s="169">
        <v>5</v>
      </c>
      <c r="BJ885" s="169">
        <v>5</v>
      </c>
      <c r="BK885" s="169">
        <v>4</v>
      </c>
      <c r="BL885" s="169">
        <v>5</v>
      </c>
      <c r="BM885" s="169">
        <v>4</v>
      </c>
      <c r="BN885" s="169">
        <v>5</v>
      </c>
      <c r="BO885" s="169">
        <v>5</v>
      </c>
      <c r="BP885" s="169">
        <v>5</v>
      </c>
      <c r="BQ885" s="169">
        <v>5</v>
      </c>
      <c r="BR885" s="169">
        <v>4</v>
      </c>
      <c r="BS885" s="169">
        <v>4</v>
      </c>
      <c r="BT885" s="169">
        <v>5</v>
      </c>
      <c r="BU885" s="169">
        <v>5</v>
      </c>
      <c r="BV885" s="169">
        <v>5</v>
      </c>
      <c r="BW885" s="169">
        <v>5</v>
      </c>
      <c r="BX885" s="169">
        <v>4</v>
      </c>
      <c r="BY885" s="169">
        <v>4</v>
      </c>
      <c r="BZ885" s="169">
        <v>4</v>
      </c>
      <c r="CA885" s="169">
        <v>4</v>
      </c>
      <c r="CB885" s="169">
        <v>4</v>
      </c>
      <c r="CC885" s="169">
        <v>5</v>
      </c>
      <c r="CD885" s="169">
        <v>3</v>
      </c>
      <c r="CE885" s="169">
        <v>4</v>
      </c>
      <c r="CF885" s="169">
        <v>4</v>
      </c>
      <c r="CG885" s="169">
        <v>5</v>
      </c>
      <c r="CH885" s="169">
        <v>4</v>
      </c>
      <c r="CI885" s="169">
        <v>4</v>
      </c>
      <c r="CJ885" s="169">
        <v>3</v>
      </c>
      <c r="CK885" s="169">
        <v>2</v>
      </c>
      <c r="CL885" s="169">
        <v>2</v>
      </c>
      <c r="CM885" s="103">
        <v>7</v>
      </c>
      <c r="CN885" s="103">
        <v>2</v>
      </c>
      <c r="DD885" s="242" t="b">
        <f t="shared" si="93"/>
        <v>1</v>
      </c>
      <c r="DE885" s="242" t="b">
        <f t="shared" si="94"/>
        <v>1</v>
      </c>
      <c r="DF885" s="242" t="b">
        <f t="shared" si="95"/>
        <v>1</v>
      </c>
      <c r="DG885" s="242" t="b">
        <f t="shared" si="96"/>
        <v>1</v>
      </c>
      <c r="DH885" s="242" t="b">
        <f t="shared" si="97"/>
        <v>1</v>
      </c>
    </row>
    <row r="886" spans="1:112" ht="16" x14ac:dyDescent="0.2">
      <c r="A886" s="20" t="s">
        <v>242</v>
      </c>
      <c r="B886" s="169">
        <v>1</v>
      </c>
      <c r="C886" s="169">
        <v>6</v>
      </c>
      <c r="D886" s="169">
        <v>1</v>
      </c>
      <c r="E886" s="169">
        <v>1</v>
      </c>
      <c r="F886" s="169">
        <v>2</v>
      </c>
      <c r="G886" s="169"/>
      <c r="H886" s="169"/>
      <c r="I886" s="169"/>
      <c r="J886" s="169"/>
      <c r="K886" s="169"/>
      <c r="L886" s="169"/>
      <c r="M886" s="169"/>
      <c r="N886" s="169"/>
      <c r="O886" s="169"/>
      <c r="P886" s="20">
        <f t="shared" si="91"/>
        <v>2</v>
      </c>
      <c r="R886" s="169"/>
      <c r="S886" s="169"/>
      <c r="T886" s="169"/>
      <c r="U886" s="169">
        <v>4</v>
      </c>
      <c r="V886" s="169"/>
      <c r="W886" s="169"/>
      <c r="X886" s="169"/>
      <c r="Y886" s="169"/>
      <c r="Z886" s="169"/>
      <c r="AA886" s="169"/>
      <c r="AB886" s="169"/>
      <c r="AC886" s="169"/>
      <c r="AD886" s="169"/>
      <c r="AE886" s="169"/>
      <c r="AF886" s="20">
        <f t="shared" si="92"/>
        <v>1</v>
      </c>
      <c r="AG886" s="169"/>
      <c r="AH886" s="169"/>
      <c r="AI886" s="169"/>
      <c r="AJ886" s="169">
        <v>1</v>
      </c>
      <c r="AK886" s="169"/>
      <c r="AL886" s="169"/>
      <c r="AM886" s="169"/>
      <c r="AN886" s="169"/>
      <c r="AO886" s="169"/>
      <c r="AP886" s="169"/>
      <c r="AQ886" s="169"/>
      <c r="AR886" s="169"/>
      <c r="AS886" s="169"/>
      <c r="AT886" s="169" t="s">
        <v>92</v>
      </c>
      <c r="AU886" s="169" t="s">
        <v>341</v>
      </c>
      <c r="AV886" s="169"/>
      <c r="AW886" s="169"/>
      <c r="AX886" s="169"/>
      <c r="AY886" s="169">
        <v>5</v>
      </c>
      <c r="AZ886" s="169">
        <v>3</v>
      </c>
      <c r="BA886" s="169">
        <v>3</v>
      </c>
      <c r="BB886" s="169">
        <v>3</v>
      </c>
      <c r="BC886">
        <v>5</v>
      </c>
      <c r="BD886">
        <v>5</v>
      </c>
      <c r="BE886" s="169">
        <v>5</v>
      </c>
      <c r="BF886" s="169">
        <v>5</v>
      </c>
      <c r="BG886" s="169">
        <v>4</v>
      </c>
      <c r="BH886" s="169">
        <v>4</v>
      </c>
      <c r="BI886" s="169">
        <v>5</v>
      </c>
      <c r="BJ886" s="169">
        <v>5</v>
      </c>
      <c r="BK886" s="169">
        <v>5</v>
      </c>
      <c r="BL886" s="169">
        <v>5</v>
      </c>
      <c r="BM886" s="169">
        <v>5</v>
      </c>
      <c r="BN886" s="169">
        <v>5</v>
      </c>
      <c r="BO886" s="169">
        <v>5</v>
      </c>
      <c r="BP886" s="169">
        <v>5</v>
      </c>
      <c r="BQ886" s="169">
        <v>5</v>
      </c>
      <c r="BR886" s="169">
        <v>5</v>
      </c>
      <c r="BS886" s="169">
        <v>5</v>
      </c>
      <c r="BT886" s="169">
        <v>5</v>
      </c>
      <c r="BU886" s="169">
        <v>5</v>
      </c>
      <c r="BV886" s="169">
        <v>5</v>
      </c>
      <c r="BW886" s="169">
        <v>5</v>
      </c>
      <c r="BX886" s="169">
        <v>5</v>
      </c>
      <c r="BY886" s="169">
        <v>5</v>
      </c>
      <c r="BZ886" s="169">
        <v>5</v>
      </c>
      <c r="CA886" s="169">
        <v>5</v>
      </c>
      <c r="CB886" s="169">
        <v>5</v>
      </c>
      <c r="CC886" s="169">
        <v>5</v>
      </c>
      <c r="CD886" s="169">
        <v>4</v>
      </c>
      <c r="CE886" s="169">
        <v>4</v>
      </c>
      <c r="CF886" s="169">
        <v>5</v>
      </c>
      <c r="CG886" s="169">
        <v>5</v>
      </c>
      <c r="CH886" s="169">
        <v>5</v>
      </c>
      <c r="CI886" s="169">
        <v>5</v>
      </c>
      <c r="CJ886" s="169">
        <v>4</v>
      </c>
      <c r="CK886" s="169">
        <v>3</v>
      </c>
      <c r="CL886" s="169">
        <v>3</v>
      </c>
      <c r="CM886" s="103">
        <v>2</v>
      </c>
      <c r="CN886" s="103">
        <v>1</v>
      </c>
      <c r="DD886" s="242" t="b">
        <f t="shared" si="93"/>
        <v>1</v>
      </c>
      <c r="DE886" s="242" t="b">
        <f t="shared" si="94"/>
        <v>1</v>
      </c>
      <c r="DF886" s="242" t="b">
        <f t="shared" si="95"/>
        <v>1</v>
      </c>
      <c r="DG886" s="242" t="b">
        <f t="shared" si="96"/>
        <v>1</v>
      </c>
      <c r="DH886" s="242" t="b">
        <f t="shared" si="97"/>
        <v>1</v>
      </c>
    </row>
    <row r="887" spans="1:112" ht="16" x14ac:dyDescent="0.2">
      <c r="A887" s="20" t="s">
        <v>240</v>
      </c>
      <c r="B887" s="169">
        <v>1</v>
      </c>
      <c r="C887" s="169">
        <v>4</v>
      </c>
      <c r="D887" s="169">
        <v>15</v>
      </c>
      <c r="E887" s="169">
        <v>1</v>
      </c>
      <c r="F887" s="169"/>
      <c r="G887" s="169"/>
      <c r="H887" s="169"/>
      <c r="I887" s="169"/>
      <c r="J887" s="169"/>
      <c r="K887" s="169"/>
      <c r="L887" s="169"/>
      <c r="M887" s="169"/>
      <c r="N887" s="169"/>
      <c r="O887" s="169"/>
      <c r="P887" s="20">
        <f t="shared" si="91"/>
        <v>1</v>
      </c>
      <c r="R887" s="169"/>
      <c r="S887" s="169">
        <v>2</v>
      </c>
      <c r="T887" s="169">
        <v>3</v>
      </c>
      <c r="U887" s="169"/>
      <c r="V887" s="169">
        <v>5</v>
      </c>
      <c r="W887" s="169">
        <v>6</v>
      </c>
      <c r="X887" s="169">
        <v>7</v>
      </c>
      <c r="Y887" s="169"/>
      <c r="Z887" s="169"/>
      <c r="AA887" s="169"/>
      <c r="AB887" s="169">
        <v>11</v>
      </c>
      <c r="AC887" s="169"/>
      <c r="AD887" s="169"/>
      <c r="AE887" s="169"/>
      <c r="AF887" s="20">
        <f t="shared" si="92"/>
        <v>6</v>
      </c>
      <c r="AG887" s="169"/>
      <c r="AH887" s="169">
        <v>5</v>
      </c>
      <c r="AI887" s="169">
        <v>1</v>
      </c>
      <c r="AJ887" s="169"/>
      <c r="AK887" s="169">
        <v>6</v>
      </c>
      <c r="AL887" s="169">
        <v>3</v>
      </c>
      <c r="AM887" s="169">
        <v>2</v>
      </c>
      <c r="AN887" s="169"/>
      <c r="AO887" s="169"/>
      <c r="AP887" s="169"/>
      <c r="AQ887" s="169">
        <v>4</v>
      </c>
      <c r="AR887" s="169"/>
      <c r="AS887" s="169"/>
      <c r="AT887" s="169" t="s">
        <v>1754</v>
      </c>
      <c r="AU887" s="169" t="s">
        <v>69</v>
      </c>
      <c r="AV887" s="169"/>
      <c r="AW887" s="169"/>
      <c r="AX887" s="169"/>
      <c r="AY887" s="169">
        <v>4</v>
      </c>
      <c r="AZ887" s="169">
        <v>1</v>
      </c>
      <c r="BA887" s="169">
        <v>1</v>
      </c>
      <c r="BB887" s="169">
        <v>1</v>
      </c>
      <c r="BC887">
        <v>5</v>
      </c>
      <c r="BD887">
        <v>4</v>
      </c>
      <c r="BE887" s="169">
        <v>3</v>
      </c>
      <c r="BF887" s="169">
        <v>2</v>
      </c>
      <c r="BG887" s="169">
        <v>2</v>
      </c>
      <c r="BH887" s="169">
        <v>2</v>
      </c>
      <c r="BI887" s="169">
        <v>4</v>
      </c>
      <c r="BJ887" s="169">
        <v>5</v>
      </c>
      <c r="BK887" s="169">
        <v>4</v>
      </c>
      <c r="BL887" s="169">
        <v>4</v>
      </c>
      <c r="BM887" s="169">
        <v>5</v>
      </c>
      <c r="BN887" s="169">
        <v>4</v>
      </c>
      <c r="BO887" s="169">
        <v>4</v>
      </c>
      <c r="BP887" s="169">
        <v>4</v>
      </c>
      <c r="BQ887" s="169">
        <v>4</v>
      </c>
      <c r="BR887" s="169">
        <v>5</v>
      </c>
      <c r="BS887" s="169">
        <v>3</v>
      </c>
      <c r="BT887" s="169">
        <v>2</v>
      </c>
      <c r="BU887" s="169">
        <v>4</v>
      </c>
      <c r="BV887" s="169">
        <v>4</v>
      </c>
      <c r="BW887" s="169">
        <v>4</v>
      </c>
      <c r="BX887" s="169">
        <v>5</v>
      </c>
      <c r="BY887" s="169">
        <v>5</v>
      </c>
      <c r="BZ887" s="169">
        <v>5</v>
      </c>
      <c r="CA887" s="169">
        <v>4</v>
      </c>
      <c r="CB887" s="169">
        <v>4</v>
      </c>
      <c r="CC887" s="169">
        <v>3</v>
      </c>
      <c r="CD887" s="169">
        <v>3</v>
      </c>
      <c r="CE887" s="169">
        <v>4</v>
      </c>
      <c r="CF887" s="169">
        <v>4</v>
      </c>
      <c r="CG887" s="169">
        <v>3</v>
      </c>
      <c r="CH887" s="169">
        <v>5</v>
      </c>
      <c r="CI887" s="169">
        <v>4</v>
      </c>
      <c r="CJ887" s="169">
        <v>4</v>
      </c>
      <c r="CK887" s="169">
        <v>4</v>
      </c>
      <c r="CL887" s="169">
        <v>3</v>
      </c>
      <c r="CM887" s="103">
        <v>6</v>
      </c>
      <c r="CN887" s="103">
        <v>1</v>
      </c>
      <c r="DD887" s="242" t="b">
        <f t="shared" si="93"/>
        <v>1</v>
      </c>
      <c r="DE887" s="242" t="b">
        <f t="shared" si="94"/>
        <v>1</v>
      </c>
      <c r="DF887" s="242" t="b">
        <f t="shared" si="95"/>
        <v>1</v>
      </c>
      <c r="DG887" s="242" t="b">
        <f t="shared" si="96"/>
        <v>1</v>
      </c>
      <c r="DH887" s="242" t="b">
        <f t="shared" si="97"/>
        <v>1</v>
      </c>
    </row>
    <row r="888" spans="1:112" ht="16" x14ac:dyDescent="0.2">
      <c r="A888" s="20" t="s">
        <v>237</v>
      </c>
      <c r="B888" s="169">
        <v>1</v>
      </c>
      <c r="C888" s="169">
        <v>5</v>
      </c>
      <c r="D888" s="169">
        <v>2</v>
      </c>
      <c r="E888" s="169">
        <v>1</v>
      </c>
      <c r="F888" s="169"/>
      <c r="G888" s="169"/>
      <c r="H888" s="169"/>
      <c r="I888" s="169"/>
      <c r="J888" s="169"/>
      <c r="K888" s="169"/>
      <c r="L888" s="169"/>
      <c r="M888" s="169"/>
      <c r="N888" s="169"/>
      <c r="O888" s="169"/>
      <c r="P888" s="20">
        <f t="shared" si="91"/>
        <v>1</v>
      </c>
      <c r="R888" s="169"/>
      <c r="S888" s="169"/>
      <c r="T888" s="169">
        <v>3</v>
      </c>
      <c r="U888" s="169"/>
      <c r="V888" s="169">
        <v>5</v>
      </c>
      <c r="W888" s="169"/>
      <c r="X888" s="169"/>
      <c r="Y888" s="169"/>
      <c r="Z888" s="169"/>
      <c r="AA888" s="169"/>
      <c r="AB888" s="169"/>
      <c r="AC888" s="169"/>
      <c r="AD888" s="169"/>
      <c r="AE888" s="169"/>
      <c r="AF888" s="20">
        <f t="shared" si="92"/>
        <v>2</v>
      </c>
      <c r="AG888" s="169"/>
      <c r="AH888" s="169"/>
      <c r="AI888" s="169"/>
      <c r="AJ888" s="169"/>
      <c r="AK888" s="169">
        <v>1</v>
      </c>
      <c r="AL888" s="169"/>
      <c r="AM888" s="169"/>
      <c r="AN888" s="169"/>
      <c r="AO888" s="169"/>
      <c r="AP888" s="169"/>
      <c r="AQ888" s="169"/>
      <c r="AR888" s="169"/>
      <c r="AS888" s="169"/>
      <c r="AT888" s="169" t="s">
        <v>44</v>
      </c>
      <c r="AU888" s="169"/>
      <c r="AV888" s="169"/>
      <c r="AW888" s="169"/>
      <c r="AX888" s="169"/>
      <c r="AY888" s="169">
        <v>4</v>
      </c>
      <c r="AZ888" s="169">
        <v>2</v>
      </c>
      <c r="BA888" s="169">
        <v>2</v>
      </c>
      <c r="BB888" s="169">
        <v>4</v>
      </c>
      <c r="BC888">
        <v>4</v>
      </c>
      <c r="BD888">
        <v>4</v>
      </c>
      <c r="BE888" s="169">
        <v>4</v>
      </c>
      <c r="BF888" s="169">
        <v>4</v>
      </c>
      <c r="BG888" s="169">
        <v>4</v>
      </c>
      <c r="BH888" s="169">
        <v>4</v>
      </c>
      <c r="BI888" s="169">
        <v>4</v>
      </c>
      <c r="BJ888" s="169">
        <v>4</v>
      </c>
      <c r="BK888" s="169">
        <v>4</v>
      </c>
      <c r="BL888" s="169">
        <v>4</v>
      </c>
      <c r="BM888" s="169">
        <v>4</v>
      </c>
      <c r="BN888" s="169">
        <v>4</v>
      </c>
      <c r="BO888" s="169">
        <v>4</v>
      </c>
      <c r="BP888" s="169">
        <v>4</v>
      </c>
      <c r="BQ888" s="169">
        <v>4</v>
      </c>
      <c r="BR888" s="169">
        <v>4</v>
      </c>
      <c r="BS888" s="169">
        <v>4</v>
      </c>
      <c r="BT888" s="169">
        <v>4</v>
      </c>
      <c r="BU888" s="169">
        <v>4</v>
      </c>
      <c r="BV888" s="169">
        <v>4</v>
      </c>
      <c r="BW888" s="169">
        <v>4</v>
      </c>
      <c r="BX888" s="169">
        <v>4</v>
      </c>
      <c r="BY888" s="169">
        <v>4</v>
      </c>
      <c r="BZ888" s="169">
        <v>4</v>
      </c>
      <c r="CA888" s="169">
        <v>4</v>
      </c>
      <c r="CB888" s="169">
        <v>4</v>
      </c>
      <c r="CC888" s="169">
        <v>4</v>
      </c>
      <c r="CD888" s="169">
        <v>4</v>
      </c>
      <c r="CE888" s="169">
        <v>4</v>
      </c>
      <c r="CF888" s="169">
        <v>4</v>
      </c>
      <c r="CG888" s="169">
        <v>4</v>
      </c>
      <c r="CH888" s="169">
        <v>4</v>
      </c>
      <c r="CI888" s="169">
        <v>4</v>
      </c>
      <c r="CJ888" s="169">
        <v>4</v>
      </c>
      <c r="CK888" s="169">
        <v>4</v>
      </c>
      <c r="CL888" s="169">
        <v>4</v>
      </c>
      <c r="CM888" s="103">
        <v>2</v>
      </c>
      <c r="CN888" s="103">
        <v>1</v>
      </c>
      <c r="DD888" s="242" t="b">
        <f t="shared" si="93"/>
        <v>1</v>
      </c>
      <c r="DE888" s="242" t="b">
        <f t="shared" si="94"/>
        <v>1</v>
      </c>
      <c r="DF888" s="242" t="b">
        <f t="shared" si="95"/>
        <v>1</v>
      </c>
      <c r="DG888" s="242" t="b">
        <f t="shared" si="96"/>
        <v>1</v>
      </c>
      <c r="DH888" s="242" t="b">
        <f t="shared" si="97"/>
        <v>1</v>
      </c>
    </row>
    <row r="889" spans="1:112" ht="16" x14ac:dyDescent="0.2">
      <c r="A889" s="20" t="s">
        <v>234</v>
      </c>
      <c r="B889" s="169">
        <v>1</v>
      </c>
      <c r="C889" s="169">
        <v>4</v>
      </c>
      <c r="D889" s="169">
        <v>2</v>
      </c>
      <c r="E889" s="169"/>
      <c r="F889" s="169"/>
      <c r="G889" s="169"/>
      <c r="H889" s="169"/>
      <c r="I889" s="169"/>
      <c r="J889" s="169"/>
      <c r="K889" s="169"/>
      <c r="L889" s="169">
        <v>8</v>
      </c>
      <c r="M889" s="169"/>
      <c r="N889" s="169"/>
      <c r="O889" s="169"/>
      <c r="P889" s="20">
        <f t="shared" si="91"/>
        <v>1</v>
      </c>
      <c r="R889" s="169">
        <v>1</v>
      </c>
      <c r="S889" s="169">
        <v>2</v>
      </c>
      <c r="T889" s="169"/>
      <c r="U889" s="169"/>
      <c r="V889" s="169">
        <v>5</v>
      </c>
      <c r="W889" s="169">
        <v>6</v>
      </c>
      <c r="X889" s="169"/>
      <c r="Y889" s="169">
        <v>8</v>
      </c>
      <c r="Z889" s="169"/>
      <c r="AA889" s="169"/>
      <c r="AB889" s="169"/>
      <c r="AC889" s="169"/>
      <c r="AD889" s="169"/>
      <c r="AE889" s="169"/>
      <c r="AF889" s="20">
        <f t="shared" si="92"/>
        <v>5</v>
      </c>
      <c r="AG889" s="169">
        <v>5</v>
      </c>
      <c r="AH889" s="169">
        <v>1</v>
      </c>
      <c r="AI889" s="169"/>
      <c r="AJ889" s="169"/>
      <c r="AK889" s="169">
        <v>4</v>
      </c>
      <c r="AL889" s="169">
        <v>2</v>
      </c>
      <c r="AM889" s="169"/>
      <c r="AN889" s="169">
        <v>3</v>
      </c>
      <c r="AO889" s="169"/>
      <c r="AP889" s="169"/>
      <c r="AQ889" s="169"/>
      <c r="AR889" s="169"/>
      <c r="AS889" s="169"/>
      <c r="AT889" s="169" t="s">
        <v>655</v>
      </c>
      <c r="AU889" s="169"/>
      <c r="AV889" s="169"/>
      <c r="AW889" s="169"/>
      <c r="AX889" s="169"/>
      <c r="AY889" s="169">
        <v>6</v>
      </c>
      <c r="AZ889" s="169">
        <v>3</v>
      </c>
      <c r="BA889" s="169">
        <v>3</v>
      </c>
      <c r="BB889" s="169">
        <v>4</v>
      </c>
      <c r="BC889">
        <v>3</v>
      </c>
      <c r="BD889">
        <v>4</v>
      </c>
      <c r="BE889" s="169">
        <v>3</v>
      </c>
      <c r="BF889" s="169">
        <v>5</v>
      </c>
      <c r="BG889" s="169">
        <v>4</v>
      </c>
      <c r="BH889" s="169">
        <v>5</v>
      </c>
      <c r="BI889" s="169">
        <v>5</v>
      </c>
      <c r="BJ889" s="169">
        <v>5</v>
      </c>
      <c r="BK889" s="169">
        <v>4</v>
      </c>
      <c r="BL889" s="169">
        <v>5</v>
      </c>
      <c r="BM889" s="169">
        <v>4</v>
      </c>
      <c r="BN889" s="169">
        <v>4</v>
      </c>
      <c r="BO889" s="169">
        <v>5</v>
      </c>
      <c r="BP889" s="169">
        <v>4</v>
      </c>
      <c r="BQ889" s="169">
        <v>5</v>
      </c>
      <c r="BR889" s="169">
        <v>5</v>
      </c>
      <c r="BS889" s="169">
        <v>4</v>
      </c>
      <c r="BT889" s="169">
        <v>4</v>
      </c>
      <c r="BU889" s="169">
        <v>5</v>
      </c>
      <c r="BV889" s="169">
        <v>4</v>
      </c>
      <c r="BW889" s="169">
        <v>5</v>
      </c>
      <c r="BX889" s="169">
        <v>5</v>
      </c>
      <c r="BY889" s="169">
        <v>5</v>
      </c>
      <c r="BZ889" s="169">
        <v>4</v>
      </c>
      <c r="CA889" s="169">
        <v>4</v>
      </c>
      <c r="CB889" s="169">
        <v>4</v>
      </c>
      <c r="CC889" s="169">
        <v>5</v>
      </c>
      <c r="CD889" s="169">
        <v>4</v>
      </c>
      <c r="CE889" s="169">
        <v>4</v>
      </c>
      <c r="CF889" s="169">
        <v>4</v>
      </c>
      <c r="CG889" s="169">
        <v>5</v>
      </c>
      <c r="CH889" s="169">
        <v>5</v>
      </c>
      <c r="CI889" s="169">
        <v>5</v>
      </c>
      <c r="CJ889" s="169">
        <v>3</v>
      </c>
      <c r="CK889" s="169">
        <v>3</v>
      </c>
      <c r="CL889" s="169">
        <v>3</v>
      </c>
      <c r="CM889" s="103">
        <v>5</v>
      </c>
      <c r="CN889" s="103">
        <v>1</v>
      </c>
      <c r="DD889" s="242" t="b">
        <f t="shared" si="93"/>
        <v>1</v>
      </c>
      <c r="DE889" s="242" t="b">
        <f t="shared" si="94"/>
        <v>1</v>
      </c>
      <c r="DF889" s="242" t="b">
        <f t="shared" si="95"/>
        <v>1</v>
      </c>
      <c r="DG889" s="242" t="b">
        <f t="shared" si="96"/>
        <v>1</v>
      </c>
      <c r="DH889" s="242" t="b">
        <f t="shared" si="97"/>
        <v>1</v>
      </c>
    </row>
    <row r="890" spans="1:112" ht="16" x14ac:dyDescent="0.2">
      <c r="A890" s="20" t="s">
        <v>233</v>
      </c>
      <c r="B890" s="169">
        <v>2</v>
      </c>
      <c r="C890" s="169">
        <v>2</v>
      </c>
      <c r="D890" s="169">
        <v>2</v>
      </c>
      <c r="E890" s="169"/>
      <c r="F890" s="169"/>
      <c r="G890" s="169"/>
      <c r="H890" s="169"/>
      <c r="I890" s="169">
        <v>5</v>
      </c>
      <c r="J890" s="169"/>
      <c r="K890" s="169"/>
      <c r="L890" s="169"/>
      <c r="M890" s="169"/>
      <c r="N890" s="169"/>
      <c r="O890" s="169"/>
      <c r="P890" s="20">
        <f t="shared" si="91"/>
        <v>1</v>
      </c>
      <c r="R890" s="169"/>
      <c r="S890" s="169"/>
      <c r="T890" s="169">
        <v>3</v>
      </c>
      <c r="U890" s="169"/>
      <c r="V890" s="169"/>
      <c r="W890" s="169"/>
      <c r="X890" s="169"/>
      <c r="Y890" s="169"/>
      <c r="Z890" s="169"/>
      <c r="AA890" s="169"/>
      <c r="AB890" s="169">
        <v>11</v>
      </c>
      <c r="AC890" s="169"/>
      <c r="AD890" s="169"/>
      <c r="AE890" s="169"/>
      <c r="AF890" s="20">
        <f t="shared" si="92"/>
        <v>2</v>
      </c>
      <c r="AG890" s="169"/>
      <c r="AH890" s="169"/>
      <c r="AI890" s="169">
        <v>1</v>
      </c>
      <c r="AJ890" s="169"/>
      <c r="AK890" s="169"/>
      <c r="AL890" s="169"/>
      <c r="AM890" s="169"/>
      <c r="AN890" s="169"/>
      <c r="AO890" s="169"/>
      <c r="AP890" s="169"/>
      <c r="AQ890" s="169">
        <v>2</v>
      </c>
      <c r="AR890" s="169"/>
      <c r="AS890" s="169"/>
      <c r="AT890" s="169" t="s">
        <v>1753</v>
      </c>
      <c r="AU890" s="169"/>
      <c r="AV890" s="169"/>
      <c r="AW890" s="169"/>
      <c r="AX890" s="169"/>
      <c r="AY890" s="169">
        <v>5</v>
      </c>
      <c r="AZ890" s="169">
        <v>4</v>
      </c>
      <c r="BA890" s="169">
        <v>5</v>
      </c>
      <c r="BB890" s="169">
        <v>3</v>
      </c>
      <c r="BC890">
        <v>4</v>
      </c>
      <c r="BD890">
        <v>2</v>
      </c>
      <c r="BE890" s="169">
        <v>4</v>
      </c>
      <c r="BF890" s="169">
        <v>4</v>
      </c>
      <c r="BG890" s="169">
        <v>2</v>
      </c>
      <c r="BH890" s="169">
        <v>3</v>
      </c>
      <c r="BI890" s="169">
        <v>4</v>
      </c>
      <c r="BJ890" s="169">
        <v>3</v>
      </c>
      <c r="BK890" s="169">
        <v>2</v>
      </c>
      <c r="BL890" s="169">
        <v>3</v>
      </c>
      <c r="BM890" s="169">
        <v>5</v>
      </c>
      <c r="BN890" s="169">
        <v>3</v>
      </c>
      <c r="BO890" s="169">
        <v>4</v>
      </c>
      <c r="BP890" s="169">
        <v>4</v>
      </c>
      <c r="BQ890" s="169">
        <v>3</v>
      </c>
      <c r="BR890" s="169">
        <v>2</v>
      </c>
      <c r="BS890" s="169">
        <v>2</v>
      </c>
      <c r="BT890" s="169">
        <v>3</v>
      </c>
      <c r="BU890" s="169">
        <v>4</v>
      </c>
      <c r="BV890" s="169">
        <v>3</v>
      </c>
      <c r="BW890" s="169">
        <v>3</v>
      </c>
      <c r="BX890" s="169">
        <v>4</v>
      </c>
      <c r="BY890" s="169">
        <v>3</v>
      </c>
      <c r="BZ890" s="169">
        <v>3</v>
      </c>
      <c r="CA890" s="169">
        <v>4</v>
      </c>
      <c r="CB890" s="169">
        <v>3</v>
      </c>
      <c r="CC890" s="169">
        <v>2</v>
      </c>
      <c r="CD890" s="169">
        <v>4</v>
      </c>
      <c r="CE890" s="169">
        <v>2</v>
      </c>
      <c r="CF890" s="169">
        <v>4</v>
      </c>
      <c r="CG890" s="169">
        <v>2</v>
      </c>
      <c r="CH890" s="169">
        <v>3</v>
      </c>
      <c r="CI890" s="169">
        <v>3</v>
      </c>
      <c r="CJ890" s="169">
        <v>5</v>
      </c>
      <c r="CK890" s="169">
        <v>2</v>
      </c>
      <c r="CL890" s="169">
        <v>3</v>
      </c>
      <c r="CM890" s="103">
        <v>2</v>
      </c>
      <c r="CN890" s="103">
        <v>2</v>
      </c>
      <c r="DD890" s="242" t="b">
        <f t="shared" si="93"/>
        <v>1</v>
      </c>
      <c r="DE890" s="242" t="b">
        <f t="shared" si="94"/>
        <v>1</v>
      </c>
      <c r="DF890" s="242" t="b">
        <f t="shared" si="95"/>
        <v>1</v>
      </c>
      <c r="DG890" s="242" t="b">
        <f t="shared" si="96"/>
        <v>1</v>
      </c>
      <c r="DH890" s="242" t="b">
        <f t="shared" si="97"/>
        <v>1</v>
      </c>
    </row>
    <row r="891" spans="1:112" ht="16" x14ac:dyDescent="0.2">
      <c r="A891" s="20" t="s">
        <v>231</v>
      </c>
      <c r="B891" s="169">
        <v>2</v>
      </c>
      <c r="C891" s="169">
        <v>2</v>
      </c>
      <c r="D891" s="169">
        <v>2</v>
      </c>
      <c r="E891" s="169"/>
      <c r="F891" s="169"/>
      <c r="G891" s="169"/>
      <c r="H891" s="169"/>
      <c r="I891" s="169">
        <v>5</v>
      </c>
      <c r="J891" s="169"/>
      <c r="K891" s="169"/>
      <c r="L891" s="169"/>
      <c r="M891" s="169"/>
      <c r="N891" s="169"/>
      <c r="O891" s="169"/>
      <c r="P891" s="20">
        <f t="shared" si="91"/>
        <v>1</v>
      </c>
      <c r="R891" s="169"/>
      <c r="S891" s="169">
        <v>2</v>
      </c>
      <c r="T891" s="169"/>
      <c r="U891" s="169"/>
      <c r="V891" s="169"/>
      <c r="W891" s="169"/>
      <c r="X891" s="169"/>
      <c r="Y891" s="169"/>
      <c r="Z891" s="169"/>
      <c r="AA891" s="169">
        <v>10</v>
      </c>
      <c r="AB891" s="169"/>
      <c r="AC891" s="169">
        <v>12</v>
      </c>
      <c r="AD891" s="169"/>
      <c r="AE891" s="169"/>
      <c r="AF891" s="20">
        <f t="shared" si="92"/>
        <v>3</v>
      </c>
      <c r="AG891" s="169"/>
      <c r="AH891" s="169">
        <v>3</v>
      </c>
      <c r="AI891" s="169"/>
      <c r="AJ891" s="169"/>
      <c r="AK891" s="169"/>
      <c r="AL891" s="169"/>
      <c r="AM891" s="169"/>
      <c r="AN891" s="169"/>
      <c r="AO891" s="169"/>
      <c r="AP891" s="169">
        <v>1</v>
      </c>
      <c r="AQ891" s="169"/>
      <c r="AR891" s="169">
        <v>2</v>
      </c>
      <c r="AS891" s="169"/>
      <c r="AT891" s="169" t="s">
        <v>984</v>
      </c>
      <c r="AU891" s="169"/>
      <c r="AV891" s="169"/>
      <c r="AW891" s="169"/>
      <c r="AX891" s="169"/>
      <c r="AY891" s="169">
        <v>3</v>
      </c>
      <c r="AZ891" s="169">
        <v>2</v>
      </c>
      <c r="BA891" s="169">
        <v>3</v>
      </c>
      <c r="BB891" s="169">
        <v>4</v>
      </c>
      <c r="BC891">
        <v>3</v>
      </c>
      <c r="BD891">
        <v>4</v>
      </c>
      <c r="BE891" s="169">
        <v>4</v>
      </c>
      <c r="BF891" s="169">
        <v>3</v>
      </c>
      <c r="BG891" s="169">
        <v>3</v>
      </c>
      <c r="BH891" s="169">
        <v>4</v>
      </c>
      <c r="BI891" s="169">
        <v>4</v>
      </c>
      <c r="BJ891" s="169">
        <v>4</v>
      </c>
      <c r="BK891" s="169">
        <v>5</v>
      </c>
      <c r="BL891" s="169">
        <v>4</v>
      </c>
      <c r="BM891" s="169">
        <v>4</v>
      </c>
      <c r="BN891" s="169">
        <v>5</v>
      </c>
      <c r="BO891" s="169">
        <v>4</v>
      </c>
      <c r="BP891" s="169">
        <v>5</v>
      </c>
      <c r="BQ891" s="169">
        <v>3</v>
      </c>
      <c r="BR891" s="169">
        <v>5</v>
      </c>
      <c r="BS891" s="169">
        <v>4</v>
      </c>
      <c r="BT891" s="169">
        <v>4</v>
      </c>
      <c r="BU891" s="169">
        <v>3</v>
      </c>
      <c r="BV891" s="169">
        <v>4</v>
      </c>
      <c r="BW891" s="169">
        <v>5</v>
      </c>
      <c r="BX891" s="169">
        <v>1</v>
      </c>
      <c r="BY891" s="169">
        <v>2</v>
      </c>
      <c r="BZ891" s="169">
        <v>3</v>
      </c>
      <c r="CA891" s="169">
        <v>4</v>
      </c>
      <c r="CB891" s="169">
        <v>2</v>
      </c>
      <c r="CC891" s="169">
        <v>1</v>
      </c>
      <c r="CD891" s="169">
        <v>4</v>
      </c>
      <c r="CE891" s="169">
        <v>3</v>
      </c>
      <c r="CF891" s="169">
        <v>4</v>
      </c>
      <c r="CG891" s="169">
        <v>3</v>
      </c>
      <c r="CH891" s="169">
        <v>3</v>
      </c>
      <c r="CI891" s="169">
        <v>4</v>
      </c>
      <c r="CJ891" s="169">
        <v>4</v>
      </c>
      <c r="CK891" s="169">
        <v>3</v>
      </c>
      <c r="CL891" s="169">
        <v>4</v>
      </c>
      <c r="CM891" s="103">
        <v>2</v>
      </c>
      <c r="CN891" s="103">
        <v>2</v>
      </c>
      <c r="DD891" s="242" t="b">
        <f t="shared" si="93"/>
        <v>1</v>
      </c>
      <c r="DE891" s="242" t="b">
        <f t="shared" si="94"/>
        <v>1</v>
      </c>
      <c r="DF891" s="242" t="b">
        <f t="shared" si="95"/>
        <v>1</v>
      </c>
      <c r="DG891" s="242" t="b">
        <f t="shared" si="96"/>
        <v>1</v>
      </c>
      <c r="DH891" s="242" t="b">
        <f t="shared" si="97"/>
        <v>1</v>
      </c>
    </row>
    <row r="892" spans="1:112" ht="16" x14ac:dyDescent="0.2">
      <c r="A892" s="20" t="s">
        <v>230</v>
      </c>
      <c r="B892" s="169">
        <v>2</v>
      </c>
      <c r="C892" s="169">
        <v>3</v>
      </c>
      <c r="D892" s="169">
        <v>2</v>
      </c>
      <c r="E892" s="169"/>
      <c r="F892" s="169"/>
      <c r="G892" s="169"/>
      <c r="H892" s="169"/>
      <c r="I892" s="169"/>
      <c r="J892" s="169"/>
      <c r="K892" s="169"/>
      <c r="L892" s="169">
        <v>8</v>
      </c>
      <c r="M892" s="169"/>
      <c r="N892" s="169"/>
      <c r="O892" s="169"/>
      <c r="P892" s="20">
        <f t="shared" si="91"/>
        <v>1</v>
      </c>
      <c r="R892" s="169"/>
      <c r="S892" s="169"/>
      <c r="T892" s="169"/>
      <c r="U892" s="169"/>
      <c r="V892" s="169"/>
      <c r="W892" s="169"/>
      <c r="X892" s="169"/>
      <c r="Y892" s="169"/>
      <c r="Z892" s="169"/>
      <c r="AA892" s="169"/>
      <c r="AB892" s="169"/>
      <c r="AC892" s="169"/>
      <c r="AD892" s="169"/>
      <c r="AE892" s="169">
        <v>14</v>
      </c>
      <c r="AF892" s="20">
        <f t="shared" si="92"/>
        <v>0</v>
      </c>
      <c r="AG892" s="169"/>
      <c r="AH892" s="169"/>
      <c r="AI892" s="169"/>
      <c r="AJ892" s="169"/>
      <c r="AK892" s="169"/>
      <c r="AL892" s="169"/>
      <c r="AM892" s="169"/>
      <c r="AN892" s="169"/>
      <c r="AO892" s="169"/>
      <c r="AP892" s="169"/>
      <c r="AQ892" s="169"/>
      <c r="AR892" s="169"/>
      <c r="AS892" s="169"/>
      <c r="AT892" s="169"/>
      <c r="AU892" s="169"/>
      <c r="AV892" s="169"/>
      <c r="AW892" s="169"/>
      <c r="AX892" s="169"/>
      <c r="AY892" s="169">
        <v>6</v>
      </c>
      <c r="AZ892" s="169">
        <v>3</v>
      </c>
      <c r="BA892" s="169">
        <v>3</v>
      </c>
      <c r="BB892" s="169">
        <v>3</v>
      </c>
      <c r="BC892">
        <v>5</v>
      </c>
      <c r="BD892">
        <v>5</v>
      </c>
      <c r="BE892" s="169">
        <v>3</v>
      </c>
      <c r="BF892" s="169">
        <v>3</v>
      </c>
      <c r="BG892" s="169">
        <v>3</v>
      </c>
      <c r="BH892" s="169">
        <v>3</v>
      </c>
      <c r="BI892" s="169">
        <v>4</v>
      </c>
      <c r="BJ892" s="169">
        <v>4</v>
      </c>
      <c r="BK892" s="169">
        <v>3</v>
      </c>
      <c r="BL892" s="169">
        <v>4</v>
      </c>
      <c r="BM892" s="169">
        <v>3</v>
      </c>
      <c r="BN892" s="169">
        <v>3</v>
      </c>
      <c r="BO892" s="169">
        <v>4</v>
      </c>
      <c r="BP892" s="169">
        <v>3</v>
      </c>
      <c r="BQ892" s="169">
        <v>4</v>
      </c>
      <c r="BR892" s="169">
        <v>4</v>
      </c>
      <c r="BS892" s="169">
        <v>3</v>
      </c>
      <c r="BT892" s="169">
        <v>4</v>
      </c>
      <c r="BU892" s="169">
        <v>4</v>
      </c>
      <c r="BV892" s="169">
        <v>4</v>
      </c>
      <c r="BW892" s="169">
        <v>4</v>
      </c>
      <c r="BX892" s="169">
        <v>4</v>
      </c>
      <c r="BY892" s="169">
        <v>4</v>
      </c>
      <c r="BZ892" s="169">
        <v>3</v>
      </c>
      <c r="CA892" s="169">
        <v>3</v>
      </c>
      <c r="CB892" s="169">
        <v>3</v>
      </c>
      <c r="CC892" s="169">
        <v>3</v>
      </c>
      <c r="CD892" s="169">
        <v>3</v>
      </c>
      <c r="CE892" s="169">
        <v>3</v>
      </c>
      <c r="CF892" s="169">
        <v>3</v>
      </c>
      <c r="CG892" s="169">
        <v>3</v>
      </c>
      <c r="CH892" s="169">
        <v>3</v>
      </c>
      <c r="CI892" s="169">
        <v>1</v>
      </c>
      <c r="CJ892" s="169">
        <v>1</v>
      </c>
      <c r="CK892" s="169">
        <v>3</v>
      </c>
      <c r="CL892" s="169">
        <v>1</v>
      </c>
      <c r="CM892" s="103">
        <v>4</v>
      </c>
      <c r="CN892" s="103">
        <v>2</v>
      </c>
      <c r="DD892" s="242" t="b">
        <f t="shared" si="93"/>
        <v>1</v>
      </c>
      <c r="DE892" s="242" t="b">
        <f t="shared" si="94"/>
        <v>1</v>
      </c>
      <c r="DF892" s="242" t="b">
        <f t="shared" si="95"/>
        <v>1</v>
      </c>
      <c r="DG892" s="242" t="b">
        <f t="shared" si="96"/>
        <v>1</v>
      </c>
      <c r="DH892" s="242" t="b">
        <f t="shared" si="97"/>
        <v>1</v>
      </c>
    </row>
    <row r="893" spans="1:112" ht="16" x14ac:dyDescent="0.2">
      <c r="A893" s="20" t="s">
        <v>229</v>
      </c>
      <c r="B893" s="169">
        <v>2</v>
      </c>
      <c r="C893" s="169">
        <v>2</v>
      </c>
      <c r="D893" s="169">
        <v>12</v>
      </c>
      <c r="E893" s="169">
        <v>1</v>
      </c>
      <c r="F893" s="169"/>
      <c r="G893" s="169"/>
      <c r="H893" s="169"/>
      <c r="I893" s="169"/>
      <c r="J893" s="169"/>
      <c r="K893" s="169"/>
      <c r="L893" s="169"/>
      <c r="M893" s="169"/>
      <c r="N893" s="169"/>
      <c r="O893" s="169"/>
      <c r="P893" s="20">
        <f t="shared" si="91"/>
        <v>1</v>
      </c>
      <c r="R893" s="169"/>
      <c r="S893" s="169">
        <v>2</v>
      </c>
      <c r="T893" s="169">
        <v>3</v>
      </c>
      <c r="U893" s="169"/>
      <c r="V893" s="169">
        <v>5</v>
      </c>
      <c r="W893" s="169">
        <v>6</v>
      </c>
      <c r="X893" s="169">
        <v>7</v>
      </c>
      <c r="Y893" s="169">
        <v>8</v>
      </c>
      <c r="Z893" s="169">
        <v>9</v>
      </c>
      <c r="AA893" s="169">
        <v>10</v>
      </c>
      <c r="AB893" s="169">
        <v>11</v>
      </c>
      <c r="AC893" s="169">
        <v>12</v>
      </c>
      <c r="AD893" s="169"/>
      <c r="AE893" s="169"/>
      <c r="AF893" s="20">
        <f t="shared" si="92"/>
        <v>10</v>
      </c>
      <c r="AG893" s="169"/>
      <c r="AH893" s="169">
        <v>1</v>
      </c>
      <c r="AI893" s="169">
        <v>2</v>
      </c>
      <c r="AJ893" s="169"/>
      <c r="AK893" s="169">
        <v>9</v>
      </c>
      <c r="AL893" s="169">
        <v>3</v>
      </c>
      <c r="AM893" s="169">
        <v>4</v>
      </c>
      <c r="AN893" s="169">
        <v>5</v>
      </c>
      <c r="AO893" s="169">
        <v>10</v>
      </c>
      <c r="AP893" s="169">
        <v>6</v>
      </c>
      <c r="AQ893" s="169">
        <v>7</v>
      </c>
      <c r="AR893" s="169">
        <v>8</v>
      </c>
      <c r="AS893" s="169"/>
      <c r="AT893" s="169" t="s">
        <v>154</v>
      </c>
      <c r="AU893" s="169"/>
      <c r="AV893" s="169"/>
      <c r="AW893" s="169"/>
      <c r="AX893" s="169"/>
      <c r="AY893" s="169">
        <v>3</v>
      </c>
      <c r="AZ893" s="169">
        <v>3</v>
      </c>
      <c r="BA893" s="169">
        <v>3</v>
      </c>
      <c r="BB893" s="169">
        <v>3</v>
      </c>
      <c r="BC893">
        <v>3</v>
      </c>
      <c r="BD893">
        <v>3</v>
      </c>
      <c r="BE893" s="169">
        <v>3</v>
      </c>
      <c r="BF893" s="169">
        <v>2</v>
      </c>
      <c r="BG893" s="169">
        <v>3</v>
      </c>
      <c r="BH893" s="169">
        <v>4</v>
      </c>
      <c r="BI893" s="169">
        <v>4</v>
      </c>
      <c r="BJ893" s="169">
        <v>5</v>
      </c>
      <c r="BK893" s="169">
        <v>5</v>
      </c>
      <c r="BL893" s="169">
        <v>5</v>
      </c>
      <c r="BM893" s="169">
        <v>4</v>
      </c>
      <c r="BN893" s="169">
        <v>4</v>
      </c>
      <c r="BO893" s="169">
        <v>4</v>
      </c>
      <c r="BP893" s="169">
        <v>4</v>
      </c>
      <c r="BQ893" s="169">
        <v>5</v>
      </c>
      <c r="BR893" s="169">
        <v>4</v>
      </c>
      <c r="BS893" s="169">
        <v>5</v>
      </c>
      <c r="BT893" s="169">
        <v>5</v>
      </c>
      <c r="BU893" s="169">
        <v>4</v>
      </c>
      <c r="BV893" s="169">
        <v>5</v>
      </c>
      <c r="BW893" s="169">
        <v>5</v>
      </c>
      <c r="BX893" s="169">
        <v>5</v>
      </c>
      <c r="BY893" s="169">
        <v>5</v>
      </c>
      <c r="BZ893" s="169">
        <v>5</v>
      </c>
      <c r="CA893" s="169">
        <v>4</v>
      </c>
      <c r="CB893" s="169">
        <v>5</v>
      </c>
      <c r="CC893" s="169">
        <v>5</v>
      </c>
      <c r="CD893" s="169">
        <v>2</v>
      </c>
      <c r="CE893" s="169">
        <v>4</v>
      </c>
      <c r="CF893" s="169">
        <v>3</v>
      </c>
      <c r="CG893" s="169">
        <v>4</v>
      </c>
      <c r="CH893" s="169">
        <v>3</v>
      </c>
      <c r="CI893" s="169">
        <v>4</v>
      </c>
      <c r="CJ893" s="169">
        <v>2</v>
      </c>
      <c r="CK893" s="169">
        <v>2</v>
      </c>
      <c r="CL893" s="169">
        <v>2</v>
      </c>
      <c r="CM893" s="103">
        <v>4</v>
      </c>
      <c r="CN893" s="103">
        <v>2</v>
      </c>
      <c r="DD893" s="242" t="b">
        <f t="shared" si="93"/>
        <v>1</v>
      </c>
      <c r="DE893" s="242" t="b">
        <f t="shared" si="94"/>
        <v>1</v>
      </c>
      <c r="DF893" s="242" t="b">
        <f t="shared" si="95"/>
        <v>1</v>
      </c>
      <c r="DG893" s="242" t="b">
        <f t="shared" si="96"/>
        <v>1</v>
      </c>
      <c r="DH893" s="242" t="b">
        <f t="shared" si="97"/>
        <v>1</v>
      </c>
    </row>
    <row r="894" spans="1:112" ht="16" x14ac:dyDescent="0.2">
      <c r="A894" s="20" t="s">
        <v>227</v>
      </c>
      <c r="B894" s="169">
        <v>1</v>
      </c>
      <c r="C894" s="169">
        <v>3</v>
      </c>
      <c r="D894" s="169">
        <v>4</v>
      </c>
      <c r="E894" s="169">
        <v>1</v>
      </c>
      <c r="F894" s="169"/>
      <c r="G894" s="169"/>
      <c r="H894" s="169"/>
      <c r="I894" s="169"/>
      <c r="J894" s="169"/>
      <c r="K894" s="169"/>
      <c r="L894" s="169"/>
      <c r="M894" s="169"/>
      <c r="N894" s="169"/>
      <c r="O894" s="169"/>
      <c r="P894" s="20">
        <f t="shared" si="91"/>
        <v>1</v>
      </c>
      <c r="R894" s="169"/>
      <c r="S894" s="169">
        <v>2</v>
      </c>
      <c r="T894" s="169">
        <v>3</v>
      </c>
      <c r="U894" s="169"/>
      <c r="V894" s="169">
        <v>5</v>
      </c>
      <c r="W894" s="169">
        <v>6</v>
      </c>
      <c r="X894" s="169">
        <v>7</v>
      </c>
      <c r="Y894" s="169">
        <v>8</v>
      </c>
      <c r="Z894" s="169"/>
      <c r="AA894" s="169">
        <v>10</v>
      </c>
      <c r="AB894" s="169">
        <v>11</v>
      </c>
      <c r="AC894" s="169">
        <v>12</v>
      </c>
      <c r="AD894" s="169">
        <v>13</v>
      </c>
      <c r="AE894" s="169"/>
      <c r="AF894" s="20">
        <f t="shared" si="92"/>
        <v>10</v>
      </c>
      <c r="AG894" s="169"/>
      <c r="AH894" s="169">
        <v>1</v>
      </c>
      <c r="AI894" s="169">
        <v>2</v>
      </c>
      <c r="AJ894" s="169"/>
      <c r="AK894" s="169">
        <v>3</v>
      </c>
      <c r="AL894" s="169">
        <v>4</v>
      </c>
      <c r="AM894" s="169">
        <v>5</v>
      </c>
      <c r="AN894" s="169">
        <v>6</v>
      </c>
      <c r="AO894" s="169"/>
      <c r="AP894" s="169">
        <v>9</v>
      </c>
      <c r="AQ894" s="169">
        <v>7</v>
      </c>
      <c r="AR894" s="169">
        <v>8</v>
      </c>
      <c r="AS894" s="169">
        <v>10</v>
      </c>
      <c r="AT894" s="169" t="s">
        <v>1609</v>
      </c>
      <c r="AU894" s="169" t="s">
        <v>1627</v>
      </c>
      <c r="AV894" s="169" t="s">
        <v>804</v>
      </c>
      <c r="AW894" s="169" t="s">
        <v>1752</v>
      </c>
      <c r="AX894" s="169" t="s">
        <v>1751</v>
      </c>
      <c r="AY894" s="169">
        <v>3</v>
      </c>
      <c r="AZ894" s="169">
        <v>2</v>
      </c>
      <c r="BA894" s="169">
        <v>2</v>
      </c>
      <c r="BB894" s="169">
        <v>2</v>
      </c>
      <c r="BC894">
        <v>2</v>
      </c>
      <c r="BD894">
        <v>4</v>
      </c>
      <c r="BE894" s="169">
        <v>3</v>
      </c>
      <c r="BF894" s="169">
        <v>4</v>
      </c>
      <c r="BG894" s="169">
        <v>3</v>
      </c>
      <c r="BH894" s="169">
        <v>4</v>
      </c>
      <c r="BI894" s="169">
        <v>5</v>
      </c>
      <c r="BJ894" s="169">
        <v>5</v>
      </c>
      <c r="BK894" s="169">
        <v>4</v>
      </c>
      <c r="BL894" s="169">
        <v>5</v>
      </c>
      <c r="BM894" s="169">
        <v>4</v>
      </c>
      <c r="BN894" s="169">
        <v>5</v>
      </c>
      <c r="BO894" s="169">
        <v>4</v>
      </c>
      <c r="BP894" s="169">
        <v>5</v>
      </c>
      <c r="BQ894" s="169">
        <v>5</v>
      </c>
      <c r="BR894" s="169">
        <v>5</v>
      </c>
      <c r="BS894" s="169">
        <v>4</v>
      </c>
      <c r="BT894" s="169">
        <v>4</v>
      </c>
      <c r="BU894" s="169">
        <v>4</v>
      </c>
      <c r="BV894" s="169">
        <v>5</v>
      </c>
      <c r="BW894" s="169">
        <v>5</v>
      </c>
      <c r="BX894" s="169">
        <v>5</v>
      </c>
      <c r="BY894" s="169">
        <v>5</v>
      </c>
      <c r="BZ894" s="169">
        <v>5</v>
      </c>
      <c r="CA894" s="169">
        <v>4</v>
      </c>
      <c r="CB894" s="169">
        <v>5</v>
      </c>
      <c r="CC894" s="169">
        <v>5</v>
      </c>
      <c r="CD894" s="169">
        <v>4</v>
      </c>
      <c r="CE894" s="169">
        <v>5</v>
      </c>
      <c r="CF894" s="169">
        <v>5</v>
      </c>
      <c r="CG894" s="169">
        <v>5</v>
      </c>
      <c r="CH894" s="169">
        <v>4</v>
      </c>
      <c r="CI894" s="169">
        <v>5</v>
      </c>
      <c r="CJ894" s="169">
        <v>4</v>
      </c>
      <c r="CK894" s="169">
        <v>4</v>
      </c>
      <c r="CL894" s="169">
        <v>3</v>
      </c>
      <c r="CM894" s="103">
        <v>6</v>
      </c>
      <c r="CN894" s="103">
        <v>1</v>
      </c>
      <c r="DD894" s="242" t="b">
        <f t="shared" si="93"/>
        <v>1</v>
      </c>
      <c r="DE894" s="242" t="b">
        <f t="shared" si="94"/>
        <v>1</v>
      </c>
      <c r="DF894" s="242" t="b">
        <f t="shared" si="95"/>
        <v>1</v>
      </c>
      <c r="DG894" s="242" t="b">
        <f t="shared" si="96"/>
        <v>1</v>
      </c>
      <c r="DH894" s="242" t="b">
        <f t="shared" si="97"/>
        <v>1</v>
      </c>
    </row>
    <row r="895" spans="1:112" ht="16" x14ac:dyDescent="0.2">
      <c r="A895" s="20" t="s">
        <v>226</v>
      </c>
      <c r="B895" s="169">
        <v>1</v>
      </c>
      <c r="C895" s="169">
        <v>5</v>
      </c>
      <c r="D895" s="169">
        <v>1</v>
      </c>
      <c r="E895" s="169">
        <v>1</v>
      </c>
      <c r="F895" s="169"/>
      <c r="G895" s="169"/>
      <c r="H895" s="169"/>
      <c r="I895" s="169"/>
      <c r="J895" s="169"/>
      <c r="K895" s="169"/>
      <c r="L895" s="169"/>
      <c r="M895" s="169"/>
      <c r="N895" s="169"/>
      <c r="O895" s="169"/>
      <c r="P895" s="20">
        <f t="shared" si="91"/>
        <v>1</v>
      </c>
      <c r="R895" s="169"/>
      <c r="S895" s="169">
        <v>2</v>
      </c>
      <c r="T895" s="169">
        <v>3</v>
      </c>
      <c r="U895" s="169"/>
      <c r="V895" s="169"/>
      <c r="W895" s="169">
        <v>6</v>
      </c>
      <c r="X895" s="169">
        <v>7</v>
      </c>
      <c r="Y895" s="169"/>
      <c r="Z895" s="169"/>
      <c r="AA895" s="169"/>
      <c r="AB895" s="169">
        <v>11</v>
      </c>
      <c r="AC895" s="169">
        <v>12</v>
      </c>
      <c r="AD895" s="169"/>
      <c r="AE895" s="169"/>
      <c r="AF895" s="20">
        <f t="shared" si="92"/>
        <v>6</v>
      </c>
      <c r="AG895" s="169"/>
      <c r="AH895" s="169">
        <v>1</v>
      </c>
      <c r="AI895" s="169">
        <v>3</v>
      </c>
      <c r="AJ895" s="169"/>
      <c r="AK895" s="169"/>
      <c r="AL895" s="169">
        <v>5</v>
      </c>
      <c r="AM895" s="169">
        <v>4</v>
      </c>
      <c r="AN895" s="169"/>
      <c r="AO895" s="169"/>
      <c r="AP895" s="169"/>
      <c r="AQ895" s="169">
        <v>6</v>
      </c>
      <c r="AR895" s="169">
        <v>2</v>
      </c>
      <c r="AS895" s="169"/>
      <c r="AT895" s="169" t="s">
        <v>327</v>
      </c>
      <c r="AU895" s="169" t="s">
        <v>1750</v>
      </c>
      <c r="AV895" s="169"/>
      <c r="AW895" s="169"/>
      <c r="AX895" s="169"/>
      <c r="AY895" s="169">
        <v>3</v>
      </c>
      <c r="AZ895" s="169">
        <v>3</v>
      </c>
      <c r="BA895" s="169">
        <v>3</v>
      </c>
      <c r="BB895" s="169">
        <v>3</v>
      </c>
      <c r="BC895">
        <v>5</v>
      </c>
      <c r="BD895">
        <v>5</v>
      </c>
      <c r="BE895" s="169">
        <v>4</v>
      </c>
      <c r="BF895" s="169">
        <v>4</v>
      </c>
      <c r="BG895" s="169">
        <v>4</v>
      </c>
      <c r="BH895" s="169">
        <v>4</v>
      </c>
      <c r="BI895" s="169">
        <v>4</v>
      </c>
      <c r="BJ895" s="169">
        <v>5</v>
      </c>
      <c r="BK895" s="169">
        <v>4</v>
      </c>
      <c r="BL895" s="169">
        <v>5</v>
      </c>
      <c r="BM895" s="169">
        <v>5</v>
      </c>
      <c r="BN895" s="169">
        <v>5</v>
      </c>
      <c r="BO895" s="169">
        <v>4</v>
      </c>
      <c r="BP895" s="169">
        <v>5</v>
      </c>
      <c r="BQ895" s="169">
        <v>5</v>
      </c>
      <c r="BR895" s="169">
        <v>5</v>
      </c>
      <c r="BS895" s="169">
        <v>4</v>
      </c>
      <c r="BT895" s="169">
        <v>4</v>
      </c>
      <c r="BU895" s="169">
        <v>5</v>
      </c>
      <c r="BV895" s="169">
        <v>4</v>
      </c>
      <c r="BW895" s="169">
        <v>5</v>
      </c>
      <c r="BX895" s="169">
        <v>5</v>
      </c>
      <c r="BY895" s="169">
        <v>5</v>
      </c>
      <c r="BZ895" s="169">
        <v>5</v>
      </c>
      <c r="CA895" s="169">
        <v>4</v>
      </c>
      <c r="CB895" s="169">
        <v>4</v>
      </c>
      <c r="CC895" s="169">
        <v>4</v>
      </c>
      <c r="CD895" s="169">
        <v>4</v>
      </c>
      <c r="CE895" s="169">
        <v>3</v>
      </c>
      <c r="CF895" s="169">
        <v>4</v>
      </c>
      <c r="CG895" s="169">
        <v>4</v>
      </c>
      <c r="CH895" s="169">
        <v>4</v>
      </c>
      <c r="CI895" s="169">
        <v>4</v>
      </c>
      <c r="CJ895" s="169">
        <v>3</v>
      </c>
      <c r="CK895" s="169">
        <v>3</v>
      </c>
      <c r="CL895" s="169">
        <v>3</v>
      </c>
      <c r="CM895" s="103">
        <v>2</v>
      </c>
      <c r="CN895" s="103">
        <v>1</v>
      </c>
      <c r="DD895" s="242" t="b">
        <f t="shared" si="93"/>
        <v>1</v>
      </c>
      <c r="DE895" s="242" t="b">
        <f t="shared" si="94"/>
        <v>1</v>
      </c>
      <c r="DF895" s="242" t="b">
        <f t="shared" si="95"/>
        <v>1</v>
      </c>
      <c r="DG895" s="242" t="b">
        <f t="shared" si="96"/>
        <v>1</v>
      </c>
      <c r="DH895" s="242" t="b">
        <f t="shared" si="97"/>
        <v>1</v>
      </c>
    </row>
    <row r="896" spans="1:112" ht="16" x14ac:dyDescent="0.2">
      <c r="A896" s="20" t="s">
        <v>225</v>
      </c>
      <c r="B896" s="169">
        <v>2</v>
      </c>
      <c r="C896" s="169">
        <v>5</v>
      </c>
      <c r="D896" s="169">
        <v>2</v>
      </c>
      <c r="E896" s="169">
        <v>1</v>
      </c>
      <c r="F896" s="169"/>
      <c r="G896" s="169"/>
      <c r="H896" s="169"/>
      <c r="I896" s="169"/>
      <c r="J896" s="169"/>
      <c r="K896" s="169"/>
      <c r="L896" s="169"/>
      <c r="M896" s="169"/>
      <c r="N896" s="169"/>
      <c r="O896" s="169"/>
      <c r="P896" s="20">
        <f t="shared" si="91"/>
        <v>1</v>
      </c>
      <c r="R896" s="169">
        <v>1</v>
      </c>
      <c r="S896" s="169">
        <v>2</v>
      </c>
      <c r="T896" s="169">
        <v>3</v>
      </c>
      <c r="U896" s="169">
        <v>4</v>
      </c>
      <c r="V896" s="169">
        <v>5</v>
      </c>
      <c r="W896" s="169">
        <v>6</v>
      </c>
      <c r="X896" s="169">
        <v>7</v>
      </c>
      <c r="Y896" s="169">
        <v>8</v>
      </c>
      <c r="Z896" s="169">
        <v>9</v>
      </c>
      <c r="AA896" s="169">
        <v>10</v>
      </c>
      <c r="AB896" s="169">
        <v>11</v>
      </c>
      <c r="AC896" s="169">
        <v>12</v>
      </c>
      <c r="AD896" s="169">
        <v>13</v>
      </c>
      <c r="AE896" s="169"/>
      <c r="AF896" s="20">
        <f t="shared" si="92"/>
        <v>13</v>
      </c>
      <c r="AG896" s="169">
        <v>3</v>
      </c>
      <c r="AH896" s="169">
        <v>1</v>
      </c>
      <c r="AI896" s="169">
        <v>9</v>
      </c>
      <c r="AJ896" s="169">
        <v>2</v>
      </c>
      <c r="AK896" s="169">
        <v>8</v>
      </c>
      <c r="AL896" s="169">
        <v>7</v>
      </c>
      <c r="AM896" s="169">
        <v>6</v>
      </c>
      <c r="AN896" s="169">
        <v>4</v>
      </c>
      <c r="AO896" s="169">
        <v>10</v>
      </c>
      <c r="AP896" s="169">
        <v>11</v>
      </c>
      <c r="AQ896" s="169">
        <v>5</v>
      </c>
      <c r="AR896" s="169">
        <v>12</v>
      </c>
      <c r="AS896" s="169">
        <v>13</v>
      </c>
      <c r="AT896" s="169" t="s">
        <v>1749</v>
      </c>
      <c r="AU896" s="169" t="s">
        <v>1664</v>
      </c>
      <c r="AV896" s="169"/>
      <c r="AW896" s="169"/>
      <c r="AX896" s="169"/>
      <c r="AY896" s="169">
        <v>5</v>
      </c>
      <c r="AZ896" s="169">
        <v>5</v>
      </c>
      <c r="BA896" s="169">
        <v>5</v>
      </c>
      <c r="BB896" s="169">
        <v>5</v>
      </c>
      <c r="BC896">
        <v>5</v>
      </c>
      <c r="BD896">
        <v>5</v>
      </c>
      <c r="BE896" s="169">
        <v>3</v>
      </c>
      <c r="BF896" s="169">
        <v>3</v>
      </c>
      <c r="BG896" s="169">
        <v>3</v>
      </c>
      <c r="BH896" s="169">
        <v>3</v>
      </c>
      <c r="BI896" s="169">
        <v>4</v>
      </c>
      <c r="BJ896" s="169">
        <v>4</v>
      </c>
      <c r="BK896" s="169">
        <v>4</v>
      </c>
      <c r="BL896" s="169">
        <v>4</v>
      </c>
      <c r="BM896" s="169">
        <v>4</v>
      </c>
      <c r="BN896" s="169">
        <v>4</v>
      </c>
      <c r="BO896" s="169">
        <v>4</v>
      </c>
      <c r="BP896" s="169">
        <v>5</v>
      </c>
      <c r="BQ896" s="169">
        <v>5</v>
      </c>
      <c r="BR896" s="169">
        <v>5</v>
      </c>
      <c r="BS896" s="169">
        <v>3</v>
      </c>
      <c r="BT896" s="169">
        <v>4</v>
      </c>
      <c r="BU896" s="169">
        <v>5</v>
      </c>
      <c r="BV896" s="169">
        <v>5</v>
      </c>
      <c r="BW896" s="169">
        <v>5</v>
      </c>
      <c r="BX896" s="169">
        <v>5</v>
      </c>
      <c r="BY896" s="169">
        <v>5</v>
      </c>
      <c r="BZ896" s="169">
        <v>5</v>
      </c>
      <c r="CA896" s="169">
        <v>5</v>
      </c>
      <c r="CB896" s="169">
        <v>5</v>
      </c>
      <c r="CC896" s="169">
        <v>5</v>
      </c>
      <c r="CD896" s="169">
        <v>4</v>
      </c>
      <c r="CE896" s="169">
        <v>5</v>
      </c>
      <c r="CF896" s="169">
        <v>5</v>
      </c>
      <c r="CG896" s="169">
        <v>5</v>
      </c>
      <c r="CH896" s="169">
        <v>5</v>
      </c>
      <c r="CI896" s="169">
        <v>5</v>
      </c>
      <c r="CJ896" s="169">
        <v>4</v>
      </c>
      <c r="CK896" s="169">
        <v>3</v>
      </c>
      <c r="CL896" s="169">
        <v>3</v>
      </c>
      <c r="CM896" s="103">
        <v>5</v>
      </c>
      <c r="CN896" s="103">
        <v>2</v>
      </c>
      <c r="DD896" s="242" t="b">
        <f t="shared" si="93"/>
        <v>1</v>
      </c>
      <c r="DE896" s="242" t="b">
        <f t="shared" si="94"/>
        <v>1</v>
      </c>
      <c r="DF896" s="242" t="b">
        <f t="shared" si="95"/>
        <v>1</v>
      </c>
      <c r="DG896" s="242" t="b">
        <f t="shared" si="96"/>
        <v>1</v>
      </c>
      <c r="DH896" s="242" t="b">
        <f t="shared" si="97"/>
        <v>1</v>
      </c>
    </row>
    <row r="897" spans="1:112" ht="16" x14ac:dyDescent="0.2">
      <c r="A897" s="20" t="s">
        <v>224</v>
      </c>
      <c r="B897" s="169">
        <v>2</v>
      </c>
      <c r="C897" s="169">
        <v>6</v>
      </c>
      <c r="D897" s="169">
        <v>7</v>
      </c>
      <c r="E897" s="169">
        <v>1</v>
      </c>
      <c r="F897" s="169"/>
      <c r="G897" s="169"/>
      <c r="H897" s="169"/>
      <c r="I897" s="169"/>
      <c r="J897" s="169"/>
      <c r="K897" s="169"/>
      <c r="L897" s="169"/>
      <c r="M897" s="169"/>
      <c r="N897" s="169"/>
      <c r="O897" s="169"/>
      <c r="P897" s="20">
        <f t="shared" si="91"/>
        <v>1</v>
      </c>
      <c r="R897" s="169"/>
      <c r="S897" s="169">
        <v>2</v>
      </c>
      <c r="T897" s="169"/>
      <c r="U897" s="169"/>
      <c r="V897" s="169">
        <v>5</v>
      </c>
      <c r="W897" s="169">
        <v>6</v>
      </c>
      <c r="X897" s="169">
        <v>7</v>
      </c>
      <c r="Y897" s="169"/>
      <c r="Z897" s="169"/>
      <c r="AA897" s="169"/>
      <c r="AB897" s="169"/>
      <c r="AC897" s="169">
        <v>12</v>
      </c>
      <c r="AD897" s="169"/>
      <c r="AE897" s="169"/>
      <c r="AF897" s="20">
        <f t="shared" si="92"/>
        <v>5</v>
      </c>
      <c r="AG897" s="169"/>
      <c r="AH897" s="169">
        <v>1</v>
      </c>
      <c r="AI897" s="169"/>
      <c r="AJ897" s="169"/>
      <c r="AK897" s="169">
        <v>4</v>
      </c>
      <c r="AL897" s="169">
        <v>2</v>
      </c>
      <c r="AM897" s="169">
        <v>3</v>
      </c>
      <c r="AN897" s="169"/>
      <c r="AO897" s="169"/>
      <c r="AP897" s="169"/>
      <c r="AQ897" s="169"/>
      <c r="AR897" s="169">
        <v>5</v>
      </c>
      <c r="AS897" s="169"/>
      <c r="AT897" s="169" t="s">
        <v>1748</v>
      </c>
      <c r="AU897" s="169" t="s">
        <v>1747</v>
      </c>
      <c r="AV897" s="169" t="s">
        <v>1746</v>
      </c>
      <c r="AW897" s="169"/>
      <c r="AX897" s="169"/>
      <c r="AY897" s="169">
        <v>3</v>
      </c>
      <c r="AZ897" s="169">
        <v>4</v>
      </c>
      <c r="BA897" s="169">
        <v>4</v>
      </c>
      <c r="BB897" s="169">
        <v>3</v>
      </c>
      <c r="BC897">
        <v>4</v>
      </c>
      <c r="BD897">
        <v>5</v>
      </c>
      <c r="BE897" s="169">
        <v>3</v>
      </c>
      <c r="BF897" s="169">
        <v>4</v>
      </c>
      <c r="BG897" s="169">
        <v>3</v>
      </c>
      <c r="BH897" s="169">
        <v>4</v>
      </c>
      <c r="BI897" s="169">
        <v>4</v>
      </c>
      <c r="BJ897" s="169">
        <v>4</v>
      </c>
      <c r="BK897" s="169">
        <v>4</v>
      </c>
      <c r="BL897" s="169">
        <v>4</v>
      </c>
      <c r="BM897" s="169">
        <v>4</v>
      </c>
      <c r="BN897" s="169">
        <v>4</v>
      </c>
      <c r="BO897" s="169">
        <v>3</v>
      </c>
      <c r="BP897" s="169">
        <v>5</v>
      </c>
      <c r="BQ897" s="169">
        <v>5</v>
      </c>
      <c r="BR897" s="169">
        <v>5</v>
      </c>
      <c r="BS897" s="169">
        <v>3</v>
      </c>
      <c r="BT897" s="169">
        <v>4</v>
      </c>
      <c r="BU897" s="169">
        <v>2</v>
      </c>
      <c r="BV897" s="169">
        <v>3</v>
      </c>
      <c r="BW897" s="169">
        <v>4</v>
      </c>
      <c r="BX897" s="169">
        <v>3</v>
      </c>
      <c r="BY897" s="169">
        <v>3</v>
      </c>
      <c r="BZ897" s="169">
        <v>4</v>
      </c>
      <c r="CA897" s="169">
        <v>4</v>
      </c>
      <c r="CB897" s="169">
        <v>4</v>
      </c>
      <c r="CC897" s="169">
        <v>3</v>
      </c>
      <c r="CD897" s="169">
        <v>2</v>
      </c>
      <c r="CE897" s="169">
        <v>4</v>
      </c>
      <c r="CF897" s="169">
        <v>2</v>
      </c>
      <c r="CG897" s="169">
        <v>4</v>
      </c>
      <c r="CH897" s="169">
        <v>4</v>
      </c>
      <c r="CI897" s="169">
        <v>2</v>
      </c>
      <c r="CJ897" s="169">
        <v>4</v>
      </c>
      <c r="CK897" s="169">
        <v>4</v>
      </c>
      <c r="CL897" s="169">
        <v>2</v>
      </c>
      <c r="CM897" s="103">
        <v>4</v>
      </c>
      <c r="CN897" s="103">
        <v>2</v>
      </c>
      <c r="DD897" s="242" t="b">
        <f t="shared" si="93"/>
        <v>1</v>
      </c>
      <c r="DE897" s="242" t="b">
        <f t="shared" si="94"/>
        <v>1</v>
      </c>
      <c r="DF897" s="242" t="b">
        <f t="shared" si="95"/>
        <v>1</v>
      </c>
      <c r="DG897" s="242" t="b">
        <f t="shared" si="96"/>
        <v>1</v>
      </c>
      <c r="DH897" s="242" t="b">
        <f t="shared" si="97"/>
        <v>1</v>
      </c>
    </row>
    <row r="898" spans="1:112" ht="16" x14ac:dyDescent="0.2">
      <c r="A898" s="20" t="s">
        <v>223</v>
      </c>
      <c r="B898" s="169">
        <v>2</v>
      </c>
      <c r="C898" s="169">
        <v>2</v>
      </c>
      <c r="D898" s="169">
        <v>4</v>
      </c>
      <c r="E898" s="169"/>
      <c r="F898" s="169"/>
      <c r="G898" s="169"/>
      <c r="H898" s="169"/>
      <c r="I898" s="169"/>
      <c r="J898" s="169"/>
      <c r="K898" s="169"/>
      <c r="L898" s="169">
        <v>8</v>
      </c>
      <c r="M898" s="169"/>
      <c r="N898" s="169"/>
      <c r="O898" s="169"/>
      <c r="P898" s="20">
        <f t="shared" si="91"/>
        <v>1</v>
      </c>
      <c r="R898" s="169"/>
      <c r="S898" s="169">
        <v>2</v>
      </c>
      <c r="T898" s="169"/>
      <c r="U898" s="169">
        <v>4</v>
      </c>
      <c r="V898" s="169"/>
      <c r="W898" s="169">
        <v>6</v>
      </c>
      <c r="X898" s="169"/>
      <c r="Y898" s="169"/>
      <c r="Z898" s="169"/>
      <c r="AA898" s="169"/>
      <c r="AB898" s="169">
        <v>11</v>
      </c>
      <c r="AC898" s="169"/>
      <c r="AD898" s="169"/>
      <c r="AE898" s="169"/>
      <c r="AF898" s="20">
        <f t="shared" si="92"/>
        <v>4</v>
      </c>
      <c r="AG898" s="169"/>
      <c r="AH898" s="169">
        <v>3</v>
      </c>
      <c r="AI898" s="169"/>
      <c r="AJ898" s="169">
        <v>1</v>
      </c>
      <c r="AK898" s="169"/>
      <c r="AL898" s="169">
        <v>2</v>
      </c>
      <c r="AM898" s="169"/>
      <c r="AN898" s="169"/>
      <c r="AO898" s="169"/>
      <c r="AP898" s="169"/>
      <c r="AQ898" s="169">
        <v>4</v>
      </c>
      <c r="AR898" s="169"/>
      <c r="AS898" s="169"/>
      <c r="AT898" s="169"/>
      <c r="AU898" s="169"/>
      <c r="AV898" s="169"/>
      <c r="AW898" s="169"/>
      <c r="AX898" s="169"/>
      <c r="AY898" s="169">
        <v>4</v>
      </c>
      <c r="AZ898" s="169">
        <v>4</v>
      </c>
      <c r="BA898" s="169">
        <v>3</v>
      </c>
      <c r="BB898" s="169">
        <v>4</v>
      </c>
      <c r="BC898">
        <v>4</v>
      </c>
      <c r="BD898">
        <v>4</v>
      </c>
      <c r="BE898" s="169">
        <v>4</v>
      </c>
      <c r="BF898" s="169">
        <v>4</v>
      </c>
      <c r="BG898" s="169">
        <v>5</v>
      </c>
      <c r="BH898" s="169">
        <v>4</v>
      </c>
      <c r="BI898" s="169">
        <v>5</v>
      </c>
      <c r="BJ898" s="169">
        <v>4</v>
      </c>
      <c r="BK898" s="169">
        <v>4</v>
      </c>
      <c r="BL898" s="169">
        <v>4</v>
      </c>
      <c r="BM898" s="169">
        <v>4</v>
      </c>
      <c r="BN898" s="169">
        <v>3</v>
      </c>
      <c r="BO898" s="169">
        <v>4</v>
      </c>
      <c r="BP898" s="169">
        <v>4</v>
      </c>
      <c r="BQ898" s="169">
        <v>4</v>
      </c>
      <c r="BR898" s="169">
        <v>4</v>
      </c>
      <c r="BS898" s="169">
        <v>4</v>
      </c>
      <c r="BT898" s="169">
        <v>4</v>
      </c>
      <c r="BU898" s="169">
        <v>4</v>
      </c>
      <c r="BV898" s="169">
        <v>4</v>
      </c>
      <c r="BW898" s="169">
        <v>5</v>
      </c>
      <c r="BX898" s="169">
        <v>4</v>
      </c>
      <c r="BY898" s="169">
        <v>5</v>
      </c>
      <c r="BZ898" s="169">
        <v>4</v>
      </c>
      <c r="CA898" s="169">
        <v>5</v>
      </c>
      <c r="CB898" s="169">
        <v>4</v>
      </c>
      <c r="CC898" s="169">
        <v>5</v>
      </c>
      <c r="CD898" s="169">
        <v>4</v>
      </c>
      <c r="CE898" s="169">
        <v>4</v>
      </c>
      <c r="CF898" s="169">
        <v>5</v>
      </c>
      <c r="CG898" s="169">
        <v>4</v>
      </c>
      <c r="CH898" s="169">
        <v>5</v>
      </c>
      <c r="CI898" s="169">
        <v>4</v>
      </c>
      <c r="CJ898" s="169">
        <v>5</v>
      </c>
      <c r="CK898" s="169">
        <v>4</v>
      </c>
      <c r="CL898" s="169">
        <v>5</v>
      </c>
      <c r="CM898" s="103">
        <v>4</v>
      </c>
      <c r="CN898" s="103">
        <v>2</v>
      </c>
      <c r="DD898" s="242" t="b">
        <f t="shared" si="93"/>
        <v>1</v>
      </c>
      <c r="DE898" s="242" t="b">
        <f t="shared" si="94"/>
        <v>1</v>
      </c>
      <c r="DF898" s="242" t="b">
        <f t="shared" si="95"/>
        <v>1</v>
      </c>
      <c r="DG898" s="242" t="b">
        <f t="shared" si="96"/>
        <v>1</v>
      </c>
      <c r="DH898" s="242" t="b">
        <f t="shared" si="97"/>
        <v>1</v>
      </c>
    </row>
    <row r="899" spans="1:112" ht="16" x14ac:dyDescent="0.2">
      <c r="A899" s="20" t="s">
        <v>222</v>
      </c>
      <c r="B899" s="169">
        <v>1</v>
      </c>
      <c r="C899" s="169">
        <v>2</v>
      </c>
      <c r="D899" s="169">
        <v>2</v>
      </c>
      <c r="E899" s="169">
        <v>1</v>
      </c>
      <c r="F899" s="169"/>
      <c r="G899" s="169"/>
      <c r="H899" s="169"/>
      <c r="I899" s="169"/>
      <c r="J899" s="169"/>
      <c r="K899" s="169"/>
      <c r="L899" s="169"/>
      <c r="M899" s="169"/>
      <c r="N899" s="169"/>
      <c r="O899" s="169"/>
      <c r="P899" s="20">
        <f t="shared" si="91"/>
        <v>1</v>
      </c>
      <c r="R899" s="169"/>
      <c r="S899" s="169"/>
      <c r="T899" s="169">
        <v>3</v>
      </c>
      <c r="U899" s="169"/>
      <c r="V899" s="169"/>
      <c r="W899" s="169"/>
      <c r="X899" s="169"/>
      <c r="Y899" s="169"/>
      <c r="Z899" s="169"/>
      <c r="AA899" s="169"/>
      <c r="AB899" s="169"/>
      <c r="AC899" s="169"/>
      <c r="AD899" s="169"/>
      <c r="AE899" s="169"/>
      <c r="AF899" s="20">
        <f t="shared" si="92"/>
        <v>1</v>
      </c>
      <c r="AG899" s="169"/>
      <c r="AH899" s="169"/>
      <c r="AI899" s="169">
        <v>1</v>
      </c>
      <c r="AJ899" s="169"/>
      <c r="AK899" s="169"/>
      <c r="AL899" s="169"/>
      <c r="AM899" s="169"/>
      <c r="AN899" s="169"/>
      <c r="AO899" s="169"/>
      <c r="AP899" s="169"/>
      <c r="AQ899" s="169"/>
      <c r="AR899" s="169"/>
      <c r="AS899" s="169"/>
      <c r="AT899" s="169" t="s">
        <v>44</v>
      </c>
      <c r="AU899" s="169"/>
      <c r="AV899" s="169"/>
      <c r="AW899" s="169"/>
      <c r="AX899" s="169"/>
      <c r="AY899" s="169">
        <v>5</v>
      </c>
      <c r="AZ899" s="169">
        <v>4</v>
      </c>
      <c r="BA899" s="169">
        <v>3</v>
      </c>
      <c r="BB899" s="169">
        <v>4</v>
      </c>
      <c r="BC899">
        <v>4</v>
      </c>
      <c r="BD899">
        <v>3</v>
      </c>
      <c r="BE899" s="169">
        <v>3</v>
      </c>
      <c r="BF899" s="169">
        <v>3</v>
      </c>
      <c r="BG899" s="169">
        <v>4</v>
      </c>
      <c r="BH899" s="169">
        <v>3</v>
      </c>
      <c r="BI899" s="169">
        <v>5</v>
      </c>
      <c r="BJ899" s="169">
        <v>4</v>
      </c>
      <c r="BK899" s="169">
        <v>3</v>
      </c>
      <c r="BL899" s="169">
        <v>3</v>
      </c>
      <c r="BM899" s="169">
        <v>4</v>
      </c>
      <c r="BN899" s="169">
        <v>3</v>
      </c>
      <c r="BO899" s="169">
        <v>2</v>
      </c>
      <c r="BP899" s="169">
        <v>4</v>
      </c>
      <c r="BQ899" s="169">
        <v>4</v>
      </c>
      <c r="BR899" s="169">
        <v>3</v>
      </c>
      <c r="BS899" s="169">
        <v>4</v>
      </c>
      <c r="BT899" s="169">
        <v>5</v>
      </c>
      <c r="BU899" s="169">
        <v>3</v>
      </c>
      <c r="BV899" s="169">
        <v>3</v>
      </c>
      <c r="BW899" s="169">
        <v>4</v>
      </c>
      <c r="BX899" s="169">
        <v>3</v>
      </c>
      <c r="BY899" s="169">
        <v>4</v>
      </c>
      <c r="BZ899" s="169">
        <v>3</v>
      </c>
      <c r="CA899" s="169">
        <v>3</v>
      </c>
      <c r="CB899" s="169">
        <v>3</v>
      </c>
      <c r="CC899" s="169">
        <v>3</v>
      </c>
      <c r="CD899" s="169">
        <v>3</v>
      </c>
      <c r="CE899" s="169">
        <v>4</v>
      </c>
      <c r="CF899" s="169">
        <v>4</v>
      </c>
      <c r="CG899" s="169">
        <v>4</v>
      </c>
      <c r="CH899" s="169">
        <v>3</v>
      </c>
      <c r="CI899" s="169">
        <v>3</v>
      </c>
      <c r="CJ899" s="169">
        <v>4</v>
      </c>
      <c r="CK899" s="169">
        <v>4</v>
      </c>
      <c r="CL899" s="169">
        <v>3</v>
      </c>
      <c r="CM899" s="103">
        <v>3</v>
      </c>
      <c r="CN899" s="103">
        <v>1</v>
      </c>
      <c r="DD899" s="242" t="b">
        <f t="shared" si="93"/>
        <v>1</v>
      </c>
      <c r="DE899" s="242" t="b">
        <f t="shared" si="94"/>
        <v>1</v>
      </c>
      <c r="DF899" s="242" t="b">
        <f t="shared" si="95"/>
        <v>1</v>
      </c>
      <c r="DG899" s="242" t="b">
        <f t="shared" si="96"/>
        <v>1</v>
      </c>
      <c r="DH899" s="242" t="b">
        <f t="shared" si="97"/>
        <v>1</v>
      </c>
    </row>
    <row r="900" spans="1:112" ht="16" x14ac:dyDescent="0.2">
      <c r="A900" s="20" t="s">
        <v>221</v>
      </c>
      <c r="B900" s="169">
        <v>2</v>
      </c>
      <c r="C900" s="169">
        <v>1</v>
      </c>
      <c r="D900" s="169">
        <v>8</v>
      </c>
      <c r="E900" s="169">
        <v>1</v>
      </c>
      <c r="F900" s="169"/>
      <c r="G900" s="169"/>
      <c r="H900" s="169"/>
      <c r="I900" s="169"/>
      <c r="J900" s="169"/>
      <c r="K900" s="169"/>
      <c r="L900" s="169"/>
      <c r="M900" s="169"/>
      <c r="N900" s="169"/>
      <c r="O900" s="169"/>
      <c r="P900" s="20">
        <f t="shared" si="91"/>
        <v>1</v>
      </c>
      <c r="R900" s="169"/>
      <c r="S900" s="169"/>
      <c r="T900" s="169"/>
      <c r="U900" s="169"/>
      <c r="V900" s="169"/>
      <c r="W900" s="169"/>
      <c r="X900" s="169"/>
      <c r="Y900" s="169"/>
      <c r="Z900" s="169"/>
      <c r="AA900" s="169"/>
      <c r="AB900" s="169"/>
      <c r="AC900" s="169"/>
      <c r="AD900" s="169"/>
      <c r="AE900" s="169">
        <v>14</v>
      </c>
      <c r="AF900" s="20">
        <f t="shared" si="92"/>
        <v>0</v>
      </c>
      <c r="AG900" s="169"/>
      <c r="AH900" s="169"/>
      <c r="AI900" s="169"/>
      <c r="AJ900" s="169"/>
      <c r="AK900" s="169"/>
      <c r="AL900" s="169"/>
      <c r="AM900" s="169"/>
      <c r="AN900" s="169"/>
      <c r="AO900" s="169"/>
      <c r="AP900" s="169"/>
      <c r="AQ900" s="169"/>
      <c r="AR900" s="169"/>
      <c r="AS900" s="169"/>
      <c r="AT900" s="169"/>
      <c r="AU900" s="169"/>
      <c r="AV900" s="169"/>
      <c r="AW900" s="169"/>
      <c r="AX900" s="169"/>
      <c r="AY900" s="169">
        <v>4</v>
      </c>
      <c r="AZ900" s="169">
        <v>1</v>
      </c>
      <c r="BA900" s="169">
        <v>3</v>
      </c>
      <c r="BB900" s="169">
        <v>3</v>
      </c>
      <c r="BC900">
        <v>3</v>
      </c>
      <c r="BD900">
        <v>3</v>
      </c>
      <c r="BE900" s="169">
        <v>2</v>
      </c>
      <c r="BF900" s="169">
        <v>2</v>
      </c>
      <c r="BG900" s="169">
        <v>2</v>
      </c>
      <c r="BH900" s="169">
        <v>2</v>
      </c>
      <c r="BI900" s="169">
        <v>3</v>
      </c>
      <c r="BJ900" s="169">
        <v>3</v>
      </c>
      <c r="BK900" s="169">
        <v>2</v>
      </c>
      <c r="BL900" s="169">
        <v>2</v>
      </c>
      <c r="BM900" s="169">
        <v>3</v>
      </c>
      <c r="BN900" s="169">
        <v>3</v>
      </c>
      <c r="BO900" s="169">
        <v>3</v>
      </c>
      <c r="BP900" s="169">
        <v>3</v>
      </c>
      <c r="BQ900" s="169">
        <v>3</v>
      </c>
      <c r="BR900" s="169">
        <v>3</v>
      </c>
      <c r="BS900" s="169">
        <v>3</v>
      </c>
      <c r="BT900" s="169">
        <v>3</v>
      </c>
      <c r="BU900" s="169">
        <v>3</v>
      </c>
      <c r="BV900" s="169">
        <v>3</v>
      </c>
      <c r="BW900" s="169">
        <v>3</v>
      </c>
      <c r="BX900" s="169">
        <v>3</v>
      </c>
      <c r="BY900" s="169">
        <v>3</v>
      </c>
      <c r="BZ900" s="169">
        <v>3</v>
      </c>
      <c r="CA900" s="169">
        <v>3</v>
      </c>
      <c r="CB900" s="169">
        <v>3</v>
      </c>
      <c r="CC900" s="169">
        <v>3</v>
      </c>
      <c r="CD900" s="169">
        <v>3</v>
      </c>
      <c r="CE900" s="169">
        <v>3</v>
      </c>
      <c r="CF900" s="169">
        <v>3</v>
      </c>
      <c r="CG900" s="169">
        <v>3</v>
      </c>
      <c r="CH900" s="169">
        <v>3</v>
      </c>
      <c r="CI900" s="169">
        <v>3</v>
      </c>
      <c r="CJ900" s="169">
        <v>3</v>
      </c>
      <c r="CK900" s="169">
        <v>3</v>
      </c>
      <c r="CL900" s="169">
        <v>3</v>
      </c>
      <c r="CM900" s="103">
        <v>1</v>
      </c>
      <c r="CN900" s="103">
        <v>2</v>
      </c>
      <c r="DD900" s="242" t="b">
        <f t="shared" si="93"/>
        <v>1</v>
      </c>
      <c r="DE900" s="242" t="b">
        <f t="shared" si="94"/>
        <v>1</v>
      </c>
      <c r="DF900" s="242" t="b">
        <f t="shared" si="95"/>
        <v>1</v>
      </c>
      <c r="DG900" s="242" t="b">
        <f t="shared" si="96"/>
        <v>1</v>
      </c>
      <c r="DH900" s="242" t="b">
        <f t="shared" si="97"/>
        <v>1</v>
      </c>
    </row>
    <row r="901" spans="1:112" ht="16" x14ac:dyDescent="0.2">
      <c r="A901" s="20" t="s">
        <v>220</v>
      </c>
      <c r="B901" s="169">
        <v>2</v>
      </c>
      <c r="C901" s="169">
        <v>5</v>
      </c>
      <c r="D901" s="169">
        <v>12</v>
      </c>
      <c r="E901" s="169">
        <v>1</v>
      </c>
      <c r="F901" s="169"/>
      <c r="G901" s="169"/>
      <c r="H901" s="169"/>
      <c r="I901" s="169"/>
      <c r="J901" s="169"/>
      <c r="K901" s="169"/>
      <c r="L901" s="169"/>
      <c r="M901" s="169"/>
      <c r="N901" s="169"/>
      <c r="O901" s="169"/>
      <c r="P901" s="20">
        <f t="shared" ref="P901:P964" si="98">COUNT(E901:O901)</f>
        <v>1</v>
      </c>
      <c r="R901" s="169"/>
      <c r="S901" s="169">
        <v>2</v>
      </c>
      <c r="T901" s="169"/>
      <c r="U901" s="169"/>
      <c r="V901" s="169"/>
      <c r="W901" s="169">
        <v>6</v>
      </c>
      <c r="X901" s="169"/>
      <c r="Y901" s="169"/>
      <c r="Z901" s="169"/>
      <c r="AA901" s="169"/>
      <c r="AB901" s="169">
        <v>11</v>
      </c>
      <c r="AC901" s="169"/>
      <c r="AD901" s="169"/>
      <c r="AE901" s="169"/>
      <c r="AF901" s="20">
        <f t="shared" ref="AF901:AF964" si="99">COUNT(R901:AD901)</f>
        <v>3</v>
      </c>
      <c r="AG901" s="169"/>
      <c r="AH901" s="169">
        <v>1</v>
      </c>
      <c r="AI901" s="169"/>
      <c r="AJ901" s="169"/>
      <c r="AK901" s="169"/>
      <c r="AL901" s="169">
        <v>2</v>
      </c>
      <c r="AM901" s="169"/>
      <c r="AN901" s="169"/>
      <c r="AO901" s="169"/>
      <c r="AP901" s="169"/>
      <c r="AQ901" s="169">
        <v>3</v>
      </c>
      <c r="AR901" s="169"/>
      <c r="AS901" s="169"/>
      <c r="AT901" s="169" t="s">
        <v>605</v>
      </c>
      <c r="AU901" s="169"/>
      <c r="AV901" s="169"/>
      <c r="AW901" s="169"/>
      <c r="AX901" s="169"/>
      <c r="AY901" s="169">
        <v>3</v>
      </c>
      <c r="AZ901" s="169">
        <v>3</v>
      </c>
      <c r="BA901" s="169">
        <v>3</v>
      </c>
      <c r="BB901" s="169">
        <v>4</v>
      </c>
      <c r="BC901">
        <v>4</v>
      </c>
      <c r="BD901">
        <v>4</v>
      </c>
      <c r="BE901" s="169">
        <v>4</v>
      </c>
      <c r="BF901" s="169">
        <v>4</v>
      </c>
      <c r="BG901" s="169">
        <v>3</v>
      </c>
      <c r="BH901" s="169">
        <v>4</v>
      </c>
      <c r="BI901" s="169">
        <v>4</v>
      </c>
      <c r="BJ901" s="169">
        <v>4</v>
      </c>
      <c r="BK901" s="169">
        <v>4</v>
      </c>
      <c r="BL901" s="169">
        <v>4</v>
      </c>
      <c r="BM901" s="169">
        <v>4</v>
      </c>
      <c r="BN901" s="169">
        <v>4</v>
      </c>
      <c r="BO901" s="169">
        <v>4</v>
      </c>
      <c r="BP901" s="169">
        <v>4</v>
      </c>
      <c r="BQ901" s="169">
        <v>4</v>
      </c>
      <c r="BR901" s="169">
        <v>4</v>
      </c>
      <c r="BS901" s="169">
        <v>4</v>
      </c>
      <c r="BT901" s="169">
        <v>3</v>
      </c>
      <c r="BU901" s="169">
        <v>4</v>
      </c>
      <c r="BV901" s="169">
        <v>4</v>
      </c>
      <c r="BW901" s="169">
        <v>4</v>
      </c>
      <c r="BX901" s="169">
        <v>4</v>
      </c>
      <c r="BY901" s="169">
        <v>4</v>
      </c>
      <c r="BZ901" s="169">
        <v>4</v>
      </c>
      <c r="CA901" s="169">
        <v>4</v>
      </c>
      <c r="CB901" s="169">
        <v>4</v>
      </c>
      <c r="CC901" s="169">
        <v>4</v>
      </c>
      <c r="CD901" s="169">
        <v>2</v>
      </c>
      <c r="CE901" s="169">
        <v>3</v>
      </c>
      <c r="CF901" s="169">
        <v>3</v>
      </c>
      <c r="CG901" s="169">
        <v>4</v>
      </c>
      <c r="CH901" s="169">
        <v>4</v>
      </c>
      <c r="CI901" s="169">
        <v>3</v>
      </c>
      <c r="CJ901" s="169">
        <v>2</v>
      </c>
      <c r="CK901" s="169">
        <v>3</v>
      </c>
      <c r="CL901" s="169">
        <v>2</v>
      </c>
      <c r="CM901" s="103">
        <v>4</v>
      </c>
      <c r="CN901" s="103">
        <v>2</v>
      </c>
      <c r="DD901" s="242" t="b">
        <f t="shared" ref="DD901:DD964" si="100">ISBLANK(CX901)</f>
        <v>1</v>
      </c>
      <c r="DE901" s="242" t="b">
        <f t="shared" ref="DE901:DE964" si="101">ISBLANK(CY901)</f>
        <v>1</v>
      </c>
      <c r="DF901" s="242" t="b">
        <f t="shared" ref="DF901:DF964" si="102">ISBLANK(CZ901)</f>
        <v>1</v>
      </c>
      <c r="DG901" s="242" t="b">
        <f t="shared" ref="DG901:DG964" si="103">ISBLANK(DA901)</f>
        <v>1</v>
      </c>
      <c r="DH901" s="242" t="b">
        <f t="shared" ref="DH901:DH964" si="104">ISBLANK(DB901)</f>
        <v>1</v>
      </c>
    </row>
    <row r="902" spans="1:112" ht="16" x14ac:dyDescent="0.2">
      <c r="A902" s="20" t="s">
        <v>219</v>
      </c>
      <c r="B902" s="169">
        <v>1</v>
      </c>
      <c r="C902" s="169">
        <v>2</v>
      </c>
      <c r="D902" s="169">
        <v>2</v>
      </c>
      <c r="E902" s="169"/>
      <c r="F902" s="169"/>
      <c r="G902" s="169"/>
      <c r="H902" s="169"/>
      <c r="I902" s="169">
        <v>5</v>
      </c>
      <c r="J902" s="169"/>
      <c r="K902" s="169"/>
      <c r="L902" s="169"/>
      <c r="M902" s="169"/>
      <c r="N902" s="169"/>
      <c r="O902" s="169"/>
      <c r="P902" s="20">
        <f t="shared" si="98"/>
        <v>1</v>
      </c>
      <c r="R902" s="169"/>
      <c r="S902" s="169">
        <v>2</v>
      </c>
      <c r="T902" s="169"/>
      <c r="U902" s="169"/>
      <c r="V902" s="169"/>
      <c r="W902" s="169">
        <v>6</v>
      </c>
      <c r="X902" s="169"/>
      <c r="Y902" s="169"/>
      <c r="Z902" s="169"/>
      <c r="AA902" s="169"/>
      <c r="AB902" s="169"/>
      <c r="AC902" s="169"/>
      <c r="AD902" s="169"/>
      <c r="AE902" s="169"/>
      <c r="AF902" s="20">
        <f t="shared" si="99"/>
        <v>2</v>
      </c>
      <c r="AG902" s="169"/>
      <c r="AH902" s="169">
        <v>1</v>
      </c>
      <c r="AI902" s="169"/>
      <c r="AJ902" s="169"/>
      <c r="AK902" s="169"/>
      <c r="AL902" s="169"/>
      <c r="AM902" s="169"/>
      <c r="AN902" s="169"/>
      <c r="AO902" s="169"/>
      <c r="AP902" s="169"/>
      <c r="AQ902" s="169"/>
      <c r="AR902" s="169"/>
      <c r="AS902" s="169"/>
      <c r="AT902" s="169"/>
      <c r="AU902" s="169"/>
      <c r="AV902" s="169"/>
      <c r="AW902" s="169"/>
      <c r="AX902" s="169"/>
      <c r="AY902" s="169">
        <v>4</v>
      </c>
      <c r="AZ902" s="169">
        <v>4</v>
      </c>
      <c r="BA902" s="169">
        <v>4</v>
      </c>
      <c r="BB902" s="169">
        <v>4</v>
      </c>
      <c r="BC902">
        <v>3</v>
      </c>
      <c r="BD902">
        <v>3</v>
      </c>
      <c r="BE902" s="169">
        <v>3</v>
      </c>
      <c r="BF902" s="169">
        <v>4</v>
      </c>
      <c r="BG902" s="169">
        <v>4</v>
      </c>
      <c r="BH902" s="169">
        <v>4</v>
      </c>
      <c r="BI902" s="169">
        <v>4</v>
      </c>
      <c r="BJ902" s="169">
        <v>4</v>
      </c>
      <c r="BK902" s="169">
        <v>4</v>
      </c>
      <c r="BL902" s="169">
        <v>4</v>
      </c>
      <c r="BM902" s="169">
        <v>3</v>
      </c>
      <c r="BN902" s="169">
        <v>4</v>
      </c>
      <c r="BO902" s="169">
        <v>4</v>
      </c>
      <c r="BP902" s="169">
        <v>3</v>
      </c>
      <c r="BQ902" s="169">
        <v>4</v>
      </c>
      <c r="BR902" s="169">
        <v>4</v>
      </c>
      <c r="BS902" s="169">
        <v>4</v>
      </c>
      <c r="BT902" s="169">
        <v>4</v>
      </c>
      <c r="BU902" s="169">
        <v>4</v>
      </c>
      <c r="BV902" s="169">
        <v>4</v>
      </c>
      <c r="BW902" s="169">
        <v>4</v>
      </c>
      <c r="BX902" s="169">
        <v>4</v>
      </c>
      <c r="BY902" s="169">
        <v>4</v>
      </c>
      <c r="BZ902" s="169">
        <v>4</v>
      </c>
      <c r="CA902" s="169">
        <v>4</v>
      </c>
      <c r="CB902" s="169">
        <v>4</v>
      </c>
      <c r="CC902" s="169">
        <v>4</v>
      </c>
      <c r="CD902" s="169">
        <v>3</v>
      </c>
      <c r="CE902" s="169">
        <v>4</v>
      </c>
      <c r="CF902" s="169">
        <v>4</v>
      </c>
      <c r="CG902" s="169">
        <v>4</v>
      </c>
      <c r="CH902" s="169">
        <v>3</v>
      </c>
      <c r="CI902" s="169">
        <v>4</v>
      </c>
      <c r="CJ902" s="169">
        <v>4</v>
      </c>
      <c r="CK902" s="169">
        <v>3</v>
      </c>
      <c r="CL902" s="169">
        <v>3</v>
      </c>
      <c r="CM902" s="103">
        <v>7</v>
      </c>
      <c r="CN902" s="103">
        <v>1</v>
      </c>
      <c r="DD902" s="242" t="b">
        <f t="shared" si="100"/>
        <v>1</v>
      </c>
      <c r="DE902" s="242" t="b">
        <f t="shared" si="101"/>
        <v>1</v>
      </c>
      <c r="DF902" s="242" t="b">
        <f t="shared" si="102"/>
        <v>1</v>
      </c>
      <c r="DG902" s="242" t="b">
        <f t="shared" si="103"/>
        <v>1</v>
      </c>
      <c r="DH902" s="242" t="b">
        <f t="shared" si="104"/>
        <v>1</v>
      </c>
    </row>
    <row r="903" spans="1:112" ht="16" x14ac:dyDescent="0.2">
      <c r="A903" s="20" t="s">
        <v>218</v>
      </c>
      <c r="B903" s="169">
        <v>1</v>
      </c>
      <c r="C903" s="169">
        <v>6</v>
      </c>
      <c r="D903" s="169">
        <v>2</v>
      </c>
      <c r="E903" s="169">
        <v>1</v>
      </c>
      <c r="F903" s="169"/>
      <c r="G903" s="169"/>
      <c r="H903" s="169"/>
      <c r="I903" s="169"/>
      <c r="J903" s="169"/>
      <c r="K903" s="169"/>
      <c r="L903" s="169"/>
      <c r="M903" s="169"/>
      <c r="N903" s="169"/>
      <c r="O903" s="169"/>
      <c r="P903" s="20">
        <f t="shared" si="98"/>
        <v>1</v>
      </c>
      <c r="R903" s="169"/>
      <c r="S903" s="169"/>
      <c r="T903" s="169"/>
      <c r="U903" s="169"/>
      <c r="V903" s="169"/>
      <c r="W903" s="169"/>
      <c r="X903" s="169"/>
      <c r="Y903" s="169"/>
      <c r="Z903" s="169"/>
      <c r="AA903" s="169"/>
      <c r="AB903" s="169"/>
      <c r="AC903" s="169"/>
      <c r="AD903" s="169"/>
      <c r="AE903" s="169"/>
      <c r="AF903" s="20">
        <f t="shared" si="99"/>
        <v>0</v>
      </c>
      <c r="AG903" s="169"/>
      <c r="AH903" s="169"/>
      <c r="AI903" s="169"/>
      <c r="AJ903" s="169"/>
      <c r="AK903" s="169"/>
      <c r="AL903" s="169"/>
      <c r="AM903" s="169"/>
      <c r="AN903" s="169"/>
      <c r="AO903" s="169"/>
      <c r="AP903" s="169"/>
      <c r="AQ903" s="169"/>
      <c r="AR903" s="169"/>
      <c r="AS903" s="169"/>
      <c r="AT903" s="169" t="s">
        <v>254</v>
      </c>
      <c r="AU903" s="169"/>
      <c r="AV903" s="169"/>
      <c r="AW903" s="169"/>
      <c r="AX903" s="169"/>
      <c r="AY903" s="169">
        <v>6</v>
      </c>
      <c r="AZ903" s="169">
        <v>4</v>
      </c>
      <c r="BA903" s="169">
        <v>4</v>
      </c>
      <c r="BB903" s="169">
        <v>4</v>
      </c>
      <c r="BC903">
        <v>2</v>
      </c>
      <c r="BD903">
        <v>2</v>
      </c>
      <c r="BE903" s="169">
        <v>3</v>
      </c>
      <c r="BF903" s="169">
        <v>3</v>
      </c>
      <c r="BG903" s="169">
        <v>3</v>
      </c>
      <c r="BH903" s="169">
        <v>4</v>
      </c>
      <c r="BI903" s="169">
        <v>4</v>
      </c>
      <c r="BJ903" s="169">
        <v>4</v>
      </c>
      <c r="BK903" s="169">
        <v>2</v>
      </c>
      <c r="BL903" s="169">
        <v>4</v>
      </c>
      <c r="BM903" s="169">
        <v>4</v>
      </c>
      <c r="BN903" s="169">
        <v>4</v>
      </c>
      <c r="BO903" s="169">
        <v>3</v>
      </c>
      <c r="BP903" s="169">
        <v>4</v>
      </c>
      <c r="BQ903" s="169">
        <v>4</v>
      </c>
      <c r="BR903" s="169">
        <v>4</v>
      </c>
      <c r="BS903" s="169">
        <v>1</v>
      </c>
      <c r="BT903" s="169">
        <v>3</v>
      </c>
      <c r="BU903" s="169">
        <v>4</v>
      </c>
      <c r="BV903" s="169">
        <v>4</v>
      </c>
      <c r="BW903" s="169">
        <v>5</v>
      </c>
      <c r="BX903" s="169">
        <v>5</v>
      </c>
      <c r="BY903" s="169">
        <v>5</v>
      </c>
      <c r="BZ903" s="169">
        <v>1</v>
      </c>
      <c r="CA903" s="169">
        <v>3</v>
      </c>
      <c r="CB903" s="169">
        <v>3</v>
      </c>
      <c r="CC903" s="169">
        <v>4</v>
      </c>
      <c r="CD903" s="169">
        <v>3</v>
      </c>
      <c r="CE903" s="169">
        <v>3</v>
      </c>
      <c r="CF903" s="169">
        <v>2</v>
      </c>
      <c r="CG903" s="169">
        <v>3</v>
      </c>
      <c r="CH903" s="169">
        <v>3</v>
      </c>
      <c r="CI903" s="169">
        <v>1</v>
      </c>
      <c r="CJ903" s="169">
        <v>4</v>
      </c>
      <c r="CK903" s="169">
        <v>4</v>
      </c>
      <c r="CL903" s="169">
        <v>4</v>
      </c>
      <c r="CM903" s="103">
        <v>5</v>
      </c>
      <c r="CN903" s="103">
        <v>1</v>
      </c>
      <c r="DD903" s="242" t="b">
        <f t="shared" si="100"/>
        <v>1</v>
      </c>
      <c r="DE903" s="242" t="b">
        <f t="shared" si="101"/>
        <v>1</v>
      </c>
      <c r="DF903" s="242" t="b">
        <f t="shared" si="102"/>
        <v>1</v>
      </c>
      <c r="DG903" s="242" t="b">
        <f t="shared" si="103"/>
        <v>1</v>
      </c>
      <c r="DH903" s="242" t="b">
        <f t="shared" si="104"/>
        <v>1</v>
      </c>
    </row>
    <row r="904" spans="1:112" ht="16" x14ac:dyDescent="0.2">
      <c r="A904" s="20" t="s">
        <v>216</v>
      </c>
      <c r="B904" s="169">
        <v>1</v>
      </c>
      <c r="C904" s="169">
        <v>6</v>
      </c>
      <c r="D904" s="169">
        <v>2</v>
      </c>
      <c r="E904" s="169">
        <v>1</v>
      </c>
      <c r="F904" s="169"/>
      <c r="G904" s="169"/>
      <c r="H904" s="169"/>
      <c r="I904" s="169"/>
      <c r="J904" s="169"/>
      <c r="K904" s="169"/>
      <c r="L904" s="169"/>
      <c r="M904" s="169"/>
      <c r="N904" s="169"/>
      <c r="O904" s="169"/>
      <c r="P904" s="20">
        <f t="shared" si="98"/>
        <v>1</v>
      </c>
      <c r="R904" s="169">
        <v>1</v>
      </c>
      <c r="S904" s="169">
        <v>2</v>
      </c>
      <c r="T904" s="169">
        <v>3</v>
      </c>
      <c r="U904" s="169">
        <v>4</v>
      </c>
      <c r="V904" s="169">
        <v>5</v>
      </c>
      <c r="W904" s="169">
        <v>6</v>
      </c>
      <c r="X904" s="169">
        <v>7</v>
      </c>
      <c r="Y904" s="169">
        <v>8</v>
      </c>
      <c r="Z904" s="169">
        <v>9</v>
      </c>
      <c r="AA904" s="169">
        <v>10</v>
      </c>
      <c r="AB904" s="169">
        <v>11</v>
      </c>
      <c r="AC904" s="169">
        <v>12</v>
      </c>
      <c r="AD904" s="169"/>
      <c r="AE904" s="169"/>
      <c r="AF904" s="20">
        <f t="shared" si="99"/>
        <v>12</v>
      </c>
      <c r="AG904" s="169">
        <v>12</v>
      </c>
      <c r="AH904" s="169">
        <v>4</v>
      </c>
      <c r="AI904" s="169">
        <v>7</v>
      </c>
      <c r="AJ904" s="169">
        <v>10</v>
      </c>
      <c r="AK904" s="169">
        <v>9</v>
      </c>
      <c r="AL904" s="169">
        <v>5</v>
      </c>
      <c r="AM904" s="169">
        <v>6</v>
      </c>
      <c r="AN904" s="169">
        <v>1</v>
      </c>
      <c r="AO904" s="169">
        <v>2</v>
      </c>
      <c r="AP904" s="169">
        <v>11</v>
      </c>
      <c r="AQ904" s="169">
        <v>8</v>
      </c>
      <c r="AR904" s="169">
        <v>3</v>
      </c>
      <c r="AS904" s="169"/>
      <c r="AT904" s="169" t="s">
        <v>1312</v>
      </c>
      <c r="AU904" s="169" t="s">
        <v>79</v>
      </c>
      <c r="AV904" s="169" t="s">
        <v>829</v>
      </c>
      <c r="AW904" s="169" t="s">
        <v>828</v>
      </c>
      <c r="AX904" s="169"/>
      <c r="AY904" s="169">
        <v>4</v>
      </c>
      <c r="AZ904" s="169">
        <v>5</v>
      </c>
      <c r="BA904" s="169">
        <v>5</v>
      </c>
      <c r="BB904" s="169">
        <v>4</v>
      </c>
      <c r="BC904">
        <v>5</v>
      </c>
      <c r="BD904">
        <v>5</v>
      </c>
      <c r="BE904" s="169">
        <v>4</v>
      </c>
      <c r="BF904" s="169">
        <v>4</v>
      </c>
      <c r="BG904" s="169">
        <v>3</v>
      </c>
      <c r="BH904" s="169">
        <v>5</v>
      </c>
      <c r="BI904" s="169">
        <v>5</v>
      </c>
      <c r="BJ904" s="169">
        <v>5</v>
      </c>
      <c r="BK904" s="169">
        <v>5</v>
      </c>
      <c r="BL904" s="169">
        <v>5</v>
      </c>
      <c r="BM904" s="169">
        <v>5</v>
      </c>
      <c r="BN904" s="169">
        <v>5</v>
      </c>
      <c r="BO904" s="169">
        <v>5</v>
      </c>
      <c r="BP904" s="169">
        <v>5</v>
      </c>
      <c r="BQ904" s="169">
        <v>5</v>
      </c>
      <c r="BR904" s="169">
        <v>5</v>
      </c>
      <c r="BS904" s="169">
        <v>5</v>
      </c>
      <c r="BT904" s="169">
        <v>4</v>
      </c>
      <c r="BU904" s="169">
        <v>5</v>
      </c>
      <c r="BV904" s="169">
        <v>5</v>
      </c>
      <c r="BW904" s="169">
        <v>5</v>
      </c>
      <c r="BX904" s="169">
        <v>5</v>
      </c>
      <c r="BY904" s="169">
        <v>5</v>
      </c>
      <c r="BZ904" s="169">
        <v>5</v>
      </c>
      <c r="CA904" s="169">
        <v>5</v>
      </c>
      <c r="CB904" s="169">
        <v>5</v>
      </c>
      <c r="CC904" s="169">
        <v>5</v>
      </c>
      <c r="CD904" s="169">
        <v>5</v>
      </c>
      <c r="CE904" s="169">
        <v>5</v>
      </c>
      <c r="CF904" s="169">
        <v>5</v>
      </c>
      <c r="CG904" s="169">
        <v>5</v>
      </c>
      <c r="CH904" s="169">
        <v>5</v>
      </c>
      <c r="CI904" s="169">
        <v>5</v>
      </c>
      <c r="CJ904" s="169">
        <v>4</v>
      </c>
      <c r="CK904" s="169">
        <v>4</v>
      </c>
      <c r="CL904" s="169">
        <v>4</v>
      </c>
      <c r="CM904" s="103">
        <v>3</v>
      </c>
      <c r="CN904" s="103">
        <v>1</v>
      </c>
      <c r="DD904" s="242" t="b">
        <f t="shared" si="100"/>
        <v>1</v>
      </c>
      <c r="DE904" s="242" t="b">
        <f t="shared" si="101"/>
        <v>1</v>
      </c>
      <c r="DF904" s="242" t="b">
        <f t="shared" si="102"/>
        <v>1</v>
      </c>
      <c r="DG904" s="242" t="b">
        <f t="shared" si="103"/>
        <v>1</v>
      </c>
      <c r="DH904" s="242" t="b">
        <f t="shared" si="104"/>
        <v>1</v>
      </c>
    </row>
    <row r="905" spans="1:112" ht="16" x14ac:dyDescent="0.2">
      <c r="A905" s="20" t="s">
        <v>215</v>
      </c>
      <c r="B905" s="169">
        <v>2</v>
      </c>
      <c r="C905" s="169">
        <v>4</v>
      </c>
      <c r="D905" s="169">
        <v>3</v>
      </c>
      <c r="E905" s="169"/>
      <c r="F905" s="169">
        <v>2</v>
      </c>
      <c r="G905" s="169"/>
      <c r="H905" s="169"/>
      <c r="I905" s="169"/>
      <c r="J905" s="169"/>
      <c r="K905" s="169"/>
      <c r="L905" s="169"/>
      <c r="M905" s="169"/>
      <c r="N905" s="169"/>
      <c r="O905" s="169"/>
      <c r="P905" s="20">
        <f t="shared" si="98"/>
        <v>1</v>
      </c>
      <c r="R905" s="169"/>
      <c r="S905" s="169"/>
      <c r="T905" s="169">
        <v>3</v>
      </c>
      <c r="U905" s="169"/>
      <c r="V905" s="169">
        <v>5</v>
      </c>
      <c r="W905" s="169"/>
      <c r="X905" s="169"/>
      <c r="Y905" s="169"/>
      <c r="Z905" s="169"/>
      <c r="AA905" s="169">
        <v>10</v>
      </c>
      <c r="AB905" s="169"/>
      <c r="AC905" s="169">
        <v>12</v>
      </c>
      <c r="AD905" s="169"/>
      <c r="AE905" s="169"/>
      <c r="AF905" s="20">
        <f t="shared" si="99"/>
        <v>4</v>
      </c>
      <c r="AG905" s="169"/>
      <c r="AH905" s="169"/>
      <c r="AI905" s="169">
        <v>3</v>
      </c>
      <c r="AJ905" s="169"/>
      <c r="AK905" s="169">
        <v>4</v>
      </c>
      <c r="AL905" s="169"/>
      <c r="AM905" s="169"/>
      <c r="AN905" s="169"/>
      <c r="AO905" s="169"/>
      <c r="AP905" s="169">
        <v>2</v>
      </c>
      <c r="AQ905" s="169"/>
      <c r="AR905" s="169">
        <v>1</v>
      </c>
      <c r="AS905" s="169"/>
      <c r="AT905" s="169" t="s">
        <v>574</v>
      </c>
      <c r="AU905" s="169" t="s">
        <v>73</v>
      </c>
      <c r="AV905" s="169" t="s">
        <v>1001</v>
      </c>
      <c r="AW905" s="169" t="s">
        <v>806</v>
      </c>
      <c r="AX905" s="169" t="s">
        <v>1745</v>
      </c>
      <c r="AY905" s="169">
        <v>1</v>
      </c>
      <c r="AZ905" s="169">
        <v>1</v>
      </c>
      <c r="BA905" s="169">
        <v>3</v>
      </c>
      <c r="BB905" s="169">
        <v>2</v>
      </c>
      <c r="BC905">
        <v>5</v>
      </c>
      <c r="BD905">
        <v>5</v>
      </c>
      <c r="BE905" s="169">
        <v>3</v>
      </c>
      <c r="BF905" s="169">
        <v>3</v>
      </c>
      <c r="BG905" s="169">
        <v>2</v>
      </c>
      <c r="BH905" s="169">
        <v>3</v>
      </c>
      <c r="BI905" s="169">
        <v>5</v>
      </c>
      <c r="BJ905" s="169">
        <v>5</v>
      </c>
      <c r="BK905" s="169">
        <v>5</v>
      </c>
      <c r="BL905" s="169">
        <v>5</v>
      </c>
      <c r="BM905" s="169">
        <v>5</v>
      </c>
      <c r="BN905" s="169">
        <v>3</v>
      </c>
      <c r="BO905" s="169">
        <v>5</v>
      </c>
      <c r="BP905" s="169">
        <v>5</v>
      </c>
      <c r="BQ905" s="169">
        <v>3</v>
      </c>
      <c r="BR905" s="169">
        <v>3</v>
      </c>
      <c r="BS905" s="169">
        <v>3</v>
      </c>
      <c r="BT905" s="169">
        <v>5</v>
      </c>
      <c r="BU905" s="169">
        <v>5</v>
      </c>
      <c r="BV905" s="169">
        <v>5</v>
      </c>
      <c r="BW905" s="169">
        <v>5</v>
      </c>
      <c r="BX905" s="169">
        <v>5</v>
      </c>
      <c r="BY905" s="169">
        <v>5</v>
      </c>
      <c r="BZ905" s="169">
        <v>5</v>
      </c>
      <c r="CA905" s="169">
        <v>5</v>
      </c>
      <c r="CB905" s="169">
        <v>5</v>
      </c>
      <c r="CC905" s="169">
        <v>5</v>
      </c>
      <c r="CD905" s="169">
        <v>1</v>
      </c>
      <c r="CE905" s="169">
        <v>3</v>
      </c>
      <c r="CF905" s="169">
        <v>1</v>
      </c>
      <c r="CG905" s="169">
        <v>3</v>
      </c>
      <c r="CH905" s="169">
        <v>3</v>
      </c>
      <c r="CI905" s="169">
        <v>1</v>
      </c>
      <c r="CJ905" s="169">
        <v>1</v>
      </c>
      <c r="CK905" s="169">
        <v>1</v>
      </c>
      <c r="CL905" s="169">
        <v>1</v>
      </c>
      <c r="CM905" s="103">
        <v>2</v>
      </c>
      <c r="CN905" s="103">
        <v>2</v>
      </c>
      <c r="DD905" s="242" t="b">
        <f t="shared" si="100"/>
        <v>1</v>
      </c>
      <c r="DE905" s="242" t="b">
        <f t="shared" si="101"/>
        <v>1</v>
      </c>
      <c r="DF905" s="242" t="b">
        <f t="shared" si="102"/>
        <v>1</v>
      </c>
      <c r="DG905" s="242" t="b">
        <f t="shared" si="103"/>
        <v>1</v>
      </c>
      <c r="DH905" s="242" t="b">
        <f t="shared" si="104"/>
        <v>1</v>
      </c>
    </row>
    <row r="906" spans="1:112" ht="16" x14ac:dyDescent="0.2">
      <c r="A906" s="20" t="s">
        <v>213</v>
      </c>
      <c r="B906" s="169">
        <v>1</v>
      </c>
      <c r="C906" s="169">
        <v>1</v>
      </c>
      <c r="D906" s="169">
        <v>2</v>
      </c>
      <c r="E906" s="169"/>
      <c r="F906" s="169"/>
      <c r="G906" s="169"/>
      <c r="H906" s="169"/>
      <c r="I906" s="169"/>
      <c r="J906" s="169"/>
      <c r="K906" s="169"/>
      <c r="L906" s="169"/>
      <c r="M906" s="169"/>
      <c r="N906" s="169">
        <v>10</v>
      </c>
      <c r="O906" s="169"/>
      <c r="P906" s="20">
        <f t="shared" si="98"/>
        <v>1</v>
      </c>
      <c r="R906" s="169"/>
      <c r="S906" s="169">
        <v>2</v>
      </c>
      <c r="T906" s="169">
        <v>3</v>
      </c>
      <c r="U906" s="169"/>
      <c r="V906" s="169">
        <v>5</v>
      </c>
      <c r="W906" s="169"/>
      <c r="X906" s="169">
        <v>7</v>
      </c>
      <c r="Y906" s="169">
        <v>8</v>
      </c>
      <c r="Z906" s="169"/>
      <c r="AA906" s="169"/>
      <c r="AB906" s="169"/>
      <c r="AC906" s="169">
        <v>12</v>
      </c>
      <c r="AD906" s="169">
        <v>13</v>
      </c>
      <c r="AE906" s="169"/>
      <c r="AF906" s="20">
        <f t="shared" si="99"/>
        <v>7</v>
      </c>
      <c r="AG906" s="169"/>
      <c r="AH906" s="169">
        <v>1</v>
      </c>
      <c r="AI906" s="169">
        <v>6</v>
      </c>
      <c r="AJ906" s="169"/>
      <c r="AK906" s="169">
        <v>5</v>
      </c>
      <c r="AL906" s="169"/>
      <c r="AM906" s="169">
        <v>2</v>
      </c>
      <c r="AN906" s="169">
        <v>3</v>
      </c>
      <c r="AO906" s="169"/>
      <c r="AP906" s="169"/>
      <c r="AQ906" s="169"/>
      <c r="AR906" s="169">
        <v>4</v>
      </c>
      <c r="AS906" s="169">
        <v>7</v>
      </c>
      <c r="AT906" s="169" t="s">
        <v>987</v>
      </c>
      <c r="AU906" s="169"/>
      <c r="AV906" s="169"/>
      <c r="AW906" s="169"/>
      <c r="AX906" s="169"/>
      <c r="AY906" s="169">
        <v>3</v>
      </c>
      <c r="AZ906" s="169">
        <v>3</v>
      </c>
      <c r="BA906" s="169">
        <v>3</v>
      </c>
      <c r="BB906" s="169">
        <v>5</v>
      </c>
      <c r="BC906">
        <v>5</v>
      </c>
      <c r="BD906">
        <v>5</v>
      </c>
      <c r="BE906" s="169">
        <v>4</v>
      </c>
      <c r="BF906" s="169">
        <v>4</v>
      </c>
      <c r="BG906" s="169">
        <v>4</v>
      </c>
      <c r="BH906" s="169">
        <v>5</v>
      </c>
      <c r="BI906" s="169">
        <v>5</v>
      </c>
      <c r="BJ906" s="169">
        <v>5</v>
      </c>
      <c r="BK906" s="169">
        <v>5</v>
      </c>
      <c r="BL906" s="169">
        <v>5</v>
      </c>
      <c r="BM906" s="169">
        <v>5</v>
      </c>
      <c r="BN906" s="169">
        <v>4</v>
      </c>
      <c r="BO906" s="169">
        <v>4</v>
      </c>
      <c r="BP906" s="169">
        <v>3</v>
      </c>
      <c r="BQ906" s="169">
        <v>5</v>
      </c>
      <c r="BR906" s="169">
        <v>5</v>
      </c>
      <c r="BS906" s="169">
        <v>4</v>
      </c>
      <c r="BT906" s="169">
        <v>4</v>
      </c>
      <c r="BU906" s="169">
        <v>5</v>
      </c>
      <c r="BV906" s="169">
        <v>5</v>
      </c>
      <c r="BW906" s="169">
        <v>4</v>
      </c>
      <c r="BX906" s="169">
        <v>4</v>
      </c>
      <c r="BY906" s="169">
        <v>5</v>
      </c>
      <c r="BZ906" s="169">
        <v>5</v>
      </c>
      <c r="CA906" s="169">
        <v>4</v>
      </c>
      <c r="CB906" s="169">
        <v>4</v>
      </c>
      <c r="CC906" s="169">
        <v>4</v>
      </c>
      <c r="CD906" s="169">
        <v>5</v>
      </c>
      <c r="CE906" s="169">
        <v>5</v>
      </c>
      <c r="CF906" s="169">
        <v>5</v>
      </c>
      <c r="CG906" s="169">
        <v>5</v>
      </c>
      <c r="CH906" s="169">
        <v>4</v>
      </c>
      <c r="CI906" s="169">
        <v>4</v>
      </c>
      <c r="CJ906" s="169">
        <v>4</v>
      </c>
      <c r="CK906" s="169">
        <v>4</v>
      </c>
      <c r="CL906" s="169">
        <v>2</v>
      </c>
      <c r="CM906" s="103">
        <v>7</v>
      </c>
      <c r="CN906" s="103">
        <v>1</v>
      </c>
      <c r="DD906" s="242" t="b">
        <f t="shared" si="100"/>
        <v>1</v>
      </c>
      <c r="DE906" s="242" t="b">
        <f t="shared" si="101"/>
        <v>1</v>
      </c>
      <c r="DF906" s="242" t="b">
        <f t="shared" si="102"/>
        <v>1</v>
      </c>
      <c r="DG906" s="242" t="b">
        <f t="shared" si="103"/>
        <v>1</v>
      </c>
      <c r="DH906" s="242" t="b">
        <f t="shared" si="104"/>
        <v>1</v>
      </c>
    </row>
    <row r="907" spans="1:112" ht="16" x14ac:dyDescent="0.2">
      <c r="A907" s="20" t="s">
        <v>211</v>
      </c>
      <c r="B907" s="169">
        <v>1</v>
      </c>
      <c r="C907" s="169">
        <v>1</v>
      </c>
      <c r="D907" s="169">
        <v>2</v>
      </c>
      <c r="E907" s="169"/>
      <c r="F907" s="169"/>
      <c r="G907" s="169"/>
      <c r="H907" s="169"/>
      <c r="I907" s="169"/>
      <c r="J907" s="169"/>
      <c r="K907" s="169"/>
      <c r="L907" s="169"/>
      <c r="M907" s="169">
        <v>9</v>
      </c>
      <c r="N907" s="169"/>
      <c r="O907" s="169" t="s">
        <v>1744</v>
      </c>
      <c r="P907" s="20">
        <f t="shared" si="98"/>
        <v>1</v>
      </c>
      <c r="R907" s="169"/>
      <c r="S907" s="169">
        <v>2</v>
      </c>
      <c r="T907" s="169"/>
      <c r="U907" s="169">
        <v>4</v>
      </c>
      <c r="V907" s="169"/>
      <c r="W907" s="169">
        <v>6</v>
      </c>
      <c r="X907" s="169"/>
      <c r="Y907" s="169">
        <v>8</v>
      </c>
      <c r="Z907" s="169"/>
      <c r="AA907" s="169"/>
      <c r="AB907" s="169"/>
      <c r="AC907" s="169"/>
      <c r="AD907" s="169">
        <v>13</v>
      </c>
      <c r="AE907" s="169"/>
      <c r="AF907" s="20">
        <f t="shared" si="99"/>
        <v>5</v>
      </c>
      <c r="AG907" s="169"/>
      <c r="AH907" s="169">
        <v>1</v>
      </c>
      <c r="AI907" s="169"/>
      <c r="AJ907" s="169">
        <v>5</v>
      </c>
      <c r="AK907" s="169"/>
      <c r="AL907" s="169">
        <v>2</v>
      </c>
      <c r="AM907" s="169"/>
      <c r="AN907" s="169">
        <v>4</v>
      </c>
      <c r="AO907" s="169"/>
      <c r="AP907" s="169"/>
      <c r="AQ907" s="169"/>
      <c r="AR907" s="169"/>
      <c r="AS907" s="169">
        <v>3</v>
      </c>
      <c r="AT907" s="169" t="s">
        <v>324</v>
      </c>
      <c r="AU907" s="169" t="s">
        <v>80</v>
      </c>
      <c r="AV907" s="169" t="s">
        <v>1743</v>
      </c>
      <c r="AW907" s="169" t="s">
        <v>1742</v>
      </c>
      <c r="AX907" s="169"/>
      <c r="AY907" s="169">
        <v>5</v>
      </c>
      <c r="AZ907" s="169">
        <v>4</v>
      </c>
      <c r="BA907" s="169">
        <v>4</v>
      </c>
      <c r="BB907" s="169">
        <v>4</v>
      </c>
      <c r="BC907">
        <v>4</v>
      </c>
      <c r="BD907">
        <v>4</v>
      </c>
      <c r="BE907" s="169">
        <v>4</v>
      </c>
      <c r="BF907" s="169">
        <v>4</v>
      </c>
      <c r="BG907" s="169">
        <v>4</v>
      </c>
      <c r="BH907" s="169">
        <v>4</v>
      </c>
      <c r="BI907" s="169">
        <v>4</v>
      </c>
      <c r="BJ907" s="169">
        <v>4</v>
      </c>
      <c r="BK907" s="169">
        <v>5</v>
      </c>
      <c r="BL907" s="169">
        <v>4</v>
      </c>
      <c r="BM907" s="169">
        <v>4</v>
      </c>
      <c r="BN907" s="169">
        <v>4</v>
      </c>
      <c r="BO907" s="169">
        <v>4</v>
      </c>
      <c r="BP907" s="169">
        <v>4</v>
      </c>
      <c r="BQ907" s="169">
        <v>4</v>
      </c>
      <c r="BR907" s="169">
        <v>5</v>
      </c>
      <c r="BS907" s="169">
        <v>4</v>
      </c>
      <c r="BT907" s="169">
        <v>2</v>
      </c>
      <c r="BU907" s="169">
        <v>4</v>
      </c>
      <c r="BV907" s="169">
        <v>4</v>
      </c>
      <c r="BW907" s="169">
        <v>5</v>
      </c>
      <c r="BX907" s="169">
        <v>4</v>
      </c>
      <c r="BY907" s="169">
        <v>5</v>
      </c>
      <c r="BZ907" s="169">
        <v>5</v>
      </c>
      <c r="CA907" s="169">
        <v>4</v>
      </c>
      <c r="CB907" s="169">
        <v>4</v>
      </c>
      <c r="CC907" s="169">
        <v>4</v>
      </c>
      <c r="CD907" s="169">
        <v>4</v>
      </c>
      <c r="CE907" s="169">
        <v>4</v>
      </c>
      <c r="CF907" s="169">
        <v>4</v>
      </c>
      <c r="CG907" s="169">
        <v>4</v>
      </c>
      <c r="CH907" s="169">
        <v>4</v>
      </c>
      <c r="CI907" s="169">
        <v>4</v>
      </c>
      <c r="CJ907" s="169">
        <v>4</v>
      </c>
      <c r="CK907" s="169">
        <v>4</v>
      </c>
      <c r="CL907" s="169">
        <v>4</v>
      </c>
      <c r="CM907" s="103">
        <v>7</v>
      </c>
      <c r="CN907" s="103">
        <v>1</v>
      </c>
      <c r="DD907" s="242" t="b">
        <f t="shared" si="100"/>
        <v>1</v>
      </c>
      <c r="DE907" s="242" t="b">
        <f t="shared" si="101"/>
        <v>1</v>
      </c>
      <c r="DF907" s="242" t="b">
        <f t="shared" si="102"/>
        <v>1</v>
      </c>
      <c r="DG907" s="242" t="b">
        <f t="shared" si="103"/>
        <v>1</v>
      </c>
      <c r="DH907" s="242" t="b">
        <f t="shared" si="104"/>
        <v>1</v>
      </c>
    </row>
    <row r="908" spans="1:112" ht="16" x14ac:dyDescent="0.2">
      <c r="A908" s="20" t="s">
        <v>210</v>
      </c>
      <c r="B908" s="169">
        <v>1</v>
      </c>
      <c r="C908" s="169">
        <v>3</v>
      </c>
      <c r="D908" s="169">
        <v>2</v>
      </c>
      <c r="E908" s="169"/>
      <c r="F908" s="169"/>
      <c r="G908" s="169"/>
      <c r="H908" s="169"/>
      <c r="I908" s="169"/>
      <c r="J908" s="169"/>
      <c r="K908" s="169">
        <v>7</v>
      </c>
      <c r="L908" s="169"/>
      <c r="M908" s="169"/>
      <c r="N908" s="169"/>
      <c r="O908" s="169"/>
      <c r="P908" s="20">
        <f t="shared" si="98"/>
        <v>1</v>
      </c>
      <c r="R908" s="169"/>
      <c r="S908" s="169"/>
      <c r="T908" s="169"/>
      <c r="U908" s="169"/>
      <c r="V908" s="169">
        <v>5</v>
      </c>
      <c r="W908" s="169">
        <v>6</v>
      </c>
      <c r="X908" s="169">
        <v>7</v>
      </c>
      <c r="Y908" s="169"/>
      <c r="Z908" s="169"/>
      <c r="AA908" s="169"/>
      <c r="AB908" s="169"/>
      <c r="AC908" s="169"/>
      <c r="AD908" s="169"/>
      <c r="AE908" s="169"/>
      <c r="AF908" s="20">
        <f t="shared" si="99"/>
        <v>3</v>
      </c>
      <c r="AG908" s="169"/>
      <c r="AH908" s="169"/>
      <c r="AI908" s="169"/>
      <c r="AJ908" s="169"/>
      <c r="AK908" s="169">
        <v>2</v>
      </c>
      <c r="AL908" s="169">
        <v>3</v>
      </c>
      <c r="AM908" s="169">
        <v>1</v>
      </c>
      <c r="AN908" s="169"/>
      <c r="AO908" s="169"/>
      <c r="AP908" s="169"/>
      <c r="AQ908" s="169"/>
      <c r="AR908" s="169"/>
      <c r="AS908" s="169"/>
      <c r="AT908" s="169" t="s">
        <v>595</v>
      </c>
      <c r="AU908" s="169" t="s">
        <v>1741</v>
      </c>
      <c r="AV908" s="169"/>
      <c r="AW908" s="169"/>
      <c r="AX908" s="169"/>
      <c r="AY908" s="169">
        <v>4</v>
      </c>
      <c r="AZ908" s="169">
        <v>4</v>
      </c>
      <c r="BA908" s="169">
        <v>4</v>
      </c>
      <c r="BB908" s="169">
        <v>3</v>
      </c>
      <c r="BC908">
        <v>3</v>
      </c>
      <c r="BD908">
        <v>3</v>
      </c>
      <c r="BE908" s="169">
        <v>4</v>
      </c>
      <c r="BF908" s="169">
        <v>4</v>
      </c>
      <c r="BG908" s="169">
        <v>4</v>
      </c>
      <c r="BH908" s="169">
        <v>4</v>
      </c>
      <c r="BI908" s="169">
        <v>4</v>
      </c>
      <c r="BJ908" s="169">
        <v>4</v>
      </c>
      <c r="BK908" s="169">
        <v>4</v>
      </c>
      <c r="BL908" s="169">
        <v>4</v>
      </c>
      <c r="BM908" s="169">
        <v>4</v>
      </c>
      <c r="BN908" s="169">
        <v>4</v>
      </c>
      <c r="BO908" s="169">
        <v>4</v>
      </c>
      <c r="BP908" s="169">
        <v>4</v>
      </c>
      <c r="BQ908" s="169">
        <v>4</v>
      </c>
      <c r="BR908" s="169">
        <v>4</v>
      </c>
      <c r="BS908" s="169">
        <v>4</v>
      </c>
      <c r="BT908" s="169">
        <v>4</v>
      </c>
      <c r="BU908" s="169">
        <v>4</v>
      </c>
      <c r="BV908" s="169">
        <v>4</v>
      </c>
      <c r="BW908" s="169">
        <v>4</v>
      </c>
      <c r="BX908" s="169">
        <v>4</v>
      </c>
      <c r="BY908" s="169">
        <v>4</v>
      </c>
      <c r="BZ908" s="169">
        <v>4</v>
      </c>
      <c r="CA908" s="169">
        <v>4</v>
      </c>
      <c r="CB908" s="169">
        <v>4</v>
      </c>
      <c r="CC908" s="169">
        <v>4</v>
      </c>
      <c r="CD908" s="169">
        <v>4</v>
      </c>
      <c r="CE908" s="169">
        <v>4</v>
      </c>
      <c r="CF908" s="169">
        <v>4</v>
      </c>
      <c r="CG908" s="169">
        <v>4</v>
      </c>
      <c r="CH908" s="169">
        <v>4</v>
      </c>
      <c r="CI908" s="169">
        <v>4</v>
      </c>
      <c r="CJ908" s="169">
        <v>4</v>
      </c>
      <c r="CK908" s="169">
        <v>4</v>
      </c>
      <c r="CL908" s="169">
        <v>4</v>
      </c>
      <c r="CM908" s="103">
        <v>5</v>
      </c>
      <c r="CN908" s="103">
        <v>1</v>
      </c>
      <c r="DD908" s="242" t="b">
        <f t="shared" si="100"/>
        <v>1</v>
      </c>
      <c r="DE908" s="242" t="b">
        <f t="shared" si="101"/>
        <v>1</v>
      </c>
      <c r="DF908" s="242" t="b">
        <f t="shared" si="102"/>
        <v>1</v>
      </c>
      <c r="DG908" s="242" t="b">
        <f t="shared" si="103"/>
        <v>1</v>
      </c>
      <c r="DH908" s="242" t="b">
        <f t="shared" si="104"/>
        <v>1</v>
      </c>
    </row>
    <row r="909" spans="1:112" ht="16" x14ac:dyDescent="0.2">
      <c r="A909" s="20" t="s">
        <v>209</v>
      </c>
      <c r="B909" s="169">
        <v>2</v>
      </c>
      <c r="C909" s="169">
        <v>1</v>
      </c>
      <c r="D909" s="169">
        <v>2</v>
      </c>
      <c r="E909" s="169">
        <v>1</v>
      </c>
      <c r="F909" s="169"/>
      <c r="G909" s="169"/>
      <c r="H909" s="169"/>
      <c r="I909" s="169"/>
      <c r="J909" s="169"/>
      <c r="K909" s="169"/>
      <c r="L909" s="169"/>
      <c r="M909" s="169">
        <v>9</v>
      </c>
      <c r="N909" s="169"/>
      <c r="O909" s="169" t="s">
        <v>478</v>
      </c>
      <c r="P909" s="20">
        <f t="shared" si="98"/>
        <v>2</v>
      </c>
      <c r="R909" s="169"/>
      <c r="S909" s="169">
        <v>2</v>
      </c>
      <c r="T909" s="169">
        <v>3</v>
      </c>
      <c r="U909" s="169">
        <v>4</v>
      </c>
      <c r="V909" s="169">
        <v>5</v>
      </c>
      <c r="W909" s="169">
        <v>6</v>
      </c>
      <c r="X909" s="169">
        <v>7</v>
      </c>
      <c r="Y909" s="169"/>
      <c r="Z909" s="169"/>
      <c r="AA909" s="169">
        <v>10</v>
      </c>
      <c r="AB909" s="169">
        <v>11</v>
      </c>
      <c r="AC909" s="169">
        <v>12</v>
      </c>
      <c r="AD909" s="169"/>
      <c r="AE909" s="169"/>
      <c r="AF909" s="20">
        <f t="shared" si="99"/>
        <v>9</v>
      </c>
      <c r="AG909" s="169"/>
      <c r="AH909" s="169">
        <v>1</v>
      </c>
      <c r="AI909" s="169">
        <v>6</v>
      </c>
      <c r="AJ909" s="169">
        <v>7</v>
      </c>
      <c r="AK909" s="169">
        <v>3</v>
      </c>
      <c r="AL909" s="169">
        <v>2</v>
      </c>
      <c r="AM909" s="169">
        <v>4</v>
      </c>
      <c r="AN909" s="169"/>
      <c r="AO909" s="169"/>
      <c r="AP909" s="169">
        <v>8</v>
      </c>
      <c r="AQ909" s="169">
        <v>9</v>
      </c>
      <c r="AR909" s="169">
        <v>5</v>
      </c>
      <c r="AS909" s="169"/>
      <c r="AT909" s="169" t="s">
        <v>81</v>
      </c>
      <c r="AU909" s="169" t="s">
        <v>79</v>
      </c>
      <c r="AV909" s="169"/>
      <c r="AW909" s="169"/>
      <c r="AX909" s="169"/>
      <c r="AY909" s="169">
        <v>4</v>
      </c>
      <c r="AZ909" s="169">
        <v>3</v>
      </c>
      <c r="BA909" s="169">
        <v>4</v>
      </c>
      <c r="BB909" s="169">
        <v>3</v>
      </c>
      <c r="BC909">
        <v>5</v>
      </c>
      <c r="BD909">
        <v>5</v>
      </c>
      <c r="BE909" s="169">
        <v>4</v>
      </c>
      <c r="BF909" s="169">
        <v>3</v>
      </c>
      <c r="BG909" s="169">
        <v>4</v>
      </c>
      <c r="BH909" s="169">
        <v>2</v>
      </c>
      <c r="BI909" s="169">
        <v>5</v>
      </c>
      <c r="BJ909" s="169">
        <v>5</v>
      </c>
      <c r="BK909" s="169">
        <v>5</v>
      </c>
      <c r="BL909" s="169">
        <v>5</v>
      </c>
      <c r="BM909" s="169">
        <v>4</v>
      </c>
      <c r="BN909" s="169">
        <v>4</v>
      </c>
      <c r="BO909" s="169">
        <v>5</v>
      </c>
      <c r="BP909" s="169">
        <v>5</v>
      </c>
      <c r="BQ909" s="169">
        <v>5</v>
      </c>
      <c r="BR909" s="169">
        <v>5</v>
      </c>
      <c r="BS909" s="169">
        <v>4</v>
      </c>
      <c r="BT909" s="169">
        <v>4</v>
      </c>
      <c r="BU909" s="169">
        <v>5</v>
      </c>
      <c r="BV909" s="169">
        <v>5</v>
      </c>
      <c r="BW909" s="169">
        <v>5</v>
      </c>
      <c r="BX909" s="169">
        <v>5</v>
      </c>
      <c r="BY909" s="169">
        <v>5</v>
      </c>
      <c r="BZ909" s="169">
        <v>5</v>
      </c>
      <c r="CA909" s="169">
        <v>4</v>
      </c>
      <c r="CB909" s="169">
        <v>5</v>
      </c>
      <c r="CC909" s="169">
        <v>5</v>
      </c>
      <c r="CD909" s="169">
        <v>5</v>
      </c>
      <c r="CE909" s="169">
        <v>5</v>
      </c>
      <c r="CF909" s="169">
        <v>5</v>
      </c>
      <c r="CG909" s="169">
        <v>4</v>
      </c>
      <c r="CH909" s="169">
        <v>5</v>
      </c>
      <c r="CI909" s="169">
        <v>5</v>
      </c>
      <c r="CJ909" s="169">
        <v>4</v>
      </c>
      <c r="CK909" s="169">
        <v>4</v>
      </c>
      <c r="CL909" s="169">
        <v>4</v>
      </c>
      <c r="CM909" s="103">
        <v>2</v>
      </c>
      <c r="CN909" s="103">
        <v>2</v>
      </c>
      <c r="DD909" s="242" t="b">
        <f t="shared" si="100"/>
        <v>1</v>
      </c>
      <c r="DE909" s="242" t="b">
        <f t="shared" si="101"/>
        <v>1</v>
      </c>
      <c r="DF909" s="242" t="b">
        <f t="shared" si="102"/>
        <v>1</v>
      </c>
      <c r="DG909" s="242" t="b">
        <f t="shared" si="103"/>
        <v>1</v>
      </c>
      <c r="DH909" s="242" t="b">
        <f t="shared" si="104"/>
        <v>1</v>
      </c>
    </row>
    <row r="910" spans="1:112" ht="16" x14ac:dyDescent="0.2">
      <c r="A910" s="20" t="s">
        <v>208</v>
      </c>
      <c r="B910" s="169">
        <v>1</v>
      </c>
      <c r="C910" s="169">
        <v>4</v>
      </c>
      <c r="D910" s="169">
        <v>9</v>
      </c>
      <c r="E910" s="169">
        <v>1</v>
      </c>
      <c r="F910" s="169"/>
      <c r="G910" s="169"/>
      <c r="H910" s="169"/>
      <c r="I910" s="169"/>
      <c r="J910" s="169"/>
      <c r="K910" s="169"/>
      <c r="L910" s="169"/>
      <c r="M910" s="169"/>
      <c r="N910" s="169"/>
      <c r="O910" s="169"/>
      <c r="P910" s="20">
        <f t="shared" si="98"/>
        <v>1</v>
      </c>
      <c r="R910" s="169">
        <v>1</v>
      </c>
      <c r="S910" s="169">
        <v>2</v>
      </c>
      <c r="T910" s="169"/>
      <c r="U910" s="169">
        <v>4</v>
      </c>
      <c r="V910" s="169">
        <v>5</v>
      </c>
      <c r="W910" s="169">
        <v>6</v>
      </c>
      <c r="X910" s="169"/>
      <c r="Y910" s="169">
        <v>8</v>
      </c>
      <c r="Z910" s="169">
        <v>9</v>
      </c>
      <c r="AA910" s="169"/>
      <c r="AB910" s="169"/>
      <c r="AC910" s="169"/>
      <c r="AD910" s="169">
        <v>13</v>
      </c>
      <c r="AE910" s="169"/>
      <c r="AF910" s="20">
        <f t="shared" si="99"/>
        <v>8</v>
      </c>
      <c r="AG910" s="169">
        <v>8</v>
      </c>
      <c r="AH910" s="169">
        <v>5</v>
      </c>
      <c r="AI910" s="169"/>
      <c r="AJ910" s="169">
        <v>7</v>
      </c>
      <c r="AK910" s="169">
        <v>4</v>
      </c>
      <c r="AL910" s="169">
        <v>6</v>
      </c>
      <c r="AM910" s="169"/>
      <c r="AN910" s="169">
        <v>3</v>
      </c>
      <c r="AO910" s="169">
        <v>1</v>
      </c>
      <c r="AP910" s="169"/>
      <c r="AQ910" s="169"/>
      <c r="AR910" s="169"/>
      <c r="AS910" s="169">
        <v>2</v>
      </c>
      <c r="AT910" s="169" t="s">
        <v>92</v>
      </c>
      <c r="AU910" s="169" t="s">
        <v>1728</v>
      </c>
      <c r="AV910" s="169"/>
      <c r="AW910" s="169"/>
      <c r="AX910" s="169"/>
      <c r="AY910" s="169">
        <v>4</v>
      </c>
      <c r="AZ910" s="169">
        <v>2</v>
      </c>
      <c r="BA910" s="169">
        <v>2</v>
      </c>
      <c r="BB910" s="169">
        <v>4</v>
      </c>
      <c r="BC910">
        <v>4</v>
      </c>
      <c r="BD910">
        <v>4</v>
      </c>
      <c r="BE910" s="169">
        <v>4</v>
      </c>
      <c r="BF910" s="169">
        <v>4</v>
      </c>
      <c r="BG910" s="169">
        <v>4</v>
      </c>
      <c r="BH910" s="169">
        <v>4</v>
      </c>
      <c r="BI910" s="169">
        <v>4</v>
      </c>
      <c r="BJ910" s="169">
        <v>4</v>
      </c>
      <c r="BK910" s="169">
        <v>4</v>
      </c>
      <c r="BL910" s="169">
        <v>4</v>
      </c>
      <c r="BM910" s="169">
        <v>4</v>
      </c>
      <c r="BN910" s="169">
        <v>4</v>
      </c>
      <c r="BO910" s="169">
        <v>4</v>
      </c>
      <c r="BP910" s="169">
        <v>4</v>
      </c>
      <c r="BQ910" s="169">
        <v>4</v>
      </c>
      <c r="BR910" s="169">
        <v>4</v>
      </c>
      <c r="BS910" s="169">
        <v>4</v>
      </c>
      <c r="BT910" s="169">
        <v>4</v>
      </c>
      <c r="BU910" s="169">
        <v>4</v>
      </c>
      <c r="BV910" s="169">
        <v>4</v>
      </c>
      <c r="BW910" s="169">
        <v>4</v>
      </c>
      <c r="BX910" s="169">
        <v>4</v>
      </c>
      <c r="BY910" s="169">
        <v>4</v>
      </c>
      <c r="BZ910" s="169">
        <v>4</v>
      </c>
      <c r="CA910" s="169">
        <v>4</v>
      </c>
      <c r="CB910" s="169">
        <v>4</v>
      </c>
      <c r="CC910" s="169">
        <v>4</v>
      </c>
      <c r="CD910" s="169">
        <v>3</v>
      </c>
      <c r="CE910" s="169">
        <v>4</v>
      </c>
      <c r="CF910" s="169">
        <v>3</v>
      </c>
      <c r="CG910" s="169">
        <v>4</v>
      </c>
      <c r="CH910" s="169">
        <v>4</v>
      </c>
      <c r="CI910" s="169">
        <v>4</v>
      </c>
      <c r="CJ910" s="169">
        <v>3</v>
      </c>
      <c r="CK910" s="169">
        <v>2</v>
      </c>
      <c r="CL910" s="169">
        <v>2</v>
      </c>
      <c r="CM910" s="103">
        <v>5</v>
      </c>
      <c r="CN910" s="103">
        <v>1</v>
      </c>
      <c r="DD910" s="242" t="b">
        <f t="shared" si="100"/>
        <v>1</v>
      </c>
      <c r="DE910" s="242" t="b">
        <f t="shared" si="101"/>
        <v>1</v>
      </c>
      <c r="DF910" s="242" t="b">
        <f t="shared" si="102"/>
        <v>1</v>
      </c>
      <c r="DG910" s="242" t="b">
        <f t="shared" si="103"/>
        <v>1</v>
      </c>
      <c r="DH910" s="242" t="b">
        <f t="shared" si="104"/>
        <v>1</v>
      </c>
    </row>
    <row r="911" spans="1:112" ht="16" x14ac:dyDescent="0.2">
      <c r="A911" s="20" t="s">
        <v>207</v>
      </c>
      <c r="B911" s="169">
        <v>1</v>
      </c>
      <c r="C911" s="169">
        <v>3</v>
      </c>
      <c r="D911" s="169">
        <v>2</v>
      </c>
      <c r="E911" s="169"/>
      <c r="F911" s="169"/>
      <c r="G911" s="169"/>
      <c r="H911" s="169"/>
      <c r="I911" s="169"/>
      <c r="J911" s="169"/>
      <c r="K911" s="169"/>
      <c r="L911" s="169"/>
      <c r="M911" s="169">
        <v>9</v>
      </c>
      <c r="N911" s="169"/>
      <c r="O911" s="169" t="s">
        <v>1740</v>
      </c>
      <c r="P911" s="20">
        <f t="shared" si="98"/>
        <v>1</v>
      </c>
      <c r="R911" s="169"/>
      <c r="S911" s="169">
        <v>2</v>
      </c>
      <c r="T911" s="169"/>
      <c r="U911" s="169"/>
      <c r="V911" s="169"/>
      <c r="W911" s="169"/>
      <c r="X911" s="169">
        <v>7</v>
      </c>
      <c r="Y911" s="169"/>
      <c r="Z911" s="169">
        <v>9</v>
      </c>
      <c r="AA911" s="169"/>
      <c r="AB911" s="169"/>
      <c r="AC911" s="169">
        <v>12</v>
      </c>
      <c r="AD911" s="169"/>
      <c r="AE911" s="169"/>
      <c r="AF911" s="20">
        <f t="shared" si="99"/>
        <v>4</v>
      </c>
      <c r="AG911" s="169"/>
      <c r="AH911" s="169">
        <v>2</v>
      </c>
      <c r="AI911" s="169"/>
      <c r="AJ911" s="169"/>
      <c r="AK911" s="169"/>
      <c r="AL911" s="169"/>
      <c r="AM911" s="169">
        <v>3</v>
      </c>
      <c r="AN911" s="169"/>
      <c r="AO911" s="169">
        <v>4</v>
      </c>
      <c r="AP911" s="169"/>
      <c r="AQ911" s="169"/>
      <c r="AR911" s="169">
        <v>1</v>
      </c>
      <c r="AS911" s="169"/>
      <c r="AT911" s="169" t="s">
        <v>254</v>
      </c>
      <c r="AU911" s="169" t="s">
        <v>1739</v>
      </c>
      <c r="AV911" s="169"/>
      <c r="AW911" s="169"/>
      <c r="AX911" s="169"/>
      <c r="AY911" s="169">
        <v>5</v>
      </c>
      <c r="AZ911" s="169">
        <v>4</v>
      </c>
      <c r="BA911" s="169">
        <v>4</v>
      </c>
      <c r="BB911" s="169">
        <v>4</v>
      </c>
      <c r="BC911">
        <v>4</v>
      </c>
      <c r="BD911">
        <v>4</v>
      </c>
      <c r="BE911" s="169">
        <v>4</v>
      </c>
      <c r="BF911" s="169">
        <v>5</v>
      </c>
      <c r="BG911" s="169">
        <v>4</v>
      </c>
      <c r="BH911" s="169">
        <v>4</v>
      </c>
      <c r="BI911" s="169">
        <v>4</v>
      </c>
      <c r="BJ911" s="169">
        <v>4</v>
      </c>
      <c r="BK911" s="169">
        <v>4</v>
      </c>
      <c r="BL911" s="169">
        <v>4</v>
      </c>
      <c r="BM911" s="169">
        <v>3</v>
      </c>
      <c r="BN911" s="169">
        <v>3</v>
      </c>
      <c r="BO911" s="169">
        <v>3</v>
      </c>
      <c r="BP911" s="169">
        <v>3</v>
      </c>
      <c r="BQ911" s="169">
        <v>3</v>
      </c>
      <c r="BR911" s="169">
        <v>3</v>
      </c>
      <c r="BS911" s="169">
        <v>4</v>
      </c>
      <c r="BT911" s="169">
        <v>3</v>
      </c>
      <c r="BU911" s="169">
        <v>4</v>
      </c>
      <c r="BV911" s="169">
        <v>4</v>
      </c>
      <c r="BW911" s="169">
        <v>4</v>
      </c>
      <c r="BX911" s="169">
        <v>3</v>
      </c>
      <c r="BY911" s="169">
        <v>4</v>
      </c>
      <c r="BZ911" s="169">
        <v>4</v>
      </c>
      <c r="CA911" s="169">
        <v>3</v>
      </c>
      <c r="CB911" s="169">
        <v>4</v>
      </c>
      <c r="CC911" s="169">
        <v>4</v>
      </c>
      <c r="CD911" s="169">
        <v>4</v>
      </c>
      <c r="CE911" s="169">
        <v>3</v>
      </c>
      <c r="CF911" s="169">
        <v>4</v>
      </c>
      <c r="CG911" s="169">
        <v>4</v>
      </c>
      <c r="CH911" s="169">
        <v>4</v>
      </c>
      <c r="CI911" s="169">
        <v>4</v>
      </c>
      <c r="CJ911" s="169">
        <v>4</v>
      </c>
      <c r="CK911" s="169">
        <v>5</v>
      </c>
      <c r="CL911" s="169">
        <v>4</v>
      </c>
      <c r="CM911" s="103">
        <v>6</v>
      </c>
      <c r="CN911" s="103">
        <v>1</v>
      </c>
      <c r="DD911" s="242" t="b">
        <f t="shared" si="100"/>
        <v>1</v>
      </c>
      <c r="DE911" s="242" t="b">
        <f t="shared" si="101"/>
        <v>1</v>
      </c>
      <c r="DF911" s="242" t="b">
        <f t="shared" si="102"/>
        <v>1</v>
      </c>
      <c r="DG911" s="242" t="b">
        <f t="shared" si="103"/>
        <v>1</v>
      </c>
      <c r="DH911" s="242" t="b">
        <f t="shared" si="104"/>
        <v>1</v>
      </c>
    </row>
    <row r="912" spans="1:112" ht="16" x14ac:dyDescent="0.2">
      <c r="A912" s="20" t="s">
        <v>203</v>
      </c>
      <c r="B912" s="169">
        <v>2</v>
      </c>
      <c r="C912" s="169">
        <v>1</v>
      </c>
      <c r="D912" s="169">
        <v>12</v>
      </c>
      <c r="E912" s="169">
        <v>1</v>
      </c>
      <c r="F912" s="169"/>
      <c r="G912" s="169"/>
      <c r="H912" s="169"/>
      <c r="I912" s="169"/>
      <c r="J912" s="169"/>
      <c r="K912" s="169"/>
      <c r="L912" s="169"/>
      <c r="M912" s="169"/>
      <c r="N912" s="169"/>
      <c r="O912" s="169"/>
      <c r="P912" s="20">
        <f t="shared" si="98"/>
        <v>1</v>
      </c>
      <c r="R912" s="169"/>
      <c r="S912" s="169">
        <v>2</v>
      </c>
      <c r="T912" s="169"/>
      <c r="U912" s="169"/>
      <c r="V912" s="169">
        <v>5</v>
      </c>
      <c r="W912" s="169">
        <v>6</v>
      </c>
      <c r="X912" s="169"/>
      <c r="Y912" s="169"/>
      <c r="Z912" s="169"/>
      <c r="AA912" s="169"/>
      <c r="AB912" s="169">
        <v>11</v>
      </c>
      <c r="AC912" s="169">
        <v>12</v>
      </c>
      <c r="AD912" s="169"/>
      <c r="AE912" s="169"/>
      <c r="AF912" s="20">
        <f t="shared" si="99"/>
        <v>5</v>
      </c>
      <c r="AG912" s="169"/>
      <c r="AH912" s="169">
        <v>1</v>
      </c>
      <c r="AI912" s="169"/>
      <c r="AJ912" s="169"/>
      <c r="AK912" s="169">
        <v>2</v>
      </c>
      <c r="AL912" s="169">
        <v>4</v>
      </c>
      <c r="AM912" s="169"/>
      <c r="AN912" s="169"/>
      <c r="AO912" s="169"/>
      <c r="AP912" s="169"/>
      <c r="AQ912" s="169">
        <v>5</v>
      </c>
      <c r="AR912" s="169">
        <v>3</v>
      </c>
      <c r="AS912" s="169"/>
      <c r="AT912" s="169"/>
      <c r="AU912" s="169"/>
      <c r="AV912" s="169"/>
      <c r="AW912" s="169"/>
      <c r="AX912" s="169"/>
      <c r="AY912" s="169">
        <v>6</v>
      </c>
      <c r="AZ912" s="169">
        <v>3</v>
      </c>
      <c r="BA912" s="169">
        <v>3</v>
      </c>
      <c r="BB912" s="169">
        <v>4</v>
      </c>
      <c r="BC912">
        <v>5</v>
      </c>
      <c r="BD912">
        <v>4</v>
      </c>
      <c r="BE912" s="169">
        <v>4</v>
      </c>
      <c r="BF912" s="169">
        <v>3</v>
      </c>
      <c r="BG912" s="169">
        <v>3</v>
      </c>
      <c r="BH912" s="169">
        <v>5</v>
      </c>
      <c r="BI912" s="169">
        <v>5</v>
      </c>
      <c r="BJ912" s="169">
        <v>5</v>
      </c>
      <c r="BK912" s="169">
        <v>5</v>
      </c>
      <c r="BL912" s="169">
        <v>5</v>
      </c>
      <c r="BM912" s="169">
        <v>5</v>
      </c>
      <c r="BN912" s="169">
        <v>4</v>
      </c>
      <c r="BO912" s="169">
        <v>5</v>
      </c>
      <c r="BP912" s="169">
        <v>4</v>
      </c>
      <c r="BQ912" s="169">
        <v>4</v>
      </c>
      <c r="BR912" s="169">
        <v>4</v>
      </c>
      <c r="BS912" s="169">
        <v>5</v>
      </c>
      <c r="BT912" s="169">
        <v>4</v>
      </c>
      <c r="BU912" s="169">
        <v>4</v>
      </c>
      <c r="BV912" s="169">
        <v>4</v>
      </c>
      <c r="BW912" s="169">
        <v>5</v>
      </c>
      <c r="BX912" s="169">
        <v>5</v>
      </c>
      <c r="BY912" s="169">
        <v>5</v>
      </c>
      <c r="BZ912" s="169">
        <v>5</v>
      </c>
      <c r="CA912" s="169">
        <v>4</v>
      </c>
      <c r="CB912" s="169">
        <v>4</v>
      </c>
      <c r="CC912" s="169">
        <v>5</v>
      </c>
      <c r="CD912" s="169">
        <v>3</v>
      </c>
      <c r="CE912" s="169">
        <v>3</v>
      </c>
      <c r="CF912" s="169">
        <v>3</v>
      </c>
      <c r="CG912" s="169">
        <v>3</v>
      </c>
      <c r="CH912" s="169">
        <v>3</v>
      </c>
      <c r="CI912" s="169">
        <v>3</v>
      </c>
      <c r="CJ912" s="169">
        <v>2</v>
      </c>
      <c r="CK912" s="169">
        <v>1</v>
      </c>
      <c r="CL912" s="169">
        <v>1</v>
      </c>
      <c r="CM912" s="103">
        <v>3</v>
      </c>
      <c r="CN912" s="103">
        <v>2</v>
      </c>
      <c r="DD912" s="242" t="b">
        <f t="shared" si="100"/>
        <v>1</v>
      </c>
      <c r="DE912" s="242" t="b">
        <f t="shared" si="101"/>
        <v>1</v>
      </c>
      <c r="DF912" s="242" t="b">
        <f t="shared" si="102"/>
        <v>1</v>
      </c>
      <c r="DG912" s="242" t="b">
        <f t="shared" si="103"/>
        <v>1</v>
      </c>
      <c r="DH912" s="242" t="b">
        <f t="shared" si="104"/>
        <v>1</v>
      </c>
    </row>
    <row r="913" spans="1:112" ht="16" x14ac:dyDescent="0.2">
      <c r="A913" s="20" t="s">
        <v>200</v>
      </c>
      <c r="B913" s="169">
        <v>2</v>
      </c>
      <c r="C913" s="169">
        <v>5</v>
      </c>
      <c r="D913" s="169">
        <v>9</v>
      </c>
      <c r="E913" s="169"/>
      <c r="F913" s="169"/>
      <c r="G913" s="169"/>
      <c r="H913" s="169"/>
      <c r="I913" s="169"/>
      <c r="J913" s="169"/>
      <c r="K913" s="169"/>
      <c r="L913" s="169"/>
      <c r="M913" s="169">
        <v>9</v>
      </c>
      <c r="N913" s="169"/>
      <c r="O913" s="169" t="s">
        <v>590</v>
      </c>
      <c r="P913" s="20">
        <f t="shared" si="98"/>
        <v>1</v>
      </c>
      <c r="R913" s="169">
        <v>1</v>
      </c>
      <c r="S913" s="169">
        <v>2</v>
      </c>
      <c r="T913" s="169">
        <v>3</v>
      </c>
      <c r="U913" s="169">
        <v>4</v>
      </c>
      <c r="V913" s="169">
        <v>5</v>
      </c>
      <c r="W913" s="169">
        <v>6</v>
      </c>
      <c r="X913" s="169">
        <v>7</v>
      </c>
      <c r="Y913" s="169">
        <v>8</v>
      </c>
      <c r="Z913" s="169"/>
      <c r="AA913" s="169"/>
      <c r="AB913" s="169"/>
      <c r="AC913" s="169">
        <v>12</v>
      </c>
      <c r="AD913" s="169"/>
      <c r="AE913" s="169"/>
      <c r="AF913" s="20">
        <f t="shared" si="99"/>
        <v>9</v>
      </c>
      <c r="AG913" s="169">
        <v>9</v>
      </c>
      <c r="AH913" s="169">
        <v>2</v>
      </c>
      <c r="AI913" s="169">
        <v>1</v>
      </c>
      <c r="AJ913" s="169">
        <v>4</v>
      </c>
      <c r="AK913" s="169">
        <v>3</v>
      </c>
      <c r="AL913" s="169">
        <v>5</v>
      </c>
      <c r="AM913" s="169">
        <v>7</v>
      </c>
      <c r="AN913" s="169">
        <v>8</v>
      </c>
      <c r="AO913" s="169"/>
      <c r="AP913" s="169"/>
      <c r="AQ913" s="169"/>
      <c r="AR913" s="169">
        <v>6</v>
      </c>
      <c r="AS913" s="169"/>
      <c r="AT913" s="169" t="s">
        <v>79</v>
      </c>
      <c r="AU913" s="169" t="s">
        <v>518</v>
      </c>
      <c r="AV913" s="169" t="s">
        <v>114</v>
      </c>
      <c r="AW913" s="169" t="s">
        <v>67</v>
      </c>
      <c r="AX913" s="169"/>
      <c r="AY913" s="169">
        <v>4</v>
      </c>
      <c r="AZ913" s="169">
        <v>4</v>
      </c>
      <c r="BA913" s="169">
        <v>4</v>
      </c>
      <c r="BB913" s="169">
        <v>4</v>
      </c>
      <c r="BC913">
        <v>4</v>
      </c>
      <c r="BD913">
        <v>3</v>
      </c>
      <c r="BE913" s="169">
        <v>4</v>
      </c>
      <c r="BF913" s="169">
        <v>4</v>
      </c>
      <c r="BG913" s="169">
        <v>4</v>
      </c>
      <c r="BH913" s="169">
        <v>4</v>
      </c>
      <c r="BI913" s="169">
        <v>5</v>
      </c>
      <c r="BJ913" s="169">
        <v>4</v>
      </c>
      <c r="BK913" s="169">
        <v>3</v>
      </c>
      <c r="BL913" s="169">
        <v>4</v>
      </c>
      <c r="BM913" s="169">
        <v>4</v>
      </c>
      <c r="BN913" s="169">
        <v>4</v>
      </c>
      <c r="BO913" s="169">
        <v>4</v>
      </c>
      <c r="BP913" s="169">
        <v>4</v>
      </c>
      <c r="BQ913" s="169">
        <v>5</v>
      </c>
      <c r="BR913" s="169">
        <v>4</v>
      </c>
      <c r="BS913" s="169">
        <v>4</v>
      </c>
      <c r="BT913" s="169">
        <v>4</v>
      </c>
      <c r="BU913" s="169">
        <v>4</v>
      </c>
      <c r="BV913" s="169">
        <v>5</v>
      </c>
      <c r="BW913" s="169">
        <v>5</v>
      </c>
      <c r="BX913" s="169">
        <v>5</v>
      </c>
      <c r="BY913" s="169">
        <v>5</v>
      </c>
      <c r="BZ913" s="169">
        <v>4</v>
      </c>
      <c r="CA913" s="169">
        <v>3</v>
      </c>
      <c r="CB913" s="169">
        <v>3</v>
      </c>
      <c r="CC913" s="169">
        <v>4</v>
      </c>
      <c r="CD913" s="169">
        <v>2</v>
      </c>
      <c r="CE913" s="169">
        <v>4</v>
      </c>
      <c r="CF913" s="169">
        <v>2</v>
      </c>
      <c r="CG913" s="169">
        <v>5</v>
      </c>
      <c r="CH913" s="169">
        <v>4</v>
      </c>
      <c r="CI913" s="169">
        <v>4</v>
      </c>
      <c r="CJ913" s="169">
        <v>3</v>
      </c>
      <c r="CK913" s="169">
        <v>3</v>
      </c>
      <c r="CL913" s="169">
        <v>3</v>
      </c>
      <c r="CM913" s="103">
        <v>5</v>
      </c>
      <c r="CN913" s="103">
        <v>2</v>
      </c>
      <c r="DD913" s="242" t="b">
        <f t="shared" si="100"/>
        <v>1</v>
      </c>
      <c r="DE913" s="242" t="b">
        <f t="shared" si="101"/>
        <v>1</v>
      </c>
      <c r="DF913" s="242" t="b">
        <f t="shared" si="102"/>
        <v>1</v>
      </c>
      <c r="DG913" s="242" t="b">
        <f t="shared" si="103"/>
        <v>1</v>
      </c>
      <c r="DH913" s="242" t="b">
        <f t="shared" si="104"/>
        <v>1</v>
      </c>
    </row>
    <row r="914" spans="1:112" ht="16" x14ac:dyDescent="0.2">
      <c r="A914" s="20" t="s">
        <v>199</v>
      </c>
      <c r="B914" s="169">
        <v>2</v>
      </c>
      <c r="C914" s="169">
        <v>2</v>
      </c>
      <c r="D914" s="169">
        <v>12</v>
      </c>
      <c r="E914" s="169">
        <v>1</v>
      </c>
      <c r="F914" s="169"/>
      <c r="G914" s="169"/>
      <c r="H914" s="169"/>
      <c r="I914" s="169"/>
      <c r="J914" s="169"/>
      <c r="K914" s="169"/>
      <c r="L914" s="169"/>
      <c r="M914" s="169"/>
      <c r="N914" s="169"/>
      <c r="O914" s="169"/>
      <c r="P914" s="20">
        <f t="shared" si="98"/>
        <v>1</v>
      </c>
      <c r="R914" s="169">
        <v>1</v>
      </c>
      <c r="S914" s="169">
        <v>2</v>
      </c>
      <c r="T914" s="169">
        <v>3</v>
      </c>
      <c r="U914" s="169">
        <v>4</v>
      </c>
      <c r="V914" s="169">
        <v>5</v>
      </c>
      <c r="W914" s="169">
        <v>6</v>
      </c>
      <c r="X914" s="169">
        <v>7</v>
      </c>
      <c r="Y914" s="169">
        <v>8</v>
      </c>
      <c r="Z914" s="169">
        <v>9</v>
      </c>
      <c r="AA914" s="169"/>
      <c r="AB914" s="169">
        <v>11</v>
      </c>
      <c r="AC914" s="169">
        <v>12</v>
      </c>
      <c r="AD914" s="169">
        <v>13</v>
      </c>
      <c r="AE914" s="169"/>
      <c r="AF914" s="20">
        <f t="shared" si="99"/>
        <v>12</v>
      </c>
      <c r="AG914" s="169">
        <v>3</v>
      </c>
      <c r="AH914" s="169">
        <v>1</v>
      </c>
      <c r="AI914" s="169">
        <v>9</v>
      </c>
      <c r="AJ914" s="169">
        <v>10</v>
      </c>
      <c r="AK914" s="169">
        <v>2</v>
      </c>
      <c r="AL914" s="169">
        <v>7</v>
      </c>
      <c r="AM914" s="169">
        <v>8</v>
      </c>
      <c r="AN914" s="169">
        <v>4</v>
      </c>
      <c r="AO914" s="169">
        <v>11</v>
      </c>
      <c r="AP914" s="169"/>
      <c r="AQ914" s="169">
        <v>5</v>
      </c>
      <c r="AR914" s="169">
        <v>6</v>
      </c>
      <c r="AS914" s="169">
        <v>12</v>
      </c>
      <c r="AT914" s="169"/>
      <c r="AU914" s="169"/>
      <c r="AV914" s="169"/>
      <c r="AW914" s="169"/>
      <c r="AX914" s="169"/>
      <c r="AY914" s="169">
        <v>3</v>
      </c>
      <c r="AZ914" s="169">
        <v>4</v>
      </c>
      <c r="BA914" s="169">
        <v>4</v>
      </c>
      <c r="BB914" s="169">
        <v>4</v>
      </c>
      <c r="BC914">
        <v>4</v>
      </c>
      <c r="BD914">
        <v>5</v>
      </c>
      <c r="BE914" s="169">
        <v>4</v>
      </c>
      <c r="BF914" s="169">
        <v>4</v>
      </c>
      <c r="BG914" s="169">
        <v>3</v>
      </c>
      <c r="BH914" s="169">
        <v>5</v>
      </c>
      <c r="BI914" s="169">
        <v>4</v>
      </c>
      <c r="BJ914" s="169">
        <v>5</v>
      </c>
      <c r="BK914" s="169">
        <v>5</v>
      </c>
      <c r="BL914" s="169">
        <v>5</v>
      </c>
      <c r="BM914" s="169">
        <v>4</v>
      </c>
      <c r="BN914" s="169">
        <v>4</v>
      </c>
      <c r="BO914" s="169">
        <v>4</v>
      </c>
      <c r="BP914" s="169">
        <v>4</v>
      </c>
      <c r="BQ914" s="169">
        <v>5</v>
      </c>
      <c r="BR914" s="169">
        <v>4</v>
      </c>
      <c r="BS914" s="169">
        <v>4</v>
      </c>
      <c r="BT914" s="169">
        <v>4</v>
      </c>
      <c r="BU914" s="169">
        <v>5</v>
      </c>
      <c r="BV914" s="169">
        <v>5</v>
      </c>
      <c r="BW914" s="169">
        <v>5</v>
      </c>
      <c r="BX914" s="169">
        <v>5</v>
      </c>
      <c r="BY914" s="169">
        <v>5</v>
      </c>
      <c r="BZ914" s="169">
        <v>4</v>
      </c>
      <c r="CA914" s="169">
        <v>3</v>
      </c>
      <c r="CB914" s="169">
        <v>4</v>
      </c>
      <c r="CC914" s="169">
        <v>4</v>
      </c>
      <c r="CD914" s="169">
        <v>5</v>
      </c>
      <c r="CE914" s="169">
        <v>5</v>
      </c>
      <c r="CF914" s="169">
        <v>5</v>
      </c>
      <c r="CG914" s="169">
        <v>5</v>
      </c>
      <c r="CH914" s="169">
        <v>5</v>
      </c>
      <c r="CI914" s="169">
        <v>5</v>
      </c>
      <c r="CJ914" s="169">
        <v>5</v>
      </c>
      <c r="CK914" s="169">
        <v>4</v>
      </c>
      <c r="CL914" s="169">
        <v>4</v>
      </c>
      <c r="CM914" s="103">
        <v>4</v>
      </c>
      <c r="CN914" s="103">
        <v>2</v>
      </c>
      <c r="DD914" s="242" t="b">
        <f t="shared" si="100"/>
        <v>1</v>
      </c>
      <c r="DE914" s="242" t="b">
        <f t="shared" si="101"/>
        <v>1</v>
      </c>
      <c r="DF914" s="242" t="b">
        <f t="shared" si="102"/>
        <v>1</v>
      </c>
      <c r="DG914" s="242" t="b">
        <f t="shared" si="103"/>
        <v>1</v>
      </c>
      <c r="DH914" s="242" t="b">
        <f t="shared" si="104"/>
        <v>1</v>
      </c>
    </row>
    <row r="915" spans="1:112" ht="16" x14ac:dyDescent="0.2">
      <c r="A915" s="20" t="s">
        <v>196</v>
      </c>
      <c r="B915" s="169">
        <v>1</v>
      </c>
      <c r="C915" s="169">
        <v>3</v>
      </c>
      <c r="D915" s="169">
        <v>2</v>
      </c>
      <c r="E915" s="169"/>
      <c r="F915" s="169">
        <v>2</v>
      </c>
      <c r="G915" s="169"/>
      <c r="H915" s="169"/>
      <c r="I915" s="169"/>
      <c r="J915" s="169"/>
      <c r="K915" s="169"/>
      <c r="L915" s="169"/>
      <c r="M915" s="169"/>
      <c r="N915" s="169"/>
      <c r="O915" s="169"/>
      <c r="P915" s="20">
        <f t="shared" si="98"/>
        <v>1</v>
      </c>
      <c r="R915" s="169"/>
      <c r="S915" s="169">
        <v>2</v>
      </c>
      <c r="T915" s="169">
        <v>3</v>
      </c>
      <c r="U915" s="169"/>
      <c r="V915" s="169">
        <v>5</v>
      </c>
      <c r="W915" s="169"/>
      <c r="X915" s="169"/>
      <c r="Y915" s="169"/>
      <c r="Z915" s="169"/>
      <c r="AA915" s="169"/>
      <c r="AB915" s="169"/>
      <c r="AC915" s="169"/>
      <c r="AD915" s="169"/>
      <c r="AE915" s="169"/>
      <c r="AF915" s="20">
        <f t="shared" si="99"/>
        <v>3</v>
      </c>
      <c r="AG915" s="169"/>
      <c r="AH915" s="169">
        <v>1</v>
      </c>
      <c r="AI915" s="169">
        <v>3</v>
      </c>
      <c r="AJ915" s="169"/>
      <c r="AK915" s="169">
        <v>2</v>
      </c>
      <c r="AL915" s="169"/>
      <c r="AM915" s="169"/>
      <c r="AN915" s="169"/>
      <c r="AO915" s="169"/>
      <c r="AP915" s="169"/>
      <c r="AQ915" s="169"/>
      <c r="AR915" s="169"/>
      <c r="AS915" s="169"/>
      <c r="AT915" s="169" t="s">
        <v>94</v>
      </c>
      <c r="AU915" s="169" t="s">
        <v>267</v>
      </c>
      <c r="AV915" s="169" t="s">
        <v>91</v>
      </c>
      <c r="AW915" s="169"/>
      <c r="AX915" s="169"/>
      <c r="AY915" s="169">
        <v>5</v>
      </c>
      <c r="AZ915" s="169">
        <v>3</v>
      </c>
      <c r="BA915" s="169">
        <v>3</v>
      </c>
      <c r="BB915" s="169">
        <v>4</v>
      </c>
      <c r="BC915">
        <v>3</v>
      </c>
      <c r="BD915">
        <v>3</v>
      </c>
      <c r="BE915" s="169">
        <v>4</v>
      </c>
      <c r="BF915" s="169">
        <v>4</v>
      </c>
      <c r="BG915" s="169">
        <v>3</v>
      </c>
      <c r="BH915" s="169">
        <v>3</v>
      </c>
      <c r="BI915" s="169">
        <v>3</v>
      </c>
      <c r="BJ915" s="169">
        <v>4</v>
      </c>
      <c r="BK915" s="169">
        <v>3</v>
      </c>
      <c r="BL915" s="169">
        <v>3</v>
      </c>
      <c r="BM915" s="169">
        <v>3</v>
      </c>
      <c r="BN915" s="169">
        <v>4</v>
      </c>
      <c r="BO915" s="169">
        <v>4</v>
      </c>
      <c r="BP915" s="169">
        <v>3</v>
      </c>
      <c r="BQ915" s="169">
        <v>4</v>
      </c>
      <c r="BR915" s="169">
        <v>3</v>
      </c>
      <c r="BS915" s="169">
        <v>4</v>
      </c>
      <c r="BT915" s="169">
        <v>3</v>
      </c>
      <c r="BU915" s="169">
        <v>3</v>
      </c>
      <c r="BV915" s="169">
        <v>3</v>
      </c>
      <c r="BW915" s="169">
        <v>4</v>
      </c>
      <c r="BX915" s="169">
        <v>3</v>
      </c>
      <c r="BY915" s="169">
        <v>3</v>
      </c>
      <c r="BZ915" s="169">
        <v>4</v>
      </c>
      <c r="CA915" s="169">
        <v>3</v>
      </c>
      <c r="CB915" s="169">
        <v>4</v>
      </c>
      <c r="CC915" s="169">
        <v>3</v>
      </c>
      <c r="CD915" s="169">
        <v>4</v>
      </c>
      <c r="CE915" s="169">
        <v>3</v>
      </c>
      <c r="CF915" s="169">
        <v>4</v>
      </c>
      <c r="CG915" s="169">
        <v>2</v>
      </c>
      <c r="CH915" s="169">
        <v>3</v>
      </c>
      <c r="CI915" s="169">
        <v>3</v>
      </c>
      <c r="CJ915" s="169">
        <v>3</v>
      </c>
      <c r="CK915" s="169">
        <v>4</v>
      </c>
      <c r="CL915" s="169">
        <v>3</v>
      </c>
      <c r="CM915" s="103">
        <v>2</v>
      </c>
      <c r="CN915" s="103">
        <v>1</v>
      </c>
      <c r="DD915" s="242" t="b">
        <f t="shared" si="100"/>
        <v>1</v>
      </c>
      <c r="DE915" s="242" t="b">
        <f t="shared" si="101"/>
        <v>1</v>
      </c>
      <c r="DF915" s="242" t="b">
        <f t="shared" si="102"/>
        <v>1</v>
      </c>
      <c r="DG915" s="242" t="b">
        <f t="shared" si="103"/>
        <v>1</v>
      </c>
      <c r="DH915" s="242" t="b">
        <f t="shared" si="104"/>
        <v>1</v>
      </c>
    </row>
    <row r="916" spans="1:112" ht="16" x14ac:dyDescent="0.2">
      <c r="A916" s="20" t="s">
        <v>193</v>
      </c>
      <c r="B916" s="169">
        <v>2</v>
      </c>
      <c r="C916" s="169">
        <v>3</v>
      </c>
      <c r="D916" s="169">
        <v>5</v>
      </c>
      <c r="E916" s="169">
        <v>1</v>
      </c>
      <c r="F916" s="169"/>
      <c r="G916" s="169"/>
      <c r="H916" s="169"/>
      <c r="I916" s="169"/>
      <c r="J916" s="169"/>
      <c r="K916" s="169"/>
      <c r="L916" s="169"/>
      <c r="M916" s="169"/>
      <c r="N916" s="169"/>
      <c r="O916" s="169"/>
      <c r="P916" s="20">
        <f t="shared" si="98"/>
        <v>1</v>
      </c>
      <c r="R916" s="169">
        <v>1</v>
      </c>
      <c r="S916" s="169">
        <v>2</v>
      </c>
      <c r="T916" s="169">
        <v>3</v>
      </c>
      <c r="U916" s="169">
        <v>4</v>
      </c>
      <c r="V916" s="169">
        <v>5</v>
      </c>
      <c r="W916" s="169">
        <v>6</v>
      </c>
      <c r="X916" s="169">
        <v>7</v>
      </c>
      <c r="Y916" s="169">
        <v>8</v>
      </c>
      <c r="Z916" s="169"/>
      <c r="AA916" s="169">
        <v>10</v>
      </c>
      <c r="AB916" s="169">
        <v>11</v>
      </c>
      <c r="AC916" s="169">
        <v>12</v>
      </c>
      <c r="AD916" s="169"/>
      <c r="AE916" s="169"/>
      <c r="AF916" s="20">
        <f t="shared" si="99"/>
        <v>11</v>
      </c>
      <c r="AG916" s="169">
        <v>7</v>
      </c>
      <c r="AH916" s="169">
        <v>1</v>
      </c>
      <c r="AI916" s="169">
        <v>8</v>
      </c>
      <c r="AJ916" s="169">
        <v>3</v>
      </c>
      <c r="AK916" s="169">
        <v>11</v>
      </c>
      <c r="AL916" s="169">
        <v>2</v>
      </c>
      <c r="AM916" s="169">
        <v>4</v>
      </c>
      <c r="AN916" s="169">
        <v>9</v>
      </c>
      <c r="AO916" s="169"/>
      <c r="AP916" s="169">
        <v>6</v>
      </c>
      <c r="AQ916" s="169">
        <v>10</v>
      </c>
      <c r="AR916" s="169">
        <v>5</v>
      </c>
      <c r="AS916" s="169"/>
      <c r="AT916" s="169" t="s">
        <v>79</v>
      </c>
      <c r="AU916" s="169" t="s">
        <v>1738</v>
      </c>
      <c r="AV916" s="169" t="s">
        <v>1737</v>
      </c>
      <c r="AW916" s="169" t="s">
        <v>1736</v>
      </c>
      <c r="AX916" s="169" t="s">
        <v>1735</v>
      </c>
      <c r="AY916" s="169">
        <v>5</v>
      </c>
      <c r="AZ916" s="169">
        <v>4</v>
      </c>
      <c r="BA916" s="169">
        <v>4</v>
      </c>
      <c r="BB916" s="169">
        <v>4</v>
      </c>
      <c r="BC916">
        <v>5</v>
      </c>
      <c r="BD916">
        <v>5</v>
      </c>
      <c r="BE916" s="169">
        <v>3</v>
      </c>
      <c r="BF916" s="169">
        <v>5</v>
      </c>
      <c r="BG916" s="169">
        <v>5</v>
      </c>
      <c r="BH916" s="169">
        <v>5</v>
      </c>
      <c r="BI916" s="169">
        <v>5</v>
      </c>
      <c r="BJ916" s="169">
        <v>5</v>
      </c>
      <c r="BK916" s="169">
        <v>5</v>
      </c>
      <c r="BL916" s="169">
        <v>5</v>
      </c>
      <c r="BM916" s="169">
        <v>5</v>
      </c>
      <c r="BN916" s="169">
        <v>5</v>
      </c>
      <c r="BO916" s="169">
        <v>5</v>
      </c>
      <c r="BP916" s="169">
        <v>5</v>
      </c>
      <c r="BQ916" s="169">
        <v>5</v>
      </c>
      <c r="BR916" s="169">
        <v>4</v>
      </c>
      <c r="BS916" s="169">
        <v>5</v>
      </c>
      <c r="BT916" s="169">
        <v>5</v>
      </c>
      <c r="BU916" s="169">
        <v>5</v>
      </c>
      <c r="BV916" s="169">
        <v>5</v>
      </c>
      <c r="BW916" s="169">
        <v>5</v>
      </c>
      <c r="BX916" s="169">
        <v>5</v>
      </c>
      <c r="BY916" s="169">
        <v>5</v>
      </c>
      <c r="BZ916" s="169">
        <v>5</v>
      </c>
      <c r="CA916" s="169">
        <v>5</v>
      </c>
      <c r="CB916" s="169">
        <v>5</v>
      </c>
      <c r="CC916" s="169">
        <v>5</v>
      </c>
      <c r="CD916" s="169">
        <v>4</v>
      </c>
      <c r="CE916" s="169">
        <v>4</v>
      </c>
      <c r="CF916" s="169">
        <v>4</v>
      </c>
      <c r="CG916" s="169">
        <v>4</v>
      </c>
      <c r="CH916" s="169">
        <v>5</v>
      </c>
      <c r="CI916" s="169">
        <v>4</v>
      </c>
      <c r="CJ916" s="169">
        <v>3</v>
      </c>
      <c r="CK916" s="169">
        <v>3</v>
      </c>
      <c r="CL916" s="169">
        <v>3</v>
      </c>
      <c r="CM916" s="103">
        <v>2</v>
      </c>
      <c r="CN916" s="103">
        <v>2</v>
      </c>
      <c r="DD916" s="242" t="b">
        <f t="shared" si="100"/>
        <v>1</v>
      </c>
      <c r="DE916" s="242" t="b">
        <f t="shared" si="101"/>
        <v>1</v>
      </c>
      <c r="DF916" s="242" t="b">
        <f t="shared" si="102"/>
        <v>1</v>
      </c>
      <c r="DG916" s="242" t="b">
        <f t="shared" si="103"/>
        <v>1</v>
      </c>
      <c r="DH916" s="242" t="b">
        <f t="shared" si="104"/>
        <v>1</v>
      </c>
    </row>
    <row r="917" spans="1:112" ht="16" x14ac:dyDescent="0.2">
      <c r="A917" s="20" t="s">
        <v>192</v>
      </c>
      <c r="B917" s="169">
        <v>1</v>
      </c>
      <c r="C917" s="169">
        <v>5</v>
      </c>
      <c r="D917" s="169">
        <v>2</v>
      </c>
      <c r="E917" s="169"/>
      <c r="F917" s="169"/>
      <c r="G917" s="169"/>
      <c r="H917" s="169"/>
      <c r="I917" s="169"/>
      <c r="J917" s="169"/>
      <c r="K917" s="169"/>
      <c r="L917" s="169"/>
      <c r="M917" s="169">
        <v>9</v>
      </c>
      <c r="N917" s="169"/>
      <c r="O917" s="169" t="s">
        <v>103</v>
      </c>
      <c r="P917" s="20">
        <f t="shared" si="98"/>
        <v>1</v>
      </c>
      <c r="R917" s="169"/>
      <c r="S917" s="169">
        <v>2</v>
      </c>
      <c r="T917" s="169">
        <v>3</v>
      </c>
      <c r="U917" s="169"/>
      <c r="V917" s="169">
        <v>5</v>
      </c>
      <c r="W917" s="169">
        <v>6</v>
      </c>
      <c r="X917" s="169"/>
      <c r="Y917" s="169">
        <v>8</v>
      </c>
      <c r="Z917" s="169"/>
      <c r="AA917" s="169"/>
      <c r="AB917" s="169">
        <v>11</v>
      </c>
      <c r="AC917" s="169"/>
      <c r="AD917" s="169"/>
      <c r="AE917" s="169"/>
      <c r="AF917" s="20">
        <f t="shared" si="99"/>
        <v>6</v>
      </c>
      <c r="AG917" s="169"/>
      <c r="AH917" s="169">
        <v>4</v>
      </c>
      <c r="AI917" s="169">
        <v>1</v>
      </c>
      <c r="AJ917" s="169"/>
      <c r="AK917" s="169">
        <v>3</v>
      </c>
      <c r="AL917" s="169">
        <v>2</v>
      </c>
      <c r="AM917" s="169"/>
      <c r="AN917" s="169">
        <v>6</v>
      </c>
      <c r="AO917" s="169"/>
      <c r="AP917" s="169"/>
      <c r="AQ917" s="169">
        <v>5</v>
      </c>
      <c r="AR917" s="169"/>
      <c r="AS917" s="169"/>
      <c r="AT917" s="169" t="s">
        <v>1734</v>
      </c>
      <c r="AU917" s="169" t="s">
        <v>252</v>
      </c>
      <c r="AV917" s="169" t="s">
        <v>1733</v>
      </c>
      <c r="AW917" s="169" t="s">
        <v>1286</v>
      </c>
      <c r="AX917" s="169"/>
      <c r="AY917" s="169">
        <v>3</v>
      </c>
      <c r="AZ917" s="169">
        <v>5</v>
      </c>
      <c r="BA917" s="169">
        <v>5</v>
      </c>
      <c r="BB917" s="169">
        <v>5</v>
      </c>
      <c r="BC917">
        <v>4</v>
      </c>
      <c r="BD917">
        <v>3</v>
      </c>
      <c r="BE917" s="169">
        <v>4</v>
      </c>
      <c r="BF917" s="169">
        <v>4</v>
      </c>
      <c r="BG917" s="169">
        <v>5</v>
      </c>
      <c r="BH917" s="169">
        <v>4</v>
      </c>
      <c r="BI917" s="169">
        <v>5</v>
      </c>
      <c r="BJ917" s="169">
        <v>5</v>
      </c>
      <c r="BK917" s="169">
        <v>5</v>
      </c>
      <c r="BL917" s="169">
        <v>4</v>
      </c>
      <c r="BM917" s="169">
        <v>4</v>
      </c>
      <c r="BN917" s="169">
        <v>4</v>
      </c>
      <c r="BO917" s="169">
        <v>5</v>
      </c>
      <c r="BP917" s="169">
        <v>5</v>
      </c>
      <c r="BQ917" s="169">
        <v>4</v>
      </c>
      <c r="BR917" s="169">
        <v>5</v>
      </c>
      <c r="BS917" s="169">
        <v>5</v>
      </c>
      <c r="BT917" s="169">
        <v>5</v>
      </c>
      <c r="BU917" s="169">
        <v>4</v>
      </c>
      <c r="BV917" s="169">
        <v>4</v>
      </c>
      <c r="BW917" s="169">
        <v>5</v>
      </c>
      <c r="BX917" s="169">
        <v>4</v>
      </c>
      <c r="BY917" s="169">
        <v>5</v>
      </c>
      <c r="BZ917" s="169">
        <v>5</v>
      </c>
      <c r="CA917" s="169">
        <v>5</v>
      </c>
      <c r="CB917" s="169">
        <v>4</v>
      </c>
      <c r="CC917" s="169">
        <v>5</v>
      </c>
      <c r="CD917" s="169">
        <v>3</v>
      </c>
      <c r="CE917" s="169">
        <v>5</v>
      </c>
      <c r="CF917" s="169">
        <v>4</v>
      </c>
      <c r="CG917" s="169">
        <v>4</v>
      </c>
      <c r="CH917" s="169">
        <v>5</v>
      </c>
      <c r="CI917" s="169">
        <v>5</v>
      </c>
      <c r="CJ917" s="169">
        <v>4</v>
      </c>
      <c r="CK917" s="169">
        <v>4</v>
      </c>
      <c r="CL917" s="169">
        <v>4</v>
      </c>
      <c r="CM917" s="103">
        <v>3</v>
      </c>
      <c r="CN917" s="103">
        <v>1</v>
      </c>
      <c r="DD917" s="242" t="b">
        <f t="shared" si="100"/>
        <v>1</v>
      </c>
      <c r="DE917" s="242" t="b">
        <f t="shared" si="101"/>
        <v>1</v>
      </c>
      <c r="DF917" s="242" t="b">
        <f t="shared" si="102"/>
        <v>1</v>
      </c>
      <c r="DG917" s="242" t="b">
        <f t="shared" si="103"/>
        <v>1</v>
      </c>
      <c r="DH917" s="242" t="b">
        <f t="shared" si="104"/>
        <v>1</v>
      </c>
    </row>
    <row r="918" spans="1:112" ht="16" x14ac:dyDescent="0.2">
      <c r="A918" s="20" t="s">
        <v>190</v>
      </c>
      <c r="B918" s="169">
        <v>2</v>
      </c>
      <c r="C918" s="169">
        <v>4</v>
      </c>
      <c r="D918" s="169">
        <v>13</v>
      </c>
      <c r="E918" s="169">
        <v>1</v>
      </c>
      <c r="F918" s="169"/>
      <c r="G918" s="169"/>
      <c r="H918" s="169"/>
      <c r="I918" s="169"/>
      <c r="J918" s="169"/>
      <c r="K918" s="169"/>
      <c r="L918" s="169"/>
      <c r="M918" s="169"/>
      <c r="N918" s="169"/>
      <c r="O918" s="169"/>
      <c r="P918" s="20">
        <f t="shared" si="98"/>
        <v>1</v>
      </c>
      <c r="R918" s="169"/>
      <c r="S918" s="169">
        <v>2</v>
      </c>
      <c r="T918" s="169"/>
      <c r="U918" s="169"/>
      <c r="V918" s="169"/>
      <c r="W918" s="169"/>
      <c r="X918" s="169"/>
      <c r="Y918" s="169"/>
      <c r="Z918" s="169"/>
      <c r="AA918" s="169"/>
      <c r="AB918" s="169"/>
      <c r="AC918" s="169"/>
      <c r="AD918" s="169"/>
      <c r="AE918" s="169"/>
      <c r="AF918" s="20">
        <f t="shared" si="99"/>
        <v>1</v>
      </c>
      <c r="AG918" s="169"/>
      <c r="AH918" s="169">
        <v>1</v>
      </c>
      <c r="AI918" s="169"/>
      <c r="AJ918" s="169"/>
      <c r="AK918" s="169"/>
      <c r="AL918" s="169"/>
      <c r="AM918" s="169"/>
      <c r="AN918" s="169"/>
      <c r="AO918" s="169"/>
      <c r="AP918" s="169"/>
      <c r="AQ918" s="169"/>
      <c r="AR918" s="169"/>
      <c r="AS918" s="169"/>
      <c r="AT918" s="169"/>
      <c r="AU918" s="169"/>
      <c r="AV918" s="169"/>
      <c r="AW918" s="169"/>
      <c r="AX918" s="169"/>
      <c r="AY918" s="169">
        <v>6</v>
      </c>
      <c r="AZ918" s="169">
        <v>3</v>
      </c>
      <c r="BA918" s="169">
        <v>2</v>
      </c>
      <c r="BB918" s="169">
        <v>3</v>
      </c>
      <c r="BC918">
        <v>4</v>
      </c>
      <c r="BD918">
        <v>4</v>
      </c>
      <c r="BE918" s="169">
        <v>3</v>
      </c>
      <c r="BF918" s="169">
        <v>3</v>
      </c>
      <c r="BG918" s="169">
        <v>3</v>
      </c>
      <c r="BH918" s="169">
        <v>3</v>
      </c>
      <c r="BI918" s="169">
        <v>3</v>
      </c>
      <c r="BJ918" s="169">
        <v>4</v>
      </c>
      <c r="BK918" s="169">
        <v>4</v>
      </c>
      <c r="BL918" s="169">
        <v>4</v>
      </c>
      <c r="BM918" s="169">
        <v>4</v>
      </c>
      <c r="BN918" s="169">
        <v>4</v>
      </c>
      <c r="BO918" s="169">
        <v>4</v>
      </c>
      <c r="BP918" s="169">
        <v>3</v>
      </c>
      <c r="BQ918" s="169">
        <v>3</v>
      </c>
      <c r="BR918" s="169">
        <v>4</v>
      </c>
      <c r="BS918" s="169">
        <v>3</v>
      </c>
      <c r="BT918" s="169">
        <v>3</v>
      </c>
      <c r="BU918" s="169">
        <v>3</v>
      </c>
      <c r="BV918" s="169">
        <v>5</v>
      </c>
      <c r="BW918" s="169">
        <v>4</v>
      </c>
      <c r="BX918" s="169">
        <v>4</v>
      </c>
      <c r="BY918" s="169">
        <v>4</v>
      </c>
      <c r="BZ918" s="169">
        <v>4</v>
      </c>
      <c r="CA918" s="169">
        <v>4</v>
      </c>
      <c r="CB918" s="169">
        <v>4</v>
      </c>
      <c r="CC918" s="169">
        <v>4</v>
      </c>
      <c r="CD918" s="169">
        <v>3</v>
      </c>
      <c r="CE918" s="169">
        <v>3</v>
      </c>
      <c r="CF918" s="169">
        <v>3</v>
      </c>
      <c r="CG918" s="169">
        <v>3</v>
      </c>
      <c r="CH918" s="169">
        <v>3</v>
      </c>
      <c r="CI918" s="169">
        <v>3</v>
      </c>
      <c r="CJ918" s="169">
        <v>1</v>
      </c>
      <c r="CK918" s="169">
        <v>1</v>
      </c>
      <c r="CL918" s="169">
        <v>1</v>
      </c>
      <c r="CM918" s="103">
        <v>7</v>
      </c>
      <c r="CN918" s="103">
        <v>2</v>
      </c>
      <c r="DD918" s="242" t="b">
        <f t="shared" si="100"/>
        <v>1</v>
      </c>
      <c r="DE918" s="242" t="b">
        <f t="shared" si="101"/>
        <v>1</v>
      </c>
      <c r="DF918" s="242" t="b">
        <f t="shared" si="102"/>
        <v>1</v>
      </c>
      <c r="DG918" s="242" t="b">
        <f t="shared" si="103"/>
        <v>1</v>
      </c>
      <c r="DH918" s="242" t="b">
        <f t="shared" si="104"/>
        <v>1</v>
      </c>
    </row>
    <row r="919" spans="1:112" ht="16" x14ac:dyDescent="0.2">
      <c r="A919" s="20" t="s">
        <v>189</v>
      </c>
      <c r="B919" s="169">
        <v>2</v>
      </c>
      <c r="C919" s="169">
        <v>3</v>
      </c>
      <c r="D919" s="169">
        <v>2</v>
      </c>
      <c r="E919" s="169">
        <v>1</v>
      </c>
      <c r="F919" s="169"/>
      <c r="G919" s="169"/>
      <c r="H919" s="169"/>
      <c r="I919" s="169"/>
      <c r="J919" s="169"/>
      <c r="K919" s="169"/>
      <c r="L919" s="169"/>
      <c r="M919" s="169"/>
      <c r="N919" s="169"/>
      <c r="O919" s="169"/>
      <c r="P919" s="20">
        <f t="shared" si="98"/>
        <v>1</v>
      </c>
      <c r="R919" s="169"/>
      <c r="S919" s="169">
        <v>2</v>
      </c>
      <c r="T919" s="169"/>
      <c r="U919" s="169">
        <v>4</v>
      </c>
      <c r="V919" s="169">
        <v>5</v>
      </c>
      <c r="W919" s="169">
        <v>6</v>
      </c>
      <c r="X919" s="169"/>
      <c r="Y919" s="169"/>
      <c r="Z919" s="169"/>
      <c r="AA919" s="169">
        <v>10</v>
      </c>
      <c r="AB919" s="169">
        <v>11</v>
      </c>
      <c r="AC919" s="169"/>
      <c r="AD919" s="169"/>
      <c r="AE919" s="169"/>
      <c r="AF919" s="20">
        <f t="shared" si="99"/>
        <v>6</v>
      </c>
      <c r="AG919" s="169"/>
      <c r="AH919" s="169">
        <v>1</v>
      </c>
      <c r="AI919" s="169"/>
      <c r="AJ919" s="169">
        <v>2</v>
      </c>
      <c r="AK919" s="169">
        <v>5</v>
      </c>
      <c r="AL919" s="169">
        <v>4</v>
      </c>
      <c r="AM919" s="169"/>
      <c r="AN919" s="169"/>
      <c r="AO919" s="169"/>
      <c r="AP919" s="169">
        <v>3</v>
      </c>
      <c r="AQ919" s="169">
        <v>6</v>
      </c>
      <c r="AR919" s="169"/>
      <c r="AS919" s="169"/>
      <c r="AT919" s="169"/>
      <c r="AU919" s="169"/>
      <c r="AV919" s="169"/>
      <c r="AW919" s="169"/>
      <c r="AX919" s="169"/>
      <c r="AY919" s="169">
        <v>6</v>
      </c>
      <c r="AZ919" s="169">
        <v>3</v>
      </c>
      <c r="BA919" s="169">
        <v>3</v>
      </c>
      <c r="BB919" s="169">
        <v>4</v>
      </c>
      <c r="BC919">
        <v>4</v>
      </c>
      <c r="BD919">
        <v>5</v>
      </c>
      <c r="BE919" s="169">
        <v>2</v>
      </c>
      <c r="BF919" s="169">
        <v>4</v>
      </c>
      <c r="BG919" s="169">
        <v>3</v>
      </c>
      <c r="BH919" s="169">
        <v>4</v>
      </c>
      <c r="BI919" s="169">
        <v>4</v>
      </c>
      <c r="BJ919" s="169">
        <v>4</v>
      </c>
      <c r="BK919" s="169">
        <v>4</v>
      </c>
      <c r="BL919" s="169">
        <v>4</v>
      </c>
      <c r="BM919" s="169">
        <v>4</v>
      </c>
      <c r="BN919" s="169">
        <v>4</v>
      </c>
      <c r="BO919" s="169">
        <v>4</v>
      </c>
      <c r="BP919" s="169">
        <v>3</v>
      </c>
      <c r="BQ919" s="169">
        <v>4</v>
      </c>
      <c r="BR919" s="169">
        <v>3</v>
      </c>
      <c r="BS919" s="169">
        <v>3</v>
      </c>
      <c r="BT919" s="169">
        <v>3</v>
      </c>
      <c r="BU919" s="169">
        <v>3</v>
      </c>
      <c r="BV919" s="169">
        <v>3</v>
      </c>
      <c r="BW919" s="169">
        <v>4</v>
      </c>
      <c r="BX919" s="169">
        <v>4</v>
      </c>
      <c r="BY919" s="169">
        <v>4</v>
      </c>
      <c r="BZ919" s="169">
        <v>4</v>
      </c>
      <c r="CA919" s="169">
        <v>4</v>
      </c>
      <c r="CB919" s="169">
        <v>3</v>
      </c>
      <c r="CC919" s="169">
        <v>3</v>
      </c>
      <c r="CD919" s="169">
        <v>3</v>
      </c>
      <c r="CE919" s="169">
        <v>3</v>
      </c>
      <c r="CF919" s="169">
        <v>2</v>
      </c>
      <c r="CG919" s="169">
        <v>3</v>
      </c>
      <c r="CH919" s="169">
        <v>4</v>
      </c>
      <c r="CI919" s="169">
        <v>3</v>
      </c>
      <c r="CJ919" s="169">
        <v>2</v>
      </c>
      <c r="CK919" s="169">
        <v>2</v>
      </c>
      <c r="CL919" s="169">
        <v>2</v>
      </c>
      <c r="CM919" s="103">
        <v>5</v>
      </c>
      <c r="CN919" s="103">
        <v>2</v>
      </c>
      <c r="DD919" s="242" t="b">
        <f t="shared" si="100"/>
        <v>1</v>
      </c>
      <c r="DE919" s="242" t="b">
        <f t="shared" si="101"/>
        <v>1</v>
      </c>
      <c r="DF919" s="242" t="b">
        <f t="shared" si="102"/>
        <v>1</v>
      </c>
      <c r="DG919" s="242" t="b">
        <f t="shared" si="103"/>
        <v>1</v>
      </c>
      <c r="DH919" s="242" t="b">
        <f t="shared" si="104"/>
        <v>1</v>
      </c>
    </row>
    <row r="920" spans="1:112" ht="16" x14ac:dyDescent="0.2">
      <c r="A920" s="20" t="s">
        <v>188</v>
      </c>
      <c r="B920" s="169">
        <v>1</v>
      </c>
      <c r="C920" s="169">
        <v>6</v>
      </c>
      <c r="D920" s="169">
        <v>6</v>
      </c>
      <c r="E920" s="169">
        <v>1</v>
      </c>
      <c r="F920" s="169"/>
      <c r="G920" s="169"/>
      <c r="H920" s="169"/>
      <c r="I920" s="169"/>
      <c r="J920" s="169"/>
      <c r="K920" s="169"/>
      <c r="L920" s="169"/>
      <c r="M920" s="169"/>
      <c r="N920" s="169"/>
      <c r="O920" s="169"/>
      <c r="P920" s="20">
        <f t="shared" si="98"/>
        <v>1</v>
      </c>
      <c r="R920" s="169"/>
      <c r="S920" s="169">
        <v>2</v>
      </c>
      <c r="T920" s="169">
        <v>3</v>
      </c>
      <c r="U920" s="169"/>
      <c r="V920" s="169"/>
      <c r="W920" s="169">
        <v>6</v>
      </c>
      <c r="X920" s="169"/>
      <c r="Y920" s="169"/>
      <c r="Z920" s="169">
        <v>9</v>
      </c>
      <c r="AA920" s="169"/>
      <c r="AB920" s="169">
        <v>11</v>
      </c>
      <c r="AC920" s="169">
        <v>12</v>
      </c>
      <c r="AD920" s="169"/>
      <c r="AE920" s="169"/>
      <c r="AF920" s="20">
        <f t="shared" si="99"/>
        <v>6</v>
      </c>
      <c r="AG920" s="169"/>
      <c r="AH920" s="169">
        <v>5</v>
      </c>
      <c r="AI920" s="169">
        <v>4</v>
      </c>
      <c r="AJ920" s="169"/>
      <c r="AK920" s="169"/>
      <c r="AL920" s="169">
        <v>3</v>
      </c>
      <c r="AM920" s="169"/>
      <c r="AN920" s="169"/>
      <c r="AO920" s="169">
        <v>6</v>
      </c>
      <c r="AP920" s="169"/>
      <c r="AQ920" s="169">
        <v>1</v>
      </c>
      <c r="AR920" s="169">
        <v>2</v>
      </c>
      <c r="AS920" s="169"/>
      <c r="AT920" s="169" t="s">
        <v>1019</v>
      </c>
      <c r="AU920" s="169" t="s">
        <v>369</v>
      </c>
      <c r="AV920" s="169"/>
      <c r="AW920" s="169"/>
      <c r="AX920" s="169"/>
      <c r="AY920" s="169">
        <v>3</v>
      </c>
      <c r="AZ920" s="169">
        <v>4</v>
      </c>
      <c r="BA920" s="169">
        <v>4</v>
      </c>
      <c r="BB920" s="169">
        <v>4</v>
      </c>
      <c r="BC920">
        <v>5</v>
      </c>
      <c r="BD920">
        <v>4</v>
      </c>
      <c r="BE920" s="169">
        <v>3</v>
      </c>
      <c r="BF920" s="169">
        <v>4</v>
      </c>
      <c r="BG920" s="169">
        <v>3</v>
      </c>
      <c r="BH920" s="169">
        <v>4</v>
      </c>
      <c r="BI920" s="169">
        <v>4</v>
      </c>
      <c r="BJ920" s="169">
        <v>4</v>
      </c>
      <c r="BK920" s="169">
        <v>4</v>
      </c>
      <c r="BL920" s="169">
        <v>4</v>
      </c>
      <c r="BM920" s="169">
        <v>4</v>
      </c>
      <c r="BN920" s="169">
        <v>4</v>
      </c>
      <c r="BO920" s="169">
        <v>4</v>
      </c>
      <c r="BP920" s="169">
        <v>3</v>
      </c>
      <c r="BQ920" s="169">
        <v>4</v>
      </c>
      <c r="BR920" s="169">
        <v>4</v>
      </c>
      <c r="BS920" s="169">
        <v>4</v>
      </c>
      <c r="BT920" s="169">
        <v>3</v>
      </c>
      <c r="BU920" s="169">
        <v>3</v>
      </c>
      <c r="BV920" s="169">
        <v>4</v>
      </c>
      <c r="BW920" s="169">
        <v>5</v>
      </c>
      <c r="BX920" s="169">
        <v>5</v>
      </c>
      <c r="BY920" s="169">
        <v>5</v>
      </c>
      <c r="BZ920" s="169">
        <v>4</v>
      </c>
      <c r="CA920" s="169">
        <v>4</v>
      </c>
      <c r="CB920" s="169">
        <v>4</v>
      </c>
      <c r="CC920" s="169">
        <v>4</v>
      </c>
      <c r="CD920" s="169">
        <v>3</v>
      </c>
      <c r="CE920" s="169">
        <v>4</v>
      </c>
      <c r="CF920" s="169">
        <v>4</v>
      </c>
      <c r="CG920" s="169">
        <v>3</v>
      </c>
      <c r="CH920" s="169">
        <v>4</v>
      </c>
      <c r="CI920" s="169">
        <v>4</v>
      </c>
      <c r="CJ920" s="169">
        <v>3</v>
      </c>
      <c r="CK920" s="169">
        <v>3</v>
      </c>
      <c r="CL920" s="169">
        <v>3</v>
      </c>
      <c r="CM920" s="103">
        <v>2</v>
      </c>
      <c r="CN920" s="103">
        <v>1</v>
      </c>
      <c r="DD920" s="242" t="b">
        <f t="shared" si="100"/>
        <v>1</v>
      </c>
      <c r="DE920" s="242" t="b">
        <f t="shared" si="101"/>
        <v>1</v>
      </c>
      <c r="DF920" s="242" t="b">
        <f t="shared" si="102"/>
        <v>1</v>
      </c>
      <c r="DG920" s="242" t="b">
        <f t="shared" si="103"/>
        <v>1</v>
      </c>
      <c r="DH920" s="242" t="b">
        <f t="shared" si="104"/>
        <v>1</v>
      </c>
    </row>
    <row r="921" spans="1:112" ht="16" x14ac:dyDescent="0.2">
      <c r="A921" s="20" t="s">
        <v>187</v>
      </c>
      <c r="B921" s="169">
        <v>2</v>
      </c>
      <c r="C921" s="169">
        <v>3</v>
      </c>
      <c r="D921" s="169">
        <v>2</v>
      </c>
      <c r="E921" s="169"/>
      <c r="F921" s="169"/>
      <c r="G921" s="169"/>
      <c r="H921" s="169"/>
      <c r="I921" s="169"/>
      <c r="J921" s="169"/>
      <c r="K921" s="169"/>
      <c r="L921" s="169">
        <v>8</v>
      </c>
      <c r="M921" s="169"/>
      <c r="N921" s="169"/>
      <c r="O921" s="169"/>
      <c r="P921" s="20">
        <f t="shared" si="98"/>
        <v>1</v>
      </c>
      <c r="R921" s="169">
        <v>1</v>
      </c>
      <c r="S921" s="169">
        <v>2</v>
      </c>
      <c r="T921" s="169">
        <v>3</v>
      </c>
      <c r="U921" s="169">
        <v>4</v>
      </c>
      <c r="V921" s="169">
        <v>5</v>
      </c>
      <c r="W921" s="169">
        <v>6</v>
      </c>
      <c r="X921" s="169">
        <v>7</v>
      </c>
      <c r="Y921" s="169">
        <v>8</v>
      </c>
      <c r="Z921" s="169">
        <v>9</v>
      </c>
      <c r="AA921" s="169"/>
      <c r="AB921" s="169">
        <v>11</v>
      </c>
      <c r="AC921" s="169">
        <v>12</v>
      </c>
      <c r="AD921" s="169">
        <v>13</v>
      </c>
      <c r="AE921" s="169"/>
      <c r="AF921" s="20">
        <f t="shared" si="99"/>
        <v>12</v>
      </c>
      <c r="AG921" s="169">
        <v>12</v>
      </c>
      <c r="AH921" s="169">
        <v>2</v>
      </c>
      <c r="AI921" s="169">
        <v>11</v>
      </c>
      <c r="AJ921" s="169">
        <v>1</v>
      </c>
      <c r="AK921" s="169">
        <v>10</v>
      </c>
      <c r="AL921" s="169">
        <v>4</v>
      </c>
      <c r="AM921" s="169">
        <v>8</v>
      </c>
      <c r="AN921" s="169">
        <v>3</v>
      </c>
      <c r="AO921" s="169">
        <v>9</v>
      </c>
      <c r="AP921" s="169"/>
      <c r="AQ921" s="169">
        <v>5</v>
      </c>
      <c r="AR921" s="169">
        <v>6</v>
      </c>
      <c r="AS921" s="169">
        <v>7</v>
      </c>
      <c r="AT921" s="169" t="s">
        <v>1732</v>
      </c>
      <c r="AU921" s="169" t="s">
        <v>1731</v>
      </c>
      <c r="AV921" s="169"/>
      <c r="AW921" s="169"/>
      <c r="AX921" s="169"/>
      <c r="AY921" s="169">
        <v>6</v>
      </c>
      <c r="AZ921" s="169">
        <v>4</v>
      </c>
      <c r="BA921" s="169">
        <v>4</v>
      </c>
      <c r="BB921" s="169">
        <v>4</v>
      </c>
      <c r="BC921">
        <v>3</v>
      </c>
      <c r="BD921">
        <v>4</v>
      </c>
      <c r="BE921" s="169">
        <v>4</v>
      </c>
      <c r="BF921" s="169">
        <v>5</v>
      </c>
      <c r="BG921" s="169">
        <v>5</v>
      </c>
      <c r="BH921" s="169">
        <v>5</v>
      </c>
      <c r="BI921" s="169">
        <v>5</v>
      </c>
      <c r="BJ921" s="169">
        <v>5</v>
      </c>
      <c r="BK921" s="169">
        <v>5</v>
      </c>
      <c r="BL921" s="169">
        <v>5</v>
      </c>
      <c r="BM921" s="169">
        <v>5</v>
      </c>
      <c r="BN921" s="169">
        <v>5</v>
      </c>
      <c r="BO921" s="169">
        <v>5</v>
      </c>
      <c r="BP921" s="169">
        <v>5</v>
      </c>
      <c r="BQ921" s="169">
        <v>5</v>
      </c>
      <c r="BR921" s="169">
        <v>5</v>
      </c>
      <c r="BS921" s="169">
        <v>5</v>
      </c>
      <c r="BT921" s="169">
        <v>5</v>
      </c>
      <c r="BU921" s="169">
        <v>5</v>
      </c>
      <c r="BV921" s="169">
        <v>5</v>
      </c>
      <c r="BW921" s="169">
        <v>5</v>
      </c>
      <c r="BX921" s="169">
        <v>5</v>
      </c>
      <c r="BY921" s="169">
        <v>5</v>
      </c>
      <c r="BZ921" s="169">
        <v>5</v>
      </c>
      <c r="CA921" s="169">
        <v>4</v>
      </c>
      <c r="CB921" s="169">
        <v>4</v>
      </c>
      <c r="CC921" s="169">
        <v>4</v>
      </c>
      <c r="CD921" s="169">
        <v>4</v>
      </c>
      <c r="CE921" s="169">
        <v>5</v>
      </c>
      <c r="CF921" s="169">
        <v>4</v>
      </c>
      <c r="CG921" s="169">
        <v>5</v>
      </c>
      <c r="CH921" s="169">
        <v>5</v>
      </c>
      <c r="CI921" s="169">
        <v>5</v>
      </c>
      <c r="CJ921" s="169">
        <v>3</v>
      </c>
      <c r="CK921" s="169">
        <v>4</v>
      </c>
      <c r="CL921" s="169">
        <v>3</v>
      </c>
      <c r="CM921" s="103">
        <v>4</v>
      </c>
      <c r="CN921" s="103">
        <v>2</v>
      </c>
      <c r="DD921" s="242" t="b">
        <f t="shared" si="100"/>
        <v>1</v>
      </c>
      <c r="DE921" s="242" t="b">
        <f t="shared" si="101"/>
        <v>1</v>
      </c>
      <c r="DF921" s="242" t="b">
        <f t="shared" si="102"/>
        <v>1</v>
      </c>
      <c r="DG921" s="242" t="b">
        <f t="shared" si="103"/>
        <v>1</v>
      </c>
      <c r="DH921" s="242" t="b">
        <f t="shared" si="104"/>
        <v>1</v>
      </c>
    </row>
    <row r="922" spans="1:112" ht="16" x14ac:dyDescent="0.2">
      <c r="A922" s="20" t="s">
        <v>186</v>
      </c>
      <c r="B922" s="169">
        <v>2</v>
      </c>
      <c r="C922" s="169">
        <v>6</v>
      </c>
      <c r="D922" s="169">
        <v>4</v>
      </c>
      <c r="E922" s="169">
        <v>1</v>
      </c>
      <c r="F922" s="169"/>
      <c r="G922" s="169"/>
      <c r="H922" s="169"/>
      <c r="I922" s="169"/>
      <c r="J922" s="169"/>
      <c r="K922" s="169"/>
      <c r="L922" s="169"/>
      <c r="M922" s="169"/>
      <c r="N922" s="169"/>
      <c r="O922" s="169"/>
      <c r="P922" s="20">
        <f t="shared" si="98"/>
        <v>1</v>
      </c>
      <c r="R922" s="169">
        <v>1</v>
      </c>
      <c r="S922" s="169">
        <v>2</v>
      </c>
      <c r="T922" s="169">
        <v>3</v>
      </c>
      <c r="U922" s="169">
        <v>4</v>
      </c>
      <c r="V922" s="169"/>
      <c r="W922" s="169">
        <v>6</v>
      </c>
      <c r="X922" s="169">
        <v>7</v>
      </c>
      <c r="Y922" s="169">
        <v>8</v>
      </c>
      <c r="Z922" s="169">
        <v>9</v>
      </c>
      <c r="AA922" s="169"/>
      <c r="AB922" s="169">
        <v>11</v>
      </c>
      <c r="AC922" s="169">
        <v>12</v>
      </c>
      <c r="AD922" s="169"/>
      <c r="AE922" s="169"/>
      <c r="AF922" s="20">
        <f t="shared" si="99"/>
        <v>10</v>
      </c>
      <c r="AG922" s="169">
        <v>3</v>
      </c>
      <c r="AH922" s="169">
        <v>2</v>
      </c>
      <c r="AI922" s="169">
        <v>4</v>
      </c>
      <c r="AJ922" s="169">
        <v>5</v>
      </c>
      <c r="AK922" s="169"/>
      <c r="AL922" s="169">
        <v>1</v>
      </c>
      <c r="AM922" s="169">
        <v>8</v>
      </c>
      <c r="AN922" s="169">
        <v>10</v>
      </c>
      <c r="AO922" s="169">
        <v>7</v>
      </c>
      <c r="AP922" s="169"/>
      <c r="AQ922" s="169">
        <v>6</v>
      </c>
      <c r="AR922" s="169">
        <v>9</v>
      </c>
      <c r="AS922" s="169"/>
      <c r="AT922" s="169"/>
      <c r="AU922" s="169"/>
      <c r="AV922" s="169"/>
      <c r="AW922" s="169"/>
      <c r="AX922" s="169"/>
      <c r="AY922" s="169">
        <v>6</v>
      </c>
      <c r="AZ922" s="169">
        <v>2</v>
      </c>
      <c r="BA922" s="169">
        <v>1</v>
      </c>
      <c r="BB922" s="169">
        <v>2</v>
      </c>
      <c r="BC922">
        <v>5</v>
      </c>
      <c r="BD922">
        <v>5</v>
      </c>
      <c r="BE922" s="169">
        <v>4</v>
      </c>
      <c r="BF922" s="169">
        <v>4</v>
      </c>
      <c r="BG922" s="169">
        <v>4</v>
      </c>
      <c r="BH922" s="169">
        <v>4</v>
      </c>
      <c r="BI922" s="169">
        <v>4</v>
      </c>
      <c r="BJ922" s="169">
        <v>5</v>
      </c>
      <c r="BK922" s="169">
        <v>5</v>
      </c>
      <c r="BL922" s="169">
        <v>5</v>
      </c>
      <c r="BM922" s="169">
        <v>5</v>
      </c>
      <c r="BN922" s="169">
        <v>5</v>
      </c>
      <c r="BO922" s="169">
        <v>5</v>
      </c>
      <c r="BP922" s="169">
        <v>5</v>
      </c>
      <c r="BQ922" s="169">
        <v>5</v>
      </c>
      <c r="BR922" s="169">
        <v>5</v>
      </c>
      <c r="BS922" s="169">
        <v>5</v>
      </c>
      <c r="BT922" s="169">
        <v>4</v>
      </c>
      <c r="BU922" s="169">
        <v>4</v>
      </c>
      <c r="BV922" s="169">
        <v>4</v>
      </c>
      <c r="BW922" s="169">
        <v>5</v>
      </c>
      <c r="BX922" s="169">
        <v>5</v>
      </c>
      <c r="BY922" s="169">
        <v>5</v>
      </c>
      <c r="BZ922" s="169">
        <v>5</v>
      </c>
      <c r="CA922" s="169">
        <v>5</v>
      </c>
      <c r="CB922" s="169">
        <v>5</v>
      </c>
      <c r="CC922" s="169">
        <v>5</v>
      </c>
      <c r="CD922" s="169">
        <v>3</v>
      </c>
      <c r="CE922" s="169">
        <v>4</v>
      </c>
      <c r="CF922" s="169">
        <v>4</v>
      </c>
      <c r="CG922" s="169">
        <v>4</v>
      </c>
      <c r="CH922" s="169">
        <v>4</v>
      </c>
      <c r="CI922" s="169">
        <v>3</v>
      </c>
      <c r="CJ922" s="169">
        <v>1</v>
      </c>
      <c r="CK922" s="169">
        <v>2</v>
      </c>
      <c r="CL922" s="169">
        <v>2</v>
      </c>
      <c r="CM922" s="103">
        <v>2</v>
      </c>
      <c r="CN922" s="103">
        <v>2</v>
      </c>
      <c r="DD922" s="242" t="b">
        <f t="shared" si="100"/>
        <v>1</v>
      </c>
      <c r="DE922" s="242" t="b">
        <f t="shared" si="101"/>
        <v>1</v>
      </c>
      <c r="DF922" s="242" t="b">
        <f t="shared" si="102"/>
        <v>1</v>
      </c>
      <c r="DG922" s="242" t="b">
        <f t="shared" si="103"/>
        <v>1</v>
      </c>
      <c r="DH922" s="242" t="b">
        <f t="shared" si="104"/>
        <v>1</v>
      </c>
    </row>
    <row r="923" spans="1:112" ht="16" x14ac:dyDescent="0.2">
      <c r="A923" s="20" t="s">
        <v>185</v>
      </c>
      <c r="B923" s="169">
        <v>1</v>
      </c>
      <c r="C923" s="169">
        <v>5</v>
      </c>
      <c r="D923" s="169">
        <v>2</v>
      </c>
      <c r="E923" s="169"/>
      <c r="F923" s="169"/>
      <c r="G923" s="169"/>
      <c r="H923" s="169"/>
      <c r="I923" s="169"/>
      <c r="J923" s="169"/>
      <c r="K923" s="169"/>
      <c r="L923" s="169"/>
      <c r="M923" s="169">
        <v>9</v>
      </c>
      <c r="N923" s="169"/>
      <c r="O923" s="169" t="s">
        <v>590</v>
      </c>
      <c r="P923" s="20">
        <f t="shared" si="98"/>
        <v>1</v>
      </c>
      <c r="R923" s="169">
        <v>1</v>
      </c>
      <c r="S923" s="169">
        <v>2</v>
      </c>
      <c r="T923" s="169">
        <v>3</v>
      </c>
      <c r="U923" s="169">
        <v>4</v>
      </c>
      <c r="V923" s="169">
        <v>5</v>
      </c>
      <c r="W923" s="169">
        <v>6</v>
      </c>
      <c r="X923" s="169">
        <v>7</v>
      </c>
      <c r="Y923" s="169">
        <v>8</v>
      </c>
      <c r="Z923" s="169">
        <v>9</v>
      </c>
      <c r="AA923" s="169"/>
      <c r="AB923" s="169">
        <v>11</v>
      </c>
      <c r="AC923" s="169">
        <v>12</v>
      </c>
      <c r="AD923" s="169"/>
      <c r="AE923" s="169"/>
      <c r="AF923" s="20">
        <f t="shared" si="99"/>
        <v>11</v>
      </c>
      <c r="AG923" s="169">
        <v>11</v>
      </c>
      <c r="AH923" s="169">
        <v>1</v>
      </c>
      <c r="AI923" s="169">
        <v>10</v>
      </c>
      <c r="AJ923" s="169">
        <v>4</v>
      </c>
      <c r="AK923" s="169">
        <v>8</v>
      </c>
      <c r="AL923" s="169">
        <v>2</v>
      </c>
      <c r="AM923" s="169">
        <v>3</v>
      </c>
      <c r="AN923" s="169">
        <v>6</v>
      </c>
      <c r="AO923" s="169">
        <v>5</v>
      </c>
      <c r="AP923" s="169"/>
      <c r="AQ923" s="169">
        <v>7</v>
      </c>
      <c r="AR923" s="169">
        <v>9</v>
      </c>
      <c r="AS923" s="169"/>
      <c r="AT923" s="169"/>
      <c r="AU923" s="169"/>
      <c r="AV923" s="169"/>
      <c r="AW923" s="169"/>
      <c r="AX923" s="169"/>
      <c r="AY923" s="169">
        <v>6</v>
      </c>
      <c r="AZ923" s="169">
        <v>3</v>
      </c>
      <c r="BA923" s="169">
        <v>3</v>
      </c>
      <c r="BB923" s="169">
        <v>4</v>
      </c>
      <c r="BC923">
        <v>4</v>
      </c>
      <c r="BD923">
        <v>4</v>
      </c>
      <c r="BE923" s="169">
        <v>3</v>
      </c>
      <c r="BF923" s="169">
        <v>3</v>
      </c>
      <c r="BG923" s="169">
        <v>3</v>
      </c>
      <c r="BH923" s="169">
        <v>5</v>
      </c>
      <c r="BI923" s="169">
        <v>5</v>
      </c>
      <c r="BJ923" s="169">
        <v>4</v>
      </c>
      <c r="BK923" s="169">
        <v>4</v>
      </c>
      <c r="BL923" s="169">
        <v>5</v>
      </c>
      <c r="BM923" s="169">
        <v>3</v>
      </c>
      <c r="BN923" s="169">
        <v>4</v>
      </c>
      <c r="BO923" s="169">
        <v>3</v>
      </c>
      <c r="BP923" s="169">
        <v>4</v>
      </c>
      <c r="BQ923" s="169">
        <v>4</v>
      </c>
      <c r="BR923" s="169">
        <v>4</v>
      </c>
      <c r="BS923" s="169">
        <v>4</v>
      </c>
      <c r="BT923" s="169">
        <v>3</v>
      </c>
      <c r="BU923" s="169">
        <v>3</v>
      </c>
      <c r="BV923" s="169">
        <v>4</v>
      </c>
      <c r="BW923" s="169">
        <v>5</v>
      </c>
      <c r="BX923" s="169">
        <v>4</v>
      </c>
      <c r="BY923" s="169">
        <v>5</v>
      </c>
      <c r="BZ923" s="169">
        <v>5</v>
      </c>
      <c r="CA923" s="169">
        <v>4</v>
      </c>
      <c r="CB923" s="169">
        <v>3</v>
      </c>
      <c r="CC923" s="169">
        <v>4</v>
      </c>
      <c r="CD923" s="169">
        <v>3</v>
      </c>
      <c r="CE923" s="169">
        <v>4</v>
      </c>
      <c r="CF923" s="169">
        <v>4</v>
      </c>
      <c r="CG923" s="169">
        <v>4</v>
      </c>
      <c r="CH923" s="169">
        <v>4</v>
      </c>
      <c r="CI923" s="169">
        <v>4</v>
      </c>
      <c r="CJ923" s="169">
        <v>3</v>
      </c>
      <c r="CK923" s="169">
        <v>3</v>
      </c>
      <c r="CL923" s="169">
        <v>2</v>
      </c>
      <c r="CM923" s="103">
        <v>6</v>
      </c>
      <c r="CN923" s="103">
        <v>1</v>
      </c>
      <c r="DD923" s="242" t="b">
        <f t="shared" si="100"/>
        <v>1</v>
      </c>
      <c r="DE923" s="242" t="b">
        <f t="shared" si="101"/>
        <v>1</v>
      </c>
      <c r="DF923" s="242" t="b">
        <f t="shared" si="102"/>
        <v>1</v>
      </c>
      <c r="DG923" s="242" t="b">
        <f t="shared" si="103"/>
        <v>1</v>
      </c>
      <c r="DH923" s="242" t="b">
        <f t="shared" si="104"/>
        <v>1</v>
      </c>
    </row>
    <row r="924" spans="1:112" ht="16" x14ac:dyDescent="0.2">
      <c r="A924" s="20" t="s">
        <v>182</v>
      </c>
      <c r="B924" s="169">
        <v>2</v>
      </c>
      <c r="C924" s="169">
        <v>6</v>
      </c>
      <c r="D924" s="169">
        <v>7</v>
      </c>
      <c r="E924" s="169">
        <v>1</v>
      </c>
      <c r="F924" s="169"/>
      <c r="G924" s="169"/>
      <c r="H924" s="169"/>
      <c r="I924" s="169"/>
      <c r="J924" s="169"/>
      <c r="K924" s="169"/>
      <c r="L924" s="169"/>
      <c r="M924" s="169"/>
      <c r="N924" s="169"/>
      <c r="O924" s="169"/>
      <c r="P924" s="20">
        <f t="shared" si="98"/>
        <v>1</v>
      </c>
      <c r="R924" s="169"/>
      <c r="S924" s="169">
        <v>2</v>
      </c>
      <c r="T924" s="169">
        <v>3</v>
      </c>
      <c r="U924" s="169"/>
      <c r="V924" s="169">
        <v>5</v>
      </c>
      <c r="W924" s="169">
        <v>6</v>
      </c>
      <c r="X924" s="169">
        <v>7</v>
      </c>
      <c r="Y924" s="169"/>
      <c r="Z924" s="169"/>
      <c r="AA924" s="169">
        <v>10</v>
      </c>
      <c r="AB924" s="169">
        <v>11</v>
      </c>
      <c r="AC924" s="169"/>
      <c r="AD924" s="169"/>
      <c r="AE924" s="169"/>
      <c r="AF924" s="20">
        <f t="shared" si="99"/>
        <v>7</v>
      </c>
      <c r="AG924" s="169"/>
      <c r="AH924" s="169">
        <v>5</v>
      </c>
      <c r="AI924" s="169">
        <v>2</v>
      </c>
      <c r="AJ924" s="169"/>
      <c r="AK924" s="169">
        <v>4</v>
      </c>
      <c r="AL924" s="169">
        <v>1</v>
      </c>
      <c r="AM924" s="169">
        <v>6</v>
      </c>
      <c r="AN924" s="169"/>
      <c r="AO924" s="169"/>
      <c r="AP924" s="169">
        <v>7</v>
      </c>
      <c r="AQ924" s="169">
        <v>3</v>
      </c>
      <c r="AR924" s="169"/>
      <c r="AS924" s="169"/>
      <c r="AT924" s="169" t="s">
        <v>67</v>
      </c>
      <c r="AU924" s="169" t="s">
        <v>83</v>
      </c>
      <c r="AV924" s="169"/>
      <c r="AW924" s="169"/>
      <c r="AX924" s="169"/>
      <c r="AY924" s="169">
        <v>4</v>
      </c>
      <c r="AZ924" s="169">
        <v>4</v>
      </c>
      <c r="BA924" s="169">
        <v>4</v>
      </c>
      <c r="BB924" s="169">
        <v>4</v>
      </c>
      <c r="BC924">
        <v>2</v>
      </c>
      <c r="BD924">
        <v>3</v>
      </c>
      <c r="BE924" s="169">
        <v>3</v>
      </c>
      <c r="BF924" s="169">
        <v>3</v>
      </c>
      <c r="BG924" s="169">
        <v>3</v>
      </c>
      <c r="BH924" s="169">
        <v>2</v>
      </c>
      <c r="BI924" s="169">
        <v>4</v>
      </c>
      <c r="BJ924" s="169">
        <v>4</v>
      </c>
      <c r="BK924" s="169">
        <v>4</v>
      </c>
      <c r="BL924" s="169">
        <v>5</v>
      </c>
      <c r="BM924" s="169">
        <v>4</v>
      </c>
      <c r="BN924" s="169">
        <v>4</v>
      </c>
      <c r="BO924" s="169">
        <v>4</v>
      </c>
      <c r="BP924" s="169">
        <v>3</v>
      </c>
      <c r="BQ924" s="169">
        <v>4</v>
      </c>
      <c r="BR924" s="169">
        <v>5</v>
      </c>
      <c r="BS924" s="169">
        <v>5</v>
      </c>
      <c r="BT924" s="169">
        <v>4</v>
      </c>
      <c r="BU924" s="169">
        <v>3</v>
      </c>
      <c r="BV924" s="169">
        <v>4</v>
      </c>
      <c r="BW924" s="169">
        <v>4</v>
      </c>
      <c r="BX924" s="169">
        <v>4</v>
      </c>
      <c r="BY924" s="169">
        <v>5</v>
      </c>
      <c r="BZ924" s="169">
        <v>4</v>
      </c>
      <c r="CA924" s="169">
        <v>4</v>
      </c>
      <c r="CB924" s="169">
        <v>3</v>
      </c>
      <c r="CC924" s="169">
        <v>4</v>
      </c>
      <c r="CD924" s="169">
        <v>4</v>
      </c>
      <c r="CE924" s="169">
        <v>4</v>
      </c>
      <c r="CF924" s="169">
        <v>4</v>
      </c>
      <c r="CG924" s="169">
        <v>4</v>
      </c>
      <c r="CH924" s="169">
        <v>4</v>
      </c>
      <c r="CI924" s="169">
        <v>4</v>
      </c>
      <c r="CJ924" s="169">
        <v>2</v>
      </c>
      <c r="CK924" s="169">
        <v>2</v>
      </c>
      <c r="CL924" s="169">
        <v>2</v>
      </c>
      <c r="CM924" s="103">
        <v>1</v>
      </c>
      <c r="CN924" s="103">
        <v>2</v>
      </c>
      <c r="DD924" s="242" t="b">
        <f t="shared" si="100"/>
        <v>1</v>
      </c>
      <c r="DE924" s="242" t="b">
        <f t="shared" si="101"/>
        <v>1</v>
      </c>
      <c r="DF924" s="242" t="b">
        <f t="shared" si="102"/>
        <v>1</v>
      </c>
      <c r="DG924" s="242" t="b">
        <f t="shared" si="103"/>
        <v>1</v>
      </c>
      <c r="DH924" s="242" t="b">
        <f t="shared" si="104"/>
        <v>1</v>
      </c>
    </row>
    <row r="925" spans="1:112" ht="16" x14ac:dyDescent="0.2">
      <c r="A925" s="20" t="s">
        <v>180</v>
      </c>
      <c r="B925" s="169">
        <v>1</v>
      </c>
      <c r="C925" s="169">
        <v>2</v>
      </c>
      <c r="D925" s="169">
        <v>2</v>
      </c>
      <c r="E925" s="169">
        <v>1</v>
      </c>
      <c r="F925" s="169">
        <v>2</v>
      </c>
      <c r="G925" s="169"/>
      <c r="H925" s="169"/>
      <c r="I925" s="169"/>
      <c r="J925" s="169"/>
      <c r="K925" s="169"/>
      <c r="L925" s="169"/>
      <c r="M925" s="169"/>
      <c r="N925" s="169"/>
      <c r="O925" s="169"/>
      <c r="P925" s="20">
        <f t="shared" si="98"/>
        <v>2</v>
      </c>
      <c r="R925" s="169"/>
      <c r="S925" s="169">
        <v>2</v>
      </c>
      <c r="T925" s="169"/>
      <c r="U925" s="169"/>
      <c r="V925" s="169"/>
      <c r="W925" s="169"/>
      <c r="X925" s="169"/>
      <c r="Y925" s="169"/>
      <c r="Z925" s="169"/>
      <c r="AA925" s="169"/>
      <c r="AB925" s="169"/>
      <c r="AC925" s="169"/>
      <c r="AD925" s="169"/>
      <c r="AE925" s="169"/>
      <c r="AF925" s="20">
        <f t="shared" si="99"/>
        <v>1</v>
      </c>
      <c r="AG925" s="169"/>
      <c r="AH925" s="169">
        <v>1</v>
      </c>
      <c r="AI925" s="169"/>
      <c r="AJ925" s="169"/>
      <c r="AK925" s="169"/>
      <c r="AL925" s="169"/>
      <c r="AM925" s="169"/>
      <c r="AN925" s="169"/>
      <c r="AO925" s="169"/>
      <c r="AP925" s="169"/>
      <c r="AQ925" s="169"/>
      <c r="AR925" s="169"/>
      <c r="AS925" s="169"/>
      <c r="AT925" s="169" t="s">
        <v>1730</v>
      </c>
      <c r="AU925" s="169" t="s">
        <v>1729</v>
      </c>
      <c r="AV925" s="169" t="s">
        <v>1728</v>
      </c>
      <c r="AW925" s="169"/>
      <c r="AX925" s="169"/>
      <c r="AY925" s="169">
        <v>2</v>
      </c>
      <c r="AZ925" s="169">
        <v>3</v>
      </c>
      <c r="BA925" s="169">
        <v>2</v>
      </c>
      <c r="BB925" s="169">
        <v>2</v>
      </c>
      <c r="BC925">
        <v>4</v>
      </c>
      <c r="BD925">
        <v>4</v>
      </c>
      <c r="BE925" s="169">
        <v>4</v>
      </c>
      <c r="BF925" s="169">
        <v>4</v>
      </c>
      <c r="BG925" s="169">
        <v>4</v>
      </c>
      <c r="BH925" s="169">
        <v>4</v>
      </c>
      <c r="BI925" s="169">
        <v>4</v>
      </c>
      <c r="BJ925" s="169">
        <v>4</v>
      </c>
      <c r="BK925" s="169">
        <v>4</v>
      </c>
      <c r="BL925" s="169">
        <v>4</v>
      </c>
      <c r="BM925" s="169">
        <v>5</v>
      </c>
      <c r="BN925" s="169">
        <v>5</v>
      </c>
      <c r="BO925" s="169">
        <v>4</v>
      </c>
      <c r="BP925" s="169">
        <v>4</v>
      </c>
      <c r="BQ925" s="169">
        <v>5</v>
      </c>
      <c r="BR925" s="169">
        <v>5</v>
      </c>
      <c r="BS925" s="169">
        <v>3</v>
      </c>
      <c r="BT925" s="169">
        <v>2</v>
      </c>
      <c r="BU925" s="169">
        <v>4</v>
      </c>
      <c r="BV925" s="169">
        <v>4</v>
      </c>
      <c r="BW925" s="169">
        <v>5</v>
      </c>
      <c r="BX925" s="169">
        <v>5</v>
      </c>
      <c r="BY925" s="169">
        <v>5</v>
      </c>
      <c r="BZ925" s="169">
        <v>4</v>
      </c>
      <c r="CA925" s="169">
        <v>4</v>
      </c>
      <c r="CB925" s="169">
        <v>4</v>
      </c>
      <c r="CC925" s="169">
        <v>4</v>
      </c>
      <c r="CD925" s="169">
        <v>2</v>
      </c>
      <c r="CE925" s="169">
        <v>4</v>
      </c>
      <c r="CF925" s="169">
        <v>2</v>
      </c>
      <c r="CG925" s="169">
        <v>2</v>
      </c>
      <c r="CH925" s="169">
        <v>4</v>
      </c>
      <c r="CI925" s="169">
        <v>4</v>
      </c>
      <c r="CJ925" s="169">
        <v>1</v>
      </c>
      <c r="CK925" s="169">
        <v>2</v>
      </c>
      <c r="CL925" s="169">
        <v>2</v>
      </c>
      <c r="CM925" s="103">
        <v>6</v>
      </c>
      <c r="CN925" s="103">
        <v>1</v>
      </c>
      <c r="DD925" s="242" t="b">
        <f t="shared" si="100"/>
        <v>1</v>
      </c>
      <c r="DE925" s="242" t="b">
        <f t="shared" si="101"/>
        <v>1</v>
      </c>
      <c r="DF925" s="242" t="b">
        <f t="shared" si="102"/>
        <v>1</v>
      </c>
      <c r="DG925" s="242" t="b">
        <f t="shared" si="103"/>
        <v>1</v>
      </c>
      <c r="DH925" s="242" t="b">
        <f t="shared" si="104"/>
        <v>1</v>
      </c>
    </row>
    <row r="926" spans="1:112" ht="16" x14ac:dyDescent="0.2">
      <c r="A926" s="20" t="s">
        <v>178</v>
      </c>
      <c r="B926" s="169">
        <v>1</v>
      </c>
      <c r="C926" s="169">
        <v>2</v>
      </c>
      <c r="D926" s="169">
        <v>9</v>
      </c>
      <c r="E926" s="169">
        <v>1</v>
      </c>
      <c r="F926" s="169"/>
      <c r="G926" s="169"/>
      <c r="H926" s="169"/>
      <c r="I926" s="169"/>
      <c r="J926" s="169"/>
      <c r="K926" s="169"/>
      <c r="L926" s="169"/>
      <c r="M926" s="169"/>
      <c r="N926" s="169"/>
      <c r="O926" s="169"/>
      <c r="P926" s="20">
        <f t="shared" si="98"/>
        <v>1</v>
      </c>
      <c r="R926" s="169"/>
      <c r="S926" s="169">
        <v>2</v>
      </c>
      <c r="T926" s="169"/>
      <c r="U926" s="169">
        <v>4</v>
      </c>
      <c r="V926" s="169"/>
      <c r="W926" s="169">
        <v>6</v>
      </c>
      <c r="X926" s="169">
        <v>7</v>
      </c>
      <c r="Y926" s="169">
        <v>8</v>
      </c>
      <c r="Z926" s="169">
        <v>9</v>
      </c>
      <c r="AA926" s="169">
        <v>10</v>
      </c>
      <c r="AB926" s="169"/>
      <c r="AC926" s="169">
        <v>12</v>
      </c>
      <c r="AD926" s="169">
        <v>13</v>
      </c>
      <c r="AE926" s="169"/>
      <c r="AF926" s="20">
        <f t="shared" si="99"/>
        <v>9</v>
      </c>
      <c r="AG926" s="169"/>
      <c r="AH926" s="169">
        <v>8</v>
      </c>
      <c r="AI926" s="169"/>
      <c r="AJ926" s="169">
        <v>7</v>
      </c>
      <c r="AK926" s="169"/>
      <c r="AL926" s="169">
        <v>9</v>
      </c>
      <c r="AM926" s="169">
        <v>6</v>
      </c>
      <c r="AN926" s="169">
        <v>4</v>
      </c>
      <c r="AO926" s="169">
        <v>5</v>
      </c>
      <c r="AP926" s="169">
        <v>3</v>
      </c>
      <c r="AQ926" s="169"/>
      <c r="AR926" s="169">
        <v>2</v>
      </c>
      <c r="AS926" s="169">
        <v>1</v>
      </c>
      <c r="AT926" s="169" t="s">
        <v>45</v>
      </c>
      <c r="AU926" s="169" t="s">
        <v>413</v>
      </c>
      <c r="AV926" s="169" t="s">
        <v>214</v>
      </c>
      <c r="AW926" s="169"/>
      <c r="AX926" s="169"/>
      <c r="AY926" s="169">
        <v>5</v>
      </c>
      <c r="AZ926" s="169">
        <v>4</v>
      </c>
      <c r="BA926" s="169">
        <v>4</v>
      </c>
      <c r="BB926" s="169">
        <v>5</v>
      </c>
      <c r="BC926">
        <v>4</v>
      </c>
      <c r="BD926">
        <v>4</v>
      </c>
      <c r="BE926" s="169">
        <v>3</v>
      </c>
      <c r="BF926" s="169">
        <v>4</v>
      </c>
      <c r="BG926" s="169">
        <v>4</v>
      </c>
      <c r="BH926" s="169">
        <v>4</v>
      </c>
      <c r="BI926" s="169">
        <v>5</v>
      </c>
      <c r="BJ926" s="169">
        <v>5</v>
      </c>
      <c r="BK926" s="169">
        <v>4</v>
      </c>
      <c r="BL926" s="169">
        <v>4</v>
      </c>
      <c r="BM926" s="169">
        <v>3</v>
      </c>
      <c r="BN926" s="169">
        <v>3</v>
      </c>
      <c r="BO926" s="169">
        <v>4</v>
      </c>
      <c r="BP926" s="169">
        <v>5</v>
      </c>
      <c r="BQ926" s="169">
        <v>4</v>
      </c>
      <c r="BR926" s="169">
        <v>4</v>
      </c>
      <c r="BS926" s="169">
        <v>3</v>
      </c>
      <c r="BT926" s="169">
        <v>3</v>
      </c>
      <c r="BU926" s="169">
        <v>4</v>
      </c>
      <c r="BV926" s="169">
        <v>3</v>
      </c>
      <c r="BW926" s="169">
        <v>4</v>
      </c>
      <c r="BX926" s="169">
        <v>4</v>
      </c>
      <c r="BY926" s="169">
        <v>4</v>
      </c>
      <c r="BZ926" s="169">
        <v>4</v>
      </c>
      <c r="CA926" s="169">
        <v>4</v>
      </c>
      <c r="CB926" s="169">
        <v>5</v>
      </c>
      <c r="CC926" s="169">
        <v>4</v>
      </c>
      <c r="CD926" s="169">
        <v>4</v>
      </c>
      <c r="CE926" s="169">
        <v>5</v>
      </c>
      <c r="CF926" s="169">
        <v>4</v>
      </c>
      <c r="CG926" s="169">
        <v>5</v>
      </c>
      <c r="CH926" s="169">
        <v>4</v>
      </c>
      <c r="CI926" s="169">
        <v>4</v>
      </c>
      <c r="CJ926" s="169">
        <v>3</v>
      </c>
      <c r="CK926" s="169">
        <v>4</v>
      </c>
      <c r="CL926" s="169">
        <v>5</v>
      </c>
      <c r="CM926" s="103">
        <v>3</v>
      </c>
      <c r="CN926" s="103">
        <v>1</v>
      </c>
      <c r="DD926" s="242" t="b">
        <f t="shared" si="100"/>
        <v>1</v>
      </c>
      <c r="DE926" s="242" t="b">
        <f t="shared" si="101"/>
        <v>1</v>
      </c>
      <c r="DF926" s="242" t="b">
        <f t="shared" si="102"/>
        <v>1</v>
      </c>
      <c r="DG926" s="242" t="b">
        <f t="shared" si="103"/>
        <v>1</v>
      </c>
      <c r="DH926" s="242" t="b">
        <f t="shared" si="104"/>
        <v>1</v>
      </c>
    </row>
    <row r="927" spans="1:112" ht="16" x14ac:dyDescent="0.2">
      <c r="A927" s="20" t="s">
        <v>177</v>
      </c>
      <c r="B927" s="169">
        <v>1</v>
      </c>
      <c r="C927" s="169">
        <v>3</v>
      </c>
      <c r="D927" s="169">
        <v>2</v>
      </c>
      <c r="E927" s="169"/>
      <c r="F927" s="169"/>
      <c r="G927" s="169"/>
      <c r="H927" s="169"/>
      <c r="I927" s="169"/>
      <c r="J927" s="169"/>
      <c r="K927" s="169">
        <v>7</v>
      </c>
      <c r="L927" s="169"/>
      <c r="M927" s="169"/>
      <c r="N927" s="169"/>
      <c r="O927" s="169"/>
      <c r="P927" s="20">
        <f t="shared" si="98"/>
        <v>1</v>
      </c>
      <c r="R927" s="169"/>
      <c r="S927" s="169"/>
      <c r="T927" s="169"/>
      <c r="U927" s="169"/>
      <c r="V927" s="169"/>
      <c r="W927" s="169">
        <v>6</v>
      </c>
      <c r="X927" s="169"/>
      <c r="Y927" s="169"/>
      <c r="Z927" s="169"/>
      <c r="AA927" s="169">
        <v>10</v>
      </c>
      <c r="AB927" s="169"/>
      <c r="AC927" s="169"/>
      <c r="AD927" s="169"/>
      <c r="AE927" s="169"/>
      <c r="AF927" s="20">
        <f t="shared" si="99"/>
        <v>2</v>
      </c>
      <c r="AG927" s="169"/>
      <c r="AH927" s="169"/>
      <c r="AI927" s="169"/>
      <c r="AJ927" s="169"/>
      <c r="AK927" s="169"/>
      <c r="AL927" s="169">
        <v>1</v>
      </c>
      <c r="AM927" s="169"/>
      <c r="AN927" s="169"/>
      <c r="AO927" s="169"/>
      <c r="AP927" s="169">
        <v>2</v>
      </c>
      <c r="AQ927" s="169"/>
      <c r="AR927" s="169"/>
      <c r="AS927" s="169"/>
      <c r="AT927" s="169"/>
      <c r="AU927" s="169"/>
      <c r="AV927" s="169"/>
      <c r="AW927" s="169"/>
      <c r="AX927" s="169"/>
      <c r="AY927" s="169">
        <v>3</v>
      </c>
      <c r="AZ927" s="169">
        <v>4</v>
      </c>
      <c r="BA927" s="169">
        <v>2</v>
      </c>
      <c r="BB927" s="169">
        <v>3</v>
      </c>
      <c r="BC927">
        <v>3</v>
      </c>
      <c r="BD927">
        <v>4</v>
      </c>
      <c r="BE927" s="169">
        <v>4</v>
      </c>
      <c r="BF927" s="169">
        <v>2</v>
      </c>
      <c r="BG927" s="169">
        <v>3</v>
      </c>
      <c r="BH927" s="169">
        <v>3</v>
      </c>
      <c r="BI927" s="169">
        <v>2</v>
      </c>
      <c r="BJ927" s="169">
        <v>4</v>
      </c>
      <c r="BK927" s="169">
        <v>4</v>
      </c>
      <c r="BL927" s="169">
        <v>3</v>
      </c>
      <c r="BM927" s="169">
        <v>4</v>
      </c>
      <c r="BN927" s="169">
        <v>4</v>
      </c>
      <c r="BO927" s="169">
        <v>3</v>
      </c>
      <c r="BP927" s="169">
        <v>3</v>
      </c>
      <c r="BQ927" s="169">
        <v>4</v>
      </c>
      <c r="BR927" s="169">
        <v>4</v>
      </c>
      <c r="BS927" s="169">
        <v>4</v>
      </c>
      <c r="BT927" s="169">
        <v>3</v>
      </c>
      <c r="BU927" s="169">
        <v>4</v>
      </c>
      <c r="BV927" s="169">
        <v>4</v>
      </c>
      <c r="BW927" s="169">
        <v>3</v>
      </c>
      <c r="BX927" s="169">
        <v>4</v>
      </c>
      <c r="BY927" s="169">
        <v>4</v>
      </c>
      <c r="BZ927" s="169">
        <v>4</v>
      </c>
      <c r="CA927" s="169">
        <v>4</v>
      </c>
      <c r="CB927" s="169">
        <v>3</v>
      </c>
      <c r="CC927" s="169">
        <v>4</v>
      </c>
      <c r="CD927" s="169">
        <v>3</v>
      </c>
      <c r="CE927" s="169">
        <v>4</v>
      </c>
      <c r="CF927" s="169">
        <v>4</v>
      </c>
      <c r="CG927" s="169">
        <v>3</v>
      </c>
      <c r="CH927" s="169">
        <v>4</v>
      </c>
      <c r="CI927" s="169">
        <v>4</v>
      </c>
      <c r="CJ927" s="169">
        <v>3</v>
      </c>
      <c r="CK927" s="169">
        <v>4</v>
      </c>
      <c r="CL927" s="169">
        <v>4</v>
      </c>
      <c r="CM927" s="103">
        <v>3</v>
      </c>
      <c r="CN927" s="103">
        <v>1</v>
      </c>
      <c r="DD927" s="242" t="b">
        <f t="shared" si="100"/>
        <v>1</v>
      </c>
      <c r="DE927" s="242" t="b">
        <f t="shared" si="101"/>
        <v>1</v>
      </c>
      <c r="DF927" s="242" t="b">
        <f t="shared" si="102"/>
        <v>1</v>
      </c>
      <c r="DG927" s="242" t="b">
        <f t="shared" si="103"/>
        <v>1</v>
      </c>
      <c r="DH927" s="242" t="b">
        <f t="shared" si="104"/>
        <v>1</v>
      </c>
    </row>
    <row r="928" spans="1:112" ht="16" x14ac:dyDescent="0.2">
      <c r="A928" s="20" t="s">
        <v>175</v>
      </c>
      <c r="B928" s="169">
        <v>2</v>
      </c>
      <c r="C928" s="169">
        <v>4</v>
      </c>
      <c r="D928" s="169">
        <v>8</v>
      </c>
      <c r="E928" s="169">
        <v>1</v>
      </c>
      <c r="F928" s="169"/>
      <c r="G928" s="169"/>
      <c r="H928" s="169"/>
      <c r="I928" s="169"/>
      <c r="J928" s="169"/>
      <c r="K928" s="169"/>
      <c r="L928" s="169"/>
      <c r="M928" s="169"/>
      <c r="N928" s="169"/>
      <c r="O928" s="169"/>
      <c r="P928" s="20">
        <f t="shared" si="98"/>
        <v>1</v>
      </c>
      <c r="R928" s="169"/>
      <c r="S928" s="169">
        <v>2</v>
      </c>
      <c r="T928" s="169"/>
      <c r="U928" s="169"/>
      <c r="V928" s="169"/>
      <c r="W928" s="169">
        <v>6</v>
      </c>
      <c r="X928" s="169"/>
      <c r="Y928" s="169"/>
      <c r="Z928" s="169"/>
      <c r="AA928" s="169">
        <v>10</v>
      </c>
      <c r="AB928" s="169"/>
      <c r="AC928" s="169"/>
      <c r="AD928" s="169"/>
      <c r="AE928" s="169"/>
      <c r="AF928" s="20">
        <f t="shared" si="99"/>
        <v>3</v>
      </c>
      <c r="AG928" s="169"/>
      <c r="AH928" s="169">
        <v>2</v>
      </c>
      <c r="AI928" s="169"/>
      <c r="AJ928" s="169"/>
      <c r="AK928" s="169"/>
      <c r="AL928" s="169">
        <v>1</v>
      </c>
      <c r="AM928" s="169"/>
      <c r="AN928" s="169"/>
      <c r="AO928" s="169"/>
      <c r="AP928" s="169">
        <v>3</v>
      </c>
      <c r="AQ928" s="169"/>
      <c r="AR928" s="169"/>
      <c r="AS928" s="169"/>
      <c r="AT928" s="169" t="s">
        <v>315</v>
      </c>
      <c r="AU928" s="169"/>
      <c r="AV928" s="169"/>
      <c r="AW928" s="169"/>
      <c r="AX928" s="169"/>
      <c r="AY928" s="169">
        <v>6</v>
      </c>
      <c r="AZ928" s="169">
        <v>4</v>
      </c>
      <c r="BA928" s="169">
        <v>4</v>
      </c>
      <c r="BB928" s="169">
        <v>4</v>
      </c>
      <c r="BC928">
        <v>3</v>
      </c>
      <c r="BD928">
        <v>5</v>
      </c>
      <c r="BE928" s="169">
        <v>4</v>
      </c>
      <c r="BF928" s="169">
        <v>4</v>
      </c>
      <c r="BG928" s="169">
        <v>4</v>
      </c>
      <c r="BH928" s="169">
        <v>4</v>
      </c>
      <c r="BI928" s="169">
        <v>4</v>
      </c>
      <c r="BJ928" s="169">
        <v>5</v>
      </c>
      <c r="BK928" s="169">
        <v>5</v>
      </c>
      <c r="BL928" s="169">
        <v>4</v>
      </c>
      <c r="BM928" s="169">
        <v>4</v>
      </c>
      <c r="BN928" s="169">
        <v>3</v>
      </c>
      <c r="BO928" s="169">
        <v>4</v>
      </c>
      <c r="BP928" s="169">
        <v>4</v>
      </c>
      <c r="BQ928" s="169">
        <v>4</v>
      </c>
      <c r="BR928" s="169">
        <v>4</v>
      </c>
      <c r="BS928" s="169">
        <v>4</v>
      </c>
      <c r="BT928" s="169">
        <v>4</v>
      </c>
      <c r="BU928" s="169">
        <v>4</v>
      </c>
      <c r="BV928" s="169">
        <v>4</v>
      </c>
      <c r="BW928" s="169">
        <v>4</v>
      </c>
      <c r="BX928" s="169">
        <v>4</v>
      </c>
      <c r="BY928" s="169">
        <v>4</v>
      </c>
      <c r="BZ928" s="169">
        <v>5</v>
      </c>
      <c r="CA928" s="169">
        <v>4</v>
      </c>
      <c r="CB928" s="169">
        <v>4</v>
      </c>
      <c r="CC928" s="169">
        <v>4</v>
      </c>
      <c r="CD928" s="169">
        <v>3</v>
      </c>
      <c r="CE928" s="169">
        <v>4</v>
      </c>
      <c r="CF928" s="169">
        <v>3</v>
      </c>
      <c r="CG928" s="169">
        <v>4</v>
      </c>
      <c r="CH928" s="169">
        <v>4</v>
      </c>
      <c r="CI928" s="169">
        <v>4</v>
      </c>
      <c r="CJ928" s="169">
        <v>3</v>
      </c>
      <c r="CK928" s="169">
        <v>3</v>
      </c>
      <c r="CL928" s="169">
        <v>3</v>
      </c>
      <c r="CM928" s="103">
        <v>3</v>
      </c>
      <c r="CN928" s="103">
        <v>2</v>
      </c>
      <c r="DD928" s="242" t="b">
        <f t="shared" si="100"/>
        <v>1</v>
      </c>
      <c r="DE928" s="242" t="b">
        <f t="shared" si="101"/>
        <v>1</v>
      </c>
      <c r="DF928" s="242" t="b">
        <f t="shared" si="102"/>
        <v>1</v>
      </c>
      <c r="DG928" s="242" t="b">
        <f t="shared" si="103"/>
        <v>1</v>
      </c>
      <c r="DH928" s="242" t="b">
        <f t="shared" si="104"/>
        <v>1</v>
      </c>
    </row>
    <row r="929" spans="1:112" ht="16" x14ac:dyDescent="0.2">
      <c r="A929" s="20" t="s">
        <v>174</v>
      </c>
      <c r="B929" s="169">
        <v>1</v>
      </c>
      <c r="C929" s="169">
        <v>6</v>
      </c>
      <c r="D929" s="169">
        <v>2</v>
      </c>
      <c r="E929" s="169">
        <v>1</v>
      </c>
      <c r="F929" s="169"/>
      <c r="G929" s="169"/>
      <c r="H929" s="169"/>
      <c r="I929" s="169"/>
      <c r="J929" s="169"/>
      <c r="K929" s="169"/>
      <c r="L929" s="169"/>
      <c r="M929" s="169"/>
      <c r="N929" s="169"/>
      <c r="O929" s="169"/>
      <c r="P929" s="20">
        <f t="shared" si="98"/>
        <v>1</v>
      </c>
      <c r="R929" s="169"/>
      <c r="S929" s="169">
        <v>2</v>
      </c>
      <c r="T929" s="169"/>
      <c r="U929" s="169">
        <v>4</v>
      </c>
      <c r="V929" s="169">
        <v>5</v>
      </c>
      <c r="W929" s="169">
        <v>6</v>
      </c>
      <c r="X929" s="169">
        <v>7</v>
      </c>
      <c r="Y929" s="169"/>
      <c r="Z929" s="169"/>
      <c r="AA929" s="169">
        <v>10</v>
      </c>
      <c r="AB929" s="169">
        <v>11</v>
      </c>
      <c r="AC929" s="169">
        <v>12</v>
      </c>
      <c r="AD929" s="169"/>
      <c r="AE929" s="169"/>
      <c r="AF929" s="20">
        <f t="shared" si="99"/>
        <v>8</v>
      </c>
      <c r="AG929" s="169"/>
      <c r="AH929" s="169">
        <v>1</v>
      </c>
      <c r="AI929" s="169"/>
      <c r="AJ929" s="169">
        <v>6</v>
      </c>
      <c r="AK929" s="169">
        <v>7</v>
      </c>
      <c r="AL929" s="169">
        <v>2</v>
      </c>
      <c r="AM929" s="169">
        <v>3</v>
      </c>
      <c r="AN929" s="169"/>
      <c r="AO929" s="169"/>
      <c r="AP929" s="169">
        <v>8</v>
      </c>
      <c r="AQ929" s="169">
        <v>5</v>
      </c>
      <c r="AR929" s="169">
        <v>4</v>
      </c>
      <c r="AS929" s="169"/>
      <c r="AT929" s="169"/>
      <c r="AU929" s="169"/>
      <c r="AV929" s="169"/>
      <c r="AW929" s="169"/>
      <c r="AX929" s="169"/>
      <c r="AY929" s="169">
        <v>3</v>
      </c>
      <c r="AZ929" s="169">
        <v>4</v>
      </c>
      <c r="BA929" s="169">
        <v>4</v>
      </c>
      <c r="BB929" s="169">
        <v>4</v>
      </c>
      <c r="BC929">
        <v>3</v>
      </c>
      <c r="BD929">
        <v>4</v>
      </c>
      <c r="BE929" s="169">
        <v>4</v>
      </c>
      <c r="BF929" s="169">
        <v>3</v>
      </c>
      <c r="BG929" s="169">
        <v>4</v>
      </c>
      <c r="BH929" s="169">
        <v>4</v>
      </c>
      <c r="BI929" s="169">
        <v>4</v>
      </c>
      <c r="BJ929" s="169">
        <v>4</v>
      </c>
      <c r="BK929" s="169">
        <v>3</v>
      </c>
      <c r="BL929" s="169">
        <v>4</v>
      </c>
      <c r="BM929" s="169">
        <v>4</v>
      </c>
      <c r="BN929" s="169">
        <v>4</v>
      </c>
      <c r="BO929" s="169">
        <v>4</v>
      </c>
      <c r="BP929" s="169">
        <v>4</v>
      </c>
      <c r="BQ929" s="169">
        <v>4</v>
      </c>
      <c r="BR929" s="169">
        <v>4</v>
      </c>
      <c r="BS929" s="169">
        <v>3</v>
      </c>
      <c r="BT929" s="169">
        <v>4</v>
      </c>
      <c r="BU929" s="169">
        <v>4</v>
      </c>
      <c r="BV929" s="169">
        <v>4</v>
      </c>
      <c r="BW929" s="169">
        <v>4</v>
      </c>
      <c r="BX929" s="169">
        <v>4</v>
      </c>
      <c r="BY929" s="169">
        <v>4</v>
      </c>
      <c r="BZ929" s="169">
        <v>4</v>
      </c>
      <c r="CA929" s="169">
        <v>3</v>
      </c>
      <c r="CB929" s="169">
        <v>4</v>
      </c>
      <c r="CC929" s="169">
        <v>4</v>
      </c>
      <c r="CD929" s="169">
        <v>3</v>
      </c>
      <c r="CE929" s="169">
        <v>4</v>
      </c>
      <c r="CF929" s="169">
        <v>3</v>
      </c>
      <c r="CG929" s="169">
        <v>3</v>
      </c>
      <c r="CH929" s="169">
        <v>4</v>
      </c>
      <c r="CI929" s="169">
        <v>3</v>
      </c>
      <c r="CJ929" s="169">
        <v>4</v>
      </c>
      <c r="CK929" s="169">
        <v>3</v>
      </c>
      <c r="CL929" s="169">
        <v>3</v>
      </c>
      <c r="CM929" s="103">
        <v>3</v>
      </c>
      <c r="CN929" s="103">
        <v>1</v>
      </c>
      <c r="DD929" s="242" t="b">
        <f t="shared" si="100"/>
        <v>1</v>
      </c>
      <c r="DE929" s="242" t="b">
        <f t="shared" si="101"/>
        <v>1</v>
      </c>
      <c r="DF929" s="242" t="b">
        <f t="shared" si="102"/>
        <v>1</v>
      </c>
      <c r="DG929" s="242" t="b">
        <f t="shared" si="103"/>
        <v>1</v>
      </c>
      <c r="DH929" s="242" t="b">
        <f t="shared" si="104"/>
        <v>1</v>
      </c>
    </row>
    <row r="930" spans="1:112" ht="16" x14ac:dyDescent="0.2">
      <c r="A930" s="20" t="s">
        <v>173</v>
      </c>
      <c r="B930" s="169">
        <v>1</v>
      </c>
      <c r="C930" s="169">
        <v>2</v>
      </c>
      <c r="D930" s="169">
        <v>12</v>
      </c>
      <c r="E930" s="169">
        <v>1</v>
      </c>
      <c r="F930" s="169"/>
      <c r="G930" s="169"/>
      <c r="H930" s="169"/>
      <c r="I930" s="169"/>
      <c r="J930" s="169"/>
      <c r="K930" s="169"/>
      <c r="L930" s="169"/>
      <c r="M930" s="169"/>
      <c r="N930" s="169"/>
      <c r="O930" s="169"/>
      <c r="P930" s="20">
        <f t="shared" si="98"/>
        <v>1</v>
      </c>
      <c r="R930" s="169"/>
      <c r="S930" s="169">
        <v>2</v>
      </c>
      <c r="T930" s="169">
        <v>3</v>
      </c>
      <c r="U930" s="169"/>
      <c r="V930" s="169"/>
      <c r="W930" s="169">
        <v>6</v>
      </c>
      <c r="X930" s="169"/>
      <c r="Y930" s="169"/>
      <c r="Z930" s="169"/>
      <c r="AA930" s="169"/>
      <c r="AB930" s="169"/>
      <c r="AC930" s="169"/>
      <c r="AD930" s="169"/>
      <c r="AE930" s="169"/>
      <c r="AF930" s="20">
        <f t="shared" si="99"/>
        <v>3</v>
      </c>
      <c r="AG930" s="169"/>
      <c r="AH930" s="169">
        <v>1</v>
      </c>
      <c r="AI930" s="169">
        <v>3</v>
      </c>
      <c r="AJ930" s="169"/>
      <c r="AK930" s="169"/>
      <c r="AL930" s="169">
        <v>2</v>
      </c>
      <c r="AM930" s="169"/>
      <c r="AN930" s="169"/>
      <c r="AO930" s="169"/>
      <c r="AP930" s="169"/>
      <c r="AQ930" s="169"/>
      <c r="AR930" s="169"/>
      <c r="AS930" s="169"/>
      <c r="AT930" s="169" t="s">
        <v>79</v>
      </c>
      <c r="AU930" s="169"/>
      <c r="AV930" s="169"/>
      <c r="AW930" s="169"/>
      <c r="AX930" s="169"/>
      <c r="AY930" s="169">
        <v>2</v>
      </c>
      <c r="AZ930" s="169">
        <v>5</v>
      </c>
      <c r="BA930" s="169">
        <v>5</v>
      </c>
      <c r="BB930" s="169">
        <v>5</v>
      </c>
      <c r="BC930">
        <v>3</v>
      </c>
      <c r="BD930">
        <v>4</v>
      </c>
      <c r="BE930" s="169">
        <v>3</v>
      </c>
      <c r="BF930" s="169">
        <v>2</v>
      </c>
      <c r="BG930" s="169">
        <v>2</v>
      </c>
      <c r="BH930" s="169">
        <v>2</v>
      </c>
      <c r="BI930" s="169">
        <v>4</v>
      </c>
      <c r="BJ930" s="169">
        <v>5</v>
      </c>
      <c r="BK930" s="169">
        <v>3</v>
      </c>
      <c r="BL930" s="169">
        <v>4</v>
      </c>
      <c r="BM930" s="169">
        <v>4</v>
      </c>
      <c r="BN930" s="169">
        <v>4</v>
      </c>
      <c r="BO930" s="169">
        <v>5</v>
      </c>
      <c r="BP930" s="169">
        <v>4</v>
      </c>
      <c r="BQ930" s="169">
        <v>5</v>
      </c>
      <c r="BR930" s="169">
        <v>4</v>
      </c>
      <c r="BS930" s="169">
        <v>4</v>
      </c>
      <c r="BT930" s="169">
        <v>4</v>
      </c>
      <c r="BU930" s="169">
        <v>5</v>
      </c>
      <c r="BV930" s="169">
        <v>5</v>
      </c>
      <c r="BW930" s="169">
        <v>5</v>
      </c>
      <c r="BX930" s="169">
        <v>4</v>
      </c>
      <c r="BY930" s="169">
        <v>5</v>
      </c>
      <c r="BZ930" s="169">
        <v>5</v>
      </c>
      <c r="CA930" s="169">
        <v>5</v>
      </c>
      <c r="CB930" s="169">
        <v>5</v>
      </c>
      <c r="CC930" s="169">
        <v>5</v>
      </c>
      <c r="CD930" s="169">
        <v>2</v>
      </c>
      <c r="CE930" s="169">
        <v>5</v>
      </c>
      <c r="CF930" s="169">
        <v>5</v>
      </c>
      <c r="CG930" s="169">
        <v>3</v>
      </c>
      <c r="CH930" s="169">
        <v>4</v>
      </c>
      <c r="CI930" s="169">
        <v>2</v>
      </c>
      <c r="CJ930" s="169">
        <v>3</v>
      </c>
      <c r="CK930" s="169">
        <v>2</v>
      </c>
      <c r="CL930" s="169">
        <v>2</v>
      </c>
      <c r="CM930" s="103">
        <v>4</v>
      </c>
      <c r="CN930" s="103">
        <v>1</v>
      </c>
      <c r="DD930" s="242" t="b">
        <f t="shared" si="100"/>
        <v>1</v>
      </c>
      <c r="DE930" s="242" t="b">
        <f t="shared" si="101"/>
        <v>1</v>
      </c>
      <c r="DF930" s="242" t="b">
        <f t="shared" si="102"/>
        <v>1</v>
      </c>
      <c r="DG930" s="242" t="b">
        <f t="shared" si="103"/>
        <v>1</v>
      </c>
      <c r="DH930" s="242" t="b">
        <f t="shared" si="104"/>
        <v>1</v>
      </c>
    </row>
    <row r="931" spans="1:112" ht="16" x14ac:dyDescent="0.2">
      <c r="A931" s="20" t="s">
        <v>171</v>
      </c>
      <c r="B931" s="169">
        <v>2</v>
      </c>
      <c r="C931" s="169">
        <v>2</v>
      </c>
      <c r="D931" s="169">
        <v>9</v>
      </c>
      <c r="E931" s="169">
        <v>1</v>
      </c>
      <c r="F931" s="169"/>
      <c r="G931" s="169"/>
      <c r="H931" s="169"/>
      <c r="I931" s="169"/>
      <c r="J931" s="169"/>
      <c r="K931" s="169"/>
      <c r="L931" s="169"/>
      <c r="M931" s="169"/>
      <c r="N931" s="169"/>
      <c r="O931" s="169"/>
      <c r="P931" s="20">
        <f t="shared" si="98"/>
        <v>1</v>
      </c>
      <c r="R931" s="169"/>
      <c r="S931" s="169">
        <v>2</v>
      </c>
      <c r="T931" s="169">
        <v>3</v>
      </c>
      <c r="U931" s="169"/>
      <c r="V931" s="169"/>
      <c r="W931" s="169"/>
      <c r="X931" s="169"/>
      <c r="Y931" s="169"/>
      <c r="Z931" s="169"/>
      <c r="AA931" s="169"/>
      <c r="AB931" s="169"/>
      <c r="AC931" s="169"/>
      <c r="AD931" s="169"/>
      <c r="AE931" s="169"/>
      <c r="AF931" s="20">
        <f t="shared" si="99"/>
        <v>2</v>
      </c>
      <c r="AG931" s="169"/>
      <c r="AH931" s="169">
        <v>1</v>
      </c>
      <c r="AI931" s="169">
        <v>2</v>
      </c>
      <c r="AJ931" s="169"/>
      <c r="AK931" s="169"/>
      <c r="AL931" s="169"/>
      <c r="AM931" s="169"/>
      <c r="AN931" s="169"/>
      <c r="AO931" s="169"/>
      <c r="AP931" s="169"/>
      <c r="AQ931" s="169"/>
      <c r="AR931" s="169"/>
      <c r="AS931" s="169"/>
      <c r="AT931" s="169" t="s">
        <v>1727</v>
      </c>
      <c r="AU931" s="169"/>
      <c r="AV931" s="169"/>
      <c r="AW931" s="169"/>
      <c r="AX931" s="169"/>
      <c r="AY931" s="169">
        <v>6</v>
      </c>
      <c r="AZ931" s="169">
        <v>1</v>
      </c>
      <c r="BA931" s="169">
        <v>1</v>
      </c>
      <c r="BB931" s="169">
        <v>2</v>
      </c>
      <c r="BC931">
        <v>4</v>
      </c>
      <c r="BD931">
        <v>5</v>
      </c>
      <c r="BE931" s="169">
        <v>2</v>
      </c>
      <c r="BF931" s="169">
        <v>2</v>
      </c>
      <c r="BG931" s="169">
        <v>4</v>
      </c>
      <c r="BH931" s="169">
        <v>4</v>
      </c>
      <c r="BI931" s="169">
        <v>5</v>
      </c>
      <c r="BJ931" s="169">
        <v>3</v>
      </c>
      <c r="BK931" s="169">
        <v>1</v>
      </c>
      <c r="BL931" s="169">
        <v>1</v>
      </c>
      <c r="BM931" s="169">
        <v>5</v>
      </c>
      <c r="BN931" s="169">
        <v>4</v>
      </c>
      <c r="BO931" s="169">
        <v>4</v>
      </c>
      <c r="BP931" s="169">
        <v>4</v>
      </c>
      <c r="BQ931" s="169">
        <v>4</v>
      </c>
      <c r="BR931" s="169">
        <v>2</v>
      </c>
      <c r="BS931" s="169">
        <v>2</v>
      </c>
      <c r="BT931" s="169">
        <v>4</v>
      </c>
      <c r="BU931" s="169">
        <v>1</v>
      </c>
      <c r="BV931" s="169">
        <v>4</v>
      </c>
      <c r="BW931" s="169">
        <v>3</v>
      </c>
      <c r="BX931" s="169">
        <v>2</v>
      </c>
      <c r="BY931" s="169">
        <v>2</v>
      </c>
      <c r="BZ931" s="169">
        <v>1</v>
      </c>
      <c r="CA931" s="169">
        <v>5</v>
      </c>
      <c r="CB931" s="169">
        <v>1</v>
      </c>
      <c r="CC931" s="169">
        <v>2</v>
      </c>
      <c r="CD931" s="169">
        <v>1</v>
      </c>
      <c r="CE931" s="169">
        <v>4</v>
      </c>
      <c r="CF931" s="169">
        <v>4</v>
      </c>
      <c r="CG931" s="169">
        <v>4</v>
      </c>
      <c r="CH931" s="169">
        <v>5</v>
      </c>
      <c r="CI931" s="169">
        <v>5</v>
      </c>
      <c r="CJ931" s="169">
        <v>1</v>
      </c>
      <c r="CK931" s="169">
        <v>1</v>
      </c>
      <c r="CL931" s="169">
        <v>1</v>
      </c>
      <c r="CM931" s="103">
        <v>5</v>
      </c>
      <c r="CN931" s="103">
        <v>2</v>
      </c>
      <c r="DD931" s="242" t="b">
        <f t="shared" si="100"/>
        <v>1</v>
      </c>
      <c r="DE931" s="242" t="b">
        <f t="shared" si="101"/>
        <v>1</v>
      </c>
      <c r="DF931" s="242" t="b">
        <f t="shared" si="102"/>
        <v>1</v>
      </c>
      <c r="DG931" s="242" t="b">
        <f t="shared" si="103"/>
        <v>1</v>
      </c>
      <c r="DH931" s="242" t="b">
        <f t="shared" si="104"/>
        <v>1</v>
      </c>
    </row>
    <row r="932" spans="1:112" ht="16" x14ac:dyDescent="0.2">
      <c r="A932" s="20" t="s">
        <v>170</v>
      </c>
      <c r="B932" s="169">
        <v>2</v>
      </c>
      <c r="C932" s="169">
        <v>6</v>
      </c>
      <c r="D932" s="169">
        <v>6</v>
      </c>
      <c r="E932" s="169">
        <v>1</v>
      </c>
      <c r="F932" s="169"/>
      <c r="G932" s="169"/>
      <c r="H932" s="169"/>
      <c r="I932" s="169"/>
      <c r="J932" s="169"/>
      <c r="K932" s="169"/>
      <c r="L932" s="169"/>
      <c r="M932" s="169"/>
      <c r="N932" s="169"/>
      <c r="O932" s="169"/>
      <c r="P932" s="20">
        <f t="shared" si="98"/>
        <v>1</v>
      </c>
      <c r="R932" s="169"/>
      <c r="S932" s="169">
        <v>2</v>
      </c>
      <c r="T932" s="169">
        <v>3</v>
      </c>
      <c r="U932" s="169"/>
      <c r="V932" s="169"/>
      <c r="W932" s="169">
        <v>6</v>
      </c>
      <c r="X932" s="169">
        <v>7</v>
      </c>
      <c r="Y932" s="169">
        <v>8</v>
      </c>
      <c r="Z932" s="169"/>
      <c r="AA932" s="169"/>
      <c r="AB932" s="169">
        <v>11</v>
      </c>
      <c r="AC932" s="169">
        <v>12</v>
      </c>
      <c r="AD932" s="169"/>
      <c r="AE932" s="169"/>
      <c r="AF932" s="20">
        <f t="shared" si="99"/>
        <v>7</v>
      </c>
      <c r="AG932" s="169"/>
      <c r="AH932" s="169">
        <v>2</v>
      </c>
      <c r="AI932" s="169">
        <v>7</v>
      </c>
      <c r="AJ932" s="169"/>
      <c r="AK932" s="169"/>
      <c r="AL932" s="169">
        <v>1</v>
      </c>
      <c r="AM932" s="169">
        <v>3</v>
      </c>
      <c r="AN932" s="169">
        <v>4</v>
      </c>
      <c r="AO932" s="169"/>
      <c r="AP932" s="169"/>
      <c r="AQ932" s="169">
        <v>5</v>
      </c>
      <c r="AR932" s="169">
        <v>6</v>
      </c>
      <c r="AS932" s="169"/>
      <c r="AT932" s="169" t="s">
        <v>1726</v>
      </c>
      <c r="AU932" s="169" t="s">
        <v>119</v>
      </c>
      <c r="AV932" s="169" t="s">
        <v>1725</v>
      </c>
      <c r="AW932" s="169"/>
      <c r="AX932" s="169"/>
      <c r="AY932" s="169">
        <v>5</v>
      </c>
      <c r="AZ932" s="169">
        <v>4</v>
      </c>
      <c r="BA932" s="169">
        <v>3</v>
      </c>
      <c r="BB932" s="169">
        <v>2</v>
      </c>
      <c r="BC932">
        <v>5</v>
      </c>
      <c r="BD932">
        <v>5</v>
      </c>
      <c r="BE932" s="169">
        <v>4</v>
      </c>
      <c r="BF932" s="169">
        <v>4</v>
      </c>
      <c r="BG932" s="169">
        <v>4</v>
      </c>
      <c r="BH932" s="169">
        <v>5</v>
      </c>
      <c r="BI932" s="169">
        <v>5</v>
      </c>
      <c r="BJ932" s="169">
        <v>5</v>
      </c>
      <c r="BK932" s="169">
        <v>5</v>
      </c>
      <c r="BL932" s="169">
        <v>5</v>
      </c>
      <c r="BM932" s="169">
        <v>5</v>
      </c>
      <c r="BN932" s="169">
        <v>4</v>
      </c>
      <c r="BO932" s="169">
        <v>5</v>
      </c>
      <c r="BP932" s="169">
        <v>5</v>
      </c>
      <c r="BQ932" s="169">
        <v>5</v>
      </c>
      <c r="BR932" s="169">
        <v>5</v>
      </c>
      <c r="BS932" s="169">
        <v>4</v>
      </c>
      <c r="BT932" s="169">
        <v>4</v>
      </c>
      <c r="BU932" s="169">
        <v>5</v>
      </c>
      <c r="BV932" s="169">
        <v>5</v>
      </c>
      <c r="BW932" s="169">
        <v>4</v>
      </c>
      <c r="BX932" s="169">
        <v>4</v>
      </c>
      <c r="BY932" s="169">
        <v>5</v>
      </c>
      <c r="BZ932" s="169">
        <v>5</v>
      </c>
      <c r="CA932" s="169">
        <v>4</v>
      </c>
      <c r="CB932" s="169">
        <v>4</v>
      </c>
      <c r="CC932" s="169">
        <v>4</v>
      </c>
      <c r="CD932" s="169">
        <v>2</v>
      </c>
      <c r="CE932" s="169">
        <v>4</v>
      </c>
      <c r="CF932" s="169">
        <v>4</v>
      </c>
      <c r="CG932" s="169">
        <v>4</v>
      </c>
      <c r="CH932" s="169">
        <v>4</v>
      </c>
      <c r="CI932" s="169">
        <v>3</v>
      </c>
      <c r="CJ932" s="169">
        <v>3</v>
      </c>
      <c r="CK932" s="169">
        <v>2</v>
      </c>
      <c r="CL932" s="169">
        <v>2</v>
      </c>
      <c r="CM932" s="103">
        <v>2</v>
      </c>
      <c r="CN932" s="103">
        <v>2</v>
      </c>
      <c r="DD932" s="242" t="b">
        <f t="shared" si="100"/>
        <v>1</v>
      </c>
      <c r="DE932" s="242" t="b">
        <f t="shared" si="101"/>
        <v>1</v>
      </c>
      <c r="DF932" s="242" t="b">
        <f t="shared" si="102"/>
        <v>1</v>
      </c>
      <c r="DG932" s="242" t="b">
        <f t="shared" si="103"/>
        <v>1</v>
      </c>
      <c r="DH932" s="242" t="b">
        <f t="shared" si="104"/>
        <v>1</v>
      </c>
    </row>
    <row r="933" spans="1:112" ht="16" x14ac:dyDescent="0.2">
      <c r="A933" s="20" t="s">
        <v>169</v>
      </c>
      <c r="B933" s="169">
        <v>1</v>
      </c>
      <c r="C933" s="169">
        <v>4</v>
      </c>
      <c r="D933" s="169">
        <v>2</v>
      </c>
      <c r="E933" s="169">
        <v>1</v>
      </c>
      <c r="F933" s="169"/>
      <c r="G933" s="169"/>
      <c r="H933" s="169"/>
      <c r="I933" s="169"/>
      <c r="J933" s="169"/>
      <c r="K933" s="169"/>
      <c r="L933" s="169"/>
      <c r="M933" s="169"/>
      <c r="N933" s="169"/>
      <c r="O933" s="169"/>
      <c r="P933" s="20">
        <f t="shared" si="98"/>
        <v>1</v>
      </c>
      <c r="R933" s="169"/>
      <c r="S933" s="169">
        <v>2</v>
      </c>
      <c r="T933" s="169"/>
      <c r="U933" s="169"/>
      <c r="V933" s="169"/>
      <c r="W933" s="169"/>
      <c r="X933" s="169"/>
      <c r="Y933" s="169"/>
      <c r="Z933" s="169">
        <v>9</v>
      </c>
      <c r="AA933" s="169"/>
      <c r="AB933" s="169"/>
      <c r="AC933" s="169"/>
      <c r="AD933" s="169"/>
      <c r="AE933" s="169"/>
      <c r="AF933" s="20">
        <f t="shared" si="99"/>
        <v>2</v>
      </c>
      <c r="AG933" s="169"/>
      <c r="AH933" s="169">
        <v>1</v>
      </c>
      <c r="AI933" s="169"/>
      <c r="AJ933" s="169"/>
      <c r="AK933" s="169"/>
      <c r="AL933" s="169"/>
      <c r="AM933" s="169"/>
      <c r="AN933" s="169"/>
      <c r="AO933" s="169">
        <v>2</v>
      </c>
      <c r="AP933" s="169"/>
      <c r="AQ933" s="169"/>
      <c r="AR933" s="169"/>
      <c r="AS933" s="169"/>
      <c r="AT933" s="169"/>
      <c r="AU933" s="169"/>
      <c r="AV933" s="169"/>
      <c r="AW933" s="169"/>
      <c r="AX933" s="169"/>
      <c r="AY933" s="169">
        <v>6</v>
      </c>
      <c r="AZ933" s="169">
        <v>4</v>
      </c>
      <c r="BA933" s="169">
        <v>4</v>
      </c>
      <c r="BB933" s="169">
        <v>4</v>
      </c>
      <c r="BC933">
        <v>4</v>
      </c>
      <c r="BD933">
        <v>4</v>
      </c>
      <c r="BE933" s="169">
        <v>4</v>
      </c>
      <c r="BF933" s="169">
        <v>3</v>
      </c>
      <c r="BG933" s="169">
        <v>3</v>
      </c>
      <c r="BH933" s="169">
        <v>4</v>
      </c>
      <c r="BI933" s="169">
        <v>4</v>
      </c>
      <c r="BJ933" s="169">
        <v>4</v>
      </c>
      <c r="BK933" s="169">
        <v>3</v>
      </c>
      <c r="BL933" s="169">
        <v>4</v>
      </c>
      <c r="BM933" s="169">
        <v>4</v>
      </c>
      <c r="BN933" s="169">
        <v>4</v>
      </c>
      <c r="BO933" s="169">
        <v>4</v>
      </c>
      <c r="BP933" s="169">
        <v>4</v>
      </c>
      <c r="BQ933" s="169">
        <v>4</v>
      </c>
      <c r="BR933" s="169">
        <v>4</v>
      </c>
      <c r="BS933" s="169">
        <v>4</v>
      </c>
      <c r="BT933" s="169">
        <v>2</v>
      </c>
      <c r="BU933" s="169">
        <v>3</v>
      </c>
      <c r="BV933" s="169">
        <v>4</v>
      </c>
      <c r="BW933" s="169">
        <v>5</v>
      </c>
      <c r="BX933" s="169">
        <v>4</v>
      </c>
      <c r="BY933" s="169">
        <v>4</v>
      </c>
      <c r="BZ933" s="169">
        <v>4</v>
      </c>
      <c r="CA933" s="169">
        <v>3</v>
      </c>
      <c r="CB933" s="169">
        <v>3</v>
      </c>
      <c r="CC933" s="169">
        <v>3</v>
      </c>
      <c r="CD933" s="169">
        <v>4</v>
      </c>
      <c r="CE933" s="169">
        <v>4</v>
      </c>
      <c r="CF933" s="169">
        <v>4</v>
      </c>
      <c r="CG933" s="169">
        <v>4</v>
      </c>
      <c r="CH933" s="169">
        <v>4</v>
      </c>
      <c r="CI933" s="169">
        <v>4</v>
      </c>
      <c r="CJ933" s="169">
        <v>1</v>
      </c>
      <c r="CK933" s="169">
        <v>1</v>
      </c>
      <c r="CL933" s="169">
        <v>1</v>
      </c>
      <c r="CM933" s="103">
        <v>6</v>
      </c>
      <c r="CN933" s="103">
        <v>1</v>
      </c>
      <c r="DD933" s="242" t="b">
        <f t="shared" si="100"/>
        <v>1</v>
      </c>
      <c r="DE933" s="242" t="b">
        <f t="shared" si="101"/>
        <v>1</v>
      </c>
      <c r="DF933" s="242" t="b">
        <f t="shared" si="102"/>
        <v>1</v>
      </c>
      <c r="DG933" s="242" t="b">
        <f t="shared" si="103"/>
        <v>1</v>
      </c>
      <c r="DH933" s="242" t="b">
        <f t="shared" si="104"/>
        <v>1</v>
      </c>
    </row>
    <row r="934" spans="1:112" ht="16" x14ac:dyDescent="0.2">
      <c r="A934" s="20" t="s">
        <v>166</v>
      </c>
      <c r="B934" s="169">
        <v>1</v>
      </c>
      <c r="C934" s="169">
        <v>3</v>
      </c>
      <c r="D934" s="169">
        <v>2</v>
      </c>
      <c r="E934" s="169"/>
      <c r="F934" s="169"/>
      <c r="G934" s="169"/>
      <c r="H934" s="169"/>
      <c r="I934" s="169"/>
      <c r="J934" s="169"/>
      <c r="K934" s="169"/>
      <c r="L934" s="169"/>
      <c r="M934" s="169"/>
      <c r="N934" s="169">
        <v>10</v>
      </c>
      <c r="O934" s="169"/>
      <c r="P934" s="20">
        <f t="shared" si="98"/>
        <v>1</v>
      </c>
      <c r="R934" s="169"/>
      <c r="S934" s="169">
        <v>2</v>
      </c>
      <c r="T934" s="169"/>
      <c r="U934" s="169"/>
      <c r="V934" s="169"/>
      <c r="W934" s="169">
        <v>6</v>
      </c>
      <c r="X934" s="169">
        <v>7</v>
      </c>
      <c r="Y934" s="169"/>
      <c r="Z934" s="169">
        <v>9</v>
      </c>
      <c r="AA934" s="169"/>
      <c r="AB934" s="169">
        <v>11</v>
      </c>
      <c r="AC934" s="169"/>
      <c r="AD934" s="169"/>
      <c r="AE934" s="169"/>
      <c r="AF934" s="20">
        <f t="shared" si="99"/>
        <v>5</v>
      </c>
      <c r="AG934" s="169"/>
      <c r="AH934" s="169">
        <v>5</v>
      </c>
      <c r="AI934" s="169"/>
      <c r="AJ934" s="169"/>
      <c r="AK934" s="169"/>
      <c r="AL934" s="169">
        <v>4</v>
      </c>
      <c r="AM934" s="169">
        <v>1</v>
      </c>
      <c r="AN934" s="169"/>
      <c r="AO934" s="169">
        <v>2</v>
      </c>
      <c r="AP934" s="169"/>
      <c r="AQ934" s="169">
        <v>3</v>
      </c>
      <c r="AR934" s="169"/>
      <c r="AS934" s="169"/>
      <c r="AT934" s="169" t="s">
        <v>248</v>
      </c>
      <c r="AU934" s="169" t="s">
        <v>44</v>
      </c>
      <c r="AV934" s="169" t="s">
        <v>694</v>
      </c>
      <c r="AW934" s="169" t="s">
        <v>53</v>
      </c>
      <c r="AX934" s="169" t="s">
        <v>160</v>
      </c>
      <c r="AY934" s="169">
        <v>3</v>
      </c>
      <c r="AZ934" s="169">
        <v>4</v>
      </c>
      <c r="BA934" s="169">
        <v>4</v>
      </c>
      <c r="BB934" s="169">
        <v>4</v>
      </c>
      <c r="BC934">
        <v>4</v>
      </c>
      <c r="BD934">
        <v>4</v>
      </c>
      <c r="BE934" s="169">
        <v>3</v>
      </c>
      <c r="BF934" s="169">
        <v>3</v>
      </c>
      <c r="BG934" s="169">
        <v>3</v>
      </c>
      <c r="BH934" s="169">
        <v>4</v>
      </c>
      <c r="BI934" s="169">
        <v>3</v>
      </c>
      <c r="BJ934" s="169">
        <v>4</v>
      </c>
      <c r="BK934" s="169">
        <v>4</v>
      </c>
      <c r="BL934" s="169">
        <v>4</v>
      </c>
      <c r="BM934" s="169">
        <v>2</v>
      </c>
      <c r="BN934" s="169">
        <v>4</v>
      </c>
      <c r="BO934" s="169">
        <v>3</v>
      </c>
      <c r="BP934" s="169">
        <v>3</v>
      </c>
      <c r="BQ934" s="169">
        <v>3</v>
      </c>
      <c r="BR934" s="169">
        <v>3</v>
      </c>
      <c r="BS934" s="169">
        <v>4</v>
      </c>
      <c r="BT934" s="169">
        <v>3</v>
      </c>
      <c r="BU934" s="169">
        <v>3</v>
      </c>
      <c r="BV934" s="169">
        <v>4</v>
      </c>
      <c r="BW934" s="169">
        <v>4</v>
      </c>
      <c r="BX934" s="169">
        <v>4</v>
      </c>
      <c r="BY934" s="169">
        <v>4</v>
      </c>
      <c r="BZ934" s="169">
        <v>4</v>
      </c>
      <c r="CA934" s="169">
        <v>4</v>
      </c>
      <c r="CB934" s="169">
        <v>3</v>
      </c>
      <c r="CC934" s="169">
        <v>3</v>
      </c>
      <c r="CD934" s="169">
        <v>4</v>
      </c>
      <c r="CE934" s="169">
        <v>4</v>
      </c>
      <c r="CF934" s="169">
        <v>4</v>
      </c>
      <c r="CG934" s="169">
        <v>4</v>
      </c>
      <c r="CH934" s="169">
        <v>4</v>
      </c>
      <c r="CI934" s="169">
        <v>4</v>
      </c>
      <c r="CJ934" s="169">
        <v>3</v>
      </c>
      <c r="CK934" s="169">
        <v>3</v>
      </c>
      <c r="CL934" s="169">
        <v>3</v>
      </c>
      <c r="CM934" s="103">
        <v>3</v>
      </c>
      <c r="CN934" s="103">
        <v>1</v>
      </c>
      <c r="DD934" s="242" t="b">
        <f t="shared" si="100"/>
        <v>1</v>
      </c>
      <c r="DE934" s="242" t="b">
        <f t="shared" si="101"/>
        <v>1</v>
      </c>
      <c r="DF934" s="242" t="b">
        <f t="shared" si="102"/>
        <v>1</v>
      </c>
      <c r="DG934" s="242" t="b">
        <f t="shared" si="103"/>
        <v>1</v>
      </c>
      <c r="DH934" s="242" t="b">
        <f t="shared" si="104"/>
        <v>1</v>
      </c>
    </row>
    <row r="935" spans="1:112" ht="16" x14ac:dyDescent="0.2">
      <c r="A935" s="20" t="s">
        <v>165</v>
      </c>
      <c r="B935" s="169">
        <v>1</v>
      </c>
      <c r="C935" s="169">
        <v>6</v>
      </c>
      <c r="D935" s="169">
        <v>13</v>
      </c>
      <c r="E935" s="169">
        <v>1</v>
      </c>
      <c r="F935" s="169"/>
      <c r="G935" s="169"/>
      <c r="H935" s="169"/>
      <c r="I935" s="169"/>
      <c r="J935" s="169"/>
      <c r="K935" s="169"/>
      <c r="L935" s="169"/>
      <c r="M935" s="169"/>
      <c r="N935" s="169"/>
      <c r="O935" s="169"/>
      <c r="P935" s="20">
        <f t="shared" si="98"/>
        <v>1</v>
      </c>
      <c r="R935" s="169"/>
      <c r="S935" s="169">
        <v>2</v>
      </c>
      <c r="T935" s="169"/>
      <c r="U935" s="169">
        <v>4</v>
      </c>
      <c r="V935" s="169"/>
      <c r="W935" s="169">
        <v>6</v>
      </c>
      <c r="X935" s="169">
        <v>7</v>
      </c>
      <c r="Y935" s="169"/>
      <c r="Z935" s="169"/>
      <c r="AA935" s="169"/>
      <c r="AB935" s="169">
        <v>11</v>
      </c>
      <c r="AC935" s="169">
        <v>12</v>
      </c>
      <c r="AD935" s="169"/>
      <c r="AE935" s="169"/>
      <c r="AF935" s="20">
        <f t="shared" si="99"/>
        <v>6</v>
      </c>
      <c r="AG935" s="169"/>
      <c r="AH935" s="169">
        <v>1</v>
      </c>
      <c r="AI935" s="169"/>
      <c r="AJ935" s="169">
        <v>4</v>
      </c>
      <c r="AK935" s="169"/>
      <c r="AL935" s="169">
        <v>2</v>
      </c>
      <c r="AM935" s="169">
        <v>5</v>
      </c>
      <c r="AN935" s="169"/>
      <c r="AO935" s="169"/>
      <c r="AP935" s="169"/>
      <c r="AQ935" s="169">
        <v>6</v>
      </c>
      <c r="AR935" s="169">
        <v>3</v>
      </c>
      <c r="AS935" s="169"/>
      <c r="AT935" s="169" t="s">
        <v>1724</v>
      </c>
      <c r="AU935" s="169" t="s">
        <v>1723</v>
      </c>
      <c r="AV935" s="169" t="s">
        <v>1722</v>
      </c>
      <c r="AW935" s="169"/>
      <c r="AX935" s="169"/>
      <c r="AY935" s="169">
        <v>4</v>
      </c>
      <c r="AZ935" s="169">
        <v>1</v>
      </c>
      <c r="BA935" s="169">
        <v>1</v>
      </c>
      <c r="BB935" s="169">
        <v>2</v>
      </c>
      <c r="BC935">
        <v>4</v>
      </c>
      <c r="BD935">
        <v>5</v>
      </c>
      <c r="BE935" s="169">
        <v>2</v>
      </c>
      <c r="BF935" s="169">
        <v>4</v>
      </c>
      <c r="BG935" s="169">
        <v>2</v>
      </c>
      <c r="BH935" s="169">
        <v>4</v>
      </c>
      <c r="BI935" s="169">
        <v>4</v>
      </c>
      <c r="BJ935" s="169">
        <v>4</v>
      </c>
      <c r="BK935" s="169">
        <v>4</v>
      </c>
      <c r="BL935" s="169">
        <v>5</v>
      </c>
      <c r="BM935" s="169">
        <v>5</v>
      </c>
      <c r="BN935" s="169">
        <v>5</v>
      </c>
      <c r="BO935" s="169">
        <v>4</v>
      </c>
      <c r="BP935" s="169">
        <v>4</v>
      </c>
      <c r="BQ935" s="169">
        <v>4</v>
      </c>
      <c r="BR935" s="169">
        <v>4</v>
      </c>
      <c r="BS935" s="169">
        <v>4</v>
      </c>
      <c r="BT935" s="169">
        <v>5</v>
      </c>
      <c r="BU935" s="169">
        <v>5</v>
      </c>
      <c r="BV935" s="169">
        <v>5</v>
      </c>
      <c r="BW935" s="169">
        <v>4</v>
      </c>
      <c r="BX935" s="169">
        <v>4</v>
      </c>
      <c r="BY935" s="169">
        <v>5</v>
      </c>
      <c r="BZ935" s="169">
        <v>4</v>
      </c>
      <c r="CA935" s="169">
        <v>4</v>
      </c>
      <c r="CB935" s="169">
        <v>4</v>
      </c>
      <c r="CC935" s="169">
        <v>4</v>
      </c>
      <c r="CD935" s="169">
        <v>3</v>
      </c>
      <c r="CE935" s="169">
        <v>2</v>
      </c>
      <c r="CF935" s="169">
        <v>2</v>
      </c>
      <c r="CG935" s="169">
        <v>2</v>
      </c>
      <c r="CH935" s="169">
        <v>2</v>
      </c>
      <c r="CI935" s="169">
        <v>3</v>
      </c>
      <c r="CJ935" s="169">
        <v>3</v>
      </c>
      <c r="CK935" s="169">
        <v>3</v>
      </c>
      <c r="CL935" s="169">
        <v>3</v>
      </c>
      <c r="CM935" s="103">
        <v>3</v>
      </c>
      <c r="CN935" s="103">
        <v>1</v>
      </c>
      <c r="DD935" s="242" t="b">
        <f t="shared" si="100"/>
        <v>1</v>
      </c>
      <c r="DE935" s="242" t="b">
        <f t="shared" si="101"/>
        <v>1</v>
      </c>
      <c r="DF935" s="242" t="b">
        <f t="shared" si="102"/>
        <v>1</v>
      </c>
      <c r="DG935" s="242" t="b">
        <f t="shared" si="103"/>
        <v>1</v>
      </c>
      <c r="DH935" s="242" t="b">
        <f t="shared" si="104"/>
        <v>1</v>
      </c>
    </row>
    <row r="936" spans="1:112" ht="16" x14ac:dyDescent="0.2">
      <c r="A936" s="20" t="s">
        <v>164</v>
      </c>
      <c r="B936" s="169">
        <v>2</v>
      </c>
      <c r="C936" s="169">
        <v>1</v>
      </c>
      <c r="D936" s="169">
        <v>15</v>
      </c>
      <c r="E936" s="169">
        <v>1</v>
      </c>
      <c r="F936" s="169"/>
      <c r="G936" s="169"/>
      <c r="H936" s="169"/>
      <c r="I936" s="169"/>
      <c r="J936" s="169"/>
      <c r="K936" s="169"/>
      <c r="L936" s="169"/>
      <c r="M936" s="169"/>
      <c r="N936" s="169"/>
      <c r="O936" s="169"/>
      <c r="P936" s="20">
        <f t="shared" si="98"/>
        <v>1</v>
      </c>
      <c r="R936" s="169"/>
      <c r="S936" s="169"/>
      <c r="T936" s="169"/>
      <c r="U936" s="169">
        <v>4</v>
      </c>
      <c r="V936" s="169"/>
      <c r="W936" s="169"/>
      <c r="X936" s="169"/>
      <c r="Y936" s="169"/>
      <c r="Z936" s="169"/>
      <c r="AA936" s="169"/>
      <c r="AB936" s="169"/>
      <c r="AC936" s="169"/>
      <c r="AD936" s="169"/>
      <c r="AE936" s="169"/>
      <c r="AF936" s="20">
        <f t="shared" si="99"/>
        <v>1</v>
      </c>
      <c r="AG936" s="169"/>
      <c r="AH936" s="169"/>
      <c r="AI936" s="169"/>
      <c r="AJ936" s="169">
        <v>1</v>
      </c>
      <c r="AK936" s="169"/>
      <c r="AL936" s="169"/>
      <c r="AM936" s="169"/>
      <c r="AN936" s="169"/>
      <c r="AO936" s="169"/>
      <c r="AP936" s="169"/>
      <c r="AQ936" s="169"/>
      <c r="AR936" s="169"/>
      <c r="AS936" s="169"/>
      <c r="AT936" s="169" t="s">
        <v>1721</v>
      </c>
      <c r="AU936" s="169" t="s">
        <v>214</v>
      </c>
      <c r="AV936" s="169" t="s">
        <v>764</v>
      </c>
      <c r="AW936" s="169"/>
      <c r="AX936" s="169"/>
      <c r="AY936" s="169">
        <v>4</v>
      </c>
      <c r="AZ936" s="169">
        <v>4</v>
      </c>
      <c r="BA936" s="169">
        <v>3</v>
      </c>
      <c r="BB936" s="169">
        <v>3</v>
      </c>
      <c r="BC936">
        <v>3</v>
      </c>
      <c r="BD936">
        <v>3</v>
      </c>
      <c r="BE936" s="169">
        <v>3</v>
      </c>
      <c r="BF936" s="169">
        <v>3</v>
      </c>
      <c r="BG936" s="169">
        <v>3</v>
      </c>
      <c r="BH936" s="169">
        <v>4</v>
      </c>
      <c r="BI936" s="169">
        <v>3</v>
      </c>
      <c r="BJ936" s="169">
        <v>3</v>
      </c>
      <c r="BK936" s="169">
        <v>3</v>
      </c>
      <c r="BL936" s="169">
        <v>3</v>
      </c>
      <c r="BM936" s="169">
        <v>3</v>
      </c>
      <c r="BN936" s="169">
        <v>4</v>
      </c>
      <c r="BO936" s="169">
        <v>3</v>
      </c>
      <c r="BP936" s="169">
        <v>4</v>
      </c>
      <c r="BQ936" s="169">
        <v>3</v>
      </c>
      <c r="BR936" s="169">
        <v>5</v>
      </c>
      <c r="BS936" s="169">
        <v>3</v>
      </c>
      <c r="BT936" s="169">
        <v>5</v>
      </c>
      <c r="BU936" s="169">
        <v>3</v>
      </c>
      <c r="BV936" s="169">
        <v>1</v>
      </c>
      <c r="BW936" s="169">
        <v>4</v>
      </c>
      <c r="BX936" s="169">
        <v>4</v>
      </c>
      <c r="BY936" s="169">
        <v>4</v>
      </c>
      <c r="BZ936" s="169">
        <v>2</v>
      </c>
      <c r="CA936" s="169">
        <v>4</v>
      </c>
      <c r="CB936" s="169">
        <v>3</v>
      </c>
      <c r="CC936" s="169">
        <v>4</v>
      </c>
      <c r="CD936" s="169">
        <v>3</v>
      </c>
      <c r="CE936" s="169">
        <v>3</v>
      </c>
      <c r="CF936" s="169">
        <v>3</v>
      </c>
      <c r="CG936" s="169">
        <v>3</v>
      </c>
      <c r="CH936" s="169">
        <v>3</v>
      </c>
      <c r="CI936" s="169">
        <v>3</v>
      </c>
      <c r="CJ936" s="169">
        <v>3</v>
      </c>
      <c r="CK936" s="169">
        <v>3</v>
      </c>
      <c r="CL936" s="169">
        <v>3</v>
      </c>
      <c r="CM936" s="103">
        <v>2</v>
      </c>
      <c r="CN936" s="103">
        <v>2</v>
      </c>
      <c r="DD936" s="242" t="b">
        <f t="shared" si="100"/>
        <v>1</v>
      </c>
      <c r="DE936" s="242" t="b">
        <f t="shared" si="101"/>
        <v>1</v>
      </c>
      <c r="DF936" s="242" t="b">
        <f t="shared" si="102"/>
        <v>1</v>
      </c>
      <c r="DG936" s="242" t="b">
        <f t="shared" si="103"/>
        <v>1</v>
      </c>
      <c r="DH936" s="242" t="b">
        <f t="shared" si="104"/>
        <v>1</v>
      </c>
    </row>
    <row r="937" spans="1:112" ht="16" x14ac:dyDescent="0.2">
      <c r="A937" s="20" t="s">
        <v>163</v>
      </c>
      <c r="B937" s="169">
        <v>2</v>
      </c>
      <c r="C937" s="169">
        <v>3</v>
      </c>
      <c r="D937" s="169">
        <v>12</v>
      </c>
      <c r="E937" s="169">
        <v>1</v>
      </c>
      <c r="F937" s="169"/>
      <c r="G937" s="169"/>
      <c r="H937" s="169"/>
      <c r="I937" s="169"/>
      <c r="J937" s="169"/>
      <c r="K937" s="169"/>
      <c r="L937" s="169"/>
      <c r="M937" s="169"/>
      <c r="N937" s="169"/>
      <c r="O937" s="169"/>
      <c r="P937" s="20">
        <f t="shared" si="98"/>
        <v>1</v>
      </c>
      <c r="R937" s="169"/>
      <c r="S937" s="169">
        <v>2</v>
      </c>
      <c r="T937" s="169">
        <v>3</v>
      </c>
      <c r="U937" s="169"/>
      <c r="V937" s="169">
        <v>5</v>
      </c>
      <c r="W937" s="169">
        <v>6</v>
      </c>
      <c r="X937" s="169"/>
      <c r="Y937" s="169"/>
      <c r="Z937" s="169"/>
      <c r="AA937" s="169"/>
      <c r="AB937" s="169">
        <v>11</v>
      </c>
      <c r="AC937" s="169"/>
      <c r="AD937" s="169"/>
      <c r="AE937" s="169"/>
      <c r="AF937" s="20">
        <f t="shared" si="99"/>
        <v>5</v>
      </c>
      <c r="AG937" s="169"/>
      <c r="AH937" s="169">
        <v>1</v>
      </c>
      <c r="AI937" s="169">
        <v>4</v>
      </c>
      <c r="AJ937" s="169"/>
      <c r="AK937" s="169">
        <v>2</v>
      </c>
      <c r="AL937" s="169">
        <v>3</v>
      </c>
      <c r="AM937" s="169"/>
      <c r="AN937" s="169"/>
      <c r="AO937" s="169"/>
      <c r="AP937" s="169"/>
      <c r="AQ937" s="169">
        <v>5</v>
      </c>
      <c r="AR937" s="169"/>
      <c r="AS937" s="169"/>
      <c r="AT937" s="169" t="s">
        <v>1720</v>
      </c>
      <c r="AU937" s="169" t="s">
        <v>1719</v>
      </c>
      <c r="AV937" s="169" t="s">
        <v>0</v>
      </c>
      <c r="AW937" s="169" t="s">
        <v>0</v>
      </c>
      <c r="AX937" s="169" t="s">
        <v>0</v>
      </c>
      <c r="AY937" s="169">
        <v>3</v>
      </c>
      <c r="AZ937" s="169">
        <v>2</v>
      </c>
      <c r="BA937" s="169">
        <v>2</v>
      </c>
      <c r="BB937" s="169">
        <v>2</v>
      </c>
      <c r="BC937">
        <v>5</v>
      </c>
      <c r="BD937">
        <v>5</v>
      </c>
      <c r="BE937" s="169">
        <v>3</v>
      </c>
      <c r="BF937" s="169">
        <v>4</v>
      </c>
      <c r="BG937" s="169">
        <v>3</v>
      </c>
      <c r="BH937" s="169">
        <v>5</v>
      </c>
      <c r="BI937" s="169">
        <v>4</v>
      </c>
      <c r="BJ937" s="169">
        <v>4</v>
      </c>
      <c r="BK937" s="169">
        <v>5</v>
      </c>
      <c r="BL937" s="169">
        <v>5</v>
      </c>
      <c r="BM937" s="169">
        <v>5</v>
      </c>
      <c r="BN937" s="169">
        <v>5</v>
      </c>
      <c r="BO937" s="169">
        <v>5</v>
      </c>
      <c r="BP937" s="169">
        <v>5</v>
      </c>
      <c r="BQ937" s="169">
        <v>5</v>
      </c>
      <c r="BR937" s="169">
        <v>5</v>
      </c>
      <c r="BS937" s="169">
        <v>5</v>
      </c>
      <c r="BT937" s="169">
        <v>3</v>
      </c>
      <c r="BU937" s="169">
        <v>5</v>
      </c>
      <c r="BV937" s="169">
        <v>5</v>
      </c>
      <c r="BW937" s="169">
        <v>5</v>
      </c>
      <c r="BX937" s="169">
        <v>5</v>
      </c>
      <c r="BY937" s="169">
        <v>5</v>
      </c>
      <c r="BZ937" s="169">
        <v>5</v>
      </c>
      <c r="CA937" s="169">
        <v>5</v>
      </c>
      <c r="CB937" s="169">
        <v>5</v>
      </c>
      <c r="CC937" s="169">
        <v>5</v>
      </c>
      <c r="CD937" s="169">
        <v>4</v>
      </c>
      <c r="CE937" s="169">
        <v>5</v>
      </c>
      <c r="CF937" s="169">
        <v>4</v>
      </c>
      <c r="CG937" s="169">
        <v>4</v>
      </c>
      <c r="CH937" s="169">
        <v>4</v>
      </c>
      <c r="CI937" s="169">
        <v>5</v>
      </c>
      <c r="CJ937" s="169">
        <v>4</v>
      </c>
      <c r="CK937" s="169">
        <v>3</v>
      </c>
      <c r="CL937" s="169">
        <v>3</v>
      </c>
      <c r="CM937" s="103">
        <v>4</v>
      </c>
      <c r="CN937" s="103">
        <v>2</v>
      </c>
      <c r="DD937" s="242" t="b">
        <f t="shared" si="100"/>
        <v>1</v>
      </c>
      <c r="DE937" s="242" t="b">
        <f t="shared" si="101"/>
        <v>1</v>
      </c>
      <c r="DF937" s="242" t="b">
        <f t="shared" si="102"/>
        <v>1</v>
      </c>
      <c r="DG937" s="242" t="b">
        <f t="shared" si="103"/>
        <v>1</v>
      </c>
      <c r="DH937" s="242" t="b">
        <f t="shared" si="104"/>
        <v>1</v>
      </c>
    </row>
    <row r="938" spans="1:112" ht="16" x14ac:dyDescent="0.2">
      <c r="A938" s="20" t="s">
        <v>162</v>
      </c>
      <c r="B938" s="169">
        <v>1</v>
      </c>
      <c r="C938" s="169">
        <v>6</v>
      </c>
      <c r="D938" s="169">
        <v>6</v>
      </c>
      <c r="E938" s="169">
        <v>1</v>
      </c>
      <c r="F938" s="169"/>
      <c r="G938" s="169"/>
      <c r="H938" s="169"/>
      <c r="I938" s="169"/>
      <c r="J938" s="169"/>
      <c r="K938" s="169"/>
      <c r="L938" s="169"/>
      <c r="M938" s="169"/>
      <c r="N938" s="169"/>
      <c r="O938" s="169"/>
      <c r="P938" s="20">
        <f t="shared" si="98"/>
        <v>1</v>
      </c>
      <c r="R938" s="169"/>
      <c r="S938" s="169">
        <v>2</v>
      </c>
      <c r="T938" s="169">
        <v>3</v>
      </c>
      <c r="U938" s="169"/>
      <c r="V938" s="169">
        <v>5</v>
      </c>
      <c r="W938" s="169">
        <v>6</v>
      </c>
      <c r="X938" s="169">
        <v>7</v>
      </c>
      <c r="Y938" s="169"/>
      <c r="Z938" s="169"/>
      <c r="AA938" s="169"/>
      <c r="AB938" s="169">
        <v>11</v>
      </c>
      <c r="AC938" s="169"/>
      <c r="AD938" s="169"/>
      <c r="AE938" s="169"/>
      <c r="AF938" s="20">
        <f t="shared" si="99"/>
        <v>6</v>
      </c>
      <c r="AG938" s="169"/>
      <c r="AH938" s="169">
        <v>2</v>
      </c>
      <c r="AI938" s="169">
        <v>3</v>
      </c>
      <c r="AJ938" s="169"/>
      <c r="AK938" s="169">
        <v>5</v>
      </c>
      <c r="AL938" s="169">
        <v>1</v>
      </c>
      <c r="AM938" s="169">
        <v>6</v>
      </c>
      <c r="AN938" s="169"/>
      <c r="AO938" s="169"/>
      <c r="AP938" s="169"/>
      <c r="AQ938" s="169">
        <v>4</v>
      </c>
      <c r="AR938" s="169"/>
      <c r="AS938" s="169"/>
      <c r="AT938" s="169" t="s">
        <v>122</v>
      </c>
      <c r="AU938" s="169" t="s">
        <v>1718</v>
      </c>
      <c r="AV938" s="169"/>
      <c r="AW938" s="169"/>
      <c r="AX938" s="169"/>
      <c r="AY938" s="169">
        <v>6</v>
      </c>
      <c r="AZ938" s="169">
        <v>3</v>
      </c>
      <c r="BA938" s="169">
        <v>4</v>
      </c>
      <c r="BB938" s="169">
        <v>4</v>
      </c>
      <c r="BC938">
        <v>4</v>
      </c>
      <c r="BD938">
        <v>4</v>
      </c>
      <c r="BE938" s="169">
        <v>3</v>
      </c>
      <c r="BF938" s="169">
        <v>2</v>
      </c>
      <c r="BG938" s="169">
        <v>2</v>
      </c>
      <c r="BH938" s="169">
        <v>4</v>
      </c>
      <c r="BI938" s="169">
        <v>4</v>
      </c>
      <c r="BJ938" s="169">
        <v>4</v>
      </c>
      <c r="BK938" s="169">
        <v>4</v>
      </c>
      <c r="BL938" s="169">
        <v>4</v>
      </c>
      <c r="BM938" s="169">
        <v>4</v>
      </c>
      <c r="BN938" s="169">
        <v>4</v>
      </c>
      <c r="BO938" s="169">
        <v>4</v>
      </c>
      <c r="BP938" s="169">
        <v>3</v>
      </c>
      <c r="BQ938" s="169">
        <v>4</v>
      </c>
      <c r="BR938" s="169">
        <v>4</v>
      </c>
      <c r="BS938" s="169">
        <v>5</v>
      </c>
      <c r="BT938" s="169">
        <v>4</v>
      </c>
      <c r="BU938" s="169">
        <v>4</v>
      </c>
      <c r="BV938" s="169">
        <v>3</v>
      </c>
      <c r="BW938" s="169">
        <v>5</v>
      </c>
      <c r="BX938" s="169">
        <v>5</v>
      </c>
      <c r="BY938" s="169">
        <v>5</v>
      </c>
      <c r="BZ938" s="169">
        <v>4</v>
      </c>
      <c r="CA938" s="169">
        <v>3</v>
      </c>
      <c r="CB938" s="169">
        <v>4</v>
      </c>
      <c r="CC938" s="169">
        <v>4</v>
      </c>
      <c r="CD938" s="169">
        <v>4</v>
      </c>
      <c r="CE938" s="169">
        <v>4</v>
      </c>
      <c r="CF938" s="169">
        <v>3</v>
      </c>
      <c r="CG938" s="169">
        <v>3</v>
      </c>
      <c r="CH938" s="169">
        <v>3</v>
      </c>
      <c r="CI938" s="169">
        <v>3</v>
      </c>
      <c r="CJ938" s="169">
        <v>3</v>
      </c>
      <c r="CK938" s="169">
        <v>2</v>
      </c>
      <c r="CL938" s="169">
        <v>2</v>
      </c>
      <c r="CM938" s="103">
        <v>4</v>
      </c>
      <c r="CN938" s="103">
        <v>1</v>
      </c>
      <c r="DD938" s="242" t="b">
        <f t="shared" si="100"/>
        <v>1</v>
      </c>
      <c r="DE938" s="242" t="b">
        <f t="shared" si="101"/>
        <v>1</v>
      </c>
      <c r="DF938" s="242" t="b">
        <f t="shared" si="102"/>
        <v>1</v>
      </c>
      <c r="DG938" s="242" t="b">
        <f t="shared" si="103"/>
        <v>1</v>
      </c>
      <c r="DH938" s="242" t="b">
        <f t="shared" si="104"/>
        <v>1</v>
      </c>
    </row>
    <row r="939" spans="1:112" ht="16" x14ac:dyDescent="0.2">
      <c r="A939" s="20" t="s">
        <v>158</v>
      </c>
      <c r="B939" s="169">
        <v>2</v>
      </c>
      <c r="C939" s="169">
        <v>2</v>
      </c>
      <c r="D939" s="169">
        <v>2</v>
      </c>
      <c r="E939" s="169">
        <v>1</v>
      </c>
      <c r="F939" s="169"/>
      <c r="G939" s="169"/>
      <c r="H939" s="169"/>
      <c r="I939" s="169"/>
      <c r="J939" s="169"/>
      <c r="K939" s="169"/>
      <c r="L939" s="169"/>
      <c r="M939" s="169"/>
      <c r="N939" s="169"/>
      <c r="O939" s="169"/>
      <c r="P939" s="20">
        <f t="shared" si="98"/>
        <v>1</v>
      </c>
      <c r="R939" s="169"/>
      <c r="S939" s="169">
        <v>2</v>
      </c>
      <c r="T939" s="169">
        <v>3</v>
      </c>
      <c r="U939" s="169">
        <v>4</v>
      </c>
      <c r="V939" s="169">
        <v>5</v>
      </c>
      <c r="W939" s="169">
        <v>6</v>
      </c>
      <c r="X939" s="169">
        <v>7</v>
      </c>
      <c r="Y939" s="169">
        <v>8</v>
      </c>
      <c r="Z939" s="169">
        <v>9</v>
      </c>
      <c r="AA939" s="169">
        <v>10</v>
      </c>
      <c r="AB939" s="169">
        <v>11</v>
      </c>
      <c r="AC939" s="169"/>
      <c r="AD939" s="169">
        <v>13</v>
      </c>
      <c r="AE939" s="169"/>
      <c r="AF939" s="20">
        <f t="shared" si="99"/>
        <v>11</v>
      </c>
      <c r="AG939" s="169"/>
      <c r="AH939" s="169">
        <v>1</v>
      </c>
      <c r="AI939" s="169">
        <v>3</v>
      </c>
      <c r="AJ939" s="169">
        <v>2</v>
      </c>
      <c r="AK939" s="169">
        <v>10</v>
      </c>
      <c r="AL939" s="169">
        <v>4</v>
      </c>
      <c r="AM939" s="169">
        <v>5</v>
      </c>
      <c r="AN939" s="169">
        <v>8</v>
      </c>
      <c r="AO939" s="169">
        <v>6</v>
      </c>
      <c r="AP939" s="169">
        <v>7</v>
      </c>
      <c r="AQ939" s="169">
        <v>9</v>
      </c>
      <c r="AR939" s="169"/>
      <c r="AS939" s="169">
        <v>11</v>
      </c>
      <c r="AT939" s="169" t="s">
        <v>356</v>
      </c>
      <c r="AU939" s="169" t="s">
        <v>238</v>
      </c>
      <c r="AV939" s="169" t="s">
        <v>148</v>
      </c>
      <c r="AW939" s="169" t="s">
        <v>354</v>
      </c>
      <c r="AX939" s="169"/>
      <c r="AY939" s="169">
        <v>4</v>
      </c>
      <c r="AZ939" s="169">
        <v>4</v>
      </c>
      <c r="BA939" s="169">
        <v>4</v>
      </c>
      <c r="BB939" s="169">
        <v>4</v>
      </c>
      <c r="BC939">
        <v>5</v>
      </c>
      <c r="BD939">
        <v>5</v>
      </c>
      <c r="BE939" s="169">
        <v>4</v>
      </c>
      <c r="BF939" s="169">
        <v>5</v>
      </c>
      <c r="BG939" s="169">
        <v>5</v>
      </c>
      <c r="BH939" s="169">
        <v>5</v>
      </c>
      <c r="BI939" s="169">
        <v>5</v>
      </c>
      <c r="BJ939" s="169">
        <v>5</v>
      </c>
      <c r="BK939" s="169">
        <v>5</v>
      </c>
      <c r="BL939" s="169">
        <v>5</v>
      </c>
      <c r="BM939" s="169">
        <v>5</v>
      </c>
      <c r="BN939" s="169">
        <v>5</v>
      </c>
      <c r="BO939" s="169">
        <v>5</v>
      </c>
      <c r="BP939" s="169">
        <v>5</v>
      </c>
      <c r="BQ939" s="169">
        <v>5</v>
      </c>
      <c r="BR939" s="169">
        <v>5</v>
      </c>
      <c r="BS939" s="169">
        <v>5</v>
      </c>
      <c r="BT939" s="169">
        <v>5</v>
      </c>
      <c r="BU939" s="169">
        <v>5</v>
      </c>
      <c r="BV939" s="169">
        <v>5</v>
      </c>
      <c r="BW939" s="169">
        <v>5</v>
      </c>
      <c r="BX939" s="169">
        <v>5</v>
      </c>
      <c r="BY939" s="169">
        <v>5</v>
      </c>
      <c r="BZ939" s="169">
        <v>5</v>
      </c>
      <c r="CA939" s="169">
        <v>5</v>
      </c>
      <c r="CB939" s="169">
        <v>5</v>
      </c>
      <c r="CC939" s="169">
        <v>5</v>
      </c>
      <c r="CD939" s="169">
        <v>5</v>
      </c>
      <c r="CE939" s="169">
        <v>4</v>
      </c>
      <c r="CF939" s="169">
        <v>3</v>
      </c>
      <c r="CG939" s="169">
        <v>3</v>
      </c>
      <c r="CH939" s="169">
        <v>5</v>
      </c>
      <c r="CI939" s="169">
        <v>3</v>
      </c>
      <c r="CJ939" s="169">
        <v>4</v>
      </c>
      <c r="CK939" s="169">
        <v>4</v>
      </c>
      <c r="CL939" s="169">
        <v>3</v>
      </c>
      <c r="CM939" s="103">
        <v>4</v>
      </c>
      <c r="CN939" s="103">
        <v>2</v>
      </c>
      <c r="DD939" s="242" t="b">
        <f t="shared" si="100"/>
        <v>1</v>
      </c>
      <c r="DE939" s="242" t="b">
        <f t="shared" si="101"/>
        <v>1</v>
      </c>
      <c r="DF939" s="242" t="b">
        <f t="shared" si="102"/>
        <v>1</v>
      </c>
      <c r="DG939" s="242" t="b">
        <f t="shared" si="103"/>
        <v>1</v>
      </c>
      <c r="DH939" s="242" t="b">
        <f t="shared" si="104"/>
        <v>1</v>
      </c>
    </row>
    <row r="940" spans="1:112" ht="16" x14ac:dyDescent="0.2">
      <c r="A940" s="20" t="s">
        <v>157</v>
      </c>
      <c r="B940" s="169">
        <v>1</v>
      </c>
      <c r="C940" s="169">
        <v>1</v>
      </c>
      <c r="D940" s="169">
        <v>5</v>
      </c>
      <c r="E940" s="169"/>
      <c r="F940" s="169"/>
      <c r="G940" s="169">
        <v>3</v>
      </c>
      <c r="H940" s="169"/>
      <c r="I940" s="169"/>
      <c r="J940" s="169"/>
      <c r="K940" s="169"/>
      <c r="L940" s="169"/>
      <c r="M940" s="169"/>
      <c r="N940" s="169"/>
      <c r="O940" s="169"/>
      <c r="P940" s="20">
        <f t="shared" si="98"/>
        <v>1</v>
      </c>
      <c r="R940" s="169"/>
      <c r="S940" s="169">
        <v>2</v>
      </c>
      <c r="T940" s="169"/>
      <c r="U940" s="169"/>
      <c r="V940" s="169"/>
      <c r="W940" s="169"/>
      <c r="X940" s="169"/>
      <c r="Y940" s="169"/>
      <c r="Z940" s="169"/>
      <c r="AA940" s="169"/>
      <c r="AB940" s="169"/>
      <c r="AC940" s="169"/>
      <c r="AD940" s="169"/>
      <c r="AE940" s="169"/>
      <c r="AF940" s="20">
        <f t="shared" si="99"/>
        <v>1</v>
      </c>
      <c r="AG940" s="169"/>
      <c r="AH940" s="169">
        <v>1</v>
      </c>
      <c r="AI940" s="169"/>
      <c r="AJ940" s="169"/>
      <c r="AK940" s="169"/>
      <c r="AL940" s="169"/>
      <c r="AM940" s="169"/>
      <c r="AN940" s="169"/>
      <c r="AO940" s="169"/>
      <c r="AP940" s="169"/>
      <c r="AQ940" s="169"/>
      <c r="AR940" s="169"/>
      <c r="AS940" s="169"/>
      <c r="AT940" s="169"/>
      <c r="AU940" s="169"/>
      <c r="AV940" s="169"/>
      <c r="AW940" s="169"/>
      <c r="AX940" s="169"/>
      <c r="AY940" s="169">
        <v>3</v>
      </c>
      <c r="AZ940" s="169">
        <v>2</v>
      </c>
      <c r="BA940" s="169">
        <v>1</v>
      </c>
      <c r="BB940" s="169">
        <v>2</v>
      </c>
      <c r="BC940">
        <v>3</v>
      </c>
      <c r="BD940">
        <v>2</v>
      </c>
      <c r="BE940" s="169">
        <v>2</v>
      </c>
      <c r="BF940" s="169">
        <v>2</v>
      </c>
      <c r="BG940" s="169">
        <v>2</v>
      </c>
      <c r="BH940" s="169">
        <v>2</v>
      </c>
      <c r="BI940" s="169">
        <v>3</v>
      </c>
      <c r="BJ940" s="169">
        <v>3</v>
      </c>
      <c r="BK940" s="169">
        <v>3</v>
      </c>
      <c r="BL940" s="169">
        <v>3</v>
      </c>
      <c r="BM940" s="169">
        <v>2</v>
      </c>
      <c r="BN940" s="169">
        <v>2</v>
      </c>
      <c r="BO940" s="169">
        <v>2</v>
      </c>
      <c r="BP940" s="169">
        <v>2</v>
      </c>
      <c r="BQ940" s="169">
        <v>2</v>
      </c>
      <c r="BR940" s="169">
        <v>2</v>
      </c>
      <c r="BS940" s="169">
        <v>3</v>
      </c>
      <c r="BT940" s="169">
        <v>3</v>
      </c>
      <c r="BU940" s="169">
        <v>3</v>
      </c>
      <c r="BV940" s="169">
        <v>3</v>
      </c>
      <c r="BW940" s="169">
        <v>3</v>
      </c>
      <c r="BX940" s="169">
        <v>3</v>
      </c>
      <c r="BY940" s="169">
        <v>3</v>
      </c>
      <c r="BZ940" s="169">
        <v>2</v>
      </c>
      <c r="CA940" s="169">
        <v>2</v>
      </c>
      <c r="CB940" s="169">
        <v>2</v>
      </c>
      <c r="CC940" s="169">
        <v>2</v>
      </c>
      <c r="CD940" s="169">
        <v>3</v>
      </c>
      <c r="CE940" s="169">
        <v>2</v>
      </c>
      <c r="CF940" s="169">
        <v>2</v>
      </c>
      <c r="CG940" s="169">
        <v>3</v>
      </c>
      <c r="CH940" s="169">
        <v>1</v>
      </c>
      <c r="CI940" s="169">
        <v>2</v>
      </c>
      <c r="CJ940" s="169">
        <v>3</v>
      </c>
      <c r="CK940" s="169">
        <v>2</v>
      </c>
      <c r="CL940" s="169">
        <v>2</v>
      </c>
      <c r="CM940" s="103">
        <v>5</v>
      </c>
      <c r="CN940" s="103">
        <v>1</v>
      </c>
      <c r="DD940" s="242" t="b">
        <f t="shared" si="100"/>
        <v>1</v>
      </c>
      <c r="DE940" s="242" t="b">
        <f t="shared" si="101"/>
        <v>1</v>
      </c>
      <c r="DF940" s="242" t="b">
        <f t="shared" si="102"/>
        <v>1</v>
      </c>
      <c r="DG940" s="242" t="b">
        <f t="shared" si="103"/>
        <v>1</v>
      </c>
      <c r="DH940" s="242" t="b">
        <f t="shared" si="104"/>
        <v>1</v>
      </c>
    </row>
    <row r="941" spans="1:112" ht="16" x14ac:dyDescent="0.2">
      <c r="A941" s="20" t="s">
        <v>156</v>
      </c>
      <c r="B941" s="169">
        <v>2</v>
      </c>
      <c r="C941" s="169">
        <v>3</v>
      </c>
      <c r="D941" s="169">
        <v>2</v>
      </c>
      <c r="E941" s="169"/>
      <c r="F941" s="169"/>
      <c r="G941" s="169"/>
      <c r="H941" s="169"/>
      <c r="I941" s="169"/>
      <c r="J941" s="169"/>
      <c r="K941" s="169">
        <v>7</v>
      </c>
      <c r="L941" s="169"/>
      <c r="M941" s="169"/>
      <c r="N941" s="169"/>
      <c r="O941" s="169"/>
      <c r="P941" s="20">
        <f t="shared" si="98"/>
        <v>1</v>
      </c>
      <c r="R941" s="169"/>
      <c r="S941" s="169">
        <v>2</v>
      </c>
      <c r="T941" s="169"/>
      <c r="U941" s="169"/>
      <c r="V941" s="169"/>
      <c r="W941" s="169"/>
      <c r="X941" s="169"/>
      <c r="Y941" s="169"/>
      <c r="Z941" s="169"/>
      <c r="AA941" s="169"/>
      <c r="AB941" s="169"/>
      <c r="AC941" s="169"/>
      <c r="AD941" s="169"/>
      <c r="AE941" s="169"/>
      <c r="AF941" s="20">
        <f t="shared" si="99"/>
        <v>1</v>
      </c>
      <c r="AG941" s="169"/>
      <c r="AH941" s="169">
        <v>1</v>
      </c>
      <c r="AI941" s="169"/>
      <c r="AJ941" s="169"/>
      <c r="AK941" s="169"/>
      <c r="AL941" s="169"/>
      <c r="AM941" s="169"/>
      <c r="AN941" s="169"/>
      <c r="AO941" s="169"/>
      <c r="AP941" s="169"/>
      <c r="AQ941" s="169"/>
      <c r="AR941" s="169"/>
      <c r="AS941" s="169"/>
      <c r="AT941" s="169"/>
      <c r="AU941" s="169"/>
      <c r="AV941" s="169"/>
      <c r="AW941" s="169"/>
      <c r="AX941" s="169"/>
      <c r="AY941" s="169">
        <v>4</v>
      </c>
      <c r="AZ941" s="169">
        <v>5</v>
      </c>
      <c r="BA941" s="169">
        <v>5</v>
      </c>
      <c r="BB941" s="169">
        <v>4</v>
      </c>
      <c r="BC941">
        <v>4</v>
      </c>
      <c r="BD941">
        <v>4</v>
      </c>
      <c r="BE941" s="169">
        <v>2</v>
      </c>
      <c r="BF941" s="169">
        <v>2</v>
      </c>
      <c r="BG941" s="169">
        <v>1</v>
      </c>
      <c r="BH941" s="169">
        <v>1</v>
      </c>
      <c r="BI941" s="169">
        <v>5</v>
      </c>
      <c r="BJ941" s="169">
        <v>5</v>
      </c>
      <c r="BK941" s="169">
        <v>5</v>
      </c>
      <c r="BL941" s="169">
        <v>5</v>
      </c>
      <c r="BM941" s="169">
        <v>3</v>
      </c>
      <c r="BN941" s="169">
        <v>3</v>
      </c>
      <c r="BO941" s="169">
        <v>2</v>
      </c>
      <c r="BP941" s="169">
        <v>1</v>
      </c>
      <c r="BQ941" s="169">
        <v>1</v>
      </c>
      <c r="BR941" s="169">
        <v>2</v>
      </c>
      <c r="BS941" s="169">
        <v>5</v>
      </c>
      <c r="BT941" s="169">
        <v>5</v>
      </c>
      <c r="BU941" s="169">
        <v>5</v>
      </c>
      <c r="BV941" s="169">
        <v>5</v>
      </c>
      <c r="BW941" s="169">
        <v>5</v>
      </c>
      <c r="BX941" s="169">
        <v>5</v>
      </c>
      <c r="BY941" s="169">
        <v>5</v>
      </c>
      <c r="BZ941" s="169">
        <v>5</v>
      </c>
      <c r="CA941" s="169">
        <v>4</v>
      </c>
      <c r="CB941" s="169">
        <v>3</v>
      </c>
      <c r="CC941" s="169">
        <v>3</v>
      </c>
      <c r="CD941" s="169">
        <v>2</v>
      </c>
      <c r="CE941" s="169">
        <v>5</v>
      </c>
      <c r="CF941" s="169">
        <v>5</v>
      </c>
      <c r="CG941" s="169">
        <v>4</v>
      </c>
      <c r="CH941" s="169">
        <v>5</v>
      </c>
      <c r="CI941" s="169">
        <v>5</v>
      </c>
      <c r="CJ941" s="169">
        <v>2</v>
      </c>
      <c r="CK941" s="169">
        <v>1</v>
      </c>
      <c r="CL941" s="169">
        <v>1</v>
      </c>
      <c r="CM941" s="103">
        <v>6</v>
      </c>
      <c r="CN941" s="103">
        <v>2</v>
      </c>
      <c r="DD941" s="242" t="b">
        <f t="shared" si="100"/>
        <v>1</v>
      </c>
      <c r="DE941" s="242" t="b">
        <f t="shared" si="101"/>
        <v>1</v>
      </c>
      <c r="DF941" s="242" t="b">
        <f t="shared" si="102"/>
        <v>1</v>
      </c>
      <c r="DG941" s="242" t="b">
        <f t="shared" si="103"/>
        <v>1</v>
      </c>
      <c r="DH941" s="242" t="b">
        <f t="shared" si="104"/>
        <v>1</v>
      </c>
    </row>
    <row r="942" spans="1:112" ht="16" x14ac:dyDescent="0.2">
      <c r="A942" s="20" t="s">
        <v>155</v>
      </c>
      <c r="B942" s="169">
        <v>1</v>
      </c>
      <c r="C942" s="169">
        <v>6</v>
      </c>
      <c r="D942" s="169">
        <v>2</v>
      </c>
      <c r="E942" s="169">
        <v>1</v>
      </c>
      <c r="F942" s="169"/>
      <c r="G942" s="169"/>
      <c r="H942" s="169"/>
      <c r="I942" s="169"/>
      <c r="J942" s="169"/>
      <c r="K942" s="169"/>
      <c r="L942" s="169"/>
      <c r="M942" s="169"/>
      <c r="N942" s="169"/>
      <c r="O942" s="169"/>
      <c r="P942" s="20">
        <f t="shared" si="98"/>
        <v>1</v>
      </c>
      <c r="R942" s="169"/>
      <c r="S942" s="169">
        <v>2</v>
      </c>
      <c r="T942" s="169">
        <v>3</v>
      </c>
      <c r="U942" s="169">
        <v>4</v>
      </c>
      <c r="V942" s="169">
        <v>5</v>
      </c>
      <c r="W942" s="169">
        <v>6</v>
      </c>
      <c r="X942" s="169">
        <v>7</v>
      </c>
      <c r="Y942" s="169"/>
      <c r="Z942" s="169"/>
      <c r="AA942" s="169">
        <v>10</v>
      </c>
      <c r="AB942" s="169">
        <v>11</v>
      </c>
      <c r="AC942" s="169">
        <v>12</v>
      </c>
      <c r="AD942" s="169">
        <v>13</v>
      </c>
      <c r="AE942" s="169"/>
      <c r="AF942" s="20">
        <f t="shared" si="99"/>
        <v>10</v>
      </c>
      <c r="AG942" s="169"/>
      <c r="AH942" s="169">
        <v>2</v>
      </c>
      <c r="AI942" s="169">
        <v>4</v>
      </c>
      <c r="AJ942" s="169">
        <v>3</v>
      </c>
      <c r="AK942" s="169">
        <v>10</v>
      </c>
      <c r="AL942" s="169">
        <v>1</v>
      </c>
      <c r="AM942" s="169">
        <v>5</v>
      </c>
      <c r="AN942" s="169"/>
      <c r="AO942" s="169"/>
      <c r="AP942" s="169">
        <v>7</v>
      </c>
      <c r="AQ942" s="169">
        <v>8</v>
      </c>
      <c r="AR942" s="169">
        <v>6</v>
      </c>
      <c r="AS942" s="169">
        <v>9</v>
      </c>
      <c r="AT942" s="169" t="s">
        <v>69</v>
      </c>
      <c r="AU942" s="169" t="s">
        <v>655</v>
      </c>
      <c r="AV942" s="169" t="s">
        <v>1717</v>
      </c>
      <c r="AW942" s="169" t="s">
        <v>1716</v>
      </c>
      <c r="AX942" s="169"/>
      <c r="AY942" s="169">
        <v>1</v>
      </c>
      <c r="AZ942" s="169">
        <v>2</v>
      </c>
      <c r="BA942" s="169">
        <v>1</v>
      </c>
      <c r="BB942" s="169">
        <v>3</v>
      </c>
      <c r="BC942">
        <v>4</v>
      </c>
      <c r="BD942">
        <v>2</v>
      </c>
      <c r="BE942" s="169">
        <v>2</v>
      </c>
      <c r="BF942" s="169">
        <v>2</v>
      </c>
      <c r="BG942" s="169">
        <v>3</v>
      </c>
      <c r="BH942" s="169">
        <v>2</v>
      </c>
      <c r="BI942" s="169">
        <v>1</v>
      </c>
      <c r="BJ942" s="169">
        <v>5</v>
      </c>
      <c r="BK942" s="169">
        <v>5</v>
      </c>
      <c r="BL942" s="169">
        <v>4</v>
      </c>
      <c r="BM942" s="169">
        <v>5</v>
      </c>
      <c r="BN942" s="169">
        <v>5</v>
      </c>
      <c r="BO942" s="169">
        <v>4</v>
      </c>
      <c r="BP942" s="169">
        <v>3</v>
      </c>
      <c r="BQ942" s="169">
        <v>5</v>
      </c>
      <c r="BR942" s="169">
        <v>3</v>
      </c>
      <c r="BS942" s="169">
        <v>4</v>
      </c>
      <c r="BT942" s="169">
        <v>2</v>
      </c>
      <c r="BU942" s="169">
        <v>2</v>
      </c>
      <c r="BV942" s="169">
        <v>3</v>
      </c>
      <c r="BW942" s="169">
        <v>5</v>
      </c>
      <c r="BX942" s="169">
        <v>5</v>
      </c>
      <c r="BY942" s="169">
        <v>5</v>
      </c>
      <c r="BZ942" s="169">
        <v>4</v>
      </c>
      <c r="CA942" s="169">
        <v>4</v>
      </c>
      <c r="CB942" s="169">
        <v>1</v>
      </c>
      <c r="CC942" s="169">
        <v>4</v>
      </c>
      <c r="CD942" s="169">
        <v>1</v>
      </c>
      <c r="CE942" s="169">
        <v>2</v>
      </c>
      <c r="CF942" s="169">
        <v>2</v>
      </c>
      <c r="CG942" s="169">
        <v>1</v>
      </c>
      <c r="CH942" s="169">
        <v>4</v>
      </c>
      <c r="CI942" s="169">
        <v>1</v>
      </c>
      <c r="CJ942" s="169">
        <v>4</v>
      </c>
      <c r="CK942" s="169">
        <v>4</v>
      </c>
      <c r="CL942" s="169">
        <v>3</v>
      </c>
      <c r="CM942" s="103">
        <v>5</v>
      </c>
      <c r="CN942" s="103">
        <v>1</v>
      </c>
      <c r="DD942" s="242" t="b">
        <f t="shared" si="100"/>
        <v>1</v>
      </c>
      <c r="DE942" s="242" t="b">
        <f t="shared" si="101"/>
        <v>1</v>
      </c>
      <c r="DF942" s="242" t="b">
        <f t="shared" si="102"/>
        <v>1</v>
      </c>
      <c r="DG942" s="242" t="b">
        <f t="shared" si="103"/>
        <v>1</v>
      </c>
      <c r="DH942" s="242" t="b">
        <f t="shared" si="104"/>
        <v>1</v>
      </c>
    </row>
    <row r="943" spans="1:112" ht="16" x14ac:dyDescent="0.2">
      <c r="A943" s="20" t="s">
        <v>153</v>
      </c>
      <c r="B943" s="169">
        <v>2</v>
      </c>
      <c r="C943" s="169">
        <v>5</v>
      </c>
      <c r="D943" s="169">
        <v>12</v>
      </c>
      <c r="E943" s="169">
        <v>1</v>
      </c>
      <c r="F943" s="169"/>
      <c r="G943" s="169"/>
      <c r="H943" s="169"/>
      <c r="I943" s="169"/>
      <c r="J943" s="169"/>
      <c r="K943" s="169"/>
      <c r="L943" s="169"/>
      <c r="M943" s="169"/>
      <c r="N943" s="169"/>
      <c r="O943" s="169"/>
      <c r="P943" s="20">
        <f t="shared" si="98"/>
        <v>1</v>
      </c>
      <c r="R943" s="169">
        <v>1</v>
      </c>
      <c r="S943" s="169">
        <v>2</v>
      </c>
      <c r="T943" s="169">
        <v>3</v>
      </c>
      <c r="U943" s="169">
        <v>4</v>
      </c>
      <c r="V943" s="169">
        <v>5</v>
      </c>
      <c r="W943" s="169">
        <v>6</v>
      </c>
      <c r="X943" s="169">
        <v>7</v>
      </c>
      <c r="Y943" s="169">
        <v>8</v>
      </c>
      <c r="Z943" s="169"/>
      <c r="AA943" s="169">
        <v>10</v>
      </c>
      <c r="AB943" s="169">
        <v>11</v>
      </c>
      <c r="AC943" s="169">
        <v>12</v>
      </c>
      <c r="AD943" s="169"/>
      <c r="AE943" s="169"/>
      <c r="AF943" s="20">
        <f t="shared" si="99"/>
        <v>11</v>
      </c>
      <c r="AG943" s="169">
        <v>3</v>
      </c>
      <c r="AH943" s="169">
        <v>8</v>
      </c>
      <c r="AI943" s="169">
        <v>7</v>
      </c>
      <c r="AJ943" s="169">
        <v>4</v>
      </c>
      <c r="AK943" s="169">
        <v>10</v>
      </c>
      <c r="AL943" s="169">
        <v>5</v>
      </c>
      <c r="AM943" s="169">
        <v>9</v>
      </c>
      <c r="AN943" s="169">
        <v>11</v>
      </c>
      <c r="AO943" s="169"/>
      <c r="AP943" s="169">
        <v>1</v>
      </c>
      <c r="AQ943" s="169">
        <v>2</v>
      </c>
      <c r="AR943" s="169">
        <v>6</v>
      </c>
      <c r="AS943" s="169"/>
      <c r="AT943" s="169" t="s">
        <v>891</v>
      </c>
      <c r="AU943" s="169" t="s">
        <v>497</v>
      </c>
      <c r="AV943" s="169" t="s">
        <v>1685</v>
      </c>
      <c r="AW943" s="169"/>
      <c r="AX943" s="169"/>
      <c r="AY943" s="169">
        <v>6</v>
      </c>
      <c r="AZ943" s="169">
        <v>3</v>
      </c>
      <c r="BA943" s="169">
        <v>3</v>
      </c>
      <c r="BB943" s="169">
        <v>3</v>
      </c>
      <c r="BC943">
        <v>4</v>
      </c>
      <c r="BD943">
        <v>4</v>
      </c>
      <c r="BE943" s="169">
        <v>3</v>
      </c>
      <c r="BF943" s="169">
        <v>4</v>
      </c>
      <c r="BG943" s="169">
        <v>3</v>
      </c>
      <c r="BH943" s="169">
        <v>4</v>
      </c>
      <c r="BI943" s="169">
        <v>4</v>
      </c>
      <c r="BJ943" s="169">
        <v>5</v>
      </c>
      <c r="BK943" s="169">
        <v>5</v>
      </c>
      <c r="BL943" s="169">
        <v>5</v>
      </c>
      <c r="BM943" s="169">
        <v>5</v>
      </c>
      <c r="BN943" s="169">
        <v>5</v>
      </c>
      <c r="BO943" s="169">
        <v>3</v>
      </c>
      <c r="BP943" s="169">
        <v>3</v>
      </c>
      <c r="BQ943" s="169">
        <v>5</v>
      </c>
      <c r="BR943" s="169">
        <v>5</v>
      </c>
      <c r="BS943" s="169">
        <v>4</v>
      </c>
      <c r="BT943" s="169">
        <v>4</v>
      </c>
      <c r="BU943" s="169">
        <v>4</v>
      </c>
      <c r="BV943" s="169">
        <v>4</v>
      </c>
      <c r="BW943" s="169">
        <v>4</v>
      </c>
      <c r="BX943" s="169">
        <v>5</v>
      </c>
      <c r="BY943" s="169">
        <v>5</v>
      </c>
      <c r="BZ943" s="169">
        <v>5</v>
      </c>
      <c r="CA943" s="169">
        <v>3</v>
      </c>
      <c r="CB943" s="169">
        <v>3</v>
      </c>
      <c r="CC943" s="169">
        <v>5</v>
      </c>
      <c r="CD943" s="169">
        <v>1</v>
      </c>
      <c r="CE943" s="169">
        <v>3</v>
      </c>
      <c r="CF943" s="169">
        <v>1</v>
      </c>
      <c r="CG943" s="169">
        <v>4</v>
      </c>
      <c r="CH943" s="169">
        <v>4</v>
      </c>
      <c r="CI943" s="169">
        <v>3</v>
      </c>
      <c r="CJ943" s="169">
        <v>5</v>
      </c>
      <c r="CK943" s="169">
        <v>5</v>
      </c>
      <c r="CL943" s="169">
        <v>3</v>
      </c>
      <c r="CM943" s="103">
        <v>7</v>
      </c>
      <c r="CN943" s="103">
        <v>2</v>
      </c>
      <c r="DD943" s="242" t="b">
        <f t="shared" si="100"/>
        <v>1</v>
      </c>
      <c r="DE943" s="242" t="b">
        <f t="shared" si="101"/>
        <v>1</v>
      </c>
      <c r="DF943" s="242" t="b">
        <f t="shared" si="102"/>
        <v>1</v>
      </c>
      <c r="DG943" s="242" t="b">
        <f t="shared" si="103"/>
        <v>1</v>
      </c>
      <c r="DH943" s="242" t="b">
        <f t="shared" si="104"/>
        <v>1</v>
      </c>
    </row>
    <row r="944" spans="1:112" ht="16" x14ac:dyDescent="0.2">
      <c r="A944" s="20" t="s">
        <v>152</v>
      </c>
      <c r="B944" s="169">
        <v>2</v>
      </c>
      <c r="C944" s="169">
        <v>3</v>
      </c>
      <c r="D944" s="169">
        <v>12</v>
      </c>
      <c r="E944" s="169">
        <v>1</v>
      </c>
      <c r="F944" s="169"/>
      <c r="G944" s="169"/>
      <c r="H944" s="169"/>
      <c r="I944" s="169"/>
      <c r="J944" s="169"/>
      <c r="K944" s="169"/>
      <c r="L944" s="169"/>
      <c r="M944" s="169"/>
      <c r="N944" s="169"/>
      <c r="O944" s="169"/>
      <c r="P944" s="20">
        <f t="shared" si="98"/>
        <v>1</v>
      </c>
      <c r="R944" s="169"/>
      <c r="S944" s="169"/>
      <c r="T944" s="169"/>
      <c r="U944" s="169"/>
      <c r="V944" s="169"/>
      <c r="W944" s="169">
        <v>6</v>
      </c>
      <c r="X944" s="169"/>
      <c r="Y944" s="169"/>
      <c r="Z944" s="169"/>
      <c r="AA944" s="169"/>
      <c r="AB944" s="169">
        <v>11</v>
      </c>
      <c r="AC944" s="169">
        <v>12</v>
      </c>
      <c r="AD944" s="169">
        <v>13</v>
      </c>
      <c r="AE944" s="169"/>
      <c r="AF944" s="20">
        <f t="shared" si="99"/>
        <v>4</v>
      </c>
      <c r="AG944" s="169"/>
      <c r="AH944" s="169"/>
      <c r="AI944" s="169"/>
      <c r="AJ944" s="169"/>
      <c r="AK944" s="169"/>
      <c r="AL944" s="169">
        <v>1</v>
      </c>
      <c r="AM944" s="169"/>
      <c r="AN944" s="169"/>
      <c r="AO944" s="169"/>
      <c r="AP944" s="169"/>
      <c r="AQ944" s="169">
        <v>2</v>
      </c>
      <c r="AR944" s="169">
        <v>4</v>
      </c>
      <c r="AS944" s="169">
        <v>3</v>
      </c>
      <c r="AT944" s="169"/>
      <c r="AU944" s="169"/>
      <c r="AV944" s="169"/>
      <c r="AW944" s="169"/>
      <c r="AX944" s="169"/>
      <c r="AY944" s="169">
        <v>6</v>
      </c>
      <c r="AZ944" s="169">
        <v>3</v>
      </c>
      <c r="BA944" s="169">
        <v>2</v>
      </c>
      <c r="BB944" s="169">
        <v>4</v>
      </c>
      <c r="BC944">
        <v>4</v>
      </c>
      <c r="BD944">
        <v>4</v>
      </c>
      <c r="BE944" s="169">
        <v>4</v>
      </c>
      <c r="BF944" s="169">
        <v>4</v>
      </c>
      <c r="BG944" s="169">
        <v>3</v>
      </c>
      <c r="BH944" s="169">
        <v>3</v>
      </c>
      <c r="BI944" s="169">
        <v>3</v>
      </c>
      <c r="BJ944" s="169">
        <v>5</v>
      </c>
      <c r="BK944" s="169">
        <v>5</v>
      </c>
      <c r="BL944" s="169">
        <v>4</v>
      </c>
      <c r="BM944" s="169">
        <v>5</v>
      </c>
      <c r="BN944" s="169">
        <v>4</v>
      </c>
      <c r="BO944" s="169">
        <v>4</v>
      </c>
      <c r="BP944" s="169">
        <v>5</v>
      </c>
      <c r="BQ944" s="169">
        <v>5</v>
      </c>
      <c r="BR944" s="169">
        <v>5</v>
      </c>
      <c r="BS944" s="169">
        <v>3</v>
      </c>
      <c r="BT944" s="169">
        <v>3</v>
      </c>
      <c r="BU944" s="169">
        <v>3</v>
      </c>
      <c r="BV944" s="169">
        <v>4</v>
      </c>
      <c r="BW944" s="169">
        <v>5</v>
      </c>
      <c r="BX944" s="169">
        <v>5</v>
      </c>
      <c r="BY944" s="169">
        <v>5</v>
      </c>
      <c r="BZ944" s="169">
        <v>5</v>
      </c>
      <c r="CA944" s="169">
        <v>3</v>
      </c>
      <c r="CB944" s="169">
        <v>3</v>
      </c>
      <c r="CC944" s="169">
        <v>4</v>
      </c>
      <c r="CD944" s="169">
        <v>4</v>
      </c>
      <c r="CE944" s="169">
        <v>4</v>
      </c>
      <c r="CF944" s="169">
        <v>4</v>
      </c>
      <c r="CG944" s="169">
        <v>4</v>
      </c>
      <c r="CH944" s="169">
        <v>4</v>
      </c>
      <c r="CI944" s="169">
        <v>4</v>
      </c>
      <c r="CJ944" s="169">
        <v>2</v>
      </c>
      <c r="CK944" s="169">
        <v>2</v>
      </c>
      <c r="CL944" s="169">
        <v>2</v>
      </c>
      <c r="CM944" s="103">
        <v>1</v>
      </c>
      <c r="CN944" s="103">
        <v>2</v>
      </c>
      <c r="DD944" s="242" t="b">
        <f t="shared" si="100"/>
        <v>1</v>
      </c>
      <c r="DE944" s="242" t="b">
        <f t="shared" si="101"/>
        <v>1</v>
      </c>
      <c r="DF944" s="242" t="b">
        <f t="shared" si="102"/>
        <v>1</v>
      </c>
      <c r="DG944" s="242" t="b">
        <f t="shared" si="103"/>
        <v>1</v>
      </c>
      <c r="DH944" s="242" t="b">
        <f t="shared" si="104"/>
        <v>1</v>
      </c>
    </row>
    <row r="945" spans="1:112" ht="16" x14ac:dyDescent="0.2">
      <c r="A945" s="20" t="s">
        <v>151</v>
      </c>
      <c r="B945" s="169">
        <v>2</v>
      </c>
      <c r="C945" s="169">
        <v>5</v>
      </c>
      <c r="D945" s="169">
        <v>13</v>
      </c>
      <c r="E945" s="169">
        <v>1</v>
      </c>
      <c r="F945" s="169"/>
      <c r="G945" s="169"/>
      <c r="H945" s="169"/>
      <c r="I945" s="169"/>
      <c r="J945" s="169"/>
      <c r="K945" s="169"/>
      <c r="L945" s="169"/>
      <c r="M945" s="169"/>
      <c r="N945" s="169"/>
      <c r="O945" s="169"/>
      <c r="P945" s="20">
        <f t="shared" si="98"/>
        <v>1</v>
      </c>
      <c r="R945" s="169"/>
      <c r="S945" s="169">
        <v>2</v>
      </c>
      <c r="T945" s="169">
        <v>3</v>
      </c>
      <c r="U945" s="169">
        <v>4</v>
      </c>
      <c r="V945" s="169">
        <v>5</v>
      </c>
      <c r="W945" s="169">
        <v>6</v>
      </c>
      <c r="X945" s="169">
        <v>7</v>
      </c>
      <c r="Y945" s="169">
        <v>8</v>
      </c>
      <c r="Z945" s="169"/>
      <c r="AA945" s="169"/>
      <c r="AB945" s="169">
        <v>11</v>
      </c>
      <c r="AC945" s="169">
        <v>12</v>
      </c>
      <c r="AD945" s="169"/>
      <c r="AE945" s="169"/>
      <c r="AF945" s="20">
        <f t="shared" si="99"/>
        <v>9</v>
      </c>
      <c r="AG945" s="169"/>
      <c r="AH945" s="169">
        <v>1</v>
      </c>
      <c r="AI945" s="169">
        <v>5</v>
      </c>
      <c r="AJ945" s="169">
        <v>9</v>
      </c>
      <c r="AK945" s="169">
        <v>3</v>
      </c>
      <c r="AL945" s="169">
        <v>4</v>
      </c>
      <c r="AM945" s="169">
        <v>2</v>
      </c>
      <c r="AN945" s="169">
        <v>8</v>
      </c>
      <c r="AO945" s="169"/>
      <c r="AP945" s="169"/>
      <c r="AQ945" s="169">
        <v>6</v>
      </c>
      <c r="AR945" s="169">
        <v>7</v>
      </c>
      <c r="AS945" s="169"/>
      <c r="AT945" s="169" t="s">
        <v>1715</v>
      </c>
      <c r="AU945" s="169"/>
      <c r="AV945" s="169"/>
      <c r="AW945" s="169"/>
      <c r="AX945" s="169"/>
      <c r="AY945" s="169">
        <v>6</v>
      </c>
      <c r="AZ945" s="169">
        <v>5</v>
      </c>
      <c r="BA945" s="169">
        <v>5</v>
      </c>
      <c r="BB945" s="169">
        <v>5</v>
      </c>
      <c r="BC945">
        <v>3</v>
      </c>
      <c r="BD945">
        <v>5</v>
      </c>
      <c r="BE945" s="169">
        <v>5</v>
      </c>
      <c r="BF945" s="169">
        <v>5</v>
      </c>
      <c r="BG945" s="169">
        <v>5</v>
      </c>
      <c r="BH945" s="169">
        <v>5</v>
      </c>
      <c r="BI945" s="169">
        <v>5</v>
      </c>
      <c r="BJ945" s="169">
        <v>5</v>
      </c>
      <c r="BK945" s="169">
        <v>5</v>
      </c>
      <c r="BL945" s="169">
        <v>5</v>
      </c>
      <c r="BM945" s="169">
        <v>5</v>
      </c>
      <c r="BN945" s="169">
        <v>5</v>
      </c>
      <c r="BO945" s="169">
        <v>5</v>
      </c>
      <c r="BP945" s="169">
        <v>5</v>
      </c>
      <c r="BQ945" s="169">
        <v>5</v>
      </c>
      <c r="BR945" s="169">
        <v>5</v>
      </c>
      <c r="BS945" s="169">
        <v>5</v>
      </c>
      <c r="BT945" s="169">
        <v>5</v>
      </c>
      <c r="BU945" s="169">
        <v>5</v>
      </c>
      <c r="BV945" s="169">
        <v>5</v>
      </c>
      <c r="BW945" s="169">
        <v>5</v>
      </c>
      <c r="BX945" s="169">
        <v>5</v>
      </c>
      <c r="BY945" s="169">
        <v>5</v>
      </c>
      <c r="BZ945" s="169">
        <v>5</v>
      </c>
      <c r="CA945" s="169">
        <v>5</v>
      </c>
      <c r="CB945" s="169">
        <v>5</v>
      </c>
      <c r="CC945" s="169">
        <v>5</v>
      </c>
      <c r="CD945" s="169">
        <v>5</v>
      </c>
      <c r="CE945" s="169">
        <v>5</v>
      </c>
      <c r="CF945" s="169">
        <v>5</v>
      </c>
      <c r="CG945" s="169">
        <v>5</v>
      </c>
      <c r="CH945" s="169">
        <v>5</v>
      </c>
      <c r="CI945" s="169">
        <v>5</v>
      </c>
      <c r="CJ945" s="169">
        <v>4</v>
      </c>
      <c r="CK945" s="169">
        <v>4</v>
      </c>
      <c r="CL945" s="169">
        <v>4</v>
      </c>
      <c r="CM945" s="103">
        <v>3</v>
      </c>
      <c r="CN945" s="103">
        <v>2</v>
      </c>
      <c r="DD945" s="242" t="b">
        <f t="shared" si="100"/>
        <v>1</v>
      </c>
      <c r="DE945" s="242" t="b">
        <f t="shared" si="101"/>
        <v>1</v>
      </c>
      <c r="DF945" s="242" t="b">
        <f t="shared" si="102"/>
        <v>1</v>
      </c>
      <c r="DG945" s="242" t="b">
        <f t="shared" si="103"/>
        <v>1</v>
      </c>
      <c r="DH945" s="242" t="b">
        <f t="shared" si="104"/>
        <v>1</v>
      </c>
    </row>
    <row r="946" spans="1:112" ht="16" x14ac:dyDescent="0.2">
      <c r="A946" s="20" t="s">
        <v>150</v>
      </c>
      <c r="B946" s="169">
        <v>2</v>
      </c>
      <c r="C946" s="169">
        <v>5</v>
      </c>
      <c r="D946" s="169">
        <v>2</v>
      </c>
      <c r="E946" s="169">
        <v>1</v>
      </c>
      <c r="F946" s="169"/>
      <c r="G946" s="169"/>
      <c r="H946" s="169"/>
      <c r="I946" s="169"/>
      <c r="J946" s="169"/>
      <c r="K946" s="169"/>
      <c r="L946" s="169"/>
      <c r="M946" s="169"/>
      <c r="N946" s="169"/>
      <c r="O946" s="169"/>
      <c r="P946" s="20">
        <f t="shared" si="98"/>
        <v>1</v>
      </c>
      <c r="R946" s="169">
        <v>1</v>
      </c>
      <c r="S946" s="169">
        <v>2</v>
      </c>
      <c r="T946" s="169">
        <v>3</v>
      </c>
      <c r="U946" s="169">
        <v>4</v>
      </c>
      <c r="V946" s="169">
        <v>5</v>
      </c>
      <c r="W946" s="169">
        <v>6</v>
      </c>
      <c r="X946" s="169">
        <v>7</v>
      </c>
      <c r="Y946" s="169">
        <v>8</v>
      </c>
      <c r="Z946" s="169">
        <v>9</v>
      </c>
      <c r="AA946" s="169">
        <v>10</v>
      </c>
      <c r="AB946" s="169">
        <v>11</v>
      </c>
      <c r="AC946" s="169">
        <v>12</v>
      </c>
      <c r="AD946" s="169">
        <v>13</v>
      </c>
      <c r="AE946" s="169"/>
      <c r="AF946" s="20">
        <f t="shared" si="99"/>
        <v>13</v>
      </c>
      <c r="AG946" s="169">
        <v>13</v>
      </c>
      <c r="AH946" s="169">
        <v>1</v>
      </c>
      <c r="AI946" s="169">
        <v>2</v>
      </c>
      <c r="AJ946" s="169">
        <v>12</v>
      </c>
      <c r="AK946" s="169">
        <v>4</v>
      </c>
      <c r="AL946" s="169">
        <v>3</v>
      </c>
      <c r="AM946" s="169">
        <v>5</v>
      </c>
      <c r="AN946" s="169">
        <v>6</v>
      </c>
      <c r="AO946" s="169">
        <v>10</v>
      </c>
      <c r="AP946" s="169">
        <v>9</v>
      </c>
      <c r="AQ946" s="169">
        <v>8</v>
      </c>
      <c r="AR946" s="169">
        <v>7</v>
      </c>
      <c r="AS946" s="169">
        <v>11</v>
      </c>
      <c r="AT946" s="169" t="s">
        <v>533</v>
      </c>
      <c r="AU946" s="169" t="s">
        <v>128</v>
      </c>
      <c r="AV946" s="169" t="s">
        <v>1714</v>
      </c>
      <c r="AW946" s="169"/>
      <c r="AX946" s="169"/>
      <c r="AY946" s="169">
        <v>5</v>
      </c>
      <c r="AZ946" s="169">
        <v>3</v>
      </c>
      <c r="BA946" s="169">
        <v>3</v>
      </c>
      <c r="BB946" s="169">
        <v>3</v>
      </c>
      <c r="BC946">
        <v>4</v>
      </c>
      <c r="BD946">
        <v>4</v>
      </c>
      <c r="BE946" s="169">
        <v>3</v>
      </c>
      <c r="BF946" s="169">
        <v>4</v>
      </c>
      <c r="BG946" s="169">
        <v>4</v>
      </c>
      <c r="BH946" s="169">
        <v>4</v>
      </c>
      <c r="BI946" s="169">
        <v>4</v>
      </c>
      <c r="BJ946" s="169">
        <v>4</v>
      </c>
      <c r="BK946" s="169">
        <v>4</v>
      </c>
      <c r="BL946" s="169">
        <v>4</v>
      </c>
      <c r="BM946" s="169">
        <v>5</v>
      </c>
      <c r="BN946" s="169">
        <v>5</v>
      </c>
      <c r="BO946" s="169">
        <v>5</v>
      </c>
      <c r="BP946" s="169">
        <v>4</v>
      </c>
      <c r="BQ946" s="169">
        <v>5</v>
      </c>
      <c r="BR946" s="169">
        <v>5</v>
      </c>
      <c r="BS946" s="169">
        <v>5</v>
      </c>
      <c r="BT946" s="169">
        <v>4</v>
      </c>
      <c r="BU946" s="169">
        <v>5</v>
      </c>
      <c r="BV946" s="169">
        <v>5</v>
      </c>
      <c r="BW946" s="169">
        <v>5</v>
      </c>
      <c r="BX946" s="169">
        <v>5</v>
      </c>
      <c r="BY946" s="169">
        <v>5</v>
      </c>
      <c r="BZ946" s="169">
        <v>5</v>
      </c>
      <c r="CA946" s="169">
        <v>4</v>
      </c>
      <c r="CB946" s="169">
        <v>4</v>
      </c>
      <c r="CC946" s="169">
        <v>5</v>
      </c>
      <c r="CD946" s="169">
        <v>3</v>
      </c>
      <c r="CE946" s="169">
        <v>4</v>
      </c>
      <c r="CF946" s="169">
        <v>4</v>
      </c>
      <c r="CG946" s="169">
        <v>4</v>
      </c>
      <c r="CH946" s="169">
        <v>4</v>
      </c>
      <c r="CI946" s="169">
        <v>4</v>
      </c>
      <c r="CJ946" s="169">
        <v>3</v>
      </c>
      <c r="CK946" s="169">
        <v>3</v>
      </c>
      <c r="CL946" s="169">
        <v>3</v>
      </c>
      <c r="CM946" s="103">
        <v>5</v>
      </c>
      <c r="CN946" s="103">
        <v>2</v>
      </c>
      <c r="DD946" s="242" t="b">
        <f t="shared" si="100"/>
        <v>1</v>
      </c>
      <c r="DE946" s="242" t="b">
        <f t="shared" si="101"/>
        <v>1</v>
      </c>
      <c r="DF946" s="242" t="b">
        <f t="shared" si="102"/>
        <v>1</v>
      </c>
      <c r="DG946" s="242" t="b">
        <f t="shared" si="103"/>
        <v>1</v>
      </c>
      <c r="DH946" s="242" t="b">
        <f t="shared" si="104"/>
        <v>1</v>
      </c>
    </row>
    <row r="947" spans="1:112" ht="16" x14ac:dyDescent="0.2">
      <c r="A947" s="20" t="s">
        <v>149</v>
      </c>
      <c r="B947" s="169">
        <v>2</v>
      </c>
      <c r="C947" s="169">
        <v>4</v>
      </c>
      <c r="D947" s="169">
        <v>2</v>
      </c>
      <c r="E947" s="169"/>
      <c r="F947" s="169"/>
      <c r="G947" s="169"/>
      <c r="H947" s="169"/>
      <c r="I947" s="169"/>
      <c r="J947" s="169"/>
      <c r="K947" s="169">
        <v>7</v>
      </c>
      <c r="L947" s="169"/>
      <c r="M947" s="169"/>
      <c r="N947" s="169"/>
      <c r="O947" s="169"/>
      <c r="P947" s="20">
        <f t="shared" si="98"/>
        <v>1</v>
      </c>
      <c r="R947" s="169"/>
      <c r="S947" s="169">
        <v>2</v>
      </c>
      <c r="T947" s="169"/>
      <c r="U947" s="169">
        <v>4</v>
      </c>
      <c r="V947" s="169"/>
      <c r="W947" s="169"/>
      <c r="X947" s="169"/>
      <c r="Y947" s="169"/>
      <c r="Z947" s="169">
        <v>9</v>
      </c>
      <c r="AA947" s="169"/>
      <c r="AB947" s="169"/>
      <c r="AC947" s="169"/>
      <c r="AD947" s="169"/>
      <c r="AE947" s="169"/>
      <c r="AF947" s="20">
        <f t="shared" si="99"/>
        <v>3</v>
      </c>
      <c r="AG947" s="169"/>
      <c r="AH947" s="169">
        <v>1</v>
      </c>
      <c r="AI947" s="169"/>
      <c r="AJ947" s="169">
        <v>2</v>
      </c>
      <c r="AK947" s="169"/>
      <c r="AL947" s="169"/>
      <c r="AM947" s="169"/>
      <c r="AN947" s="169"/>
      <c r="AO947" s="169">
        <v>3</v>
      </c>
      <c r="AP947" s="169"/>
      <c r="AQ947" s="169"/>
      <c r="AR947" s="169"/>
      <c r="AS947" s="169"/>
      <c r="AT947" s="169" t="s">
        <v>1713</v>
      </c>
      <c r="AU947" s="169" t="s">
        <v>1712</v>
      </c>
      <c r="AV947" s="169"/>
      <c r="AW947" s="169"/>
      <c r="AX947" s="169"/>
      <c r="AY947" s="169">
        <v>1</v>
      </c>
      <c r="AZ947" s="169">
        <v>1</v>
      </c>
      <c r="BA947" s="169">
        <v>1</v>
      </c>
      <c r="BB947" s="169">
        <v>1</v>
      </c>
      <c r="BC947">
        <v>4</v>
      </c>
      <c r="BD947">
        <v>4</v>
      </c>
      <c r="BE947" s="169">
        <v>3</v>
      </c>
      <c r="BF947" s="169">
        <v>1</v>
      </c>
      <c r="BG947" s="169">
        <v>1</v>
      </c>
      <c r="BH947" s="169">
        <v>1</v>
      </c>
      <c r="BI947" s="169">
        <v>4</v>
      </c>
      <c r="BJ947" s="169">
        <v>4</v>
      </c>
      <c r="BK947" s="169">
        <v>4</v>
      </c>
      <c r="BL947" s="169">
        <v>4</v>
      </c>
      <c r="BM947" s="169">
        <v>4</v>
      </c>
      <c r="BN947" s="169">
        <v>4</v>
      </c>
      <c r="BO947" s="169">
        <v>3</v>
      </c>
      <c r="BP947" s="169">
        <v>5</v>
      </c>
      <c r="BQ947" s="169">
        <v>4</v>
      </c>
      <c r="BR947" s="169">
        <v>4</v>
      </c>
      <c r="BS947" s="169">
        <v>4</v>
      </c>
      <c r="BT947" s="169">
        <v>2</v>
      </c>
      <c r="BU947" s="169">
        <v>1</v>
      </c>
      <c r="BV947" s="169">
        <v>4</v>
      </c>
      <c r="BW947" s="169">
        <v>3</v>
      </c>
      <c r="BX947" s="169">
        <v>4</v>
      </c>
      <c r="BY947" s="169">
        <v>4</v>
      </c>
      <c r="BZ947" s="169">
        <v>4</v>
      </c>
      <c r="CA947" s="169">
        <v>4</v>
      </c>
      <c r="CB947" s="169">
        <v>4</v>
      </c>
      <c r="CC947" s="169">
        <v>4</v>
      </c>
      <c r="CD947" s="169">
        <v>1</v>
      </c>
      <c r="CE947" s="169">
        <v>1</v>
      </c>
      <c r="CF947" s="169">
        <v>1</v>
      </c>
      <c r="CG947" s="169">
        <v>1</v>
      </c>
      <c r="CH947" s="169">
        <v>1</v>
      </c>
      <c r="CI947" s="169">
        <v>1</v>
      </c>
      <c r="CJ947" s="169">
        <v>2</v>
      </c>
      <c r="CK947" s="169">
        <v>3</v>
      </c>
      <c r="CL947" s="169">
        <v>2</v>
      </c>
      <c r="CM947" s="103">
        <v>6</v>
      </c>
      <c r="CN947" s="103">
        <v>2</v>
      </c>
      <c r="DD947" s="242" t="b">
        <f t="shared" si="100"/>
        <v>1</v>
      </c>
      <c r="DE947" s="242" t="b">
        <f t="shared" si="101"/>
        <v>1</v>
      </c>
      <c r="DF947" s="242" t="b">
        <f t="shared" si="102"/>
        <v>1</v>
      </c>
      <c r="DG947" s="242" t="b">
        <f t="shared" si="103"/>
        <v>1</v>
      </c>
      <c r="DH947" s="242" t="b">
        <f t="shared" si="104"/>
        <v>1</v>
      </c>
    </row>
    <row r="948" spans="1:112" ht="16" x14ac:dyDescent="0.2">
      <c r="A948" s="20" t="s">
        <v>147</v>
      </c>
      <c r="B948" s="169">
        <v>2</v>
      </c>
      <c r="C948" s="169">
        <v>5</v>
      </c>
      <c r="D948" s="169">
        <v>9</v>
      </c>
      <c r="E948" s="169">
        <v>1</v>
      </c>
      <c r="F948" s="169">
        <v>2</v>
      </c>
      <c r="G948" s="169"/>
      <c r="H948" s="169"/>
      <c r="I948" s="169"/>
      <c r="J948" s="169"/>
      <c r="K948" s="169"/>
      <c r="L948" s="169"/>
      <c r="M948" s="169"/>
      <c r="N948" s="169"/>
      <c r="O948" s="169"/>
      <c r="P948" s="20">
        <f t="shared" si="98"/>
        <v>2</v>
      </c>
      <c r="R948" s="169">
        <v>1</v>
      </c>
      <c r="S948" s="169">
        <v>2</v>
      </c>
      <c r="T948" s="169">
        <v>3</v>
      </c>
      <c r="U948" s="169">
        <v>4</v>
      </c>
      <c r="V948" s="169">
        <v>5</v>
      </c>
      <c r="W948" s="169">
        <v>6</v>
      </c>
      <c r="X948" s="169">
        <v>7</v>
      </c>
      <c r="Y948" s="169">
        <v>8</v>
      </c>
      <c r="Z948" s="169">
        <v>9</v>
      </c>
      <c r="AA948" s="169">
        <v>10</v>
      </c>
      <c r="AB948" s="169">
        <v>11</v>
      </c>
      <c r="AC948" s="169">
        <v>12</v>
      </c>
      <c r="AD948" s="169">
        <v>13</v>
      </c>
      <c r="AE948" s="169"/>
      <c r="AF948" s="20">
        <f t="shared" si="99"/>
        <v>13</v>
      </c>
      <c r="AG948" s="169">
        <v>1</v>
      </c>
      <c r="AH948" s="169">
        <v>4</v>
      </c>
      <c r="AI948" s="169">
        <v>13</v>
      </c>
      <c r="AJ948" s="169">
        <v>2</v>
      </c>
      <c r="AK948" s="169">
        <v>9</v>
      </c>
      <c r="AL948" s="169">
        <v>10</v>
      </c>
      <c r="AM948" s="169">
        <v>11</v>
      </c>
      <c r="AN948" s="169">
        <v>12</v>
      </c>
      <c r="AO948" s="169">
        <v>5</v>
      </c>
      <c r="AP948" s="169">
        <v>3</v>
      </c>
      <c r="AQ948" s="169">
        <v>8</v>
      </c>
      <c r="AR948" s="169">
        <v>6</v>
      </c>
      <c r="AS948" s="169">
        <v>7</v>
      </c>
      <c r="AT948" s="169"/>
      <c r="AU948" s="169"/>
      <c r="AV948" s="169"/>
      <c r="AW948" s="169"/>
      <c r="AX948" s="169"/>
      <c r="AY948" s="169">
        <v>6</v>
      </c>
      <c r="AZ948" s="169">
        <v>4</v>
      </c>
      <c r="BA948" s="169">
        <v>4</v>
      </c>
      <c r="BB948" s="169">
        <v>4</v>
      </c>
      <c r="BC948">
        <v>4</v>
      </c>
      <c r="BD948">
        <v>4</v>
      </c>
      <c r="BE948" s="169">
        <v>4</v>
      </c>
      <c r="BF948" s="169">
        <v>4</v>
      </c>
      <c r="BG948" s="169">
        <v>4</v>
      </c>
      <c r="BH948" s="169">
        <v>4</v>
      </c>
      <c r="BI948" s="169">
        <v>4</v>
      </c>
      <c r="BJ948" s="169">
        <v>4</v>
      </c>
      <c r="BK948" s="169">
        <v>4</v>
      </c>
      <c r="BL948" s="169">
        <v>4</v>
      </c>
      <c r="BM948" s="169">
        <v>5</v>
      </c>
      <c r="BN948" s="169">
        <v>5</v>
      </c>
      <c r="BO948" s="169">
        <v>5</v>
      </c>
      <c r="BP948" s="169">
        <v>5</v>
      </c>
      <c r="BQ948" s="169">
        <v>5</v>
      </c>
      <c r="BR948" s="169">
        <v>5</v>
      </c>
      <c r="BS948" s="169">
        <v>4</v>
      </c>
      <c r="BT948" s="169">
        <v>4</v>
      </c>
      <c r="BU948" s="169">
        <v>4</v>
      </c>
      <c r="BV948" s="169">
        <v>4</v>
      </c>
      <c r="BW948" s="169">
        <v>4</v>
      </c>
      <c r="BX948" s="169">
        <v>5</v>
      </c>
      <c r="BY948" s="169">
        <v>5</v>
      </c>
      <c r="BZ948" s="169">
        <v>4</v>
      </c>
      <c r="CA948" s="169">
        <v>4</v>
      </c>
      <c r="CB948" s="169">
        <v>4</v>
      </c>
      <c r="CC948" s="169">
        <v>4</v>
      </c>
      <c r="CD948" s="169">
        <v>3</v>
      </c>
      <c r="CE948" s="169">
        <v>4</v>
      </c>
      <c r="CF948" s="169">
        <v>3</v>
      </c>
      <c r="CG948" s="169">
        <v>3</v>
      </c>
      <c r="CH948" s="169">
        <v>4</v>
      </c>
      <c r="CI948" s="169">
        <v>3</v>
      </c>
      <c r="CJ948" s="169">
        <v>2</v>
      </c>
      <c r="CK948" s="169">
        <v>2</v>
      </c>
      <c r="CL948" s="169">
        <v>2</v>
      </c>
      <c r="CM948" s="103">
        <v>5</v>
      </c>
      <c r="CN948" s="103">
        <v>2</v>
      </c>
      <c r="DD948" s="242" t="b">
        <f t="shared" si="100"/>
        <v>1</v>
      </c>
      <c r="DE948" s="242" t="b">
        <f t="shared" si="101"/>
        <v>1</v>
      </c>
      <c r="DF948" s="242" t="b">
        <f t="shared" si="102"/>
        <v>1</v>
      </c>
      <c r="DG948" s="242" t="b">
        <f t="shared" si="103"/>
        <v>1</v>
      </c>
      <c r="DH948" s="242" t="b">
        <f t="shared" si="104"/>
        <v>1</v>
      </c>
    </row>
    <row r="949" spans="1:112" ht="16" x14ac:dyDescent="0.2">
      <c r="A949" s="20" t="s">
        <v>146</v>
      </c>
      <c r="B949" s="169">
        <v>1</v>
      </c>
      <c r="C949" s="169">
        <v>3</v>
      </c>
      <c r="D949" s="169">
        <v>4</v>
      </c>
      <c r="E949" s="169"/>
      <c r="F949" s="169"/>
      <c r="G949" s="169"/>
      <c r="H949" s="169"/>
      <c r="I949" s="169"/>
      <c r="J949" s="169">
        <v>6</v>
      </c>
      <c r="K949" s="169"/>
      <c r="L949" s="169"/>
      <c r="M949" s="169"/>
      <c r="N949" s="169"/>
      <c r="O949" s="169"/>
      <c r="P949" s="20">
        <f t="shared" si="98"/>
        <v>1</v>
      </c>
      <c r="R949" s="169"/>
      <c r="S949" s="169"/>
      <c r="T949" s="169"/>
      <c r="U949" s="169"/>
      <c r="V949" s="169"/>
      <c r="W949" s="169"/>
      <c r="X949" s="169">
        <v>7</v>
      </c>
      <c r="Y949" s="169"/>
      <c r="Z949" s="169">
        <v>9</v>
      </c>
      <c r="AA949" s="169">
        <v>10</v>
      </c>
      <c r="AB949" s="169"/>
      <c r="AC949" s="169"/>
      <c r="AD949" s="169">
        <v>13</v>
      </c>
      <c r="AE949" s="169"/>
      <c r="AF949" s="20">
        <f t="shared" si="99"/>
        <v>4</v>
      </c>
      <c r="AG949" s="169"/>
      <c r="AH949" s="169"/>
      <c r="AI949" s="169"/>
      <c r="AJ949" s="169"/>
      <c r="AK949" s="169"/>
      <c r="AL949" s="169"/>
      <c r="AM949" s="169">
        <v>4</v>
      </c>
      <c r="AN949" s="169"/>
      <c r="AO949" s="169">
        <v>1</v>
      </c>
      <c r="AP949" s="169">
        <v>3</v>
      </c>
      <c r="AQ949" s="169"/>
      <c r="AR949" s="169"/>
      <c r="AS949" s="169">
        <v>2</v>
      </c>
      <c r="AT949" s="169" t="s">
        <v>1711</v>
      </c>
      <c r="AU949" s="169" t="s">
        <v>1710</v>
      </c>
      <c r="AV949" s="169" t="s">
        <v>1709</v>
      </c>
      <c r="AW949" s="169" t="s">
        <v>1708</v>
      </c>
      <c r="AX949" s="169"/>
      <c r="AY949" s="169">
        <v>5</v>
      </c>
      <c r="AZ949" s="169">
        <v>3</v>
      </c>
      <c r="BA949" s="169">
        <v>4</v>
      </c>
      <c r="BB949" s="169">
        <v>3</v>
      </c>
      <c r="BC949">
        <v>4</v>
      </c>
      <c r="BD949">
        <v>3</v>
      </c>
      <c r="BE949" s="169">
        <v>3</v>
      </c>
      <c r="BF949" s="169">
        <v>4</v>
      </c>
      <c r="BG949" s="169">
        <v>2</v>
      </c>
      <c r="BH949" s="169">
        <v>2</v>
      </c>
      <c r="BI949" s="169">
        <v>4</v>
      </c>
      <c r="BJ949" s="169">
        <v>4</v>
      </c>
      <c r="BK949" s="169">
        <v>3</v>
      </c>
      <c r="BL949" s="169">
        <v>4</v>
      </c>
      <c r="BM949" s="169">
        <v>4</v>
      </c>
      <c r="BN949" s="169">
        <v>3</v>
      </c>
      <c r="BO949" s="169">
        <v>4</v>
      </c>
      <c r="BP949" s="169">
        <v>5</v>
      </c>
      <c r="BQ949" s="169">
        <v>4</v>
      </c>
      <c r="BR949" s="169">
        <v>4</v>
      </c>
      <c r="BS949" s="169">
        <v>3</v>
      </c>
      <c r="BT949" s="169">
        <v>2</v>
      </c>
      <c r="BU949" s="169">
        <v>3</v>
      </c>
      <c r="BV949" s="169">
        <v>5</v>
      </c>
      <c r="BW949" s="169">
        <v>3</v>
      </c>
      <c r="BX949" s="169">
        <v>4</v>
      </c>
      <c r="BY949" s="169">
        <v>4</v>
      </c>
      <c r="BZ949" s="169">
        <v>4</v>
      </c>
      <c r="CA949" s="169">
        <v>3</v>
      </c>
      <c r="CB949" s="169">
        <v>4</v>
      </c>
      <c r="CC949" s="169">
        <v>4</v>
      </c>
      <c r="CD949" s="169">
        <v>4</v>
      </c>
      <c r="CE949" s="169">
        <v>3</v>
      </c>
      <c r="CF949" s="169">
        <v>4</v>
      </c>
      <c r="CG949" s="169">
        <v>4</v>
      </c>
      <c r="CH949" s="169">
        <v>2</v>
      </c>
      <c r="CI949" s="169">
        <v>3</v>
      </c>
      <c r="CJ949" s="169">
        <v>3</v>
      </c>
      <c r="CK949" s="169">
        <v>4</v>
      </c>
      <c r="CL949" s="169">
        <v>4</v>
      </c>
      <c r="CM949" s="103">
        <v>2</v>
      </c>
      <c r="CN949" s="103">
        <v>1</v>
      </c>
      <c r="DD949" s="242" t="b">
        <f t="shared" si="100"/>
        <v>1</v>
      </c>
      <c r="DE949" s="242" t="b">
        <f t="shared" si="101"/>
        <v>1</v>
      </c>
      <c r="DF949" s="242" t="b">
        <f t="shared" si="102"/>
        <v>1</v>
      </c>
      <c r="DG949" s="242" t="b">
        <f t="shared" si="103"/>
        <v>1</v>
      </c>
      <c r="DH949" s="242" t="b">
        <f t="shared" si="104"/>
        <v>1</v>
      </c>
    </row>
    <row r="950" spans="1:112" ht="16" x14ac:dyDescent="0.2">
      <c r="A950" s="20" t="s">
        <v>145</v>
      </c>
      <c r="B950" s="169">
        <v>2</v>
      </c>
      <c r="C950" s="169">
        <v>3</v>
      </c>
      <c r="D950" s="169">
        <v>7</v>
      </c>
      <c r="E950" s="169">
        <v>1</v>
      </c>
      <c r="F950" s="169">
        <v>2</v>
      </c>
      <c r="G950" s="169"/>
      <c r="H950" s="169"/>
      <c r="I950" s="169"/>
      <c r="J950" s="169"/>
      <c r="K950" s="169"/>
      <c r="L950" s="169"/>
      <c r="M950" s="169"/>
      <c r="N950" s="169"/>
      <c r="O950" s="169"/>
      <c r="P950" s="20">
        <f t="shared" si="98"/>
        <v>2</v>
      </c>
      <c r="R950" s="169"/>
      <c r="S950" s="169"/>
      <c r="T950" s="169"/>
      <c r="U950" s="169"/>
      <c r="V950" s="169"/>
      <c r="W950" s="169"/>
      <c r="X950" s="169"/>
      <c r="Y950" s="169"/>
      <c r="Z950" s="169"/>
      <c r="AA950" s="169"/>
      <c r="AB950" s="169"/>
      <c r="AC950" s="169"/>
      <c r="AD950" s="169"/>
      <c r="AE950" s="169">
        <v>14</v>
      </c>
      <c r="AF950" s="20">
        <f t="shared" si="99"/>
        <v>0</v>
      </c>
      <c r="AG950" s="169"/>
      <c r="AH950" s="169"/>
      <c r="AI950" s="169"/>
      <c r="AJ950" s="169"/>
      <c r="AK950" s="169"/>
      <c r="AL950" s="169"/>
      <c r="AM950" s="169"/>
      <c r="AN950" s="169"/>
      <c r="AO950" s="169"/>
      <c r="AP950" s="169"/>
      <c r="AQ950" s="169"/>
      <c r="AR950" s="169"/>
      <c r="AS950" s="169"/>
      <c r="AT950" s="169" t="s">
        <v>1098</v>
      </c>
      <c r="AU950" s="169" t="s">
        <v>1707</v>
      </c>
      <c r="AV950" s="169" t="s">
        <v>136</v>
      </c>
      <c r="AW950" s="169" t="s">
        <v>247</v>
      </c>
      <c r="AX950" s="169" t="s">
        <v>359</v>
      </c>
      <c r="AY950" s="169">
        <v>1</v>
      </c>
      <c r="AZ950" s="169">
        <v>3</v>
      </c>
      <c r="BA950" s="169">
        <v>4</v>
      </c>
      <c r="BB950" s="169">
        <v>3</v>
      </c>
      <c r="BC950">
        <v>3</v>
      </c>
      <c r="BD950">
        <v>3</v>
      </c>
      <c r="BE950" s="169">
        <v>3</v>
      </c>
      <c r="BF950" s="169">
        <v>3</v>
      </c>
      <c r="BG950" s="169">
        <v>4</v>
      </c>
      <c r="BH950" s="169">
        <v>3</v>
      </c>
      <c r="BI950" s="169">
        <v>4</v>
      </c>
      <c r="BJ950" s="169">
        <v>4</v>
      </c>
      <c r="BK950" s="169">
        <v>4</v>
      </c>
      <c r="BL950" s="169">
        <v>4</v>
      </c>
      <c r="BM950" s="169">
        <v>3</v>
      </c>
      <c r="BN950" s="169">
        <v>3</v>
      </c>
      <c r="BO950" s="169">
        <v>3</v>
      </c>
      <c r="BP950" s="169">
        <v>5</v>
      </c>
      <c r="BQ950" s="169">
        <v>4</v>
      </c>
      <c r="BR950" s="169">
        <v>4</v>
      </c>
      <c r="BS950" s="169">
        <v>3</v>
      </c>
      <c r="BT950" s="169">
        <v>3</v>
      </c>
      <c r="BU950" s="169">
        <v>3</v>
      </c>
      <c r="BV950" s="169">
        <v>3</v>
      </c>
      <c r="BW950" s="169">
        <v>4</v>
      </c>
      <c r="BX950" s="169">
        <v>3</v>
      </c>
      <c r="BY950" s="169">
        <v>4</v>
      </c>
      <c r="BZ950" s="169">
        <v>3</v>
      </c>
      <c r="CA950" s="169">
        <v>4</v>
      </c>
      <c r="CB950" s="169">
        <v>4</v>
      </c>
      <c r="CC950" s="169">
        <v>4</v>
      </c>
      <c r="CD950" s="169">
        <v>3</v>
      </c>
      <c r="CE950" s="169">
        <v>4</v>
      </c>
      <c r="CF950" s="169">
        <v>3</v>
      </c>
      <c r="CG950" s="169">
        <v>3</v>
      </c>
      <c r="CH950" s="169">
        <v>4</v>
      </c>
      <c r="CI950" s="169">
        <v>4</v>
      </c>
      <c r="CJ950" s="169">
        <v>3</v>
      </c>
      <c r="CK950" s="169">
        <v>3</v>
      </c>
      <c r="CL950" s="169">
        <v>2</v>
      </c>
      <c r="CM950" s="103">
        <v>3</v>
      </c>
      <c r="CN950" s="103">
        <v>2</v>
      </c>
      <c r="DD950" s="242" t="b">
        <f t="shared" si="100"/>
        <v>1</v>
      </c>
      <c r="DE950" s="242" t="b">
        <f t="shared" si="101"/>
        <v>1</v>
      </c>
      <c r="DF950" s="242" t="b">
        <f t="shared" si="102"/>
        <v>1</v>
      </c>
      <c r="DG950" s="242" t="b">
        <f t="shared" si="103"/>
        <v>1</v>
      </c>
      <c r="DH950" s="242" t="b">
        <f t="shared" si="104"/>
        <v>1</v>
      </c>
    </row>
    <row r="951" spans="1:112" ht="16" x14ac:dyDescent="0.2">
      <c r="A951" s="20" t="s">
        <v>143</v>
      </c>
      <c r="B951" s="169">
        <v>1</v>
      </c>
      <c r="C951" s="169">
        <v>6</v>
      </c>
      <c r="D951" s="169">
        <v>9</v>
      </c>
      <c r="E951" s="169">
        <v>1</v>
      </c>
      <c r="F951" s="169"/>
      <c r="G951" s="169"/>
      <c r="H951" s="169"/>
      <c r="I951" s="169"/>
      <c r="J951" s="169"/>
      <c r="K951" s="169"/>
      <c r="L951" s="169"/>
      <c r="M951" s="169"/>
      <c r="N951" s="169"/>
      <c r="O951" s="169"/>
      <c r="P951" s="20">
        <f t="shared" si="98"/>
        <v>1</v>
      </c>
      <c r="R951" s="169"/>
      <c r="S951" s="169">
        <v>2</v>
      </c>
      <c r="T951" s="169">
        <v>3</v>
      </c>
      <c r="U951" s="169"/>
      <c r="V951" s="169">
        <v>5</v>
      </c>
      <c r="W951" s="169">
        <v>6</v>
      </c>
      <c r="X951" s="169">
        <v>7</v>
      </c>
      <c r="Y951" s="169">
        <v>8</v>
      </c>
      <c r="Z951" s="169"/>
      <c r="AA951" s="169"/>
      <c r="AB951" s="169"/>
      <c r="AC951" s="169">
        <v>12</v>
      </c>
      <c r="AD951" s="169"/>
      <c r="AE951" s="169"/>
      <c r="AF951" s="20">
        <f t="shared" si="99"/>
        <v>7</v>
      </c>
      <c r="AG951" s="169"/>
      <c r="AH951" s="169">
        <v>4</v>
      </c>
      <c r="AI951" s="169">
        <v>1</v>
      </c>
      <c r="AJ951" s="169"/>
      <c r="AK951" s="169">
        <v>6</v>
      </c>
      <c r="AL951" s="169">
        <v>2</v>
      </c>
      <c r="AM951" s="169">
        <v>3</v>
      </c>
      <c r="AN951" s="169">
        <v>5</v>
      </c>
      <c r="AO951" s="169"/>
      <c r="AP951" s="169"/>
      <c r="AQ951" s="169"/>
      <c r="AR951" s="169"/>
      <c r="AS951" s="169"/>
      <c r="AT951" s="169"/>
      <c r="AU951" s="169"/>
      <c r="AV951" s="169"/>
      <c r="AW951" s="169"/>
      <c r="AX951" s="169"/>
      <c r="AY951" s="169">
        <v>1</v>
      </c>
      <c r="AZ951" s="169">
        <v>1</v>
      </c>
      <c r="BA951" s="169">
        <v>1</v>
      </c>
      <c r="BB951" s="169">
        <v>1</v>
      </c>
      <c r="BC951">
        <v>5</v>
      </c>
      <c r="BD951">
        <v>5</v>
      </c>
      <c r="BE951" s="169">
        <v>1</v>
      </c>
      <c r="BF951" s="169">
        <v>1</v>
      </c>
      <c r="BG951" s="169">
        <v>1</v>
      </c>
      <c r="BH951" s="169">
        <v>1</v>
      </c>
      <c r="BI951" s="169">
        <v>3</v>
      </c>
      <c r="BJ951" s="169">
        <v>4</v>
      </c>
      <c r="BK951" s="169">
        <v>4</v>
      </c>
      <c r="BL951" s="169">
        <v>4</v>
      </c>
      <c r="BM951" s="169">
        <v>3</v>
      </c>
      <c r="BN951" s="169">
        <v>3</v>
      </c>
      <c r="BO951" s="169">
        <v>1</v>
      </c>
      <c r="BP951" s="169">
        <v>3</v>
      </c>
      <c r="BQ951" s="169">
        <v>4</v>
      </c>
      <c r="BR951" s="169">
        <v>3</v>
      </c>
      <c r="BS951" s="169">
        <v>4</v>
      </c>
      <c r="BT951" s="169">
        <v>3</v>
      </c>
      <c r="BU951" s="169">
        <v>1</v>
      </c>
      <c r="BV951" s="169">
        <v>2</v>
      </c>
      <c r="BW951" s="169">
        <v>3</v>
      </c>
      <c r="BX951" s="169">
        <v>3</v>
      </c>
      <c r="BY951" s="169">
        <v>4</v>
      </c>
      <c r="BZ951" s="169">
        <v>3</v>
      </c>
      <c r="CA951" s="169">
        <v>3</v>
      </c>
      <c r="CB951" s="169">
        <v>3</v>
      </c>
      <c r="CC951" s="169">
        <v>3</v>
      </c>
      <c r="CD951" s="169">
        <v>1</v>
      </c>
      <c r="CE951" s="169">
        <v>1</v>
      </c>
      <c r="CF951" s="169">
        <v>1</v>
      </c>
      <c r="CG951" s="169">
        <v>1</v>
      </c>
      <c r="CH951" s="169">
        <v>1</v>
      </c>
      <c r="CI951" s="169">
        <v>1</v>
      </c>
      <c r="CJ951" s="169">
        <v>1</v>
      </c>
      <c r="CK951" s="169">
        <v>1</v>
      </c>
      <c r="CL951" s="169">
        <v>1</v>
      </c>
      <c r="CM951" s="103">
        <v>7</v>
      </c>
      <c r="CN951" s="103">
        <v>1</v>
      </c>
      <c r="DD951" s="242" t="b">
        <f t="shared" si="100"/>
        <v>1</v>
      </c>
      <c r="DE951" s="242" t="b">
        <f t="shared" si="101"/>
        <v>1</v>
      </c>
      <c r="DF951" s="242" t="b">
        <f t="shared" si="102"/>
        <v>1</v>
      </c>
      <c r="DG951" s="242" t="b">
        <f t="shared" si="103"/>
        <v>1</v>
      </c>
      <c r="DH951" s="242" t="b">
        <f t="shared" si="104"/>
        <v>1</v>
      </c>
    </row>
    <row r="952" spans="1:112" ht="16" x14ac:dyDescent="0.2">
      <c r="A952" s="20" t="s">
        <v>142</v>
      </c>
      <c r="B952" s="169">
        <v>1</v>
      </c>
      <c r="C952" s="169">
        <v>4</v>
      </c>
      <c r="D952" s="169">
        <v>3</v>
      </c>
      <c r="E952" s="169">
        <v>1</v>
      </c>
      <c r="F952" s="169"/>
      <c r="G952" s="169"/>
      <c r="H952" s="169"/>
      <c r="I952" s="169"/>
      <c r="J952" s="169"/>
      <c r="K952" s="169"/>
      <c r="L952" s="169"/>
      <c r="M952" s="169"/>
      <c r="N952" s="169"/>
      <c r="O952" s="169"/>
      <c r="P952" s="20">
        <f t="shared" si="98"/>
        <v>1</v>
      </c>
      <c r="R952" s="169"/>
      <c r="S952" s="169"/>
      <c r="T952" s="169">
        <v>3</v>
      </c>
      <c r="U952" s="169">
        <v>4</v>
      </c>
      <c r="V952" s="169">
        <v>5</v>
      </c>
      <c r="W952" s="169">
        <v>6</v>
      </c>
      <c r="X952" s="169">
        <v>7</v>
      </c>
      <c r="Y952" s="169"/>
      <c r="Z952" s="169"/>
      <c r="AA952" s="169"/>
      <c r="AB952" s="169">
        <v>11</v>
      </c>
      <c r="AC952" s="169">
        <v>12</v>
      </c>
      <c r="AD952" s="169"/>
      <c r="AE952" s="169"/>
      <c r="AF952" s="20">
        <f t="shared" si="99"/>
        <v>7</v>
      </c>
      <c r="AG952" s="169"/>
      <c r="AH952" s="169"/>
      <c r="AI952" s="169">
        <v>1</v>
      </c>
      <c r="AJ952" s="169">
        <v>7</v>
      </c>
      <c r="AK952" s="169">
        <v>5</v>
      </c>
      <c r="AL952" s="169">
        <v>4</v>
      </c>
      <c r="AM952" s="169">
        <v>3</v>
      </c>
      <c r="AN952" s="169"/>
      <c r="AO952" s="169"/>
      <c r="AP952" s="169"/>
      <c r="AQ952" s="169">
        <v>2</v>
      </c>
      <c r="AR952" s="169">
        <v>6</v>
      </c>
      <c r="AS952" s="169"/>
      <c r="AT952" s="169"/>
      <c r="AU952" s="169"/>
      <c r="AV952" s="169"/>
      <c r="AW952" s="169"/>
      <c r="AX952" s="169"/>
      <c r="AY952" s="169">
        <v>6</v>
      </c>
      <c r="AZ952" s="169">
        <v>3</v>
      </c>
      <c r="BA952" s="169">
        <v>3</v>
      </c>
      <c r="BB952" s="169">
        <v>3</v>
      </c>
      <c r="BC952">
        <v>3</v>
      </c>
      <c r="BD952">
        <v>5</v>
      </c>
      <c r="BE952" s="169">
        <v>3</v>
      </c>
      <c r="BF952" s="169">
        <v>3</v>
      </c>
      <c r="BG952" s="169">
        <v>3</v>
      </c>
      <c r="BH952" s="169">
        <v>3</v>
      </c>
      <c r="BI952" s="169">
        <v>3</v>
      </c>
      <c r="BJ952" s="169">
        <v>3</v>
      </c>
      <c r="BK952" s="169">
        <v>3</v>
      </c>
      <c r="BL952" s="169">
        <v>3</v>
      </c>
      <c r="BM952" s="169">
        <v>3</v>
      </c>
      <c r="BN952" s="169">
        <v>3</v>
      </c>
      <c r="BO952" s="169">
        <v>3</v>
      </c>
      <c r="BP952" s="169">
        <v>3</v>
      </c>
      <c r="BQ952" s="169">
        <v>3</v>
      </c>
      <c r="BR952" s="169">
        <v>3</v>
      </c>
      <c r="BS952" s="169">
        <v>3</v>
      </c>
      <c r="BT952" s="169">
        <v>3</v>
      </c>
      <c r="BU952" s="169">
        <v>3</v>
      </c>
      <c r="BV952" s="169">
        <v>3</v>
      </c>
      <c r="BW952" s="169">
        <v>3</v>
      </c>
      <c r="BX952" s="169">
        <v>3</v>
      </c>
      <c r="BY952" s="169">
        <v>3</v>
      </c>
      <c r="BZ952" s="169">
        <v>3</v>
      </c>
      <c r="CA952" s="169">
        <v>3</v>
      </c>
      <c r="CB952" s="169">
        <v>3</v>
      </c>
      <c r="CC952" s="169">
        <v>3</v>
      </c>
      <c r="CD952" s="169">
        <v>3</v>
      </c>
      <c r="CE952" s="169">
        <v>3</v>
      </c>
      <c r="CF952" s="169">
        <v>3</v>
      </c>
      <c r="CG952" s="169">
        <v>3</v>
      </c>
      <c r="CH952" s="169">
        <v>4</v>
      </c>
      <c r="CI952" s="169">
        <v>3</v>
      </c>
      <c r="CJ952" s="169">
        <v>3</v>
      </c>
      <c r="CK952" s="169">
        <v>1</v>
      </c>
      <c r="CL952" s="169">
        <v>2</v>
      </c>
      <c r="CM952" s="103">
        <v>7</v>
      </c>
      <c r="CN952" s="103">
        <v>1</v>
      </c>
      <c r="DD952" s="242" t="b">
        <f t="shared" si="100"/>
        <v>1</v>
      </c>
      <c r="DE952" s="242" t="b">
        <f t="shared" si="101"/>
        <v>1</v>
      </c>
      <c r="DF952" s="242" t="b">
        <f t="shared" si="102"/>
        <v>1</v>
      </c>
      <c r="DG952" s="242" t="b">
        <f t="shared" si="103"/>
        <v>1</v>
      </c>
      <c r="DH952" s="242" t="b">
        <f t="shared" si="104"/>
        <v>1</v>
      </c>
    </row>
    <row r="953" spans="1:112" ht="16" x14ac:dyDescent="0.2">
      <c r="A953" s="20" t="s">
        <v>141</v>
      </c>
      <c r="B953" s="169">
        <v>2</v>
      </c>
      <c r="C953" s="169">
        <v>6</v>
      </c>
      <c r="D953" s="169">
        <v>12</v>
      </c>
      <c r="E953" s="169">
        <v>1</v>
      </c>
      <c r="F953" s="169"/>
      <c r="G953" s="169"/>
      <c r="H953" s="169"/>
      <c r="I953" s="169"/>
      <c r="J953" s="169"/>
      <c r="K953" s="169"/>
      <c r="L953" s="169"/>
      <c r="M953" s="169"/>
      <c r="N953" s="169"/>
      <c r="O953" s="169"/>
      <c r="P953" s="20">
        <f t="shared" si="98"/>
        <v>1</v>
      </c>
      <c r="R953" s="169"/>
      <c r="S953" s="169">
        <v>2</v>
      </c>
      <c r="T953" s="169">
        <v>3</v>
      </c>
      <c r="U953" s="169"/>
      <c r="V953" s="169">
        <v>5</v>
      </c>
      <c r="W953" s="169">
        <v>6</v>
      </c>
      <c r="X953" s="169"/>
      <c r="Y953" s="169">
        <v>8</v>
      </c>
      <c r="Z953" s="169">
        <v>9</v>
      </c>
      <c r="AA953" s="169">
        <v>10</v>
      </c>
      <c r="AB953" s="169">
        <v>11</v>
      </c>
      <c r="AC953" s="169">
        <v>12</v>
      </c>
      <c r="AD953" s="169"/>
      <c r="AE953" s="169"/>
      <c r="AF953" s="20">
        <f t="shared" si="99"/>
        <v>9</v>
      </c>
      <c r="AG953" s="169"/>
      <c r="AH953" s="169">
        <v>2</v>
      </c>
      <c r="AI953" s="169">
        <v>5</v>
      </c>
      <c r="AJ953" s="169"/>
      <c r="AK953" s="169">
        <v>4</v>
      </c>
      <c r="AL953" s="169">
        <v>3</v>
      </c>
      <c r="AM953" s="169"/>
      <c r="AN953" s="169">
        <v>7</v>
      </c>
      <c r="AO953" s="169">
        <v>1</v>
      </c>
      <c r="AP953" s="169">
        <v>9</v>
      </c>
      <c r="AQ953" s="169">
        <v>6</v>
      </c>
      <c r="AR953" s="169">
        <v>8</v>
      </c>
      <c r="AS953" s="169"/>
      <c r="AT953" s="169" t="s">
        <v>273</v>
      </c>
      <c r="AU953" s="169" t="s">
        <v>312</v>
      </c>
      <c r="AV953" s="169" t="s">
        <v>557</v>
      </c>
      <c r="AW953" s="169"/>
      <c r="AX953" s="169"/>
      <c r="AY953" s="169">
        <v>6</v>
      </c>
      <c r="AZ953" s="169">
        <v>4</v>
      </c>
      <c r="BA953" s="169">
        <v>4</v>
      </c>
      <c r="BB953" s="169">
        <v>4</v>
      </c>
      <c r="BC953">
        <v>5</v>
      </c>
      <c r="BD953">
        <v>5</v>
      </c>
      <c r="BE953" s="169">
        <v>4</v>
      </c>
      <c r="BF953" s="169">
        <v>5</v>
      </c>
      <c r="BG953" s="169">
        <v>4</v>
      </c>
      <c r="BH953" s="169">
        <v>5</v>
      </c>
      <c r="BI953" s="169">
        <v>5</v>
      </c>
      <c r="BJ953" s="169">
        <v>5</v>
      </c>
      <c r="BK953" s="169">
        <v>5</v>
      </c>
      <c r="BL953" s="169">
        <v>5</v>
      </c>
      <c r="BM953" s="169">
        <v>5</v>
      </c>
      <c r="BN953" s="169">
        <v>5</v>
      </c>
      <c r="BO953" s="169">
        <v>5</v>
      </c>
      <c r="BP953" s="169">
        <v>4</v>
      </c>
      <c r="BQ953" s="169">
        <v>5</v>
      </c>
      <c r="BR953" s="169">
        <v>5</v>
      </c>
      <c r="BS953" s="169">
        <v>4</v>
      </c>
      <c r="BT953" s="169">
        <v>4</v>
      </c>
      <c r="BU953" s="169">
        <v>4</v>
      </c>
      <c r="BV953" s="169">
        <v>5</v>
      </c>
      <c r="BW953" s="169">
        <v>5</v>
      </c>
      <c r="BX953" s="169">
        <v>5</v>
      </c>
      <c r="BY953" s="169">
        <v>5</v>
      </c>
      <c r="BZ953" s="169">
        <v>5</v>
      </c>
      <c r="CA953" s="169">
        <v>4</v>
      </c>
      <c r="CB953" s="169">
        <v>5</v>
      </c>
      <c r="CC953" s="169">
        <v>5</v>
      </c>
      <c r="CD953" s="169">
        <v>3</v>
      </c>
      <c r="CE953" s="169">
        <v>4</v>
      </c>
      <c r="CF953" s="169">
        <v>5</v>
      </c>
      <c r="CG953" s="169">
        <v>5</v>
      </c>
      <c r="CH953" s="169">
        <v>4</v>
      </c>
      <c r="CI953" s="169">
        <v>5</v>
      </c>
      <c r="CJ953" s="169">
        <v>4</v>
      </c>
      <c r="CK953" s="169">
        <v>4</v>
      </c>
      <c r="CL953" s="169">
        <v>4</v>
      </c>
      <c r="CM953" s="103">
        <v>3</v>
      </c>
      <c r="CN953" s="103">
        <v>2</v>
      </c>
      <c r="DD953" s="242" t="b">
        <f t="shared" si="100"/>
        <v>1</v>
      </c>
      <c r="DE953" s="242" t="b">
        <f t="shared" si="101"/>
        <v>1</v>
      </c>
      <c r="DF953" s="242" t="b">
        <f t="shared" si="102"/>
        <v>1</v>
      </c>
      <c r="DG953" s="242" t="b">
        <f t="shared" si="103"/>
        <v>1</v>
      </c>
      <c r="DH953" s="242" t="b">
        <f t="shared" si="104"/>
        <v>1</v>
      </c>
    </row>
    <row r="954" spans="1:112" ht="16" x14ac:dyDescent="0.2">
      <c r="A954" s="20" t="s">
        <v>140</v>
      </c>
      <c r="B954" s="169">
        <v>2</v>
      </c>
      <c r="C954" s="169">
        <v>5</v>
      </c>
      <c r="D954" s="169">
        <v>4</v>
      </c>
      <c r="E954" s="169">
        <v>1</v>
      </c>
      <c r="F954" s="169"/>
      <c r="G954" s="169"/>
      <c r="H954" s="169"/>
      <c r="I954" s="169"/>
      <c r="J954" s="169"/>
      <c r="K954" s="169"/>
      <c r="L954" s="169"/>
      <c r="M954" s="169"/>
      <c r="N954" s="169"/>
      <c r="O954" s="169"/>
      <c r="P954" s="20">
        <f t="shared" si="98"/>
        <v>1</v>
      </c>
      <c r="R954" s="169"/>
      <c r="S954" s="169">
        <v>2</v>
      </c>
      <c r="T954" s="169">
        <v>3</v>
      </c>
      <c r="U954" s="169">
        <v>4</v>
      </c>
      <c r="V954" s="169">
        <v>5</v>
      </c>
      <c r="W954" s="169">
        <v>6</v>
      </c>
      <c r="X954" s="169">
        <v>7</v>
      </c>
      <c r="Y954" s="169">
        <v>8</v>
      </c>
      <c r="Z954" s="169">
        <v>9</v>
      </c>
      <c r="AA954" s="169">
        <v>10</v>
      </c>
      <c r="AB954" s="169">
        <v>11</v>
      </c>
      <c r="AC954" s="169">
        <v>12</v>
      </c>
      <c r="AD954" s="169">
        <v>13</v>
      </c>
      <c r="AE954" s="169"/>
      <c r="AF954" s="20">
        <f t="shared" si="99"/>
        <v>12</v>
      </c>
      <c r="AG954" s="169"/>
      <c r="AH954" s="169">
        <v>2</v>
      </c>
      <c r="AI954" s="169">
        <v>3</v>
      </c>
      <c r="AJ954" s="169">
        <v>8</v>
      </c>
      <c r="AK954" s="169">
        <v>4</v>
      </c>
      <c r="AL954" s="169">
        <v>1</v>
      </c>
      <c r="AM954" s="169">
        <v>5</v>
      </c>
      <c r="AN954" s="169">
        <v>6</v>
      </c>
      <c r="AO954" s="169">
        <v>7</v>
      </c>
      <c r="AP954" s="169">
        <v>11</v>
      </c>
      <c r="AQ954" s="169">
        <v>10</v>
      </c>
      <c r="AR954" s="169">
        <v>9</v>
      </c>
      <c r="AS954" s="169">
        <v>12</v>
      </c>
      <c r="AT954" s="169"/>
      <c r="AU954" s="169"/>
      <c r="AV954" s="169"/>
      <c r="AW954" s="169"/>
      <c r="AX954" s="169"/>
      <c r="AY954" s="169">
        <v>3</v>
      </c>
      <c r="AZ954" s="169">
        <v>4</v>
      </c>
      <c r="BA954" s="169">
        <v>4</v>
      </c>
      <c r="BB954" s="169">
        <v>4</v>
      </c>
      <c r="BC954">
        <v>5</v>
      </c>
      <c r="BD954">
        <v>5</v>
      </c>
      <c r="BE954" s="169">
        <v>5</v>
      </c>
      <c r="BF954" s="169">
        <v>5</v>
      </c>
      <c r="BG954" s="169">
        <v>5</v>
      </c>
      <c r="BH954" s="169">
        <v>5</v>
      </c>
      <c r="BI954" s="169">
        <v>5</v>
      </c>
      <c r="BJ954" s="169">
        <v>5</v>
      </c>
      <c r="BK954" s="169">
        <v>5</v>
      </c>
      <c r="BL954" s="169">
        <v>5</v>
      </c>
      <c r="BM954" s="169">
        <v>5</v>
      </c>
      <c r="BN954" s="169">
        <v>5</v>
      </c>
      <c r="BO954" s="169">
        <v>5</v>
      </c>
      <c r="BP954" s="169">
        <v>5</v>
      </c>
      <c r="BQ954" s="169">
        <v>5</v>
      </c>
      <c r="BR954" s="169">
        <v>5</v>
      </c>
      <c r="BS954" s="169">
        <v>5</v>
      </c>
      <c r="BT954" s="169">
        <v>5</v>
      </c>
      <c r="BU954" s="169">
        <v>5</v>
      </c>
      <c r="BV954" s="169">
        <v>5</v>
      </c>
      <c r="BW954" s="169">
        <v>5</v>
      </c>
      <c r="BX954" s="169">
        <v>5</v>
      </c>
      <c r="BY954" s="169">
        <v>5</v>
      </c>
      <c r="BZ954" s="169">
        <v>5</v>
      </c>
      <c r="CA954" s="169">
        <v>5</v>
      </c>
      <c r="CB954" s="169">
        <v>5</v>
      </c>
      <c r="CC954" s="169">
        <v>5</v>
      </c>
      <c r="CD954" s="169">
        <v>5</v>
      </c>
      <c r="CE954" s="169">
        <v>5</v>
      </c>
      <c r="CF954" s="169">
        <v>5</v>
      </c>
      <c r="CG954" s="169">
        <v>5</v>
      </c>
      <c r="CH954" s="169">
        <v>5</v>
      </c>
      <c r="CI954" s="169">
        <v>5</v>
      </c>
      <c r="CJ954" s="169">
        <v>4</v>
      </c>
      <c r="CK954" s="169">
        <v>4</v>
      </c>
      <c r="CL954" s="169">
        <v>4</v>
      </c>
      <c r="CM954" s="103">
        <v>2</v>
      </c>
      <c r="CN954" s="103">
        <v>2</v>
      </c>
      <c r="DD954" s="242" t="b">
        <f t="shared" si="100"/>
        <v>1</v>
      </c>
      <c r="DE954" s="242" t="b">
        <f t="shared" si="101"/>
        <v>1</v>
      </c>
      <c r="DF954" s="242" t="b">
        <f t="shared" si="102"/>
        <v>1</v>
      </c>
      <c r="DG954" s="242" t="b">
        <f t="shared" si="103"/>
        <v>1</v>
      </c>
      <c r="DH954" s="242" t="b">
        <f t="shared" si="104"/>
        <v>1</v>
      </c>
    </row>
    <row r="955" spans="1:112" ht="16" x14ac:dyDescent="0.2">
      <c r="A955" s="20" t="s">
        <v>139</v>
      </c>
      <c r="B955" s="169">
        <v>2</v>
      </c>
      <c r="C955" s="169">
        <v>4</v>
      </c>
      <c r="D955" s="169">
        <v>12</v>
      </c>
      <c r="E955" s="169">
        <v>1</v>
      </c>
      <c r="F955" s="169"/>
      <c r="G955" s="169"/>
      <c r="H955" s="169"/>
      <c r="I955" s="169"/>
      <c r="J955" s="169"/>
      <c r="K955" s="169"/>
      <c r="L955" s="169"/>
      <c r="M955" s="169"/>
      <c r="N955" s="169"/>
      <c r="O955" s="169"/>
      <c r="P955" s="20">
        <f t="shared" si="98"/>
        <v>1</v>
      </c>
      <c r="R955" s="169"/>
      <c r="S955" s="169">
        <v>2</v>
      </c>
      <c r="T955" s="169"/>
      <c r="U955" s="169"/>
      <c r="V955" s="169">
        <v>5</v>
      </c>
      <c r="W955" s="169">
        <v>6</v>
      </c>
      <c r="X955" s="169">
        <v>7</v>
      </c>
      <c r="Y955" s="169"/>
      <c r="Z955" s="169"/>
      <c r="AA955" s="169">
        <v>10</v>
      </c>
      <c r="AB955" s="169">
        <v>11</v>
      </c>
      <c r="AC955" s="169"/>
      <c r="AD955" s="169"/>
      <c r="AE955" s="169"/>
      <c r="AF955" s="20">
        <f t="shared" si="99"/>
        <v>6</v>
      </c>
      <c r="AG955" s="169"/>
      <c r="AH955" s="169">
        <v>5</v>
      </c>
      <c r="AI955" s="169"/>
      <c r="AJ955" s="169"/>
      <c r="AK955" s="169">
        <v>4</v>
      </c>
      <c r="AL955" s="169">
        <v>2</v>
      </c>
      <c r="AM955" s="169">
        <v>1</v>
      </c>
      <c r="AN955" s="169"/>
      <c r="AO955" s="169"/>
      <c r="AP955" s="169">
        <v>3</v>
      </c>
      <c r="AQ955" s="169">
        <v>6</v>
      </c>
      <c r="AR955" s="169"/>
      <c r="AS955" s="169"/>
      <c r="AT955" s="169"/>
      <c r="AU955" s="169"/>
      <c r="AV955" s="169"/>
      <c r="AW955" s="169"/>
      <c r="AX955" s="169"/>
      <c r="AY955" s="169">
        <v>3</v>
      </c>
      <c r="AZ955" s="169">
        <v>4</v>
      </c>
      <c r="BA955" s="169">
        <v>4</v>
      </c>
      <c r="BB955" s="169">
        <v>4</v>
      </c>
      <c r="BC955">
        <v>4</v>
      </c>
      <c r="BD955">
        <v>4</v>
      </c>
      <c r="BE955" s="169">
        <v>3</v>
      </c>
      <c r="BF955" s="169">
        <v>3</v>
      </c>
      <c r="BG955" s="169">
        <v>4</v>
      </c>
      <c r="BH955" s="169">
        <v>3</v>
      </c>
      <c r="BI955" s="169">
        <v>4</v>
      </c>
      <c r="BJ955" s="169">
        <v>4</v>
      </c>
      <c r="BK955" s="169">
        <v>4</v>
      </c>
      <c r="BL955" s="169">
        <v>4</v>
      </c>
      <c r="BM955" s="169">
        <v>4</v>
      </c>
      <c r="BN955" s="169">
        <v>4</v>
      </c>
      <c r="BO955" s="169">
        <v>4</v>
      </c>
      <c r="BP955" s="169">
        <v>3</v>
      </c>
      <c r="BQ955" s="169">
        <v>4</v>
      </c>
      <c r="BR955" s="169">
        <v>4</v>
      </c>
      <c r="BS955" s="169">
        <v>4</v>
      </c>
      <c r="BT955" s="169">
        <v>4</v>
      </c>
      <c r="BU955" s="169">
        <v>4</v>
      </c>
      <c r="BV955" s="169">
        <v>4</v>
      </c>
      <c r="BW955" s="169">
        <v>4</v>
      </c>
      <c r="BX955" s="169">
        <v>4</v>
      </c>
      <c r="BY955" s="169">
        <v>5</v>
      </c>
      <c r="BZ955" s="169">
        <v>4</v>
      </c>
      <c r="CA955" s="169">
        <v>3</v>
      </c>
      <c r="CB955" s="169">
        <v>3</v>
      </c>
      <c r="CC955" s="169">
        <v>4</v>
      </c>
      <c r="CD955" s="169">
        <v>4</v>
      </c>
      <c r="CE955" s="169">
        <v>4</v>
      </c>
      <c r="CF955" s="169">
        <v>4</v>
      </c>
      <c r="CG955" s="169">
        <v>4</v>
      </c>
      <c r="CH955" s="169">
        <v>4</v>
      </c>
      <c r="CI955" s="169">
        <v>4</v>
      </c>
      <c r="CJ955" s="169">
        <v>4</v>
      </c>
      <c r="CK955" s="169">
        <v>3</v>
      </c>
      <c r="CL955" s="169">
        <v>3</v>
      </c>
      <c r="CM955" s="103">
        <v>5</v>
      </c>
      <c r="CN955" s="103">
        <v>2</v>
      </c>
      <c r="DD955" s="242" t="b">
        <f t="shared" si="100"/>
        <v>1</v>
      </c>
      <c r="DE955" s="242" t="b">
        <f t="shared" si="101"/>
        <v>1</v>
      </c>
      <c r="DF955" s="242" t="b">
        <f t="shared" si="102"/>
        <v>1</v>
      </c>
      <c r="DG955" s="242" t="b">
        <f t="shared" si="103"/>
        <v>1</v>
      </c>
      <c r="DH955" s="242" t="b">
        <f t="shared" si="104"/>
        <v>1</v>
      </c>
    </row>
    <row r="956" spans="1:112" ht="16" x14ac:dyDescent="0.2">
      <c r="A956" s="20" t="s">
        <v>137</v>
      </c>
      <c r="B956" s="169">
        <v>2</v>
      </c>
      <c r="C956" s="169">
        <v>6</v>
      </c>
      <c r="D956" s="169">
        <v>10</v>
      </c>
      <c r="E956" s="169">
        <v>1</v>
      </c>
      <c r="F956" s="169"/>
      <c r="G956" s="169"/>
      <c r="H956" s="169"/>
      <c r="I956" s="169"/>
      <c r="J956" s="169"/>
      <c r="K956" s="169"/>
      <c r="L956" s="169"/>
      <c r="M956" s="169"/>
      <c r="N956" s="169"/>
      <c r="O956" s="169"/>
      <c r="P956" s="20">
        <f t="shared" si="98"/>
        <v>1</v>
      </c>
      <c r="R956" s="169"/>
      <c r="S956" s="169">
        <v>2</v>
      </c>
      <c r="T956" s="169"/>
      <c r="U956" s="169">
        <v>4</v>
      </c>
      <c r="V956" s="169"/>
      <c r="W956" s="169">
        <v>6</v>
      </c>
      <c r="X956" s="169">
        <v>7</v>
      </c>
      <c r="Y956" s="169"/>
      <c r="Z956" s="169">
        <v>9</v>
      </c>
      <c r="AA956" s="169"/>
      <c r="AB956" s="169">
        <v>11</v>
      </c>
      <c r="AC956" s="169">
        <v>12</v>
      </c>
      <c r="AD956" s="169">
        <v>13</v>
      </c>
      <c r="AE956" s="169"/>
      <c r="AF956" s="20">
        <f t="shared" si="99"/>
        <v>8</v>
      </c>
      <c r="AG956" s="169"/>
      <c r="AH956" s="169">
        <v>4</v>
      </c>
      <c r="AI956" s="169"/>
      <c r="AJ956" s="169">
        <v>8</v>
      </c>
      <c r="AK956" s="169"/>
      <c r="AL956" s="169">
        <v>1</v>
      </c>
      <c r="AM956" s="169">
        <v>2</v>
      </c>
      <c r="AN956" s="169"/>
      <c r="AO956" s="169">
        <v>7</v>
      </c>
      <c r="AP956" s="169"/>
      <c r="AQ956" s="169">
        <v>5</v>
      </c>
      <c r="AR956" s="169">
        <v>3</v>
      </c>
      <c r="AS956" s="169">
        <v>6</v>
      </c>
      <c r="AT956" s="169" t="s">
        <v>71</v>
      </c>
      <c r="AU956" s="169" t="s">
        <v>1706</v>
      </c>
      <c r="AV956" s="169"/>
      <c r="AW956" s="169"/>
      <c r="AX956" s="169"/>
      <c r="AY956" s="169">
        <v>3</v>
      </c>
      <c r="AZ956" s="169">
        <v>4</v>
      </c>
      <c r="BA956" s="169">
        <v>4</v>
      </c>
      <c r="BB956" s="169">
        <v>4</v>
      </c>
      <c r="BC956">
        <v>5</v>
      </c>
      <c r="BD956">
        <v>5</v>
      </c>
      <c r="BE956" s="169">
        <v>3</v>
      </c>
      <c r="BF956" s="169">
        <v>4</v>
      </c>
      <c r="BG956" s="169">
        <v>4</v>
      </c>
      <c r="BH956" s="169">
        <v>4</v>
      </c>
      <c r="BI956" s="169">
        <v>4</v>
      </c>
      <c r="BJ956" s="169">
        <v>4</v>
      </c>
      <c r="BK956" s="169">
        <v>4</v>
      </c>
      <c r="BL956" s="169">
        <v>4</v>
      </c>
      <c r="BM956" s="169">
        <v>5</v>
      </c>
      <c r="BN956" s="169">
        <v>3</v>
      </c>
      <c r="BO956" s="169">
        <v>3</v>
      </c>
      <c r="BP956" s="169">
        <v>5</v>
      </c>
      <c r="BQ956" s="169">
        <v>4</v>
      </c>
      <c r="BR956" s="169">
        <v>4</v>
      </c>
      <c r="BS956" s="169">
        <v>3</v>
      </c>
      <c r="BT956" s="169">
        <v>4</v>
      </c>
      <c r="BU956" s="169">
        <v>4</v>
      </c>
      <c r="BV956" s="169">
        <v>4</v>
      </c>
      <c r="BW956" s="169">
        <v>5</v>
      </c>
      <c r="BX956" s="169">
        <v>5</v>
      </c>
      <c r="BY956" s="169">
        <v>5</v>
      </c>
      <c r="BZ956" s="169">
        <v>5</v>
      </c>
      <c r="CA956" s="169">
        <v>5</v>
      </c>
      <c r="CB956" s="169">
        <v>4</v>
      </c>
      <c r="CC956" s="169">
        <v>4</v>
      </c>
      <c r="CD956" s="169">
        <v>4</v>
      </c>
      <c r="CE956" s="169">
        <v>4</v>
      </c>
      <c r="CF956" s="169">
        <v>4</v>
      </c>
      <c r="CG956" s="169">
        <v>5</v>
      </c>
      <c r="CH956" s="169">
        <v>4</v>
      </c>
      <c r="CI956" s="169">
        <v>4</v>
      </c>
      <c r="CJ956" s="169">
        <v>2</v>
      </c>
      <c r="CK956" s="169">
        <v>3</v>
      </c>
      <c r="CL956" s="169">
        <v>1</v>
      </c>
      <c r="CM956" s="103">
        <v>1</v>
      </c>
      <c r="CN956" s="103">
        <v>2</v>
      </c>
      <c r="DD956" s="242" t="b">
        <f t="shared" si="100"/>
        <v>1</v>
      </c>
      <c r="DE956" s="242" t="b">
        <f t="shared" si="101"/>
        <v>1</v>
      </c>
      <c r="DF956" s="242" t="b">
        <f t="shared" si="102"/>
        <v>1</v>
      </c>
      <c r="DG956" s="242" t="b">
        <f t="shared" si="103"/>
        <v>1</v>
      </c>
      <c r="DH956" s="242" t="b">
        <f t="shared" si="104"/>
        <v>1</v>
      </c>
    </row>
    <row r="957" spans="1:112" ht="16" x14ac:dyDescent="0.2">
      <c r="A957" s="20" t="s">
        <v>135</v>
      </c>
      <c r="B957" s="169">
        <v>1</v>
      </c>
      <c r="C957" s="169">
        <v>3</v>
      </c>
      <c r="D957" s="169">
        <v>15</v>
      </c>
      <c r="E957" s="169">
        <v>1</v>
      </c>
      <c r="F957" s="169"/>
      <c r="G957" s="169"/>
      <c r="H957" s="169"/>
      <c r="I957" s="169"/>
      <c r="J957" s="169"/>
      <c r="K957" s="169"/>
      <c r="L957" s="169"/>
      <c r="M957" s="169"/>
      <c r="N957" s="169"/>
      <c r="O957" s="169"/>
      <c r="P957" s="20">
        <f t="shared" si="98"/>
        <v>1</v>
      </c>
      <c r="R957" s="169"/>
      <c r="S957" s="169"/>
      <c r="T957" s="169"/>
      <c r="U957" s="169"/>
      <c r="V957" s="169"/>
      <c r="W957" s="169">
        <v>6</v>
      </c>
      <c r="X957" s="169"/>
      <c r="Y957" s="169"/>
      <c r="Z957" s="169"/>
      <c r="AA957" s="169"/>
      <c r="AB957" s="169"/>
      <c r="AC957" s="169"/>
      <c r="AD957" s="169"/>
      <c r="AE957" s="169"/>
      <c r="AF957" s="20">
        <f t="shared" si="99"/>
        <v>1</v>
      </c>
      <c r="AG957" s="169"/>
      <c r="AH957" s="169"/>
      <c r="AI957" s="169"/>
      <c r="AJ957" s="169"/>
      <c r="AK957" s="169"/>
      <c r="AL957" s="169">
        <v>1</v>
      </c>
      <c r="AM957" s="169"/>
      <c r="AN957" s="169"/>
      <c r="AO957" s="169"/>
      <c r="AP957" s="169"/>
      <c r="AQ957" s="169"/>
      <c r="AR957" s="169"/>
      <c r="AS957" s="169"/>
      <c r="AT957" s="169" t="s">
        <v>1014</v>
      </c>
      <c r="AU957" s="169" t="s">
        <v>1705</v>
      </c>
      <c r="AV957" s="169"/>
      <c r="AW957" s="169"/>
      <c r="AX957" s="169"/>
      <c r="AY957" s="169">
        <v>4</v>
      </c>
      <c r="AZ957" s="169">
        <v>4</v>
      </c>
      <c r="BA957" s="169">
        <v>4</v>
      </c>
      <c r="BB957" s="169">
        <v>4</v>
      </c>
      <c r="BC957">
        <v>1</v>
      </c>
      <c r="BD957">
        <v>5</v>
      </c>
      <c r="BE957" s="169">
        <v>3</v>
      </c>
      <c r="BF957" s="169">
        <v>5</v>
      </c>
      <c r="BG957" s="169">
        <v>3</v>
      </c>
      <c r="BH957" s="169">
        <v>3</v>
      </c>
      <c r="BI957" s="169">
        <v>5</v>
      </c>
      <c r="BJ957" s="169">
        <v>4</v>
      </c>
      <c r="BK957" s="169">
        <v>4</v>
      </c>
      <c r="BL957" s="169">
        <v>4</v>
      </c>
      <c r="BM957" s="169">
        <v>4</v>
      </c>
      <c r="BN957" s="169">
        <v>5</v>
      </c>
      <c r="BO957" s="169">
        <v>4</v>
      </c>
      <c r="BP957" s="169">
        <v>5</v>
      </c>
      <c r="BQ957" s="169">
        <v>5</v>
      </c>
      <c r="BR957" s="169">
        <v>5</v>
      </c>
      <c r="BS957" s="169">
        <v>5</v>
      </c>
      <c r="BT957" s="169">
        <v>4</v>
      </c>
      <c r="BU957" s="169">
        <v>5</v>
      </c>
      <c r="BV957" s="169">
        <v>5</v>
      </c>
      <c r="BW957" s="169">
        <v>5</v>
      </c>
      <c r="BX957" s="169">
        <v>5</v>
      </c>
      <c r="BY957" s="169">
        <v>5</v>
      </c>
      <c r="BZ957" s="169">
        <v>5</v>
      </c>
      <c r="CA957" s="169">
        <v>5</v>
      </c>
      <c r="CB957" s="169">
        <v>5</v>
      </c>
      <c r="CC957" s="169">
        <v>5</v>
      </c>
      <c r="CD957" s="169">
        <v>3</v>
      </c>
      <c r="CE957" s="169">
        <v>4</v>
      </c>
      <c r="CF957" s="169">
        <v>3</v>
      </c>
      <c r="CG957" s="169">
        <v>4</v>
      </c>
      <c r="CH957" s="169">
        <v>4</v>
      </c>
      <c r="CI957" s="169">
        <v>4</v>
      </c>
      <c r="CJ957" s="169">
        <v>3</v>
      </c>
      <c r="CK957" s="169">
        <v>4</v>
      </c>
      <c r="CL957" s="169">
        <v>3</v>
      </c>
      <c r="CM957" s="103">
        <v>3</v>
      </c>
      <c r="CN957" s="103">
        <v>1</v>
      </c>
      <c r="DD957" s="242" t="b">
        <f t="shared" si="100"/>
        <v>1</v>
      </c>
      <c r="DE957" s="242" t="b">
        <f t="shared" si="101"/>
        <v>1</v>
      </c>
      <c r="DF957" s="242" t="b">
        <f t="shared" si="102"/>
        <v>1</v>
      </c>
      <c r="DG957" s="242" t="b">
        <f t="shared" si="103"/>
        <v>1</v>
      </c>
      <c r="DH957" s="242" t="b">
        <f t="shared" si="104"/>
        <v>1</v>
      </c>
    </row>
    <row r="958" spans="1:112" ht="16" x14ac:dyDescent="0.2">
      <c r="A958" s="20" t="s">
        <v>133</v>
      </c>
      <c r="B958" s="169">
        <v>2</v>
      </c>
      <c r="C958" s="169">
        <v>6</v>
      </c>
      <c r="D958" s="169">
        <v>12</v>
      </c>
      <c r="E958" s="169"/>
      <c r="F958" s="169"/>
      <c r="G958" s="169"/>
      <c r="H958" s="169"/>
      <c r="I958" s="169"/>
      <c r="J958" s="169"/>
      <c r="K958" s="169"/>
      <c r="L958" s="169"/>
      <c r="M958" s="169">
        <v>9</v>
      </c>
      <c r="N958" s="169"/>
      <c r="O958" s="169" t="s">
        <v>1704</v>
      </c>
      <c r="P958" s="20">
        <f t="shared" si="98"/>
        <v>1</v>
      </c>
      <c r="R958" s="169"/>
      <c r="S958" s="169">
        <v>2</v>
      </c>
      <c r="T958" s="169">
        <v>3</v>
      </c>
      <c r="U958" s="169"/>
      <c r="V958" s="169">
        <v>5</v>
      </c>
      <c r="W958" s="169">
        <v>6</v>
      </c>
      <c r="X958" s="169">
        <v>7</v>
      </c>
      <c r="Y958" s="169">
        <v>8</v>
      </c>
      <c r="Z958" s="169"/>
      <c r="AA958" s="169">
        <v>10</v>
      </c>
      <c r="AB958" s="169"/>
      <c r="AC958" s="169">
        <v>12</v>
      </c>
      <c r="AD958" s="169">
        <v>13</v>
      </c>
      <c r="AE958" s="169"/>
      <c r="AF958" s="20">
        <f t="shared" si="99"/>
        <v>9</v>
      </c>
      <c r="AG958" s="169"/>
      <c r="AH958" s="169">
        <v>1</v>
      </c>
      <c r="AI958" s="169">
        <v>8</v>
      </c>
      <c r="AJ958" s="169"/>
      <c r="AK958" s="169">
        <v>4</v>
      </c>
      <c r="AL958" s="169">
        <v>2</v>
      </c>
      <c r="AM958" s="169">
        <v>7</v>
      </c>
      <c r="AN958" s="169">
        <v>3</v>
      </c>
      <c r="AO958" s="169"/>
      <c r="AP958" s="169">
        <v>5</v>
      </c>
      <c r="AQ958" s="169"/>
      <c r="AR958" s="169">
        <v>6</v>
      </c>
      <c r="AS958" s="169">
        <v>9</v>
      </c>
      <c r="AT958" s="169" t="s">
        <v>378</v>
      </c>
      <c r="AU958" s="169"/>
      <c r="AV958" s="169"/>
      <c r="AW958" s="169"/>
      <c r="AX958" s="169"/>
      <c r="AY958" s="169">
        <v>3</v>
      </c>
      <c r="AZ958" s="169">
        <v>4</v>
      </c>
      <c r="BA958" s="169">
        <v>4</v>
      </c>
      <c r="BB958" s="169">
        <v>4</v>
      </c>
      <c r="BC958">
        <v>5</v>
      </c>
      <c r="BD958">
        <v>5</v>
      </c>
      <c r="BE958" s="169">
        <v>4</v>
      </c>
      <c r="BF958" s="169">
        <v>4</v>
      </c>
      <c r="BG958" s="169">
        <v>4</v>
      </c>
      <c r="BH958" s="169">
        <v>4</v>
      </c>
      <c r="BI958" s="169">
        <v>4</v>
      </c>
      <c r="BJ958" s="169">
        <v>5</v>
      </c>
      <c r="BK958" s="169">
        <v>5</v>
      </c>
      <c r="BL958" s="169">
        <v>5</v>
      </c>
      <c r="BM958" s="169">
        <v>5</v>
      </c>
      <c r="BN958" s="169">
        <v>5</v>
      </c>
      <c r="BO958" s="169">
        <v>5</v>
      </c>
      <c r="BP958" s="169">
        <v>5</v>
      </c>
      <c r="BQ958" s="169">
        <v>5</v>
      </c>
      <c r="BR958" s="169">
        <v>5</v>
      </c>
      <c r="BS958" s="169">
        <v>5</v>
      </c>
      <c r="BT958" s="169">
        <v>5</v>
      </c>
      <c r="BU958" s="169">
        <v>5</v>
      </c>
      <c r="BV958" s="169">
        <v>5</v>
      </c>
      <c r="BW958" s="169">
        <v>5</v>
      </c>
      <c r="BX958" s="169">
        <v>5</v>
      </c>
      <c r="BY958" s="169">
        <v>5</v>
      </c>
      <c r="BZ958" s="169">
        <v>5</v>
      </c>
      <c r="CA958" s="169">
        <v>5</v>
      </c>
      <c r="CB958" s="169">
        <v>5</v>
      </c>
      <c r="CC958" s="169">
        <v>5</v>
      </c>
      <c r="CD958" s="169">
        <v>5</v>
      </c>
      <c r="CE958" s="169">
        <v>5</v>
      </c>
      <c r="CF958" s="169">
        <v>5</v>
      </c>
      <c r="CG958" s="169">
        <v>5</v>
      </c>
      <c r="CH958" s="169">
        <v>5</v>
      </c>
      <c r="CI958" s="169">
        <v>5</v>
      </c>
      <c r="CJ958" s="169">
        <v>3</v>
      </c>
      <c r="CK958" s="169">
        <v>3</v>
      </c>
      <c r="CL958" s="169">
        <v>3</v>
      </c>
      <c r="CM958" s="103">
        <v>2</v>
      </c>
      <c r="CN958" s="103">
        <v>2</v>
      </c>
      <c r="DD958" s="242" t="b">
        <f t="shared" si="100"/>
        <v>1</v>
      </c>
      <c r="DE958" s="242" t="b">
        <f t="shared" si="101"/>
        <v>1</v>
      </c>
      <c r="DF958" s="242" t="b">
        <f t="shared" si="102"/>
        <v>1</v>
      </c>
      <c r="DG958" s="242" t="b">
        <f t="shared" si="103"/>
        <v>1</v>
      </c>
      <c r="DH958" s="242" t="b">
        <f t="shared" si="104"/>
        <v>1</v>
      </c>
    </row>
    <row r="959" spans="1:112" ht="16" x14ac:dyDescent="0.2">
      <c r="A959" s="20" t="s">
        <v>132</v>
      </c>
      <c r="B959" s="169">
        <v>1</v>
      </c>
      <c r="C959" s="169">
        <v>5</v>
      </c>
      <c r="D959" s="169">
        <v>6</v>
      </c>
      <c r="E959" s="169">
        <v>1</v>
      </c>
      <c r="F959" s="169"/>
      <c r="G959" s="169"/>
      <c r="H959" s="169"/>
      <c r="I959" s="169"/>
      <c r="J959" s="169"/>
      <c r="K959" s="169"/>
      <c r="L959" s="169"/>
      <c r="M959" s="169"/>
      <c r="N959" s="169"/>
      <c r="O959" s="169"/>
      <c r="P959" s="20">
        <f t="shared" si="98"/>
        <v>1</v>
      </c>
      <c r="R959" s="169"/>
      <c r="S959" s="169"/>
      <c r="T959" s="169"/>
      <c r="U959" s="169"/>
      <c r="V959" s="169"/>
      <c r="W959" s="169">
        <v>6</v>
      </c>
      <c r="X959" s="169"/>
      <c r="Y959" s="169"/>
      <c r="Z959" s="169"/>
      <c r="AA959" s="169"/>
      <c r="AB959" s="169"/>
      <c r="AC959" s="169"/>
      <c r="AD959" s="169"/>
      <c r="AE959" s="169"/>
      <c r="AF959" s="20">
        <f t="shared" si="99"/>
        <v>1</v>
      </c>
      <c r="AG959" s="169"/>
      <c r="AH959" s="169"/>
      <c r="AI959" s="169"/>
      <c r="AJ959" s="169"/>
      <c r="AK959" s="169"/>
      <c r="AL959" s="169">
        <v>1</v>
      </c>
      <c r="AM959" s="169"/>
      <c r="AN959" s="169"/>
      <c r="AO959" s="169"/>
      <c r="AP959" s="169"/>
      <c r="AQ959" s="169"/>
      <c r="AR959" s="169"/>
      <c r="AS959" s="169"/>
      <c r="AT959" s="169"/>
      <c r="AU959" s="169"/>
      <c r="AV959" s="169"/>
      <c r="AW959" s="169"/>
      <c r="AX959" s="169"/>
      <c r="AY959" s="169">
        <v>6</v>
      </c>
      <c r="AZ959" s="169">
        <v>2</v>
      </c>
      <c r="BA959" s="169">
        <v>2</v>
      </c>
      <c r="BB959" s="169">
        <v>2</v>
      </c>
      <c r="BC959">
        <v>4</v>
      </c>
      <c r="BD959">
        <v>4</v>
      </c>
      <c r="BE959" s="169">
        <v>4</v>
      </c>
      <c r="BF959" s="169">
        <v>4</v>
      </c>
      <c r="BG959" s="169">
        <v>4</v>
      </c>
      <c r="BH959" s="169">
        <v>4</v>
      </c>
      <c r="BI959" s="169">
        <v>4</v>
      </c>
      <c r="BJ959" s="169">
        <v>4</v>
      </c>
      <c r="BK959" s="169">
        <v>4</v>
      </c>
      <c r="BL959" s="169">
        <v>4</v>
      </c>
      <c r="BM959" s="169">
        <v>4</v>
      </c>
      <c r="BN959" s="169">
        <v>4</v>
      </c>
      <c r="BO959" s="169">
        <v>4</v>
      </c>
      <c r="BP959" s="169">
        <v>4</v>
      </c>
      <c r="BQ959" s="169">
        <v>4</v>
      </c>
      <c r="BR959" s="169">
        <v>4</v>
      </c>
      <c r="BS959" s="169">
        <v>4</v>
      </c>
      <c r="BT959" s="169">
        <v>4</v>
      </c>
      <c r="BU959" s="169">
        <v>4</v>
      </c>
      <c r="BV959" s="169">
        <v>4</v>
      </c>
      <c r="BW959" s="169">
        <v>4</v>
      </c>
      <c r="BX959" s="169">
        <v>4</v>
      </c>
      <c r="BY959" s="169">
        <v>4</v>
      </c>
      <c r="BZ959" s="169">
        <v>4</v>
      </c>
      <c r="CA959" s="169">
        <v>4</v>
      </c>
      <c r="CB959" s="169">
        <v>4</v>
      </c>
      <c r="CC959" s="169">
        <v>4</v>
      </c>
      <c r="CD959" s="169">
        <v>2</v>
      </c>
      <c r="CE959" s="169">
        <v>3</v>
      </c>
      <c r="CF959" s="169">
        <v>2</v>
      </c>
      <c r="CG959" s="169">
        <v>3</v>
      </c>
      <c r="CH959" s="169">
        <v>3</v>
      </c>
      <c r="CI959" s="169">
        <v>2</v>
      </c>
      <c r="CJ959" s="169">
        <v>2</v>
      </c>
      <c r="CK959" s="169">
        <v>2</v>
      </c>
      <c r="CL959" s="169">
        <v>2</v>
      </c>
      <c r="CM959" s="103">
        <v>1</v>
      </c>
      <c r="CN959" s="103">
        <v>1</v>
      </c>
      <c r="DD959" s="242" t="b">
        <f t="shared" si="100"/>
        <v>1</v>
      </c>
      <c r="DE959" s="242" t="b">
        <f t="shared" si="101"/>
        <v>1</v>
      </c>
      <c r="DF959" s="242" t="b">
        <f t="shared" si="102"/>
        <v>1</v>
      </c>
      <c r="DG959" s="242" t="b">
        <f t="shared" si="103"/>
        <v>1</v>
      </c>
      <c r="DH959" s="242" t="b">
        <f t="shared" si="104"/>
        <v>1</v>
      </c>
    </row>
    <row r="960" spans="1:112" ht="16" x14ac:dyDescent="0.2">
      <c r="A960" s="20" t="s">
        <v>130</v>
      </c>
      <c r="B960" s="169">
        <v>1</v>
      </c>
      <c r="C960" s="169">
        <v>3</v>
      </c>
      <c r="D960" s="169">
        <v>2</v>
      </c>
      <c r="E960" s="169">
        <v>1</v>
      </c>
      <c r="F960" s="169"/>
      <c r="G960" s="169"/>
      <c r="H960" s="169"/>
      <c r="I960" s="169"/>
      <c r="J960" s="169"/>
      <c r="K960" s="169"/>
      <c r="L960" s="169"/>
      <c r="M960" s="169"/>
      <c r="N960" s="169"/>
      <c r="O960" s="169"/>
      <c r="P960" s="20">
        <f t="shared" si="98"/>
        <v>1</v>
      </c>
      <c r="R960" s="169">
        <v>1</v>
      </c>
      <c r="S960" s="169"/>
      <c r="T960" s="169"/>
      <c r="U960" s="169"/>
      <c r="V960" s="169">
        <v>5</v>
      </c>
      <c r="W960" s="169"/>
      <c r="X960" s="169">
        <v>7</v>
      </c>
      <c r="Y960" s="169"/>
      <c r="Z960" s="169"/>
      <c r="AA960" s="169">
        <v>10</v>
      </c>
      <c r="AB960" s="169"/>
      <c r="AC960" s="169"/>
      <c r="AD960" s="169"/>
      <c r="AE960" s="169"/>
      <c r="AF960" s="20">
        <f t="shared" si="99"/>
        <v>4</v>
      </c>
      <c r="AG960" s="169">
        <v>2</v>
      </c>
      <c r="AH960" s="169"/>
      <c r="AI960" s="169"/>
      <c r="AJ960" s="169"/>
      <c r="AK960" s="169">
        <v>3</v>
      </c>
      <c r="AL960" s="169"/>
      <c r="AM960" s="169">
        <v>1</v>
      </c>
      <c r="AN960" s="169"/>
      <c r="AO960" s="169"/>
      <c r="AP960" s="169">
        <v>4</v>
      </c>
      <c r="AQ960" s="169"/>
      <c r="AR960" s="169"/>
      <c r="AS960" s="169"/>
      <c r="AT960" s="169" t="s">
        <v>258</v>
      </c>
      <c r="AU960" s="169"/>
      <c r="AV960" s="169"/>
      <c r="AW960" s="169"/>
      <c r="AX960" s="169"/>
      <c r="AY960" s="169">
        <v>4</v>
      </c>
      <c r="AZ960" s="169">
        <v>4</v>
      </c>
      <c r="BA960" s="169">
        <v>4</v>
      </c>
      <c r="BB960" s="169">
        <v>4</v>
      </c>
      <c r="BC960">
        <v>4</v>
      </c>
      <c r="BD960">
        <v>5</v>
      </c>
      <c r="BE960" s="169">
        <v>5</v>
      </c>
      <c r="BF960" s="169">
        <v>4</v>
      </c>
      <c r="BG960" s="169">
        <v>4</v>
      </c>
      <c r="BH960" s="169">
        <v>4</v>
      </c>
      <c r="BI960" s="169">
        <v>4</v>
      </c>
      <c r="BJ960" s="169">
        <v>4</v>
      </c>
      <c r="BK960" s="169">
        <v>5</v>
      </c>
      <c r="BL960" s="169">
        <v>4</v>
      </c>
      <c r="BM960" s="169">
        <v>4</v>
      </c>
      <c r="BN960" s="169">
        <v>5</v>
      </c>
      <c r="BO960" s="169">
        <v>4</v>
      </c>
      <c r="BP960" s="169">
        <v>4</v>
      </c>
      <c r="BQ960" s="169">
        <v>4</v>
      </c>
      <c r="BR960" s="169">
        <v>4</v>
      </c>
      <c r="BS960" s="169">
        <v>4</v>
      </c>
      <c r="BT960" s="169">
        <v>4</v>
      </c>
      <c r="BU960" s="169">
        <v>5</v>
      </c>
      <c r="BV960" s="169">
        <v>5</v>
      </c>
      <c r="BW960" s="169">
        <v>4</v>
      </c>
      <c r="BX960" s="169">
        <v>4</v>
      </c>
      <c r="BY960" s="169">
        <v>4</v>
      </c>
      <c r="BZ960" s="169">
        <v>4</v>
      </c>
      <c r="CA960" s="169">
        <v>4</v>
      </c>
      <c r="CB960" s="169">
        <v>5</v>
      </c>
      <c r="CC960" s="169">
        <v>4</v>
      </c>
      <c r="CD960" s="169">
        <v>5</v>
      </c>
      <c r="CE960" s="169">
        <v>5</v>
      </c>
      <c r="CF960" s="169">
        <v>5</v>
      </c>
      <c r="CG960" s="169">
        <v>4</v>
      </c>
      <c r="CH960" s="169">
        <v>5</v>
      </c>
      <c r="CI960" s="169">
        <v>4</v>
      </c>
      <c r="CJ960" s="169">
        <v>4</v>
      </c>
      <c r="CK960" s="169">
        <v>4</v>
      </c>
      <c r="CL960" s="169">
        <v>4</v>
      </c>
      <c r="CM960" s="103">
        <v>4</v>
      </c>
      <c r="CN960" s="103">
        <v>1</v>
      </c>
      <c r="DD960" s="242" t="b">
        <f t="shared" si="100"/>
        <v>1</v>
      </c>
      <c r="DE960" s="242" t="b">
        <f t="shared" si="101"/>
        <v>1</v>
      </c>
      <c r="DF960" s="242" t="b">
        <f t="shared" si="102"/>
        <v>1</v>
      </c>
      <c r="DG960" s="242" t="b">
        <f t="shared" si="103"/>
        <v>1</v>
      </c>
      <c r="DH960" s="242" t="b">
        <f t="shared" si="104"/>
        <v>1</v>
      </c>
    </row>
    <row r="961" spans="1:112" ht="16" x14ac:dyDescent="0.2">
      <c r="A961" s="20" t="s">
        <v>127</v>
      </c>
      <c r="B961" s="169">
        <v>2</v>
      </c>
      <c r="C961" s="169">
        <v>6</v>
      </c>
      <c r="D961" s="169">
        <v>15</v>
      </c>
      <c r="E961" s="169">
        <v>1</v>
      </c>
      <c r="F961" s="169"/>
      <c r="G961" s="169"/>
      <c r="H961" s="169"/>
      <c r="I961" s="169"/>
      <c r="J961" s="169"/>
      <c r="K961" s="169"/>
      <c r="L961" s="169"/>
      <c r="M961" s="169"/>
      <c r="N961" s="169"/>
      <c r="O961" s="169"/>
      <c r="P961" s="20">
        <f t="shared" si="98"/>
        <v>1</v>
      </c>
      <c r="R961" s="169">
        <v>1</v>
      </c>
      <c r="S961" s="169">
        <v>2</v>
      </c>
      <c r="T961" s="169">
        <v>3</v>
      </c>
      <c r="U961" s="169">
        <v>4</v>
      </c>
      <c r="V961" s="169">
        <v>5</v>
      </c>
      <c r="W961" s="169">
        <v>6</v>
      </c>
      <c r="X961" s="169">
        <v>7</v>
      </c>
      <c r="Y961" s="169">
        <v>8</v>
      </c>
      <c r="Z961" s="169">
        <v>9</v>
      </c>
      <c r="AA961" s="169">
        <v>10</v>
      </c>
      <c r="AB961" s="169">
        <v>11</v>
      </c>
      <c r="AC961" s="169">
        <v>12</v>
      </c>
      <c r="AD961" s="169">
        <v>13</v>
      </c>
      <c r="AE961" s="169"/>
      <c r="AF961" s="20">
        <f t="shared" si="99"/>
        <v>13</v>
      </c>
      <c r="AG961" s="169">
        <v>7</v>
      </c>
      <c r="AH961" s="169">
        <v>1</v>
      </c>
      <c r="AI961" s="169">
        <v>4</v>
      </c>
      <c r="AJ961" s="169">
        <v>5</v>
      </c>
      <c r="AK961" s="169">
        <v>9</v>
      </c>
      <c r="AL961" s="169">
        <v>3</v>
      </c>
      <c r="AM961" s="169">
        <v>2</v>
      </c>
      <c r="AN961" s="169">
        <v>8</v>
      </c>
      <c r="AO961" s="169">
        <v>6</v>
      </c>
      <c r="AP961" s="169">
        <v>10</v>
      </c>
      <c r="AQ961" s="169">
        <v>11</v>
      </c>
      <c r="AR961" s="169">
        <v>13</v>
      </c>
      <c r="AS961" s="169">
        <v>12</v>
      </c>
      <c r="AT961" s="169"/>
      <c r="AU961" s="169"/>
      <c r="AV961" s="169"/>
      <c r="AW961" s="169"/>
      <c r="AX961" s="169"/>
      <c r="AY961" s="169">
        <v>6</v>
      </c>
      <c r="AZ961" s="169">
        <v>4</v>
      </c>
      <c r="BA961" s="169">
        <v>4</v>
      </c>
      <c r="BB961" s="169">
        <v>4</v>
      </c>
      <c r="BC961">
        <v>4</v>
      </c>
      <c r="BD961">
        <v>4</v>
      </c>
      <c r="BE961" s="169">
        <v>3</v>
      </c>
      <c r="BF961" s="169">
        <v>3</v>
      </c>
      <c r="BG961" s="169">
        <v>3</v>
      </c>
      <c r="BH961" s="169">
        <v>4</v>
      </c>
      <c r="BI961" s="169">
        <v>4</v>
      </c>
      <c r="BJ961" s="169">
        <v>4</v>
      </c>
      <c r="BK961" s="169">
        <v>4</v>
      </c>
      <c r="BL961" s="169">
        <v>4</v>
      </c>
      <c r="BM961" s="169">
        <v>4</v>
      </c>
      <c r="BN961" s="169">
        <v>4</v>
      </c>
      <c r="BO961" s="169">
        <v>4</v>
      </c>
      <c r="BP961" s="169">
        <v>4</v>
      </c>
      <c r="BQ961" s="169">
        <v>4</v>
      </c>
      <c r="BR961" s="169">
        <v>4</v>
      </c>
      <c r="BS961" s="169">
        <v>4</v>
      </c>
      <c r="BT961" s="169">
        <v>4</v>
      </c>
      <c r="BU961" s="169">
        <v>4</v>
      </c>
      <c r="BV961" s="169">
        <v>4</v>
      </c>
      <c r="BW961" s="169">
        <v>5</v>
      </c>
      <c r="BX961" s="169">
        <v>5</v>
      </c>
      <c r="BY961" s="169">
        <v>5</v>
      </c>
      <c r="BZ961" s="169">
        <v>4</v>
      </c>
      <c r="CA961" s="169">
        <v>4</v>
      </c>
      <c r="CB961" s="169">
        <v>4</v>
      </c>
      <c r="CC961" s="169">
        <v>4</v>
      </c>
      <c r="CD961" s="169">
        <v>4</v>
      </c>
      <c r="CE961" s="169">
        <v>4</v>
      </c>
      <c r="CF961" s="169">
        <v>4</v>
      </c>
      <c r="CG961" s="169">
        <v>4</v>
      </c>
      <c r="CH961" s="169">
        <v>4</v>
      </c>
      <c r="CI961" s="169">
        <v>4</v>
      </c>
      <c r="CJ961" s="169">
        <v>3</v>
      </c>
      <c r="CK961" s="169">
        <v>3</v>
      </c>
      <c r="CL961" s="169">
        <v>3</v>
      </c>
      <c r="CM961" s="103">
        <v>7</v>
      </c>
      <c r="CN961" s="103">
        <v>2</v>
      </c>
      <c r="DD961" s="242" t="b">
        <f t="shared" si="100"/>
        <v>1</v>
      </c>
      <c r="DE961" s="242" t="b">
        <f t="shared" si="101"/>
        <v>1</v>
      </c>
      <c r="DF961" s="242" t="b">
        <f t="shared" si="102"/>
        <v>1</v>
      </c>
      <c r="DG961" s="242" t="b">
        <f t="shared" si="103"/>
        <v>1</v>
      </c>
      <c r="DH961" s="242" t="b">
        <f t="shared" si="104"/>
        <v>1</v>
      </c>
    </row>
    <row r="962" spans="1:112" ht="16" x14ac:dyDescent="0.2">
      <c r="A962" s="20" t="s">
        <v>126</v>
      </c>
      <c r="B962" s="169">
        <v>2</v>
      </c>
      <c r="C962" s="169">
        <v>5</v>
      </c>
      <c r="D962" s="169">
        <v>12</v>
      </c>
      <c r="E962" s="169">
        <v>1</v>
      </c>
      <c r="F962" s="169"/>
      <c r="G962" s="169"/>
      <c r="H962" s="169"/>
      <c r="I962" s="169"/>
      <c r="J962" s="169"/>
      <c r="K962" s="169"/>
      <c r="L962" s="169"/>
      <c r="M962" s="169"/>
      <c r="N962" s="169"/>
      <c r="O962" s="169"/>
      <c r="P962" s="20">
        <f t="shared" si="98"/>
        <v>1</v>
      </c>
      <c r="R962" s="169"/>
      <c r="S962" s="169"/>
      <c r="T962" s="169">
        <v>3</v>
      </c>
      <c r="U962" s="169">
        <v>4</v>
      </c>
      <c r="V962" s="169">
        <v>5</v>
      </c>
      <c r="W962" s="169">
        <v>6</v>
      </c>
      <c r="X962" s="169">
        <v>7</v>
      </c>
      <c r="Y962" s="169"/>
      <c r="Z962" s="169">
        <v>9</v>
      </c>
      <c r="AA962" s="169">
        <v>10</v>
      </c>
      <c r="AB962" s="169">
        <v>11</v>
      </c>
      <c r="AC962" s="169">
        <v>12</v>
      </c>
      <c r="AD962" s="169"/>
      <c r="AE962" s="169"/>
      <c r="AF962" s="20">
        <f t="shared" si="99"/>
        <v>9</v>
      </c>
      <c r="AG962" s="169"/>
      <c r="AH962" s="169"/>
      <c r="AI962" s="169">
        <v>2</v>
      </c>
      <c r="AJ962" s="169">
        <v>3</v>
      </c>
      <c r="AK962" s="169">
        <v>9</v>
      </c>
      <c r="AL962" s="169">
        <v>4</v>
      </c>
      <c r="AM962" s="169">
        <v>7</v>
      </c>
      <c r="AN962" s="169"/>
      <c r="AO962" s="169">
        <v>1</v>
      </c>
      <c r="AP962" s="169">
        <v>5</v>
      </c>
      <c r="AQ962" s="169">
        <v>8</v>
      </c>
      <c r="AR962" s="169">
        <v>6</v>
      </c>
      <c r="AS962" s="169"/>
      <c r="AT962" s="169" t="s">
        <v>1703</v>
      </c>
      <c r="AU962" s="169"/>
      <c r="AV962" s="169"/>
      <c r="AW962" s="169"/>
      <c r="AX962" s="169"/>
      <c r="AY962" s="169">
        <v>5</v>
      </c>
      <c r="AZ962" s="169">
        <v>1</v>
      </c>
      <c r="BA962" s="169">
        <v>1</v>
      </c>
      <c r="BB962" s="169">
        <v>3</v>
      </c>
      <c r="BC962">
        <v>5</v>
      </c>
      <c r="BD962">
        <v>5</v>
      </c>
      <c r="BE962" s="169">
        <v>4</v>
      </c>
      <c r="BF962" s="169">
        <v>4</v>
      </c>
      <c r="BG962" s="169">
        <v>5</v>
      </c>
      <c r="BH962" s="169">
        <v>4</v>
      </c>
      <c r="BI962" s="169">
        <v>5</v>
      </c>
      <c r="BJ962" s="169">
        <v>5</v>
      </c>
      <c r="BK962" s="169">
        <v>5</v>
      </c>
      <c r="BL962" s="169">
        <v>5</v>
      </c>
      <c r="BM962" s="169">
        <v>3</v>
      </c>
      <c r="BN962" s="169">
        <v>4</v>
      </c>
      <c r="BO962" s="169">
        <v>5</v>
      </c>
      <c r="BP962" s="169">
        <v>5</v>
      </c>
      <c r="BQ962" s="169">
        <v>5</v>
      </c>
      <c r="BR962" s="169">
        <v>5</v>
      </c>
      <c r="BS962" s="169">
        <v>5</v>
      </c>
      <c r="BT962" s="169">
        <v>5</v>
      </c>
      <c r="BU962" s="169">
        <v>5</v>
      </c>
      <c r="BV962" s="169">
        <v>5</v>
      </c>
      <c r="BW962" s="169">
        <v>4</v>
      </c>
      <c r="BX962" s="169">
        <v>5</v>
      </c>
      <c r="BY962" s="169">
        <v>5</v>
      </c>
      <c r="BZ962" s="169">
        <v>5</v>
      </c>
      <c r="CA962" s="169">
        <v>5</v>
      </c>
      <c r="CB962" s="169">
        <v>5</v>
      </c>
      <c r="CC962" s="169">
        <v>5</v>
      </c>
      <c r="CD962" s="169">
        <v>3</v>
      </c>
      <c r="CE962" s="169">
        <v>4</v>
      </c>
      <c r="CF962" s="169">
        <v>5</v>
      </c>
      <c r="CG962" s="169">
        <v>5</v>
      </c>
      <c r="CH962" s="169">
        <v>4</v>
      </c>
      <c r="CI962" s="169">
        <v>4</v>
      </c>
      <c r="CJ962" s="169">
        <v>5</v>
      </c>
      <c r="CK962" s="169">
        <v>3</v>
      </c>
      <c r="CL962" s="169">
        <v>4</v>
      </c>
      <c r="CM962" s="103">
        <v>1</v>
      </c>
      <c r="CN962" s="103">
        <v>2</v>
      </c>
      <c r="DD962" s="242" t="b">
        <f t="shared" si="100"/>
        <v>1</v>
      </c>
      <c r="DE962" s="242" t="b">
        <f t="shared" si="101"/>
        <v>1</v>
      </c>
      <c r="DF962" s="242" t="b">
        <f t="shared" si="102"/>
        <v>1</v>
      </c>
      <c r="DG962" s="242" t="b">
        <f t="shared" si="103"/>
        <v>1</v>
      </c>
      <c r="DH962" s="242" t="b">
        <f t="shared" si="104"/>
        <v>1</v>
      </c>
    </row>
    <row r="963" spans="1:112" ht="16" x14ac:dyDescent="0.2">
      <c r="A963" s="20" t="s">
        <v>125</v>
      </c>
      <c r="B963" s="169">
        <v>2</v>
      </c>
      <c r="C963" s="169">
        <v>3</v>
      </c>
      <c r="D963" s="169">
        <v>2</v>
      </c>
      <c r="E963" s="169"/>
      <c r="F963" s="169"/>
      <c r="G963" s="169"/>
      <c r="H963" s="169"/>
      <c r="I963" s="169"/>
      <c r="J963" s="169"/>
      <c r="K963" s="169"/>
      <c r="L963" s="169"/>
      <c r="M963" s="169">
        <v>9</v>
      </c>
      <c r="N963" s="169"/>
      <c r="O963" s="169" t="s">
        <v>478</v>
      </c>
      <c r="P963" s="20">
        <f t="shared" si="98"/>
        <v>1</v>
      </c>
      <c r="R963" s="169"/>
      <c r="S963" s="169">
        <v>2</v>
      </c>
      <c r="T963" s="169">
        <v>3</v>
      </c>
      <c r="U963" s="169">
        <v>4</v>
      </c>
      <c r="V963" s="169"/>
      <c r="W963" s="169">
        <v>6</v>
      </c>
      <c r="X963" s="169">
        <v>7</v>
      </c>
      <c r="Y963" s="169"/>
      <c r="Z963" s="169"/>
      <c r="AA963" s="169">
        <v>10</v>
      </c>
      <c r="AB963" s="169">
        <v>11</v>
      </c>
      <c r="AC963" s="169">
        <v>12</v>
      </c>
      <c r="AD963" s="169"/>
      <c r="AE963" s="169"/>
      <c r="AF963" s="20">
        <f t="shared" si="99"/>
        <v>8</v>
      </c>
      <c r="AG963" s="169"/>
      <c r="AH963" s="169">
        <v>1</v>
      </c>
      <c r="AI963" s="169">
        <v>4</v>
      </c>
      <c r="AJ963" s="169">
        <v>5</v>
      </c>
      <c r="AK963" s="169"/>
      <c r="AL963" s="169">
        <v>3</v>
      </c>
      <c r="AM963" s="169">
        <v>2</v>
      </c>
      <c r="AN963" s="169"/>
      <c r="AO963" s="169"/>
      <c r="AP963" s="169">
        <v>8</v>
      </c>
      <c r="AQ963" s="169">
        <v>6</v>
      </c>
      <c r="AR963" s="169">
        <v>7</v>
      </c>
      <c r="AS963" s="169"/>
      <c r="AT963" s="169" t="s">
        <v>480</v>
      </c>
      <c r="AU963" s="169" t="s">
        <v>71</v>
      </c>
      <c r="AV963" s="169" t="s">
        <v>595</v>
      </c>
      <c r="AW963" s="169" t="s">
        <v>1702</v>
      </c>
      <c r="AX963" s="169"/>
      <c r="AY963" s="169">
        <v>4</v>
      </c>
      <c r="AZ963" s="169">
        <v>5</v>
      </c>
      <c r="BA963" s="169">
        <v>5</v>
      </c>
      <c r="BB963" s="169">
        <v>4</v>
      </c>
      <c r="BC963">
        <v>5</v>
      </c>
      <c r="BD963">
        <v>5</v>
      </c>
      <c r="BE963" s="169">
        <v>5</v>
      </c>
      <c r="BF963" s="169">
        <v>4</v>
      </c>
      <c r="BG963" s="169">
        <v>4</v>
      </c>
      <c r="BH963" s="169">
        <v>4</v>
      </c>
      <c r="BI963" s="169">
        <v>5</v>
      </c>
      <c r="BJ963" s="169">
        <v>5</v>
      </c>
      <c r="BK963" s="169">
        <v>5</v>
      </c>
      <c r="BL963" s="169">
        <v>4</v>
      </c>
      <c r="BM963" s="169">
        <v>5</v>
      </c>
      <c r="BN963" s="169">
        <v>4</v>
      </c>
      <c r="BO963" s="169">
        <v>5</v>
      </c>
      <c r="BP963" s="169">
        <v>4</v>
      </c>
      <c r="BQ963" s="169">
        <v>5</v>
      </c>
      <c r="BR963" s="169">
        <v>4</v>
      </c>
      <c r="BS963" s="169">
        <v>5</v>
      </c>
      <c r="BT963" s="169">
        <v>5</v>
      </c>
      <c r="BU963" s="169">
        <v>4</v>
      </c>
      <c r="BV963" s="169">
        <v>5</v>
      </c>
      <c r="BW963" s="169">
        <v>5</v>
      </c>
      <c r="BX963" s="169">
        <v>4</v>
      </c>
      <c r="BY963" s="169">
        <v>5</v>
      </c>
      <c r="BZ963" s="169">
        <v>5</v>
      </c>
      <c r="CA963" s="169">
        <v>5</v>
      </c>
      <c r="CB963" s="169">
        <v>5</v>
      </c>
      <c r="CC963" s="169">
        <v>5</v>
      </c>
      <c r="CD963" s="169">
        <v>3</v>
      </c>
      <c r="CE963" s="169">
        <v>4</v>
      </c>
      <c r="CF963" s="169">
        <v>4</v>
      </c>
      <c r="CG963" s="169">
        <v>4</v>
      </c>
      <c r="CH963" s="169">
        <v>4</v>
      </c>
      <c r="CI963" s="169">
        <v>4</v>
      </c>
      <c r="CJ963" s="169">
        <v>4</v>
      </c>
      <c r="CK963" s="169">
        <v>4</v>
      </c>
      <c r="CL963" s="169">
        <v>4</v>
      </c>
      <c r="CM963" s="103">
        <v>7</v>
      </c>
      <c r="CN963" s="103">
        <v>2</v>
      </c>
      <c r="DD963" s="242" t="b">
        <f t="shared" si="100"/>
        <v>1</v>
      </c>
      <c r="DE963" s="242" t="b">
        <f t="shared" si="101"/>
        <v>1</v>
      </c>
      <c r="DF963" s="242" t="b">
        <f t="shared" si="102"/>
        <v>1</v>
      </c>
      <c r="DG963" s="242" t="b">
        <f t="shared" si="103"/>
        <v>1</v>
      </c>
      <c r="DH963" s="242" t="b">
        <f t="shared" si="104"/>
        <v>1</v>
      </c>
    </row>
    <row r="964" spans="1:112" ht="16" x14ac:dyDescent="0.2">
      <c r="A964" s="20" t="s">
        <v>124</v>
      </c>
      <c r="B964" s="169">
        <v>2</v>
      </c>
      <c r="C964" s="169">
        <v>2</v>
      </c>
      <c r="D964" s="169">
        <v>6</v>
      </c>
      <c r="E964" s="169">
        <v>1</v>
      </c>
      <c r="F964" s="169"/>
      <c r="G964" s="169"/>
      <c r="H964" s="169"/>
      <c r="I964" s="169"/>
      <c r="J964" s="169"/>
      <c r="K964" s="169"/>
      <c r="L964" s="169"/>
      <c r="M964" s="169"/>
      <c r="N964" s="169"/>
      <c r="O964" s="169"/>
      <c r="P964" s="20">
        <f t="shared" si="98"/>
        <v>1</v>
      </c>
      <c r="R964" s="169">
        <v>1</v>
      </c>
      <c r="S964" s="169">
        <v>2</v>
      </c>
      <c r="T964" s="169">
        <v>3</v>
      </c>
      <c r="U964" s="169">
        <v>4</v>
      </c>
      <c r="V964" s="169">
        <v>5</v>
      </c>
      <c r="W964" s="169">
        <v>6</v>
      </c>
      <c r="X964" s="169">
        <v>7</v>
      </c>
      <c r="Y964" s="169">
        <v>8</v>
      </c>
      <c r="Z964" s="169">
        <v>9</v>
      </c>
      <c r="AA964" s="169">
        <v>10</v>
      </c>
      <c r="AB964" s="169">
        <v>11</v>
      </c>
      <c r="AC964" s="169">
        <v>12</v>
      </c>
      <c r="AD964" s="169">
        <v>13</v>
      </c>
      <c r="AE964" s="169"/>
      <c r="AF964" s="20">
        <f t="shared" si="99"/>
        <v>13</v>
      </c>
      <c r="AG964" s="169">
        <v>9</v>
      </c>
      <c r="AH964" s="169">
        <v>6</v>
      </c>
      <c r="AI964" s="169">
        <v>7</v>
      </c>
      <c r="AJ964" s="169">
        <v>8</v>
      </c>
      <c r="AK964" s="169">
        <v>10</v>
      </c>
      <c r="AL964" s="169">
        <v>3</v>
      </c>
      <c r="AM964" s="169">
        <v>2</v>
      </c>
      <c r="AN964" s="169">
        <v>11</v>
      </c>
      <c r="AO964" s="169">
        <v>12</v>
      </c>
      <c r="AP964" s="169">
        <v>4</v>
      </c>
      <c r="AQ964" s="169">
        <v>5</v>
      </c>
      <c r="AR964" s="169">
        <v>1</v>
      </c>
      <c r="AS964" s="169"/>
      <c r="AT964" s="169" t="s">
        <v>81</v>
      </c>
      <c r="AU964" s="169" t="s">
        <v>1701</v>
      </c>
      <c r="AV964" s="169" t="s">
        <v>533</v>
      </c>
      <c r="AW964" s="169"/>
      <c r="AX964" s="169"/>
      <c r="AY964" s="169">
        <v>5</v>
      </c>
      <c r="AZ964" s="169">
        <v>5</v>
      </c>
      <c r="BA964" s="169">
        <v>5</v>
      </c>
      <c r="BB964" s="169">
        <v>5</v>
      </c>
      <c r="BC964">
        <v>5</v>
      </c>
      <c r="BD964">
        <v>5</v>
      </c>
      <c r="BE964" s="169">
        <v>5</v>
      </c>
      <c r="BF964" s="169">
        <v>5</v>
      </c>
      <c r="BG964" s="169">
        <v>5</v>
      </c>
      <c r="BH964" s="169">
        <v>5</v>
      </c>
      <c r="BI964" s="169">
        <v>5</v>
      </c>
      <c r="BJ964" s="169">
        <v>5</v>
      </c>
      <c r="BK964" s="169">
        <v>5</v>
      </c>
      <c r="BL964" s="169">
        <v>5</v>
      </c>
      <c r="BM964" s="169">
        <v>5</v>
      </c>
      <c r="BN964" s="169">
        <v>5</v>
      </c>
      <c r="BO964" s="169">
        <v>5</v>
      </c>
      <c r="BP964" s="169">
        <v>5</v>
      </c>
      <c r="BQ964" s="169">
        <v>5</v>
      </c>
      <c r="BR964" s="169">
        <v>5</v>
      </c>
      <c r="BS964" s="169">
        <v>5</v>
      </c>
      <c r="BT964" s="169">
        <v>5</v>
      </c>
      <c r="BU964" s="169">
        <v>5</v>
      </c>
      <c r="BV964" s="169">
        <v>5</v>
      </c>
      <c r="BW964" s="169">
        <v>5</v>
      </c>
      <c r="BX964" s="169">
        <v>5</v>
      </c>
      <c r="BY964" s="169">
        <v>5</v>
      </c>
      <c r="BZ964" s="169">
        <v>5</v>
      </c>
      <c r="CA964" s="169">
        <v>5</v>
      </c>
      <c r="CB964" s="169">
        <v>5</v>
      </c>
      <c r="CC964" s="169">
        <v>5</v>
      </c>
      <c r="CD964" s="169">
        <v>5</v>
      </c>
      <c r="CE964" s="169">
        <v>5</v>
      </c>
      <c r="CF964" s="169">
        <v>5</v>
      </c>
      <c r="CG964" s="169">
        <v>5</v>
      </c>
      <c r="CH964" s="169">
        <v>5</v>
      </c>
      <c r="CI964" s="169">
        <v>5</v>
      </c>
      <c r="CJ964" s="169">
        <v>5</v>
      </c>
      <c r="CK964" s="169">
        <v>5</v>
      </c>
      <c r="CL964" s="169">
        <v>5</v>
      </c>
      <c r="CM964" s="103">
        <v>4</v>
      </c>
      <c r="CN964" s="103">
        <v>2</v>
      </c>
      <c r="DD964" s="242" t="b">
        <f t="shared" si="100"/>
        <v>1</v>
      </c>
      <c r="DE964" s="242" t="b">
        <f t="shared" si="101"/>
        <v>1</v>
      </c>
      <c r="DF964" s="242" t="b">
        <f t="shared" si="102"/>
        <v>1</v>
      </c>
      <c r="DG964" s="242" t="b">
        <f t="shared" si="103"/>
        <v>1</v>
      </c>
      <c r="DH964" s="242" t="b">
        <f t="shared" si="104"/>
        <v>1</v>
      </c>
    </row>
    <row r="965" spans="1:112" ht="16" x14ac:dyDescent="0.2">
      <c r="A965" s="20" t="s">
        <v>123</v>
      </c>
      <c r="B965" s="169">
        <v>2</v>
      </c>
      <c r="C965" s="169">
        <v>6</v>
      </c>
      <c r="D965" s="169">
        <v>2</v>
      </c>
      <c r="E965" s="169">
        <v>1</v>
      </c>
      <c r="F965" s="169"/>
      <c r="G965" s="169"/>
      <c r="H965" s="169"/>
      <c r="I965" s="169"/>
      <c r="J965" s="169"/>
      <c r="K965" s="169"/>
      <c r="L965" s="169"/>
      <c r="M965" s="169"/>
      <c r="N965" s="169"/>
      <c r="O965" s="169"/>
      <c r="P965" s="20">
        <f t="shared" ref="P965:P1028" si="105">COUNT(E965:O965)</f>
        <v>1</v>
      </c>
      <c r="R965" s="169"/>
      <c r="S965" s="169">
        <v>2</v>
      </c>
      <c r="T965" s="169"/>
      <c r="U965" s="169">
        <v>4</v>
      </c>
      <c r="V965" s="169"/>
      <c r="W965" s="169">
        <v>6</v>
      </c>
      <c r="X965" s="169">
        <v>7</v>
      </c>
      <c r="Y965" s="169"/>
      <c r="Z965" s="169"/>
      <c r="AA965" s="169">
        <v>10</v>
      </c>
      <c r="AB965" s="169">
        <v>11</v>
      </c>
      <c r="AC965" s="169">
        <v>12</v>
      </c>
      <c r="AD965" s="169"/>
      <c r="AE965" s="169"/>
      <c r="AF965" s="20">
        <f t="shared" ref="AF965:AF1003" si="106">COUNT(R965:AD965)</f>
        <v>7</v>
      </c>
      <c r="AG965" s="169"/>
      <c r="AH965" s="169">
        <v>1</v>
      </c>
      <c r="AI965" s="169"/>
      <c r="AJ965" s="169">
        <v>8</v>
      </c>
      <c r="AK965" s="169"/>
      <c r="AL965" s="169">
        <v>2</v>
      </c>
      <c r="AM965" s="169">
        <v>4</v>
      </c>
      <c r="AN965" s="169"/>
      <c r="AO965" s="169"/>
      <c r="AP965" s="169">
        <v>7</v>
      </c>
      <c r="AQ965" s="169">
        <v>6</v>
      </c>
      <c r="AR965" s="169">
        <v>5</v>
      </c>
      <c r="AS965" s="169"/>
      <c r="AT965" s="169" t="s">
        <v>532</v>
      </c>
      <c r="AU965" s="169" t="s">
        <v>1700</v>
      </c>
      <c r="AV965" s="169"/>
      <c r="AW965" s="169"/>
      <c r="AX965" s="169"/>
      <c r="AY965" s="169">
        <v>4</v>
      </c>
      <c r="AZ965" s="169">
        <v>4</v>
      </c>
      <c r="BA965" s="169">
        <v>4</v>
      </c>
      <c r="BB965" s="169">
        <v>4</v>
      </c>
      <c r="BC965">
        <v>4</v>
      </c>
      <c r="BD965">
        <v>3</v>
      </c>
      <c r="BE965" s="169">
        <v>4</v>
      </c>
      <c r="BF965" s="169">
        <v>3</v>
      </c>
      <c r="BG965" s="169">
        <v>3</v>
      </c>
      <c r="BH965" s="169">
        <v>4</v>
      </c>
      <c r="BI965" s="169">
        <v>3</v>
      </c>
      <c r="BJ965" s="169">
        <v>4</v>
      </c>
      <c r="BK965" s="169">
        <v>4</v>
      </c>
      <c r="BL965" s="169">
        <v>5</v>
      </c>
      <c r="BM965" s="169">
        <v>3</v>
      </c>
      <c r="BN965" s="169">
        <v>4</v>
      </c>
      <c r="BO965" s="169">
        <v>3</v>
      </c>
      <c r="BP965" s="169">
        <v>3</v>
      </c>
      <c r="BQ965" s="169">
        <v>3</v>
      </c>
      <c r="BR965" s="169">
        <v>3</v>
      </c>
      <c r="BS965" s="169">
        <v>4</v>
      </c>
      <c r="BT965" s="169">
        <v>4</v>
      </c>
      <c r="BU965" s="169">
        <v>4</v>
      </c>
      <c r="BV965" s="169">
        <v>5</v>
      </c>
      <c r="BW965" s="169">
        <v>4</v>
      </c>
      <c r="BX965" s="169">
        <v>5</v>
      </c>
      <c r="BY965" s="169">
        <v>5</v>
      </c>
      <c r="BZ965" s="169">
        <v>4</v>
      </c>
      <c r="CA965" s="169">
        <v>3</v>
      </c>
      <c r="CB965" s="169">
        <v>4</v>
      </c>
      <c r="CC965" s="169">
        <v>3</v>
      </c>
      <c r="CD965" s="169">
        <v>2</v>
      </c>
      <c r="CE965" s="169">
        <v>4</v>
      </c>
      <c r="CF965" s="169">
        <v>3</v>
      </c>
      <c r="CG965" s="169">
        <v>3</v>
      </c>
      <c r="CH965" s="169">
        <v>4</v>
      </c>
      <c r="CI965" s="169">
        <v>4</v>
      </c>
      <c r="CJ965" s="169">
        <v>2</v>
      </c>
      <c r="CK965" s="169">
        <v>2</v>
      </c>
      <c r="CL965" s="169">
        <v>2</v>
      </c>
      <c r="CM965" s="103">
        <v>1</v>
      </c>
      <c r="CN965" s="103">
        <v>2</v>
      </c>
      <c r="DD965" s="242" t="b">
        <f t="shared" ref="DD965:DD1028" si="107">ISBLANK(CX965)</f>
        <v>1</v>
      </c>
      <c r="DE965" s="242" t="b">
        <f t="shared" ref="DE965:DE1028" si="108">ISBLANK(CY965)</f>
        <v>1</v>
      </c>
      <c r="DF965" s="242" t="b">
        <f t="shared" ref="DF965:DF1028" si="109">ISBLANK(CZ965)</f>
        <v>1</v>
      </c>
      <c r="DG965" s="242" t="b">
        <f t="shared" ref="DG965:DG1028" si="110">ISBLANK(DA965)</f>
        <v>1</v>
      </c>
      <c r="DH965" s="242" t="b">
        <f t="shared" ref="DH965:DH1028" si="111">ISBLANK(DB965)</f>
        <v>1</v>
      </c>
    </row>
    <row r="966" spans="1:112" ht="16" x14ac:dyDescent="0.2">
      <c r="A966" s="20" t="s">
        <v>121</v>
      </c>
      <c r="B966" s="169">
        <v>2</v>
      </c>
      <c r="C966" s="169">
        <v>1</v>
      </c>
      <c r="D966" s="169">
        <v>2</v>
      </c>
      <c r="E966" s="169"/>
      <c r="F966" s="169"/>
      <c r="G966" s="169"/>
      <c r="H966" s="169"/>
      <c r="I966" s="169"/>
      <c r="J966" s="169">
        <v>6</v>
      </c>
      <c r="K966" s="169"/>
      <c r="L966" s="169"/>
      <c r="M966" s="169"/>
      <c r="N966" s="169"/>
      <c r="O966" s="169"/>
      <c r="P966" s="20">
        <f t="shared" si="105"/>
        <v>1</v>
      </c>
      <c r="R966" s="169"/>
      <c r="S966" s="169"/>
      <c r="T966" s="169"/>
      <c r="U966" s="169">
        <v>4</v>
      </c>
      <c r="V966" s="169"/>
      <c r="W966" s="169"/>
      <c r="X966" s="169"/>
      <c r="Y966" s="169"/>
      <c r="Z966" s="169"/>
      <c r="AA966" s="169">
        <v>10</v>
      </c>
      <c r="AB966" s="169"/>
      <c r="AC966" s="169"/>
      <c r="AD966" s="169"/>
      <c r="AE966" s="169"/>
      <c r="AF966" s="20">
        <f t="shared" si="106"/>
        <v>2</v>
      </c>
      <c r="AG966" s="169"/>
      <c r="AH966" s="169"/>
      <c r="AI966" s="169"/>
      <c r="AJ966" s="169">
        <v>1</v>
      </c>
      <c r="AK966" s="169"/>
      <c r="AL966" s="169"/>
      <c r="AM966" s="169"/>
      <c r="AN966" s="169"/>
      <c r="AO966" s="169"/>
      <c r="AP966" s="169">
        <v>2</v>
      </c>
      <c r="AQ966" s="169"/>
      <c r="AR966" s="169"/>
      <c r="AS966" s="169"/>
      <c r="AT966" s="169" t="s">
        <v>73</v>
      </c>
      <c r="AU966" s="169"/>
      <c r="AV966" s="169"/>
      <c r="AW966" s="169"/>
      <c r="AX966" s="169"/>
      <c r="AY966" s="169">
        <v>3</v>
      </c>
      <c r="AZ966" s="169">
        <v>3</v>
      </c>
      <c r="BA966" s="169">
        <v>4</v>
      </c>
      <c r="BB966" s="169">
        <v>2</v>
      </c>
      <c r="BC966">
        <v>4</v>
      </c>
      <c r="BD966">
        <v>3</v>
      </c>
      <c r="BE966" s="169">
        <v>3</v>
      </c>
      <c r="BF966" s="169">
        <v>4</v>
      </c>
      <c r="BG966" s="169">
        <v>5</v>
      </c>
      <c r="BH966" s="169">
        <v>1</v>
      </c>
      <c r="BI966" s="169">
        <v>3</v>
      </c>
      <c r="BJ966" s="169">
        <v>4</v>
      </c>
      <c r="BK966" s="169">
        <v>2</v>
      </c>
      <c r="BL966" s="169">
        <v>4</v>
      </c>
      <c r="BM966" s="169">
        <v>4</v>
      </c>
      <c r="BN966" s="169">
        <v>4</v>
      </c>
      <c r="BO966" s="169">
        <v>4</v>
      </c>
      <c r="BP966" s="169">
        <v>4</v>
      </c>
      <c r="BQ966" s="169">
        <v>4</v>
      </c>
      <c r="BR966" s="169">
        <v>5</v>
      </c>
      <c r="BS966" s="169">
        <v>4</v>
      </c>
      <c r="BT966" s="169">
        <v>4</v>
      </c>
      <c r="BU966" s="169">
        <v>5</v>
      </c>
      <c r="BV966" s="169">
        <v>4</v>
      </c>
      <c r="BW966" s="169">
        <v>3</v>
      </c>
      <c r="BX966" s="169">
        <v>4</v>
      </c>
      <c r="BY966" s="169">
        <v>4</v>
      </c>
      <c r="BZ966" s="169">
        <v>3</v>
      </c>
      <c r="CA966" s="169">
        <v>4</v>
      </c>
      <c r="CB966" s="169">
        <v>3</v>
      </c>
      <c r="CC966" s="169">
        <v>4</v>
      </c>
      <c r="CD966" s="169">
        <v>2</v>
      </c>
      <c r="CE966" s="169">
        <v>4</v>
      </c>
      <c r="CF966" s="169">
        <v>4</v>
      </c>
      <c r="CG966" s="169">
        <v>4</v>
      </c>
      <c r="CH966" s="169">
        <v>4</v>
      </c>
      <c r="CI966" s="169">
        <v>2</v>
      </c>
      <c r="CJ966" s="169">
        <v>2</v>
      </c>
      <c r="CK966" s="169">
        <v>4</v>
      </c>
      <c r="CL966" s="169">
        <v>4</v>
      </c>
      <c r="CM966" s="103">
        <v>3</v>
      </c>
      <c r="CN966" s="103">
        <v>2</v>
      </c>
      <c r="DD966" s="242" t="b">
        <f t="shared" si="107"/>
        <v>1</v>
      </c>
      <c r="DE966" s="242" t="b">
        <f t="shared" si="108"/>
        <v>1</v>
      </c>
      <c r="DF966" s="242" t="b">
        <f t="shared" si="109"/>
        <v>1</v>
      </c>
      <c r="DG966" s="242" t="b">
        <f t="shared" si="110"/>
        <v>1</v>
      </c>
      <c r="DH966" s="242" t="b">
        <f t="shared" si="111"/>
        <v>1</v>
      </c>
    </row>
    <row r="967" spans="1:112" ht="16" x14ac:dyDescent="0.2">
      <c r="A967" s="20" t="s">
        <v>120</v>
      </c>
      <c r="B967" s="169">
        <v>2</v>
      </c>
      <c r="C967" s="169">
        <v>4</v>
      </c>
      <c r="D967" s="169">
        <v>3</v>
      </c>
      <c r="E967" s="169">
        <v>1</v>
      </c>
      <c r="F967" s="169"/>
      <c r="G967" s="169"/>
      <c r="H967" s="169"/>
      <c r="I967" s="169"/>
      <c r="J967" s="169"/>
      <c r="K967" s="169"/>
      <c r="L967" s="169"/>
      <c r="M967" s="169"/>
      <c r="N967" s="169"/>
      <c r="O967" s="169"/>
      <c r="P967" s="20">
        <f t="shared" si="105"/>
        <v>1</v>
      </c>
      <c r="R967" s="169"/>
      <c r="S967" s="169">
        <v>2</v>
      </c>
      <c r="T967" s="169">
        <v>3</v>
      </c>
      <c r="U967" s="169"/>
      <c r="V967" s="169">
        <v>5</v>
      </c>
      <c r="W967" s="169">
        <v>6</v>
      </c>
      <c r="X967" s="169">
        <v>7</v>
      </c>
      <c r="Y967" s="169">
        <v>8</v>
      </c>
      <c r="Z967" s="169"/>
      <c r="AA967" s="169"/>
      <c r="AB967" s="169">
        <v>11</v>
      </c>
      <c r="AC967" s="169">
        <v>12</v>
      </c>
      <c r="AD967" s="169">
        <v>13</v>
      </c>
      <c r="AE967" s="169"/>
      <c r="AF967" s="20">
        <f t="shared" si="106"/>
        <v>9</v>
      </c>
      <c r="AG967" s="169"/>
      <c r="AH967" s="169">
        <v>1</v>
      </c>
      <c r="AI967" s="169">
        <v>2</v>
      </c>
      <c r="AJ967" s="169"/>
      <c r="AK967" s="169">
        <v>5</v>
      </c>
      <c r="AL967" s="169">
        <v>6</v>
      </c>
      <c r="AM967" s="169">
        <v>7</v>
      </c>
      <c r="AN967" s="169">
        <v>3</v>
      </c>
      <c r="AO967" s="169"/>
      <c r="AP967" s="169"/>
      <c r="AQ967" s="169">
        <v>8</v>
      </c>
      <c r="AR967" s="169">
        <v>4</v>
      </c>
      <c r="AS967" s="169">
        <v>9</v>
      </c>
      <c r="AT967" s="169"/>
      <c r="AU967" s="169"/>
      <c r="AV967" s="169"/>
      <c r="AW967" s="169"/>
      <c r="AX967" s="169"/>
      <c r="AY967" s="169">
        <v>6</v>
      </c>
      <c r="AZ967" s="169">
        <v>3</v>
      </c>
      <c r="BA967" s="169">
        <v>4</v>
      </c>
      <c r="BB967" s="169">
        <v>3</v>
      </c>
      <c r="BC967">
        <v>4</v>
      </c>
      <c r="BD967">
        <v>5</v>
      </c>
      <c r="BE967" s="169">
        <v>4</v>
      </c>
      <c r="BF967" s="169">
        <v>4</v>
      </c>
      <c r="BG967" s="169">
        <v>4</v>
      </c>
      <c r="BH967" s="169">
        <v>4</v>
      </c>
      <c r="BI967" s="169">
        <v>5</v>
      </c>
      <c r="BJ967" s="169">
        <v>5</v>
      </c>
      <c r="BK967" s="169">
        <v>5</v>
      </c>
      <c r="BL967" s="169">
        <v>5</v>
      </c>
      <c r="BM967" s="169">
        <v>4</v>
      </c>
      <c r="BN967" s="169">
        <v>4</v>
      </c>
      <c r="BO967" s="169">
        <v>4</v>
      </c>
      <c r="BP967" s="169">
        <v>4</v>
      </c>
      <c r="BQ967" s="169">
        <v>4</v>
      </c>
      <c r="BR967" s="169">
        <v>4</v>
      </c>
      <c r="BS967" s="169">
        <v>4</v>
      </c>
      <c r="BT967" s="169">
        <v>5</v>
      </c>
      <c r="BU967" s="169">
        <v>4</v>
      </c>
      <c r="BV967" s="169">
        <v>4</v>
      </c>
      <c r="BW967" s="169">
        <v>5</v>
      </c>
      <c r="BX967" s="169">
        <v>5</v>
      </c>
      <c r="BY967" s="169">
        <v>5</v>
      </c>
      <c r="BZ967" s="169">
        <v>5</v>
      </c>
      <c r="CA967" s="169">
        <v>5</v>
      </c>
      <c r="CB967" s="169">
        <v>5</v>
      </c>
      <c r="CC967" s="169">
        <v>5</v>
      </c>
      <c r="CD967" s="169">
        <v>4</v>
      </c>
      <c r="CE967" s="169">
        <v>4</v>
      </c>
      <c r="CF967" s="169">
        <v>4</v>
      </c>
      <c r="CG967" s="169">
        <v>4</v>
      </c>
      <c r="CH967" s="169">
        <v>4</v>
      </c>
      <c r="CI967" s="169">
        <v>4</v>
      </c>
      <c r="CJ967" s="169">
        <v>3</v>
      </c>
      <c r="CK967" s="169">
        <v>3</v>
      </c>
      <c r="CL967" s="169">
        <v>3</v>
      </c>
      <c r="CM967" s="103">
        <v>1</v>
      </c>
      <c r="CN967" s="103">
        <v>2</v>
      </c>
      <c r="DD967" s="242" t="b">
        <f t="shared" si="107"/>
        <v>1</v>
      </c>
      <c r="DE967" s="242" t="b">
        <f t="shared" si="108"/>
        <v>1</v>
      </c>
      <c r="DF967" s="242" t="b">
        <f t="shared" si="109"/>
        <v>1</v>
      </c>
      <c r="DG967" s="242" t="b">
        <f t="shared" si="110"/>
        <v>1</v>
      </c>
      <c r="DH967" s="242" t="b">
        <f t="shared" si="111"/>
        <v>1</v>
      </c>
    </row>
    <row r="968" spans="1:112" ht="16" x14ac:dyDescent="0.2">
      <c r="A968" s="20" t="s">
        <v>118</v>
      </c>
      <c r="B968" s="169">
        <v>2</v>
      </c>
      <c r="C968" s="169">
        <v>5</v>
      </c>
      <c r="D968" s="169">
        <v>7</v>
      </c>
      <c r="E968" s="169">
        <v>1</v>
      </c>
      <c r="F968" s="169"/>
      <c r="G968" s="169"/>
      <c r="H968" s="169"/>
      <c r="I968" s="169"/>
      <c r="J968" s="169"/>
      <c r="K968" s="169"/>
      <c r="L968" s="169"/>
      <c r="M968" s="169"/>
      <c r="N968" s="169"/>
      <c r="O968" s="169"/>
      <c r="P968" s="20">
        <f t="shared" si="105"/>
        <v>1</v>
      </c>
      <c r="R968" s="169"/>
      <c r="S968" s="169"/>
      <c r="T968" s="169"/>
      <c r="U968" s="169"/>
      <c r="V968" s="169"/>
      <c r="W968" s="169"/>
      <c r="X968" s="169">
        <v>7</v>
      </c>
      <c r="Y968" s="169"/>
      <c r="Z968" s="169"/>
      <c r="AA968" s="169"/>
      <c r="AB968" s="169"/>
      <c r="AC968" s="169"/>
      <c r="AD968" s="169">
        <v>13</v>
      </c>
      <c r="AE968" s="169"/>
      <c r="AF968" s="20">
        <f t="shared" si="106"/>
        <v>2</v>
      </c>
      <c r="AG968" s="169"/>
      <c r="AH968" s="169"/>
      <c r="AI968" s="169"/>
      <c r="AJ968" s="169"/>
      <c r="AK968" s="169"/>
      <c r="AL968" s="169"/>
      <c r="AM968" s="169">
        <v>1</v>
      </c>
      <c r="AN968" s="169"/>
      <c r="AO968" s="169"/>
      <c r="AP968" s="169"/>
      <c r="AQ968" s="169"/>
      <c r="AR968" s="169"/>
      <c r="AS968" s="169">
        <v>2</v>
      </c>
      <c r="AT968" s="169"/>
      <c r="AU968" s="169"/>
      <c r="AV968" s="169"/>
      <c r="AW968" s="169"/>
      <c r="AX968" s="169"/>
      <c r="AY968" s="169">
        <v>2</v>
      </c>
      <c r="AZ968" s="169">
        <v>4</v>
      </c>
      <c r="BA968" s="169">
        <v>2</v>
      </c>
      <c r="BB968" s="169">
        <v>2</v>
      </c>
      <c r="BC968">
        <v>5</v>
      </c>
      <c r="BD968">
        <v>5</v>
      </c>
      <c r="BE968" s="169">
        <v>3</v>
      </c>
      <c r="BF968" s="169">
        <v>3</v>
      </c>
      <c r="BG968" s="169">
        <v>2</v>
      </c>
      <c r="BH968" s="169">
        <v>5</v>
      </c>
      <c r="BI968" s="169">
        <v>4</v>
      </c>
      <c r="BJ968" s="169">
        <v>5</v>
      </c>
      <c r="BK968" s="169">
        <v>5</v>
      </c>
      <c r="BL968" s="169">
        <v>5</v>
      </c>
      <c r="BM968" s="169">
        <v>5</v>
      </c>
      <c r="BN968" s="169">
        <v>5</v>
      </c>
      <c r="BO968" s="169">
        <v>5</v>
      </c>
      <c r="BP968" s="169">
        <v>5</v>
      </c>
      <c r="BQ968" s="169">
        <v>5</v>
      </c>
      <c r="BR968" s="169">
        <v>5</v>
      </c>
      <c r="BS968" s="169">
        <v>5</v>
      </c>
      <c r="BT968" s="169">
        <v>5</v>
      </c>
      <c r="BU968" s="169">
        <v>5</v>
      </c>
      <c r="BV968" s="169">
        <v>5</v>
      </c>
      <c r="BW968" s="169">
        <v>5</v>
      </c>
      <c r="BX968" s="169">
        <v>5</v>
      </c>
      <c r="BY968" s="169">
        <v>5</v>
      </c>
      <c r="BZ968" s="169">
        <v>5</v>
      </c>
      <c r="CA968" s="169">
        <v>5</v>
      </c>
      <c r="CB968" s="169">
        <v>5</v>
      </c>
      <c r="CC968" s="169">
        <v>5</v>
      </c>
      <c r="CD968" s="169">
        <v>4</v>
      </c>
      <c r="CE968" s="169">
        <v>5</v>
      </c>
      <c r="CF968" s="169">
        <v>4</v>
      </c>
      <c r="CG968" s="169">
        <v>5</v>
      </c>
      <c r="CH968" s="169">
        <v>4</v>
      </c>
      <c r="CI968" s="169">
        <v>5</v>
      </c>
      <c r="CJ968" s="169">
        <v>3</v>
      </c>
      <c r="CK968" s="169">
        <v>3</v>
      </c>
      <c r="CL968" s="169">
        <v>2</v>
      </c>
      <c r="CM968" s="103">
        <v>1</v>
      </c>
      <c r="CN968" s="103">
        <v>2</v>
      </c>
      <c r="DD968" s="242" t="b">
        <f t="shared" si="107"/>
        <v>1</v>
      </c>
      <c r="DE968" s="242" t="b">
        <f t="shared" si="108"/>
        <v>1</v>
      </c>
      <c r="DF968" s="242" t="b">
        <f t="shared" si="109"/>
        <v>1</v>
      </c>
      <c r="DG968" s="242" t="b">
        <f t="shared" si="110"/>
        <v>1</v>
      </c>
      <c r="DH968" s="242" t="b">
        <f t="shared" si="111"/>
        <v>1</v>
      </c>
    </row>
    <row r="969" spans="1:112" ht="16" x14ac:dyDescent="0.2">
      <c r="A969" s="20" t="s">
        <v>117</v>
      </c>
      <c r="B969" s="169">
        <v>1</v>
      </c>
      <c r="C969" s="169">
        <v>6</v>
      </c>
      <c r="D969" s="169">
        <v>1</v>
      </c>
      <c r="E969" s="169">
        <v>1</v>
      </c>
      <c r="F969" s="169"/>
      <c r="G969" s="169"/>
      <c r="H969" s="169"/>
      <c r="I969" s="169"/>
      <c r="J969" s="169"/>
      <c r="K969" s="169"/>
      <c r="L969" s="169"/>
      <c r="M969" s="169"/>
      <c r="N969" s="169"/>
      <c r="O969" s="169"/>
      <c r="P969" s="20">
        <f t="shared" si="105"/>
        <v>1</v>
      </c>
      <c r="R969" s="169">
        <v>1</v>
      </c>
      <c r="S969" s="169">
        <v>2</v>
      </c>
      <c r="T969" s="169"/>
      <c r="U969" s="169">
        <v>4</v>
      </c>
      <c r="V969" s="169"/>
      <c r="W969" s="169"/>
      <c r="X969" s="169"/>
      <c r="Y969" s="169">
        <v>8</v>
      </c>
      <c r="Z969" s="169"/>
      <c r="AA969" s="169">
        <v>10</v>
      </c>
      <c r="AB969" s="169">
        <v>11</v>
      </c>
      <c r="AC969" s="169"/>
      <c r="AD969" s="169"/>
      <c r="AE969" s="169"/>
      <c r="AF969" s="20">
        <f t="shared" si="106"/>
        <v>6</v>
      </c>
      <c r="AG969" s="169">
        <v>3</v>
      </c>
      <c r="AH969" s="169">
        <v>4</v>
      </c>
      <c r="AI969" s="169"/>
      <c r="AJ969" s="169">
        <v>5</v>
      </c>
      <c r="AK969" s="169"/>
      <c r="AL969" s="169"/>
      <c r="AM969" s="169"/>
      <c r="AN969" s="169">
        <v>2</v>
      </c>
      <c r="AO969" s="169"/>
      <c r="AP969" s="169">
        <v>1</v>
      </c>
      <c r="AQ969" s="169">
        <v>6</v>
      </c>
      <c r="AR969" s="169"/>
      <c r="AS969" s="169"/>
      <c r="AT969" s="169" t="s">
        <v>1699</v>
      </c>
      <c r="AU969" s="169" t="s">
        <v>1698</v>
      </c>
      <c r="AV969" s="169" t="s">
        <v>1697</v>
      </c>
      <c r="AW969" s="169" t="s">
        <v>1696</v>
      </c>
      <c r="AX969" s="169" t="s">
        <v>1695</v>
      </c>
      <c r="AY969" s="169">
        <v>5</v>
      </c>
      <c r="AZ969" s="169">
        <v>3</v>
      </c>
      <c r="BA969" s="169">
        <v>3</v>
      </c>
      <c r="BB969" s="169">
        <v>3</v>
      </c>
      <c r="BC969">
        <v>2</v>
      </c>
      <c r="BD969">
        <v>4</v>
      </c>
      <c r="BE969" s="169">
        <v>3</v>
      </c>
      <c r="BF969" s="169">
        <v>3</v>
      </c>
      <c r="BG969" s="169">
        <v>3</v>
      </c>
      <c r="BH969" s="169">
        <v>3</v>
      </c>
      <c r="BI969" s="169">
        <v>3</v>
      </c>
      <c r="BJ969" s="169">
        <v>3</v>
      </c>
      <c r="BK969" s="169">
        <v>4</v>
      </c>
      <c r="BL969" s="169">
        <v>3</v>
      </c>
      <c r="BM969" s="169">
        <v>4</v>
      </c>
      <c r="BN969" s="169">
        <v>3</v>
      </c>
      <c r="BO969" s="169">
        <v>4</v>
      </c>
      <c r="BP969" s="169">
        <v>4</v>
      </c>
      <c r="BQ969" s="169">
        <v>4</v>
      </c>
      <c r="BR969" s="169">
        <v>4</v>
      </c>
      <c r="BS969" s="169">
        <v>4</v>
      </c>
      <c r="BT969" s="169">
        <v>4</v>
      </c>
      <c r="BU969" s="169">
        <v>3</v>
      </c>
      <c r="BV969" s="169">
        <v>4</v>
      </c>
      <c r="BW969" s="169">
        <v>3</v>
      </c>
      <c r="BX969" s="169">
        <v>4</v>
      </c>
      <c r="BY969" s="169">
        <v>4</v>
      </c>
      <c r="BZ969" s="169">
        <v>4</v>
      </c>
      <c r="CA969" s="169">
        <v>4</v>
      </c>
      <c r="CB969" s="169">
        <v>3</v>
      </c>
      <c r="CC969" s="169">
        <v>4</v>
      </c>
      <c r="CD969" s="169">
        <v>3</v>
      </c>
      <c r="CE969" s="169">
        <v>3</v>
      </c>
      <c r="CF969" s="169">
        <v>4</v>
      </c>
      <c r="CG969" s="169">
        <v>4</v>
      </c>
      <c r="CH969" s="169">
        <v>3</v>
      </c>
      <c r="CI969" s="169">
        <v>4</v>
      </c>
      <c r="CJ969" s="169">
        <v>3</v>
      </c>
      <c r="CK969" s="169">
        <v>3</v>
      </c>
      <c r="CL969" s="169">
        <v>3</v>
      </c>
      <c r="CM969" s="103">
        <v>2</v>
      </c>
      <c r="CN969" s="103">
        <v>1</v>
      </c>
      <c r="DD969" s="242" t="b">
        <f t="shared" si="107"/>
        <v>1</v>
      </c>
      <c r="DE969" s="242" t="b">
        <f t="shared" si="108"/>
        <v>1</v>
      </c>
      <c r="DF969" s="242" t="b">
        <f t="shared" si="109"/>
        <v>1</v>
      </c>
      <c r="DG969" s="242" t="b">
        <f t="shared" si="110"/>
        <v>1</v>
      </c>
      <c r="DH969" s="242" t="b">
        <f t="shared" si="111"/>
        <v>1</v>
      </c>
    </row>
    <row r="970" spans="1:112" ht="16" x14ac:dyDescent="0.2">
      <c r="A970" s="20" t="s">
        <v>116</v>
      </c>
      <c r="B970" s="169">
        <v>2</v>
      </c>
      <c r="C970" s="169">
        <v>3</v>
      </c>
      <c r="D970" s="169">
        <v>12</v>
      </c>
      <c r="E970" s="169"/>
      <c r="F970" s="169"/>
      <c r="G970" s="169"/>
      <c r="H970" s="169"/>
      <c r="I970" s="169"/>
      <c r="J970" s="169"/>
      <c r="K970" s="169"/>
      <c r="L970" s="169">
        <v>8</v>
      </c>
      <c r="M970" s="169"/>
      <c r="N970" s="169"/>
      <c r="O970" s="169"/>
      <c r="P970" s="20">
        <f t="shared" si="105"/>
        <v>1</v>
      </c>
      <c r="R970" s="169"/>
      <c r="S970" s="169">
        <v>2</v>
      </c>
      <c r="T970" s="169"/>
      <c r="U970" s="169"/>
      <c r="V970" s="169"/>
      <c r="W970" s="169">
        <v>6</v>
      </c>
      <c r="X970" s="169">
        <v>7</v>
      </c>
      <c r="Y970" s="169">
        <v>8</v>
      </c>
      <c r="Z970" s="169"/>
      <c r="AA970" s="169"/>
      <c r="AB970" s="169">
        <v>11</v>
      </c>
      <c r="AC970" s="169">
        <v>12</v>
      </c>
      <c r="AD970" s="169"/>
      <c r="AE970" s="169"/>
      <c r="AF970" s="20">
        <f t="shared" si="106"/>
        <v>6</v>
      </c>
      <c r="AG970" s="169"/>
      <c r="AH970" s="169">
        <v>3</v>
      </c>
      <c r="AI970" s="169"/>
      <c r="AJ970" s="169"/>
      <c r="AK970" s="169"/>
      <c r="AL970" s="169">
        <v>2</v>
      </c>
      <c r="AM970" s="169">
        <v>1</v>
      </c>
      <c r="AN970" s="169">
        <v>4</v>
      </c>
      <c r="AO970" s="169"/>
      <c r="AP970" s="169"/>
      <c r="AQ970" s="169"/>
      <c r="AR970" s="169">
        <v>5</v>
      </c>
      <c r="AS970" s="169"/>
      <c r="AT970" s="169" t="s">
        <v>1694</v>
      </c>
      <c r="AU970" s="169" t="s">
        <v>44</v>
      </c>
      <c r="AV970" s="169"/>
      <c r="AW970" s="169"/>
      <c r="AX970" s="169"/>
      <c r="AY970" s="169">
        <v>3</v>
      </c>
      <c r="AZ970" s="169">
        <v>2</v>
      </c>
      <c r="BA970" s="169">
        <v>4</v>
      </c>
      <c r="BB970" s="169">
        <v>4</v>
      </c>
      <c r="BC970">
        <v>4</v>
      </c>
      <c r="BD970">
        <v>3</v>
      </c>
      <c r="BE970" s="169">
        <v>4</v>
      </c>
      <c r="BF970" s="169">
        <v>4</v>
      </c>
      <c r="BG970" s="169">
        <v>3</v>
      </c>
      <c r="BH970" s="169">
        <v>3</v>
      </c>
      <c r="BI970" s="169">
        <v>3</v>
      </c>
      <c r="BJ970" s="169">
        <v>3</v>
      </c>
      <c r="BK970" s="169">
        <v>3</v>
      </c>
      <c r="BL970" s="169">
        <v>3</v>
      </c>
      <c r="BM970" s="169">
        <v>4</v>
      </c>
      <c r="BN970" s="169">
        <v>4</v>
      </c>
      <c r="BO970" s="169">
        <v>4</v>
      </c>
      <c r="BP970" s="169">
        <v>3</v>
      </c>
      <c r="BQ970" s="169">
        <v>4</v>
      </c>
      <c r="BR970" s="169">
        <v>3</v>
      </c>
      <c r="BS970" s="169">
        <v>3</v>
      </c>
      <c r="BT970" s="169">
        <v>3</v>
      </c>
      <c r="BU970" s="169">
        <v>3</v>
      </c>
      <c r="BV970" s="169">
        <v>3</v>
      </c>
      <c r="BW970" s="169">
        <v>4</v>
      </c>
      <c r="BX970" s="169">
        <v>3</v>
      </c>
      <c r="BY970" s="169">
        <v>2</v>
      </c>
      <c r="BZ970" s="169">
        <v>3</v>
      </c>
      <c r="CA970" s="169">
        <v>3</v>
      </c>
      <c r="CB970" s="169">
        <v>3</v>
      </c>
      <c r="CC970" s="169">
        <v>3</v>
      </c>
      <c r="CD970" s="169">
        <v>4</v>
      </c>
      <c r="CE970" s="169">
        <v>4</v>
      </c>
      <c r="CF970" s="169">
        <v>4</v>
      </c>
      <c r="CG970" s="169">
        <v>3</v>
      </c>
      <c r="CH970" s="169">
        <v>4</v>
      </c>
      <c r="CI970" s="169">
        <v>4</v>
      </c>
      <c r="CJ970" s="169">
        <v>3</v>
      </c>
      <c r="CK970" s="169">
        <v>3</v>
      </c>
      <c r="CL970" s="169">
        <v>3</v>
      </c>
      <c r="CM970" s="103">
        <v>3</v>
      </c>
      <c r="CN970" s="103">
        <v>2</v>
      </c>
      <c r="DD970" s="242" t="b">
        <f t="shared" si="107"/>
        <v>1</v>
      </c>
      <c r="DE970" s="242" t="b">
        <f t="shared" si="108"/>
        <v>1</v>
      </c>
      <c r="DF970" s="242" t="b">
        <f t="shared" si="109"/>
        <v>1</v>
      </c>
      <c r="DG970" s="242" t="b">
        <f t="shared" si="110"/>
        <v>1</v>
      </c>
      <c r="DH970" s="242" t="b">
        <f t="shared" si="111"/>
        <v>1</v>
      </c>
    </row>
    <row r="971" spans="1:112" ht="16" x14ac:dyDescent="0.2">
      <c r="A971" s="20" t="s">
        <v>115</v>
      </c>
      <c r="B971" s="169">
        <v>1</v>
      </c>
      <c r="C971" s="169">
        <v>6</v>
      </c>
      <c r="D971" s="169">
        <v>13</v>
      </c>
      <c r="E971" s="169">
        <v>1</v>
      </c>
      <c r="F971" s="169"/>
      <c r="G971" s="169"/>
      <c r="H971" s="169"/>
      <c r="I971" s="169"/>
      <c r="J971" s="169"/>
      <c r="K971" s="169"/>
      <c r="L971" s="169"/>
      <c r="M971" s="169"/>
      <c r="N971" s="169"/>
      <c r="O971" s="169"/>
      <c r="P971" s="20">
        <f t="shared" si="105"/>
        <v>1</v>
      </c>
      <c r="R971" s="169"/>
      <c r="S971" s="169"/>
      <c r="T971" s="169"/>
      <c r="U971" s="169">
        <v>4</v>
      </c>
      <c r="V971" s="169"/>
      <c r="W971" s="169"/>
      <c r="X971" s="169"/>
      <c r="Y971" s="169"/>
      <c r="Z971" s="169"/>
      <c r="AA971" s="169"/>
      <c r="AB971" s="169">
        <v>11</v>
      </c>
      <c r="AC971" s="169"/>
      <c r="AD971" s="169"/>
      <c r="AE971" s="169"/>
      <c r="AF971" s="20">
        <f t="shared" si="106"/>
        <v>2</v>
      </c>
      <c r="AG971" s="169"/>
      <c r="AH971" s="169"/>
      <c r="AI971" s="169"/>
      <c r="AJ971" s="169">
        <v>1</v>
      </c>
      <c r="AK971" s="169"/>
      <c r="AL971" s="169"/>
      <c r="AM971" s="169"/>
      <c r="AN971" s="169"/>
      <c r="AO971" s="169"/>
      <c r="AP971" s="169"/>
      <c r="AQ971" s="169">
        <v>2</v>
      </c>
      <c r="AR971" s="169"/>
      <c r="AS971" s="169"/>
      <c r="AT971" s="169"/>
      <c r="AU971" s="169"/>
      <c r="AV971" s="169"/>
      <c r="AW971" s="169"/>
      <c r="AX971" s="169"/>
      <c r="AY971" s="169">
        <v>2</v>
      </c>
      <c r="AZ971" s="169">
        <v>3</v>
      </c>
      <c r="BA971" s="169">
        <v>3</v>
      </c>
      <c r="BB971" s="169">
        <v>3</v>
      </c>
      <c r="BC971">
        <v>4</v>
      </c>
      <c r="BD971">
        <v>5</v>
      </c>
      <c r="BE971" s="169">
        <v>4</v>
      </c>
      <c r="BF971" s="169">
        <v>4</v>
      </c>
      <c r="BG971" s="169">
        <v>5</v>
      </c>
      <c r="BH971" s="169">
        <v>4</v>
      </c>
      <c r="BI971" s="169">
        <v>4</v>
      </c>
      <c r="BJ971" s="169">
        <v>5</v>
      </c>
      <c r="BK971" s="169">
        <v>5</v>
      </c>
      <c r="BL971" s="169">
        <v>5</v>
      </c>
      <c r="BM971" s="169">
        <v>4</v>
      </c>
      <c r="BN971" s="169">
        <v>4</v>
      </c>
      <c r="BO971" s="169">
        <v>4</v>
      </c>
      <c r="BP971" s="169">
        <v>4</v>
      </c>
      <c r="BQ971" s="169">
        <v>4</v>
      </c>
      <c r="BR971" s="169">
        <v>4</v>
      </c>
      <c r="BS971" s="169">
        <v>4</v>
      </c>
      <c r="BT971" s="169">
        <v>4</v>
      </c>
      <c r="BU971" s="169">
        <v>4</v>
      </c>
      <c r="BV971" s="169">
        <v>4</v>
      </c>
      <c r="BW971" s="169">
        <v>4</v>
      </c>
      <c r="BX971" s="169">
        <v>4</v>
      </c>
      <c r="BY971" s="169">
        <v>4</v>
      </c>
      <c r="BZ971" s="169">
        <v>4</v>
      </c>
      <c r="CA971" s="169">
        <v>4</v>
      </c>
      <c r="CB971" s="169">
        <v>4</v>
      </c>
      <c r="CC971" s="169">
        <v>4</v>
      </c>
      <c r="CD971" s="169">
        <v>4</v>
      </c>
      <c r="CE971" s="169">
        <v>4</v>
      </c>
      <c r="CF971" s="169">
        <v>4</v>
      </c>
      <c r="CG971" s="169">
        <v>4</v>
      </c>
      <c r="CH971" s="169">
        <v>4</v>
      </c>
      <c r="CI971" s="169">
        <v>5</v>
      </c>
      <c r="CJ971" s="169">
        <v>3</v>
      </c>
      <c r="CK971" s="169">
        <v>3</v>
      </c>
      <c r="CL971" s="169">
        <v>3</v>
      </c>
      <c r="CM971" s="103">
        <v>1</v>
      </c>
      <c r="CN971" s="103">
        <v>1</v>
      </c>
      <c r="DD971" s="242" t="b">
        <f t="shared" si="107"/>
        <v>1</v>
      </c>
      <c r="DE971" s="242" t="b">
        <f t="shared" si="108"/>
        <v>1</v>
      </c>
      <c r="DF971" s="242" t="b">
        <f t="shared" si="109"/>
        <v>1</v>
      </c>
      <c r="DG971" s="242" t="b">
        <f t="shared" si="110"/>
        <v>1</v>
      </c>
      <c r="DH971" s="242" t="b">
        <f t="shared" si="111"/>
        <v>1</v>
      </c>
    </row>
    <row r="972" spans="1:112" ht="16" x14ac:dyDescent="0.2">
      <c r="A972" s="20" t="s">
        <v>113</v>
      </c>
      <c r="B972" s="169">
        <v>2</v>
      </c>
      <c r="C972" s="169">
        <v>5</v>
      </c>
      <c r="D972" s="169">
        <v>2</v>
      </c>
      <c r="E972" s="169">
        <v>1</v>
      </c>
      <c r="F972" s="169"/>
      <c r="G972" s="169"/>
      <c r="H972" s="169"/>
      <c r="I972" s="169"/>
      <c r="J972" s="169"/>
      <c r="K972" s="169"/>
      <c r="L972" s="169"/>
      <c r="M972" s="169"/>
      <c r="N972" s="169"/>
      <c r="O972" s="169"/>
      <c r="P972" s="20">
        <f t="shared" si="105"/>
        <v>1</v>
      </c>
      <c r="R972" s="169"/>
      <c r="S972" s="169">
        <v>2</v>
      </c>
      <c r="T972" s="169">
        <v>3</v>
      </c>
      <c r="U972" s="169"/>
      <c r="V972" s="169">
        <v>5</v>
      </c>
      <c r="W972" s="169">
        <v>6</v>
      </c>
      <c r="X972" s="169"/>
      <c r="Y972" s="169">
        <v>8</v>
      </c>
      <c r="Z972" s="169"/>
      <c r="AA972" s="169">
        <v>10</v>
      </c>
      <c r="AB972" s="169">
        <v>11</v>
      </c>
      <c r="AC972" s="169">
        <v>12</v>
      </c>
      <c r="AD972" s="169"/>
      <c r="AE972" s="169"/>
      <c r="AF972" s="20">
        <f t="shared" si="106"/>
        <v>8</v>
      </c>
      <c r="AG972" s="169"/>
      <c r="AH972" s="169">
        <v>1</v>
      </c>
      <c r="AI972" s="169">
        <v>3</v>
      </c>
      <c r="AJ972" s="169"/>
      <c r="AK972" s="169">
        <v>7</v>
      </c>
      <c r="AL972" s="169">
        <v>4</v>
      </c>
      <c r="AM972" s="169"/>
      <c r="AN972" s="169">
        <v>5</v>
      </c>
      <c r="AO972" s="169"/>
      <c r="AP972" s="169">
        <v>8</v>
      </c>
      <c r="AQ972" s="169">
        <v>2</v>
      </c>
      <c r="AR972" s="169">
        <v>6</v>
      </c>
      <c r="AS972" s="169"/>
      <c r="AT972" s="169" t="s">
        <v>877</v>
      </c>
      <c r="AU972" s="169" t="s">
        <v>201</v>
      </c>
      <c r="AV972" s="169" t="s">
        <v>476</v>
      </c>
      <c r="AW972" s="169"/>
      <c r="AX972" s="169"/>
      <c r="AY972" s="169">
        <v>4</v>
      </c>
      <c r="AZ972" s="169">
        <v>4</v>
      </c>
      <c r="BA972" s="169">
        <v>4</v>
      </c>
      <c r="BB972" s="169">
        <v>4</v>
      </c>
      <c r="BC972">
        <v>5</v>
      </c>
      <c r="BD972">
        <v>4</v>
      </c>
      <c r="BE972" s="169">
        <v>4</v>
      </c>
      <c r="BF972" s="169">
        <v>4</v>
      </c>
      <c r="BG972" s="169">
        <v>4</v>
      </c>
      <c r="BH972" s="169">
        <v>4</v>
      </c>
      <c r="BI972" s="169">
        <v>4</v>
      </c>
      <c r="BJ972" s="169">
        <v>5</v>
      </c>
      <c r="BK972" s="169">
        <v>5</v>
      </c>
      <c r="BL972" s="169">
        <v>5</v>
      </c>
      <c r="BM972" s="169">
        <v>5</v>
      </c>
      <c r="BN972" s="169">
        <v>5</v>
      </c>
      <c r="BO972" s="169">
        <v>5</v>
      </c>
      <c r="BP972" s="169">
        <v>5</v>
      </c>
      <c r="BQ972" s="169">
        <v>5</v>
      </c>
      <c r="BR972" s="169">
        <v>5</v>
      </c>
      <c r="BS972" s="169">
        <v>4</v>
      </c>
      <c r="BT972" s="169">
        <v>5</v>
      </c>
      <c r="BU972" s="169">
        <v>5</v>
      </c>
      <c r="BV972" s="169">
        <v>5</v>
      </c>
      <c r="BW972" s="169">
        <v>5</v>
      </c>
      <c r="BX972" s="169">
        <v>5</v>
      </c>
      <c r="BY972" s="169">
        <v>5</v>
      </c>
      <c r="BZ972" s="169">
        <v>5</v>
      </c>
      <c r="CA972" s="169">
        <v>5</v>
      </c>
      <c r="CB972" s="169">
        <v>5</v>
      </c>
      <c r="CC972" s="169">
        <v>5</v>
      </c>
      <c r="CD972" s="169">
        <v>4</v>
      </c>
      <c r="CE972" s="169">
        <v>5</v>
      </c>
      <c r="CF972" s="169">
        <v>4</v>
      </c>
      <c r="CG972" s="169">
        <v>5</v>
      </c>
      <c r="CH972" s="169">
        <v>4</v>
      </c>
      <c r="CI972" s="169">
        <v>5</v>
      </c>
      <c r="CJ972" s="169">
        <v>4</v>
      </c>
      <c r="CK972" s="169">
        <v>4</v>
      </c>
      <c r="CL972" s="169">
        <v>4</v>
      </c>
      <c r="CM972" s="103">
        <v>7</v>
      </c>
      <c r="CN972" s="103">
        <v>2</v>
      </c>
      <c r="DD972" s="242" t="b">
        <f t="shared" si="107"/>
        <v>1</v>
      </c>
      <c r="DE972" s="242" t="b">
        <f t="shared" si="108"/>
        <v>1</v>
      </c>
      <c r="DF972" s="242" t="b">
        <f t="shared" si="109"/>
        <v>1</v>
      </c>
      <c r="DG972" s="242" t="b">
        <f t="shared" si="110"/>
        <v>1</v>
      </c>
      <c r="DH972" s="242" t="b">
        <f t="shared" si="111"/>
        <v>1</v>
      </c>
    </row>
    <row r="973" spans="1:112" ht="16" x14ac:dyDescent="0.2">
      <c r="A973" s="20" t="s">
        <v>112</v>
      </c>
      <c r="B973" s="169">
        <v>2</v>
      </c>
      <c r="C973" s="169">
        <v>5</v>
      </c>
      <c r="D973" s="169">
        <v>15</v>
      </c>
      <c r="E973" s="169">
        <v>1</v>
      </c>
      <c r="F973" s="169"/>
      <c r="G973" s="169"/>
      <c r="H973" s="169"/>
      <c r="I973" s="169"/>
      <c r="J973" s="169"/>
      <c r="K973" s="169"/>
      <c r="L973" s="169"/>
      <c r="M973" s="169"/>
      <c r="N973" s="169"/>
      <c r="O973" s="169"/>
      <c r="P973" s="20">
        <f t="shared" si="105"/>
        <v>1</v>
      </c>
      <c r="R973" s="169"/>
      <c r="S973" s="169">
        <v>2</v>
      </c>
      <c r="T973" s="169">
        <v>3</v>
      </c>
      <c r="U973" s="169"/>
      <c r="V973" s="169">
        <v>5</v>
      </c>
      <c r="W973" s="169">
        <v>6</v>
      </c>
      <c r="X973" s="169">
        <v>7</v>
      </c>
      <c r="Y973" s="169">
        <v>8</v>
      </c>
      <c r="Z973" s="169"/>
      <c r="AA973" s="169"/>
      <c r="AB973" s="169">
        <v>11</v>
      </c>
      <c r="AC973" s="169">
        <v>12</v>
      </c>
      <c r="AD973" s="169"/>
      <c r="AE973" s="169"/>
      <c r="AF973" s="20">
        <f t="shared" si="106"/>
        <v>8</v>
      </c>
      <c r="AG973" s="169"/>
      <c r="AH973" s="169">
        <v>1</v>
      </c>
      <c r="AI973" s="169">
        <v>6</v>
      </c>
      <c r="AJ973" s="169"/>
      <c r="AK973" s="169">
        <v>8</v>
      </c>
      <c r="AL973" s="169">
        <v>7</v>
      </c>
      <c r="AM973" s="169">
        <v>2</v>
      </c>
      <c r="AN973" s="169">
        <v>3</v>
      </c>
      <c r="AO973" s="169"/>
      <c r="AP973" s="169"/>
      <c r="AQ973" s="169">
        <v>4</v>
      </c>
      <c r="AR973" s="169">
        <v>5</v>
      </c>
      <c r="AS973" s="169"/>
      <c r="AT973" s="169" t="s">
        <v>67</v>
      </c>
      <c r="AU973" s="169"/>
      <c r="AV973" s="169"/>
      <c r="AW973" s="169"/>
      <c r="AX973" s="169"/>
      <c r="AY973" s="169">
        <v>2</v>
      </c>
      <c r="AZ973" s="169">
        <v>3</v>
      </c>
      <c r="BA973" s="169">
        <v>3</v>
      </c>
      <c r="BB973" s="169">
        <v>3</v>
      </c>
      <c r="BC973">
        <v>5</v>
      </c>
      <c r="BD973">
        <v>5</v>
      </c>
      <c r="BE973" s="169">
        <v>1</v>
      </c>
      <c r="BF973" s="169">
        <v>3</v>
      </c>
      <c r="BG973" s="169">
        <v>2</v>
      </c>
      <c r="BH973" s="169">
        <v>3</v>
      </c>
      <c r="BI973" s="169">
        <v>5</v>
      </c>
      <c r="BJ973" s="169">
        <v>5</v>
      </c>
      <c r="BK973" s="169">
        <v>5</v>
      </c>
      <c r="BL973" s="169">
        <v>5</v>
      </c>
      <c r="BM973" s="169">
        <v>4</v>
      </c>
      <c r="BN973" s="169">
        <v>5</v>
      </c>
      <c r="BO973" s="169">
        <v>4</v>
      </c>
      <c r="BP973" s="169">
        <v>3</v>
      </c>
      <c r="BQ973" s="169">
        <v>5</v>
      </c>
      <c r="BR973" s="169">
        <v>4</v>
      </c>
      <c r="BS973" s="169">
        <v>3</v>
      </c>
      <c r="BT973" s="169">
        <v>4</v>
      </c>
      <c r="BU973" s="169">
        <v>3</v>
      </c>
      <c r="BV973" s="169">
        <v>5</v>
      </c>
      <c r="BW973" s="169">
        <v>5</v>
      </c>
      <c r="BX973" s="169">
        <v>5</v>
      </c>
      <c r="BY973" s="169">
        <v>5</v>
      </c>
      <c r="BZ973" s="169">
        <v>5</v>
      </c>
      <c r="CA973" s="169">
        <v>5</v>
      </c>
      <c r="CB973" s="169">
        <v>5</v>
      </c>
      <c r="CC973" s="169">
        <v>4</v>
      </c>
      <c r="CD973" s="169">
        <v>4</v>
      </c>
      <c r="CE973" s="169">
        <v>5</v>
      </c>
      <c r="CF973" s="169">
        <v>4</v>
      </c>
      <c r="CG973" s="169">
        <v>5</v>
      </c>
      <c r="CH973" s="169">
        <v>5</v>
      </c>
      <c r="CI973" s="169">
        <v>5</v>
      </c>
      <c r="CJ973" s="169">
        <v>4</v>
      </c>
      <c r="CK973" s="169">
        <v>3</v>
      </c>
      <c r="CL973" s="169">
        <v>3</v>
      </c>
      <c r="CM973" s="103">
        <v>2</v>
      </c>
      <c r="CN973" s="103">
        <v>2</v>
      </c>
      <c r="DD973" s="242" t="b">
        <f t="shared" si="107"/>
        <v>1</v>
      </c>
      <c r="DE973" s="242" t="b">
        <f t="shared" si="108"/>
        <v>1</v>
      </c>
      <c r="DF973" s="242" t="b">
        <f t="shared" si="109"/>
        <v>1</v>
      </c>
      <c r="DG973" s="242" t="b">
        <f t="shared" si="110"/>
        <v>1</v>
      </c>
      <c r="DH973" s="242" t="b">
        <f t="shared" si="111"/>
        <v>1</v>
      </c>
    </row>
    <row r="974" spans="1:112" ht="16" x14ac:dyDescent="0.2">
      <c r="A974" s="20" t="s">
        <v>110</v>
      </c>
      <c r="B974" s="169">
        <v>2</v>
      </c>
      <c r="C974" s="169">
        <v>3</v>
      </c>
      <c r="D974" s="169">
        <v>2</v>
      </c>
      <c r="E974" s="169"/>
      <c r="F974" s="169"/>
      <c r="G974" s="169"/>
      <c r="H974" s="169"/>
      <c r="I974" s="169"/>
      <c r="J974" s="169"/>
      <c r="K974" s="169"/>
      <c r="L974" s="169">
        <v>8</v>
      </c>
      <c r="M974" s="169"/>
      <c r="N974" s="169"/>
      <c r="O974" s="169"/>
      <c r="P974" s="20">
        <f t="shared" si="105"/>
        <v>1</v>
      </c>
      <c r="R974" s="169"/>
      <c r="S974" s="169">
        <v>2</v>
      </c>
      <c r="T974" s="169"/>
      <c r="U974" s="169"/>
      <c r="V974" s="169"/>
      <c r="W974" s="169"/>
      <c r="X974" s="169"/>
      <c r="Y974" s="169"/>
      <c r="Z974" s="169"/>
      <c r="AA974" s="169">
        <v>10</v>
      </c>
      <c r="AB974" s="169"/>
      <c r="AC974" s="169"/>
      <c r="AD974" s="169"/>
      <c r="AE974" s="169"/>
      <c r="AF974" s="20">
        <f t="shared" si="106"/>
        <v>2</v>
      </c>
      <c r="AG974" s="169"/>
      <c r="AH974" s="169">
        <v>2</v>
      </c>
      <c r="AI974" s="169"/>
      <c r="AJ974" s="169"/>
      <c r="AK974" s="169"/>
      <c r="AL974" s="169"/>
      <c r="AM974" s="169"/>
      <c r="AN974" s="169"/>
      <c r="AO974" s="169"/>
      <c r="AP974" s="169">
        <v>1</v>
      </c>
      <c r="AQ974" s="169"/>
      <c r="AR974" s="169"/>
      <c r="AS974" s="169"/>
      <c r="AT974" s="169" t="s">
        <v>727</v>
      </c>
      <c r="AU974" s="169"/>
      <c r="AV974" s="169"/>
      <c r="AW974" s="169"/>
      <c r="AX974" s="169"/>
      <c r="AY974" s="169">
        <v>4</v>
      </c>
      <c r="AZ974" s="169">
        <v>3</v>
      </c>
      <c r="BA974" s="169">
        <v>3</v>
      </c>
      <c r="BB974" s="169">
        <v>3</v>
      </c>
      <c r="BC974">
        <v>3</v>
      </c>
      <c r="BD974">
        <v>3</v>
      </c>
      <c r="BE974" s="169">
        <v>3</v>
      </c>
      <c r="BF974" s="169">
        <v>3</v>
      </c>
      <c r="BG974" s="169">
        <v>3</v>
      </c>
      <c r="BH974" s="169">
        <v>3</v>
      </c>
      <c r="BI974" s="169">
        <v>3</v>
      </c>
      <c r="BJ974" s="169">
        <v>3</v>
      </c>
      <c r="BK974" s="169">
        <v>3</v>
      </c>
      <c r="BL974" s="169">
        <v>3</v>
      </c>
      <c r="BM974" s="169">
        <v>3</v>
      </c>
      <c r="BN974" s="169">
        <v>3</v>
      </c>
      <c r="BO974" s="169">
        <v>3</v>
      </c>
      <c r="BP974" s="169">
        <v>3</v>
      </c>
      <c r="BQ974" s="169">
        <v>3</v>
      </c>
      <c r="BR974" s="169">
        <v>3</v>
      </c>
      <c r="BS974" s="169">
        <v>3</v>
      </c>
      <c r="BT974" s="169">
        <v>3</v>
      </c>
      <c r="BU974" s="169">
        <v>3</v>
      </c>
      <c r="BV974" s="169">
        <v>3</v>
      </c>
      <c r="BW974" s="169">
        <v>3</v>
      </c>
      <c r="BX974" s="169">
        <v>3</v>
      </c>
      <c r="BY974" s="169">
        <v>3</v>
      </c>
      <c r="BZ974" s="169">
        <v>3</v>
      </c>
      <c r="CA974" s="169">
        <v>3</v>
      </c>
      <c r="CB974" s="169">
        <v>3</v>
      </c>
      <c r="CC974" s="169">
        <v>3</v>
      </c>
      <c r="CD974" s="169">
        <v>3</v>
      </c>
      <c r="CE974" s="169">
        <v>3</v>
      </c>
      <c r="CF974" s="169">
        <v>3</v>
      </c>
      <c r="CG974" s="169">
        <v>3</v>
      </c>
      <c r="CH974" s="169">
        <v>3</v>
      </c>
      <c r="CI974" s="169">
        <v>3</v>
      </c>
      <c r="CJ974" s="169">
        <v>3</v>
      </c>
      <c r="CK974" s="169">
        <v>3</v>
      </c>
      <c r="CL974" s="169">
        <v>3</v>
      </c>
      <c r="CM974" s="103">
        <v>4</v>
      </c>
      <c r="CN974" s="103">
        <v>2</v>
      </c>
      <c r="DD974" s="242" t="b">
        <f t="shared" si="107"/>
        <v>1</v>
      </c>
      <c r="DE974" s="242" t="b">
        <f t="shared" si="108"/>
        <v>1</v>
      </c>
      <c r="DF974" s="242" t="b">
        <f t="shared" si="109"/>
        <v>1</v>
      </c>
      <c r="DG974" s="242" t="b">
        <f t="shared" si="110"/>
        <v>1</v>
      </c>
      <c r="DH974" s="242" t="b">
        <f t="shared" si="111"/>
        <v>1</v>
      </c>
    </row>
    <row r="975" spans="1:112" ht="16" x14ac:dyDescent="0.2">
      <c r="A975" s="20" t="s">
        <v>109</v>
      </c>
      <c r="B975" s="169">
        <v>2</v>
      </c>
      <c r="C975" s="169">
        <v>5</v>
      </c>
      <c r="D975" s="169">
        <v>2</v>
      </c>
      <c r="E975" s="169">
        <v>1</v>
      </c>
      <c r="F975" s="169"/>
      <c r="G975" s="169"/>
      <c r="H975" s="169"/>
      <c r="I975" s="169"/>
      <c r="J975" s="169"/>
      <c r="K975" s="169"/>
      <c r="L975" s="169"/>
      <c r="M975" s="169"/>
      <c r="N975" s="169"/>
      <c r="O975" s="169"/>
      <c r="P975" s="20">
        <f t="shared" si="105"/>
        <v>1</v>
      </c>
      <c r="R975" s="169"/>
      <c r="S975" s="169">
        <v>2</v>
      </c>
      <c r="T975" s="169">
        <v>3</v>
      </c>
      <c r="U975" s="169">
        <v>4</v>
      </c>
      <c r="V975" s="169"/>
      <c r="W975" s="169">
        <v>6</v>
      </c>
      <c r="X975" s="169"/>
      <c r="Y975" s="169"/>
      <c r="Z975" s="169">
        <v>9</v>
      </c>
      <c r="AA975" s="169"/>
      <c r="AB975" s="169"/>
      <c r="AC975" s="169"/>
      <c r="AD975" s="169"/>
      <c r="AE975" s="169"/>
      <c r="AF975" s="20">
        <f t="shared" si="106"/>
        <v>5</v>
      </c>
      <c r="AG975" s="169"/>
      <c r="AH975" s="169">
        <v>3</v>
      </c>
      <c r="AI975" s="169">
        <v>1</v>
      </c>
      <c r="AJ975" s="169">
        <v>4</v>
      </c>
      <c r="AK975" s="169"/>
      <c r="AL975" s="169">
        <v>2</v>
      </c>
      <c r="AM975" s="169"/>
      <c r="AN975" s="169"/>
      <c r="AO975" s="169">
        <v>5</v>
      </c>
      <c r="AP975" s="169"/>
      <c r="AQ975" s="169"/>
      <c r="AR975" s="169"/>
      <c r="AS975" s="169"/>
      <c r="AT975" s="169" t="s">
        <v>500</v>
      </c>
      <c r="AU975" s="169" t="s">
        <v>282</v>
      </c>
      <c r="AV975" s="169"/>
      <c r="AW975" s="169"/>
      <c r="AX975" s="169"/>
      <c r="AY975" s="169">
        <v>3</v>
      </c>
      <c r="AZ975" s="169">
        <v>3</v>
      </c>
      <c r="BA975" s="169">
        <v>2</v>
      </c>
      <c r="BB975" s="169">
        <v>2</v>
      </c>
      <c r="BC975">
        <v>4</v>
      </c>
      <c r="BD975">
        <v>5</v>
      </c>
      <c r="BE975" s="169">
        <v>3</v>
      </c>
      <c r="BF975" s="169">
        <v>5</v>
      </c>
      <c r="BG975" s="169">
        <v>5</v>
      </c>
      <c r="BH975" s="169">
        <v>5</v>
      </c>
      <c r="BI975" s="169">
        <v>4</v>
      </c>
      <c r="BJ975" s="169">
        <v>5</v>
      </c>
      <c r="BK975" s="169">
        <v>4</v>
      </c>
      <c r="BL975" s="169">
        <v>5</v>
      </c>
      <c r="BM975" s="169">
        <v>5</v>
      </c>
      <c r="BN975" s="169">
        <v>5</v>
      </c>
      <c r="BO975" s="169">
        <v>5</v>
      </c>
      <c r="BP975" s="169">
        <v>5</v>
      </c>
      <c r="BQ975" s="169">
        <v>5</v>
      </c>
      <c r="BR975" s="169">
        <v>5</v>
      </c>
      <c r="BS975" s="169">
        <v>5</v>
      </c>
      <c r="BT975" s="169">
        <v>4</v>
      </c>
      <c r="BU975" s="169">
        <v>5</v>
      </c>
      <c r="BV975" s="169">
        <v>5</v>
      </c>
      <c r="BW975" s="169">
        <v>5</v>
      </c>
      <c r="BX975" s="169">
        <v>5</v>
      </c>
      <c r="BY975" s="169">
        <v>5</v>
      </c>
      <c r="BZ975" s="169">
        <v>4</v>
      </c>
      <c r="CA975" s="169">
        <v>5</v>
      </c>
      <c r="CB975" s="169">
        <v>3</v>
      </c>
      <c r="CC975" s="169">
        <v>3</v>
      </c>
      <c r="CD975" s="169">
        <v>3</v>
      </c>
      <c r="CE975" s="169">
        <v>3</v>
      </c>
      <c r="CF975" s="169">
        <v>3</v>
      </c>
      <c r="CG975" s="169">
        <v>4</v>
      </c>
      <c r="CH975" s="169">
        <v>3</v>
      </c>
      <c r="CI975" s="169">
        <v>3</v>
      </c>
      <c r="CJ975" s="169">
        <v>3</v>
      </c>
      <c r="CK975" s="169">
        <v>3</v>
      </c>
      <c r="CL975" s="169">
        <v>3</v>
      </c>
      <c r="CM975" s="103">
        <v>7</v>
      </c>
      <c r="CN975" s="103">
        <v>2</v>
      </c>
      <c r="DD975" s="242" t="b">
        <f t="shared" si="107"/>
        <v>1</v>
      </c>
      <c r="DE975" s="242" t="b">
        <f t="shared" si="108"/>
        <v>1</v>
      </c>
      <c r="DF975" s="242" t="b">
        <f t="shared" si="109"/>
        <v>1</v>
      </c>
      <c r="DG975" s="242" t="b">
        <f t="shared" si="110"/>
        <v>1</v>
      </c>
      <c r="DH975" s="242" t="b">
        <f t="shared" si="111"/>
        <v>1</v>
      </c>
    </row>
    <row r="976" spans="1:112" ht="16" x14ac:dyDescent="0.2">
      <c r="A976" s="20" t="s">
        <v>107</v>
      </c>
      <c r="B976" s="169">
        <v>2</v>
      </c>
      <c r="C976" s="169">
        <v>3</v>
      </c>
      <c r="D976" s="169">
        <v>12</v>
      </c>
      <c r="E976" s="169">
        <v>1</v>
      </c>
      <c r="F976" s="169"/>
      <c r="G976" s="169"/>
      <c r="H976" s="169"/>
      <c r="I976" s="169"/>
      <c r="J976" s="169"/>
      <c r="K976" s="169"/>
      <c r="L976" s="169"/>
      <c r="M976" s="169"/>
      <c r="N976" s="169"/>
      <c r="O976" s="169"/>
      <c r="P976" s="20">
        <f t="shared" si="105"/>
        <v>1</v>
      </c>
      <c r="R976" s="169"/>
      <c r="S976" s="169">
        <v>2</v>
      </c>
      <c r="T976" s="169">
        <v>3</v>
      </c>
      <c r="U976" s="169"/>
      <c r="V976" s="169"/>
      <c r="W976" s="169"/>
      <c r="X976" s="169"/>
      <c r="Y976" s="169"/>
      <c r="Z976" s="169"/>
      <c r="AA976" s="169"/>
      <c r="AB976" s="169"/>
      <c r="AC976" s="169"/>
      <c r="AD976" s="169"/>
      <c r="AE976" s="169"/>
      <c r="AF976" s="20">
        <f t="shared" si="106"/>
        <v>2</v>
      </c>
      <c r="AG976" s="169"/>
      <c r="AH976" s="169">
        <v>2</v>
      </c>
      <c r="AI976" s="169">
        <v>1</v>
      </c>
      <c r="AJ976" s="169"/>
      <c r="AK976" s="169"/>
      <c r="AL976" s="169"/>
      <c r="AM976" s="169"/>
      <c r="AN976" s="169"/>
      <c r="AO976" s="169"/>
      <c r="AP976" s="169"/>
      <c r="AQ976" s="169"/>
      <c r="AR976" s="169"/>
      <c r="AS976" s="169"/>
      <c r="AT976" s="169" t="s">
        <v>38</v>
      </c>
      <c r="AU976" s="169"/>
      <c r="AV976" s="169"/>
      <c r="AW976" s="169"/>
      <c r="AX976" s="169"/>
      <c r="AY976" s="169">
        <v>3</v>
      </c>
      <c r="AZ976" s="169">
        <v>4</v>
      </c>
      <c r="BA976" s="169">
        <v>3</v>
      </c>
      <c r="BB976" s="169">
        <v>4</v>
      </c>
      <c r="BC976">
        <v>5</v>
      </c>
      <c r="BD976">
        <v>5</v>
      </c>
      <c r="BE976" s="169">
        <v>3</v>
      </c>
      <c r="BF976" s="169">
        <v>3</v>
      </c>
      <c r="BG976" s="169">
        <v>3</v>
      </c>
      <c r="BH976" s="169">
        <v>3</v>
      </c>
      <c r="BI976" s="169">
        <v>4</v>
      </c>
      <c r="BJ976" s="169">
        <v>5</v>
      </c>
      <c r="BK976" s="169">
        <v>5</v>
      </c>
      <c r="BL976" s="169">
        <v>4</v>
      </c>
      <c r="BM976" s="169">
        <v>2</v>
      </c>
      <c r="BN976" s="169">
        <v>3</v>
      </c>
      <c r="BO976" s="169">
        <v>2</v>
      </c>
      <c r="BP976" s="169">
        <v>2</v>
      </c>
      <c r="BQ976" s="169">
        <v>2</v>
      </c>
      <c r="BR976" s="169">
        <v>2</v>
      </c>
      <c r="BS976" s="169">
        <v>4</v>
      </c>
      <c r="BT976" s="169">
        <v>3</v>
      </c>
      <c r="BU976" s="169">
        <v>3</v>
      </c>
      <c r="BV976" s="169">
        <v>4</v>
      </c>
      <c r="BW976" s="169">
        <v>4</v>
      </c>
      <c r="BX976" s="169">
        <v>4</v>
      </c>
      <c r="BY976" s="169">
        <v>4</v>
      </c>
      <c r="BZ976" s="169">
        <v>4</v>
      </c>
      <c r="CA976" s="169">
        <v>2</v>
      </c>
      <c r="CB976" s="169">
        <v>3</v>
      </c>
      <c r="CC976" s="169">
        <v>4</v>
      </c>
      <c r="CD976" s="169">
        <v>3</v>
      </c>
      <c r="CE976" s="169">
        <v>3</v>
      </c>
      <c r="CF976" s="169">
        <v>4</v>
      </c>
      <c r="CG976" s="169">
        <v>4</v>
      </c>
      <c r="CH976" s="169">
        <v>4</v>
      </c>
      <c r="CI976" s="169">
        <v>4</v>
      </c>
      <c r="CJ976" s="169">
        <v>2</v>
      </c>
      <c r="CK976" s="169">
        <v>2</v>
      </c>
      <c r="CL976" s="169">
        <v>2</v>
      </c>
      <c r="CM976" s="103">
        <v>6</v>
      </c>
      <c r="CN976" s="103">
        <v>2</v>
      </c>
      <c r="DD976" s="242" t="b">
        <f t="shared" si="107"/>
        <v>1</v>
      </c>
      <c r="DE976" s="242" t="b">
        <f t="shared" si="108"/>
        <v>1</v>
      </c>
      <c r="DF976" s="242" t="b">
        <f t="shared" si="109"/>
        <v>1</v>
      </c>
      <c r="DG976" s="242" t="b">
        <f t="shared" si="110"/>
        <v>1</v>
      </c>
      <c r="DH976" s="242" t="b">
        <f t="shared" si="111"/>
        <v>1</v>
      </c>
    </row>
    <row r="977" spans="1:112" ht="16" x14ac:dyDescent="0.2">
      <c r="A977" s="20" t="s">
        <v>106</v>
      </c>
      <c r="B977" s="169">
        <v>1</v>
      </c>
      <c r="C977" s="169">
        <v>5</v>
      </c>
      <c r="D977" s="169">
        <v>4</v>
      </c>
      <c r="E977" s="169">
        <v>1</v>
      </c>
      <c r="F977" s="169"/>
      <c r="G977" s="169"/>
      <c r="H977" s="169"/>
      <c r="I977" s="169"/>
      <c r="J977" s="169"/>
      <c r="K977" s="169"/>
      <c r="L977" s="169"/>
      <c r="M977" s="169"/>
      <c r="N977" s="169"/>
      <c r="O977" s="169"/>
      <c r="P977" s="20">
        <f t="shared" si="105"/>
        <v>1</v>
      </c>
      <c r="R977" s="169">
        <v>1</v>
      </c>
      <c r="S977" s="169">
        <v>2</v>
      </c>
      <c r="T977" s="169">
        <v>3</v>
      </c>
      <c r="U977" s="169">
        <v>4</v>
      </c>
      <c r="V977" s="169">
        <v>5</v>
      </c>
      <c r="W977" s="169">
        <v>6</v>
      </c>
      <c r="X977" s="169">
        <v>7</v>
      </c>
      <c r="Y977" s="169">
        <v>8</v>
      </c>
      <c r="Z977" s="169">
        <v>9</v>
      </c>
      <c r="AA977" s="169">
        <v>10</v>
      </c>
      <c r="AB977" s="169">
        <v>11</v>
      </c>
      <c r="AC977" s="169">
        <v>12</v>
      </c>
      <c r="AD977" s="169">
        <v>13</v>
      </c>
      <c r="AE977" s="169"/>
      <c r="AF977" s="20">
        <f t="shared" si="106"/>
        <v>13</v>
      </c>
      <c r="AG977" s="169">
        <v>13</v>
      </c>
      <c r="AH977" s="169">
        <v>1</v>
      </c>
      <c r="AI977" s="169">
        <v>12</v>
      </c>
      <c r="AJ977" s="169">
        <v>11</v>
      </c>
      <c r="AK977" s="169">
        <v>9</v>
      </c>
      <c r="AL977" s="169">
        <v>2</v>
      </c>
      <c r="AM977" s="169">
        <v>3</v>
      </c>
      <c r="AN977" s="169">
        <v>8</v>
      </c>
      <c r="AO977" s="169">
        <v>4</v>
      </c>
      <c r="AP977" s="169">
        <v>5</v>
      </c>
      <c r="AQ977" s="169">
        <v>7</v>
      </c>
      <c r="AR977" s="169">
        <v>6</v>
      </c>
      <c r="AS977" s="169">
        <v>10</v>
      </c>
      <c r="AT977" s="169" t="s">
        <v>903</v>
      </c>
      <c r="AU977" s="169"/>
      <c r="AV977" s="169"/>
      <c r="AW977" s="169"/>
      <c r="AX977" s="169"/>
      <c r="AY977" s="169">
        <v>6</v>
      </c>
      <c r="AZ977" s="169">
        <v>3</v>
      </c>
      <c r="BA977" s="169">
        <v>2</v>
      </c>
      <c r="BB977" s="169">
        <v>2</v>
      </c>
      <c r="BC977">
        <v>5</v>
      </c>
      <c r="BD977">
        <v>5</v>
      </c>
      <c r="BE977" s="169">
        <v>3</v>
      </c>
      <c r="BF977" s="169">
        <v>4</v>
      </c>
      <c r="BG977" s="169">
        <v>5</v>
      </c>
      <c r="BH977" s="169">
        <v>2</v>
      </c>
      <c r="BI977" s="169">
        <v>4</v>
      </c>
      <c r="BJ977" s="169">
        <v>5</v>
      </c>
      <c r="BK977" s="169">
        <v>5</v>
      </c>
      <c r="BL977" s="169">
        <v>5</v>
      </c>
      <c r="BM977" s="169">
        <v>5</v>
      </c>
      <c r="BN977" s="169">
        <v>5</v>
      </c>
      <c r="BO977" s="169">
        <v>5</v>
      </c>
      <c r="BP977" s="169">
        <v>4</v>
      </c>
      <c r="BQ977" s="169">
        <v>5</v>
      </c>
      <c r="BR977" s="169">
        <v>3</v>
      </c>
      <c r="BS977" s="169">
        <v>4</v>
      </c>
      <c r="BT977" s="169">
        <v>5</v>
      </c>
      <c r="BU977" s="169">
        <v>5</v>
      </c>
      <c r="BV977" s="169">
        <v>5</v>
      </c>
      <c r="BW977" s="169">
        <v>5</v>
      </c>
      <c r="BX977" s="169">
        <v>5</v>
      </c>
      <c r="BY977" s="169">
        <v>5</v>
      </c>
      <c r="BZ977" s="169">
        <v>5</v>
      </c>
      <c r="CA977" s="169">
        <v>5</v>
      </c>
      <c r="CB977" s="169">
        <v>5</v>
      </c>
      <c r="CC977" s="169">
        <v>5</v>
      </c>
      <c r="CD977" s="169">
        <v>3</v>
      </c>
      <c r="CE977" s="169">
        <v>5</v>
      </c>
      <c r="CF977" s="169">
        <v>4</v>
      </c>
      <c r="CG977" s="169">
        <v>5</v>
      </c>
      <c r="CH977" s="169">
        <v>4</v>
      </c>
      <c r="CI977" s="169">
        <v>5</v>
      </c>
      <c r="CJ977" s="169">
        <v>4</v>
      </c>
      <c r="CK977" s="169">
        <v>4</v>
      </c>
      <c r="CL977" s="169">
        <v>3</v>
      </c>
      <c r="CM977" s="103">
        <v>5</v>
      </c>
      <c r="CN977" s="103">
        <v>1</v>
      </c>
      <c r="DD977" s="242" t="b">
        <f t="shared" si="107"/>
        <v>1</v>
      </c>
      <c r="DE977" s="242" t="b">
        <f t="shared" si="108"/>
        <v>1</v>
      </c>
      <c r="DF977" s="242" t="b">
        <f t="shared" si="109"/>
        <v>1</v>
      </c>
      <c r="DG977" s="242" t="b">
        <f t="shared" si="110"/>
        <v>1</v>
      </c>
      <c r="DH977" s="242" t="b">
        <f t="shared" si="111"/>
        <v>1</v>
      </c>
    </row>
    <row r="978" spans="1:112" ht="16" x14ac:dyDescent="0.2">
      <c r="A978" s="20" t="s">
        <v>104</v>
      </c>
      <c r="B978" s="169">
        <v>2</v>
      </c>
      <c r="C978" s="169">
        <v>2</v>
      </c>
      <c r="D978" s="169">
        <v>12</v>
      </c>
      <c r="E978" s="169">
        <v>1</v>
      </c>
      <c r="F978" s="169"/>
      <c r="G978" s="169"/>
      <c r="H978" s="169"/>
      <c r="I978" s="169"/>
      <c r="J978" s="169"/>
      <c r="K978" s="169"/>
      <c r="L978" s="169"/>
      <c r="M978" s="169"/>
      <c r="N978" s="169"/>
      <c r="O978" s="169"/>
      <c r="P978" s="20">
        <f t="shared" si="105"/>
        <v>1</v>
      </c>
      <c r="R978" s="169"/>
      <c r="S978" s="169">
        <v>2</v>
      </c>
      <c r="T978" s="169">
        <v>3</v>
      </c>
      <c r="U978" s="169"/>
      <c r="V978" s="169">
        <v>5</v>
      </c>
      <c r="W978" s="169">
        <v>6</v>
      </c>
      <c r="X978" s="169">
        <v>7</v>
      </c>
      <c r="Y978" s="169"/>
      <c r="Z978" s="169">
        <v>9</v>
      </c>
      <c r="AA978" s="169">
        <v>10</v>
      </c>
      <c r="AB978" s="169">
        <v>11</v>
      </c>
      <c r="AC978" s="169">
        <v>12</v>
      </c>
      <c r="AD978" s="169">
        <v>13</v>
      </c>
      <c r="AE978" s="169"/>
      <c r="AF978" s="20">
        <f t="shared" si="106"/>
        <v>10</v>
      </c>
      <c r="AG978" s="169"/>
      <c r="AH978" s="169">
        <v>7</v>
      </c>
      <c r="AI978" s="169">
        <v>6</v>
      </c>
      <c r="AJ978" s="169"/>
      <c r="AK978" s="169">
        <v>8</v>
      </c>
      <c r="AL978" s="169">
        <v>5</v>
      </c>
      <c r="AM978" s="169">
        <v>2</v>
      </c>
      <c r="AN978" s="169"/>
      <c r="AO978" s="169">
        <v>9</v>
      </c>
      <c r="AP978" s="169">
        <v>3</v>
      </c>
      <c r="AQ978" s="169">
        <v>4</v>
      </c>
      <c r="AR978" s="169">
        <v>1</v>
      </c>
      <c r="AS978" s="169">
        <v>10</v>
      </c>
      <c r="AT978" s="169" t="s">
        <v>480</v>
      </c>
      <c r="AU978" s="169"/>
      <c r="AV978" s="169"/>
      <c r="AW978" s="169"/>
      <c r="AX978" s="169"/>
      <c r="AY978" s="169">
        <v>3</v>
      </c>
      <c r="AZ978" s="169">
        <v>4</v>
      </c>
      <c r="BA978" s="169">
        <v>4</v>
      </c>
      <c r="BB978" s="169">
        <v>4</v>
      </c>
      <c r="BC978">
        <v>3</v>
      </c>
      <c r="BD978">
        <v>5</v>
      </c>
      <c r="BE978" s="169">
        <v>3</v>
      </c>
      <c r="BF978" s="169">
        <v>4</v>
      </c>
      <c r="BG978" s="169">
        <v>4</v>
      </c>
      <c r="BH978" s="169">
        <v>5</v>
      </c>
      <c r="BI978" s="169">
        <v>5</v>
      </c>
      <c r="BJ978" s="169">
        <v>5</v>
      </c>
      <c r="BK978" s="169">
        <v>5</v>
      </c>
      <c r="BL978" s="169">
        <v>5</v>
      </c>
      <c r="BM978" s="169">
        <v>5</v>
      </c>
      <c r="BN978" s="169">
        <v>4</v>
      </c>
      <c r="BO978" s="169">
        <v>5</v>
      </c>
      <c r="BP978" s="169">
        <v>5</v>
      </c>
      <c r="BQ978" s="169">
        <v>5</v>
      </c>
      <c r="BR978" s="169">
        <v>5</v>
      </c>
      <c r="BS978" s="169">
        <v>4</v>
      </c>
      <c r="BT978" s="169">
        <v>4</v>
      </c>
      <c r="BU978" s="169">
        <v>4</v>
      </c>
      <c r="BV978" s="169">
        <v>5</v>
      </c>
      <c r="BW978" s="169">
        <v>5</v>
      </c>
      <c r="BX978" s="169">
        <v>5</v>
      </c>
      <c r="BY978" s="169">
        <v>5</v>
      </c>
      <c r="BZ978" s="169">
        <v>5</v>
      </c>
      <c r="CA978" s="169">
        <v>4</v>
      </c>
      <c r="CB978" s="169">
        <v>4</v>
      </c>
      <c r="CC978" s="169">
        <v>5</v>
      </c>
      <c r="CD978" s="169">
        <v>4</v>
      </c>
      <c r="CE978" s="169">
        <v>5</v>
      </c>
      <c r="CF978" s="169">
        <v>4</v>
      </c>
      <c r="CG978" s="169">
        <v>5</v>
      </c>
      <c r="CH978" s="169">
        <v>4</v>
      </c>
      <c r="CI978" s="169">
        <v>5</v>
      </c>
      <c r="CJ978" s="169">
        <v>3</v>
      </c>
      <c r="CK978" s="169">
        <v>3</v>
      </c>
      <c r="CL978" s="169">
        <v>4</v>
      </c>
      <c r="CM978" s="103">
        <v>2</v>
      </c>
      <c r="CN978" s="103">
        <v>2</v>
      </c>
      <c r="DD978" s="242" t="b">
        <f t="shared" si="107"/>
        <v>1</v>
      </c>
      <c r="DE978" s="242" t="b">
        <f t="shared" si="108"/>
        <v>1</v>
      </c>
      <c r="DF978" s="242" t="b">
        <f t="shared" si="109"/>
        <v>1</v>
      </c>
      <c r="DG978" s="242" t="b">
        <f t="shared" si="110"/>
        <v>1</v>
      </c>
      <c r="DH978" s="242" t="b">
        <f t="shared" si="111"/>
        <v>1</v>
      </c>
    </row>
    <row r="979" spans="1:112" ht="16" x14ac:dyDescent="0.2">
      <c r="A979" s="20" t="s">
        <v>102</v>
      </c>
      <c r="B979" s="169">
        <v>2</v>
      </c>
      <c r="C979" s="169">
        <v>5</v>
      </c>
      <c r="D979" s="169">
        <v>12</v>
      </c>
      <c r="E979" s="169"/>
      <c r="F979" s="169"/>
      <c r="G979" s="169"/>
      <c r="H979" s="169"/>
      <c r="I979" s="169"/>
      <c r="J979" s="169"/>
      <c r="K979" s="169"/>
      <c r="L979" s="169"/>
      <c r="M979" s="169">
        <v>9</v>
      </c>
      <c r="N979" s="169"/>
      <c r="O979" s="169" t="s">
        <v>1693</v>
      </c>
      <c r="P979" s="20">
        <f t="shared" si="105"/>
        <v>1</v>
      </c>
      <c r="R979" s="169">
        <v>1</v>
      </c>
      <c r="S979" s="169">
        <v>2</v>
      </c>
      <c r="T979" s="169">
        <v>3</v>
      </c>
      <c r="U979" s="169">
        <v>4</v>
      </c>
      <c r="V979" s="169">
        <v>5</v>
      </c>
      <c r="W979" s="169">
        <v>6</v>
      </c>
      <c r="X979" s="169">
        <v>7</v>
      </c>
      <c r="Y979" s="169">
        <v>8</v>
      </c>
      <c r="Z979" s="169">
        <v>9</v>
      </c>
      <c r="AA979" s="169">
        <v>10</v>
      </c>
      <c r="AB979" s="169">
        <v>11</v>
      </c>
      <c r="AC979" s="169">
        <v>12</v>
      </c>
      <c r="AD979" s="169"/>
      <c r="AE979" s="169"/>
      <c r="AF979" s="20">
        <f t="shared" si="106"/>
        <v>12</v>
      </c>
      <c r="AG979" s="169"/>
      <c r="AH979" s="169">
        <v>1</v>
      </c>
      <c r="AI979" s="169">
        <v>2</v>
      </c>
      <c r="AJ979" s="169">
        <v>3</v>
      </c>
      <c r="AK979" s="169">
        <v>6</v>
      </c>
      <c r="AL979" s="169">
        <v>4</v>
      </c>
      <c r="AM979" s="169">
        <v>5</v>
      </c>
      <c r="AN979" s="169">
        <v>7</v>
      </c>
      <c r="AO979" s="169">
        <v>8</v>
      </c>
      <c r="AP979" s="169">
        <v>11</v>
      </c>
      <c r="AQ979" s="169">
        <v>9</v>
      </c>
      <c r="AR979" s="169">
        <v>10</v>
      </c>
      <c r="AS979" s="169"/>
      <c r="AT979" s="169" t="s">
        <v>626</v>
      </c>
      <c r="AU979" s="169"/>
      <c r="AV979" s="169"/>
      <c r="AW979" s="169"/>
      <c r="AX979" s="169"/>
      <c r="AY979" s="169">
        <v>4</v>
      </c>
      <c r="AZ979" s="169">
        <v>4</v>
      </c>
      <c r="BA979" s="169">
        <v>4</v>
      </c>
      <c r="BB979" s="169">
        <v>4</v>
      </c>
      <c r="BC979">
        <v>5</v>
      </c>
      <c r="BD979">
        <v>4</v>
      </c>
      <c r="BE979" s="169">
        <v>4</v>
      </c>
      <c r="BF979" s="169">
        <v>4</v>
      </c>
      <c r="BG979" s="169">
        <v>4</v>
      </c>
      <c r="BH979" s="169">
        <v>4</v>
      </c>
      <c r="BI979" s="169">
        <v>4</v>
      </c>
      <c r="BJ979" s="169">
        <v>4</v>
      </c>
      <c r="BK979" s="169">
        <v>4</v>
      </c>
      <c r="BL979" s="169">
        <v>4</v>
      </c>
      <c r="BM979" s="169">
        <v>3</v>
      </c>
      <c r="BN979" s="169">
        <v>4</v>
      </c>
      <c r="BO979" s="169">
        <v>4</v>
      </c>
      <c r="BP979" s="169">
        <v>3</v>
      </c>
      <c r="BQ979" s="169">
        <v>4</v>
      </c>
      <c r="BR979" s="169">
        <v>4</v>
      </c>
      <c r="BS979" s="169">
        <v>4</v>
      </c>
      <c r="BT979" s="169">
        <v>4</v>
      </c>
      <c r="BU979" s="169">
        <v>4</v>
      </c>
      <c r="BV979" s="169">
        <v>4</v>
      </c>
      <c r="BW979" s="169">
        <v>4</v>
      </c>
      <c r="BX979" s="169">
        <v>4</v>
      </c>
      <c r="BY979" s="169">
        <v>4</v>
      </c>
      <c r="BZ979" s="169">
        <v>4</v>
      </c>
      <c r="CA979" s="169">
        <v>3</v>
      </c>
      <c r="CB979" s="169">
        <v>4</v>
      </c>
      <c r="CC979" s="169">
        <v>5</v>
      </c>
      <c r="CD979" s="169">
        <v>3</v>
      </c>
      <c r="CE979" s="169">
        <v>4</v>
      </c>
      <c r="CF979" s="169">
        <v>4</v>
      </c>
      <c r="CG979" s="169">
        <v>4</v>
      </c>
      <c r="CH979" s="169">
        <v>4</v>
      </c>
      <c r="CI979" s="169">
        <v>4</v>
      </c>
      <c r="CJ979" s="169">
        <v>3</v>
      </c>
      <c r="CK979" s="169">
        <v>3</v>
      </c>
      <c r="CL979" s="169">
        <v>3</v>
      </c>
      <c r="CM979" s="103">
        <v>1</v>
      </c>
      <c r="CN979" s="103">
        <v>2</v>
      </c>
      <c r="DD979" s="242" t="b">
        <f t="shared" si="107"/>
        <v>1</v>
      </c>
      <c r="DE979" s="242" t="b">
        <f t="shared" si="108"/>
        <v>1</v>
      </c>
      <c r="DF979" s="242" t="b">
        <f t="shared" si="109"/>
        <v>1</v>
      </c>
      <c r="DG979" s="242" t="b">
        <f t="shared" si="110"/>
        <v>1</v>
      </c>
      <c r="DH979" s="242" t="b">
        <f t="shared" si="111"/>
        <v>1</v>
      </c>
    </row>
    <row r="980" spans="1:112" ht="16" x14ac:dyDescent="0.2">
      <c r="A980" s="20" t="s">
        <v>101</v>
      </c>
      <c r="B980" s="169">
        <v>2</v>
      </c>
      <c r="C980" s="169">
        <v>3</v>
      </c>
      <c r="D980" s="169">
        <v>2</v>
      </c>
      <c r="E980" s="169">
        <v>1</v>
      </c>
      <c r="F980" s="169"/>
      <c r="G980" s="169"/>
      <c r="H980" s="169"/>
      <c r="I980" s="169"/>
      <c r="J980" s="169"/>
      <c r="K980" s="169"/>
      <c r="L980" s="169"/>
      <c r="M980" s="169"/>
      <c r="N980" s="169"/>
      <c r="O980" s="169"/>
      <c r="P980" s="20">
        <f t="shared" si="105"/>
        <v>1</v>
      </c>
      <c r="R980" s="169"/>
      <c r="S980" s="169"/>
      <c r="T980" s="169">
        <v>3</v>
      </c>
      <c r="U980" s="169"/>
      <c r="V980" s="169"/>
      <c r="W980" s="169"/>
      <c r="X980" s="169"/>
      <c r="Y980" s="169"/>
      <c r="Z980" s="169"/>
      <c r="AA980" s="169">
        <v>10</v>
      </c>
      <c r="AB980" s="169"/>
      <c r="AC980" s="169">
        <v>12</v>
      </c>
      <c r="AD980" s="169"/>
      <c r="AE980" s="169"/>
      <c r="AF980" s="20">
        <f t="shared" si="106"/>
        <v>3</v>
      </c>
      <c r="AG980" s="169"/>
      <c r="AH980" s="169"/>
      <c r="AI980" s="169">
        <v>3</v>
      </c>
      <c r="AJ980" s="169"/>
      <c r="AK980" s="169"/>
      <c r="AL980" s="169"/>
      <c r="AM980" s="169"/>
      <c r="AN980" s="169"/>
      <c r="AO980" s="169"/>
      <c r="AP980" s="169">
        <v>2</v>
      </c>
      <c r="AQ980" s="169"/>
      <c r="AR980" s="169">
        <v>1</v>
      </c>
      <c r="AS980" s="169"/>
      <c r="AT980" s="169" t="s">
        <v>1692</v>
      </c>
      <c r="AU980" s="169"/>
      <c r="AV980" s="169"/>
      <c r="AW980" s="169"/>
      <c r="AX980" s="169"/>
      <c r="AY980" s="169">
        <v>4</v>
      </c>
      <c r="AZ980" s="169">
        <v>4</v>
      </c>
      <c r="BA980" s="169">
        <v>5</v>
      </c>
      <c r="BB980" s="169">
        <v>5</v>
      </c>
      <c r="BC980">
        <v>4</v>
      </c>
      <c r="BD980">
        <v>4</v>
      </c>
      <c r="BE980" s="169">
        <v>4</v>
      </c>
      <c r="BF980" s="169">
        <v>4</v>
      </c>
      <c r="BG980" s="169">
        <v>5</v>
      </c>
      <c r="BH980" s="169">
        <v>4</v>
      </c>
      <c r="BI980" s="169">
        <v>4</v>
      </c>
      <c r="BJ980" s="169">
        <v>4</v>
      </c>
      <c r="BK980" s="169">
        <v>5</v>
      </c>
      <c r="BL980" s="169">
        <v>4</v>
      </c>
      <c r="BM980" s="169">
        <v>4</v>
      </c>
      <c r="BN980" s="169">
        <v>5</v>
      </c>
      <c r="BO980" s="169">
        <v>5</v>
      </c>
      <c r="BP980" s="169">
        <v>4</v>
      </c>
      <c r="BQ980" s="169">
        <v>4</v>
      </c>
      <c r="BR980" s="169">
        <v>4</v>
      </c>
      <c r="BS980" s="169">
        <v>4</v>
      </c>
      <c r="BT980" s="169">
        <v>4</v>
      </c>
      <c r="BU980" s="169">
        <v>5</v>
      </c>
      <c r="BV980" s="169">
        <v>5</v>
      </c>
      <c r="BW980" s="169">
        <v>4</v>
      </c>
      <c r="BX980" s="169">
        <v>4</v>
      </c>
      <c r="BY980" s="169">
        <v>4</v>
      </c>
      <c r="BZ980" s="169">
        <v>4</v>
      </c>
      <c r="CA980" s="169">
        <v>4</v>
      </c>
      <c r="CB980" s="169">
        <v>4</v>
      </c>
      <c r="CC980" s="169">
        <v>4</v>
      </c>
      <c r="CD980" s="169">
        <v>5</v>
      </c>
      <c r="CE980" s="169">
        <v>4</v>
      </c>
      <c r="CF980" s="169">
        <v>4</v>
      </c>
      <c r="CG980" s="169">
        <v>4</v>
      </c>
      <c r="CH980" s="169">
        <v>4</v>
      </c>
      <c r="CI980" s="169">
        <v>4</v>
      </c>
      <c r="CJ980" s="169">
        <v>5</v>
      </c>
      <c r="CK980" s="169">
        <v>4</v>
      </c>
      <c r="CL980" s="169">
        <v>4</v>
      </c>
      <c r="CM980" s="103">
        <v>4</v>
      </c>
      <c r="CN980" s="103">
        <v>2</v>
      </c>
      <c r="DD980" s="242" t="b">
        <f t="shared" si="107"/>
        <v>1</v>
      </c>
      <c r="DE980" s="242" t="b">
        <f t="shared" si="108"/>
        <v>1</v>
      </c>
      <c r="DF980" s="242" t="b">
        <f t="shared" si="109"/>
        <v>1</v>
      </c>
      <c r="DG980" s="242" t="b">
        <f t="shared" si="110"/>
        <v>1</v>
      </c>
      <c r="DH980" s="242" t="b">
        <f t="shared" si="111"/>
        <v>1</v>
      </c>
    </row>
    <row r="981" spans="1:112" ht="16" x14ac:dyDescent="0.2">
      <c r="A981" s="20" t="s">
        <v>100</v>
      </c>
      <c r="B981" s="169">
        <v>1</v>
      </c>
      <c r="C981" s="169">
        <v>5</v>
      </c>
      <c r="D981" s="169">
        <v>14</v>
      </c>
      <c r="E981" s="169">
        <v>1</v>
      </c>
      <c r="F981" s="169"/>
      <c r="G981" s="169"/>
      <c r="H981" s="169"/>
      <c r="I981" s="169"/>
      <c r="J981" s="169"/>
      <c r="K981" s="169"/>
      <c r="L981" s="169"/>
      <c r="M981" s="169"/>
      <c r="N981" s="169"/>
      <c r="O981" s="169"/>
      <c r="P981" s="20">
        <f t="shared" si="105"/>
        <v>1</v>
      </c>
      <c r="R981" s="169">
        <v>1</v>
      </c>
      <c r="S981" s="169">
        <v>2</v>
      </c>
      <c r="T981" s="169">
        <v>3</v>
      </c>
      <c r="U981" s="169">
        <v>4</v>
      </c>
      <c r="V981" s="169">
        <v>5</v>
      </c>
      <c r="W981" s="169">
        <v>6</v>
      </c>
      <c r="X981" s="169">
        <v>7</v>
      </c>
      <c r="Y981" s="169">
        <v>8</v>
      </c>
      <c r="Z981" s="169"/>
      <c r="AA981" s="169">
        <v>10</v>
      </c>
      <c r="AB981" s="169"/>
      <c r="AC981" s="169">
        <v>12</v>
      </c>
      <c r="AD981" s="169"/>
      <c r="AE981" s="169"/>
      <c r="AF981" s="20">
        <f t="shared" si="106"/>
        <v>10</v>
      </c>
      <c r="AG981" s="169">
        <v>5</v>
      </c>
      <c r="AH981" s="169">
        <v>1</v>
      </c>
      <c r="AI981" s="169">
        <v>6</v>
      </c>
      <c r="AJ981" s="169">
        <v>9</v>
      </c>
      <c r="AK981" s="169">
        <v>7</v>
      </c>
      <c r="AL981" s="169">
        <v>2</v>
      </c>
      <c r="AM981" s="169">
        <v>8</v>
      </c>
      <c r="AN981" s="169">
        <v>10</v>
      </c>
      <c r="AO981" s="169"/>
      <c r="AP981" s="169">
        <v>3</v>
      </c>
      <c r="AQ981" s="169"/>
      <c r="AR981" s="169">
        <v>4</v>
      </c>
      <c r="AS981" s="169"/>
      <c r="AT981" s="169"/>
      <c r="AU981" s="169"/>
      <c r="AV981" s="169"/>
      <c r="AW981" s="169"/>
      <c r="AX981" s="169"/>
      <c r="AY981" s="169">
        <v>2</v>
      </c>
      <c r="AZ981" s="169">
        <v>4</v>
      </c>
      <c r="BA981" s="169">
        <v>4</v>
      </c>
      <c r="BB981" s="169">
        <v>4</v>
      </c>
      <c r="BC981">
        <v>4</v>
      </c>
      <c r="BD981">
        <v>4</v>
      </c>
      <c r="BE981" s="169">
        <v>4</v>
      </c>
      <c r="BF981" s="169">
        <v>4</v>
      </c>
      <c r="BG981" s="169">
        <v>3</v>
      </c>
      <c r="BH981" s="169">
        <v>4</v>
      </c>
      <c r="BI981" s="169">
        <v>4</v>
      </c>
      <c r="BJ981" s="169">
        <v>4</v>
      </c>
      <c r="BK981" s="169">
        <v>4</v>
      </c>
      <c r="BL981" s="169">
        <v>4</v>
      </c>
      <c r="BM981" s="169">
        <v>5</v>
      </c>
      <c r="BN981" s="169">
        <v>4</v>
      </c>
      <c r="BO981" s="169">
        <v>4</v>
      </c>
      <c r="BP981" s="169">
        <v>4</v>
      </c>
      <c r="BQ981" s="169">
        <v>4</v>
      </c>
      <c r="BR981" s="169">
        <v>4</v>
      </c>
      <c r="BS981" s="169">
        <v>5</v>
      </c>
      <c r="BT981" s="169">
        <v>4</v>
      </c>
      <c r="BU981" s="169">
        <v>4</v>
      </c>
      <c r="BV981" s="169">
        <v>4</v>
      </c>
      <c r="BW981" s="169">
        <v>4</v>
      </c>
      <c r="BX981" s="169">
        <v>4</v>
      </c>
      <c r="BY981" s="169">
        <v>4</v>
      </c>
      <c r="BZ981" s="169">
        <v>4</v>
      </c>
      <c r="CA981" s="169">
        <v>4</v>
      </c>
      <c r="CB981" s="169">
        <v>4</v>
      </c>
      <c r="CC981" s="169">
        <v>5</v>
      </c>
      <c r="CD981" s="169">
        <v>4</v>
      </c>
      <c r="CE981" s="169">
        <v>4</v>
      </c>
      <c r="CF981" s="169">
        <v>4</v>
      </c>
      <c r="CG981" s="169">
        <v>4</v>
      </c>
      <c r="CH981" s="169">
        <v>4</v>
      </c>
      <c r="CI981" s="169">
        <v>4</v>
      </c>
      <c r="CJ981" s="169">
        <v>4</v>
      </c>
      <c r="CK981" s="169">
        <v>4</v>
      </c>
      <c r="CL981" s="169">
        <v>3</v>
      </c>
      <c r="CM981" s="103">
        <v>2</v>
      </c>
      <c r="CN981" s="103">
        <v>1</v>
      </c>
      <c r="DD981" s="242" t="b">
        <f t="shared" si="107"/>
        <v>1</v>
      </c>
      <c r="DE981" s="242" t="b">
        <f t="shared" si="108"/>
        <v>1</v>
      </c>
      <c r="DF981" s="242" t="b">
        <f t="shared" si="109"/>
        <v>1</v>
      </c>
      <c r="DG981" s="242" t="b">
        <f t="shared" si="110"/>
        <v>1</v>
      </c>
      <c r="DH981" s="242" t="b">
        <f t="shared" si="111"/>
        <v>1</v>
      </c>
    </row>
    <row r="982" spans="1:112" ht="16" x14ac:dyDescent="0.2">
      <c r="A982" s="20" t="s">
        <v>99</v>
      </c>
      <c r="B982" s="169">
        <v>2</v>
      </c>
      <c r="C982" s="169">
        <v>3</v>
      </c>
      <c r="D982" s="169">
        <v>14</v>
      </c>
      <c r="E982" s="169">
        <v>1</v>
      </c>
      <c r="F982" s="169"/>
      <c r="G982" s="169"/>
      <c r="H982" s="169"/>
      <c r="I982" s="169"/>
      <c r="J982" s="169"/>
      <c r="K982" s="169"/>
      <c r="L982" s="169"/>
      <c r="M982" s="169"/>
      <c r="N982" s="169"/>
      <c r="O982" s="169"/>
      <c r="P982" s="20">
        <f t="shared" si="105"/>
        <v>1</v>
      </c>
      <c r="R982" s="169"/>
      <c r="S982" s="169">
        <v>2</v>
      </c>
      <c r="T982" s="169">
        <v>3</v>
      </c>
      <c r="U982" s="169">
        <v>4</v>
      </c>
      <c r="V982" s="169"/>
      <c r="W982" s="169"/>
      <c r="X982" s="169">
        <v>7</v>
      </c>
      <c r="Y982" s="169">
        <v>8</v>
      </c>
      <c r="Z982" s="169">
        <v>9</v>
      </c>
      <c r="AA982" s="169"/>
      <c r="AB982" s="169"/>
      <c r="AC982" s="169"/>
      <c r="AD982" s="169">
        <v>13</v>
      </c>
      <c r="AE982" s="169"/>
      <c r="AF982" s="20">
        <f t="shared" si="106"/>
        <v>7</v>
      </c>
      <c r="AG982" s="169"/>
      <c r="AH982" s="169">
        <v>1</v>
      </c>
      <c r="AI982" s="169">
        <v>5</v>
      </c>
      <c r="AJ982" s="169">
        <v>3</v>
      </c>
      <c r="AK982" s="169"/>
      <c r="AL982" s="169"/>
      <c r="AM982" s="169">
        <v>6</v>
      </c>
      <c r="AN982" s="169">
        <v>2</v>
      </c>
      <c r="AO982" s="169">
        <v>4</v>
      </c>
      <c r="AP982" s="169"/>
      <c r="AQ982" s="169"/>
      <c r="AR982" s="169"/>
      <c r="AS982" s="169">
        <v>7</v>
      </c>
      <c r="AT982" s="169" t="s">
        <v>44</v>
      </c>
      <c r="AU982" s="169" t="s">
        <v>247</v>
      </c>
      <c r="AV982" s="169" t="s">
        <v>448</v>
      </c>
      <c r="AW982" s="169"/>
      <c r="AX982" s="169"/>
      <c r="AY982" s="169">
        <v>3</v>
      </c>
      <c r="AZ982" s="169">
        <v>3</v>
      </c>
      <c r="BA982" s="169">
        <v>3</v>
      </c>
      <c r="BB982" s="169">
        <v>3</v>
      </c>
      <c r="BC982">
        <v>2</v>
      </c>
      <c r="BD982">
        <v>4</v>
      </c>
      <c r="BE982" s="169">
        <v>4</v>
      </c>
      <c r="BF982" s="169">
        <v>3</v>
      </c>
      <c r="BG982" s="169">
        <v>4</v>
      </c>
      <c r="BH982" s="169">
        <v>5</v>
      </c>
      <c r="BI982" s="169">
        <v>4</v>
      </c>
      <c r="BJ982" s="169">
        <v>5</v>
      </c>
      <c r="BK982" s="169">
        <v>4</v>
      </c>
      <c r="BL982" s="169">
        <v>4</v>
      </c>
      <c r="BM982" s="169">
        <v>4</v>
      </c>
      <c r="BN982" s="169">
        <v>5</v>
      </c>
      <c r="BO982" s="169">
        <v>5</v>
      </c>
      <c r="BP982" s="169">
        <v>5</v>
      </c>
      <c r="BQ982" s="169">
        <v>5</v>
      </c>
      <c r="BR982" s="169">
        <v>4</v>
      </c>
      <c r="BS982" s="169">
        <v>4</v>
      </c>
      <c r="BT982" s="169">
        <v>3</v>
      </c>
      <c r="BU982" s="169">
        <v>4</v>
      </c>
      <c r="BV982" s="169">
        <v>4</v>
      </c>
      <c r="BW982" s="169">
        <v>5</v>
      </c>
      <c r="BX982" s="169">
        <v>5</v>
      </c>
      <c r="BY982" s="169">
        <v>5</v>
      </c>
      <c r="BZ982" s="169">
        <v>4</v>
      </c>
      <c r="CA982" s="169">
        <v>3</v>
      </c>
      <c r="CB982" s="169">
        <v>3</v>
      </c>
      <c r="CC982" s="169">
        <v>4</v>
      </c>
      <c r="CD982" s="169">
        <v>3</v>
      </c>
      <c r="CE982" s="169">
        <v>4</v>
      </c>
      <c r="CF982" s="169">
        <v>3</v>
      </c>
      <c r="CG982" s="169">
        <v>4</v>
      </c>
      <c r="CH982" s="169">
        <v>3</v>
      </c>
      <c r="CI982" s="169">
        <v>3</v>
      </c>
      <c r="CJ982" s="169">
        <v>2</v>
      </c>
      <c r="CK982" s="169">
        <v>2</v>
      </c>
      <c r="CL982" s="169">
        <v>3</v>
      </c>
      <c r="CM982" s="103">
        <v>4</v>
      </c>
      <c r="CN982" s="103">
        <v>2</v>
      </c>
      <c r="DD982" s="242" t="b">
        <f t="shared" si="107"/>
        <v>1</v>
      </c>
      <c r="DE982" s="242" t="b">
        <f t="shared" si="108"/>
        <v>1</v>
      </c>
      <c r="DF982" s="242" t="b">
        <f t="shared" si="109"/>
        <v>1</v>
      </c>
      <c r="DG982" s="242" t="b">
        <f t="shared" si="110"/>
        <v>1</v>
      </c>
      <c r="DH982" s="242" t="b">
        <f t="shared" si="111"/>
        <v>1</v>
      </c>
    </row>
    <row r="983" spans="1:112" ht="16" x14ac:dyDescent="0.2">
      <c r="A983" s="20" t="s">
        <v>98</v>
      </c>
      <c r="B983" s="169">
        <v>2</v>
      </c>
      <c r="C983" s="169">
        <v>3</v>
      </c>
      <c r="D983" s="169">
        <v>3</v>
      </c>
      <c r="E983" s="169"/>
      <c r="F983" s="169"/>
      <c r="G983" s="169"/>
      <c r="H983" s="169"/>
      <c r="I983" s="169"/>
      <c r="J983" s="169"/>
      <c r="K983" s="169"/>
      <c r="L983" s="169"/>
      <c r="M983" s="169">
        <v>9</v>
      </c>
      <c r="N983" s="169"/>
      <c r="O983" s="169" t="s">
        <v>1053</v>
      </c>
      <c r="P983" s="20">
        <f t="shared" si="105"/>
        <v>1</v>
      </c>
      <c r="R983" s="169"/>
      <c r="S983" s="169">
        <v>2</v>
      </c>
      <c r="T983" s="169">
        <v>3</v>
      </c>
      <c r="U983" s="169"/>
      <c r="V983" s="169">
        <v>5</v>
      </c>
      <c r="W983" s="169">
        <v>6</v>
      </c>
      <c r="X983" s="169">
        <v>7</v>
      </c>
      <c r="Y983" s="169">
        <v>8</v>
      </c>
      <c r="Z983" s="169"/>
      <c r="AA983" s="169"/>
      <c r="AB983" s="169">
        <v>11</v>
      </c>
      <c r="AC983" s="169">
        <v>12</v>
      </c>
      <c r="AD983" s="169"/>
      <c r="AE983" s="169"/>
      <c r="AF983" s="20">
        <f t="shared" si="106"/>
        <v>8</v>
      </c>
      <c r="AG983" s="169"/>
      <c r="AH983" s="169">
        <v>8</v>
      </c>
      <c r="AI983" s="169">
        <v>3</v>
      </c>
      <c r="AJ983" s="169"/>
      <c r="AK983" s="169">
        <v>2</v>
      </c>
      <c r="AL983" s="169">
        <v>4</v>
      </c>
      <c r="AM983" s="169">
        <v>5</v>
      </c>
      <c r="AN983" s="169">
        <v>1</v>
      </c>
      <c r="AO983" s="169"/>
      <c r="AP983" s="169"/>
      <c r="AQ983" s="169">
        <v>7</v>
      </c>
      <c r="AR983" s="169">
        <v>6</v>
      </c>
      <c r="AS983" s="169"/>
      <c r="AT983" s="169" t="s">
        <v>89</v>
      </c>
      <c r="AU983" s="169"/>
      <c r="AV983" s="169"/>
      <c r="AW983" s="169"/>
      <c r="AX983" s="169"/>
      <c r="AY983" s="169">
        <v>2</v>
      </c>
      <c r="AZ983" s="169">
        <v>2</v>
      </c>
      <c r="BA983" s="169">
        <v>2</v>
      </c>
      <c r="BB983" s="169">
        <v>2</v>
      </c>
      <c r="BC983">
        <v>5</v>
      </c>
      <c r="BD983">
        <v>5</v>
      </c>
      <c r="BE983" s="169">
        <v>3</v>
      </c>
      <c r="BF983" s="169">
        <v>4</v>
      </c>
      <c r="BG983" s="169">
        <v>3</v>
      </c>
      <c r="BH983" s="169">
        <v>3</v>
      </c>
      <c r="BI983" s="169">
        <v>5</v>
      </c>
      <c r="BJ983" s="169">
        <v>5</v>
      </c>
      <c r="BK983" s="169">
        <v>5</v>
      </c>
      <c r="BL983" s="169">
        <v>5</v>
      </c>
      <c r="BM983" s="169">
        <v>3</v>
      </c>
      <c r="BN983" s="169">
        <v>3</v>
      </c>
      <c r="BO983" s="169">
        <v>4</v>
      </c>
      <c r="BP983" s="169">
        <v>3</v>
      </c>
      <c r="BQ983" s="169">
        <v>3</v>
      </c>
      <c r="BR983" s="169">
        <v>5</v>
      </c>
      <c r="BS983" s="169">
        <v>4</v>
      </c>
      <c r="BT983" s="169">
        <v>5</v>
      </c>
      <c r="BU983" s="169">
        <v>3</v>
      </c>
      <c r="BV983" s="169">
        <v>3</v>
      </c>
      <c r="BW983" s="169">
        <v>3</v>
      </c>
      <c r="BX983" s="169">
        <v>4</v>
      </c>
      <c r="BY983" s="169">
        <v>4</v>
      </c>
      <c r="BZ983" s="169">
        <v>5</v>
      </c>
      <c r="CA983" s="169">
        <v>5</v>
      </c>
      <c r="CB983" s="169">
        <v>5</v>
      </c>
      <c r="CC983" s="169">
        <v>5</v>
      </c>
      <c r="CD983" s="169">
        <v>1</v>
      </c>
      <c r="CE983" s="169">
        <v>4</v>
      </c>
      <c r="CF983" s="169">
        <v>2</v>
      </c>
      <c r="CG983" s="169">
        <v>5</v>
      </c>
      <c r="CH983" s="169">
        <v>4</v>
      </c>
      <c r="CI983" s="169">
        <v>2</v>
      </c>
      <c r="CJ983" s="169">
        <v>2</v>
      </c>
      <c r="CK983" s="169">
        <v>2</v>
      </c>
      <c r="CL983" s="169">
        <v>2</v>
      </c>
      <c r="CM983" s="103">
        <v>7</v>
      </c>
      <c r="CN983" s="103">
        <v>2</v>
      </c>
      <c r="DD983" s="242" t="b">
        <f t="shared" si="107"/>
        <v>1</v>
      </c>
      <c r="DE983" s="242" t="b">
        <f t="shared" si="108"/>
        <v>1</v>
      </c>
      <c r="DF983" s="242" t="b">
        <f t="shared" si="109"/>
        <v>1</v>
      </c>
      <c r="DG983" s="242" t="b">
        <f t="shared" si="110"/>
        <v>1</v>
      </c>
      <c r="DH983" s="242" t="b">
        <f t="shared" si="111"/>
        <v>1</v>
      </c>
    </row>
    <row r="984" spans="1:112" ht="16" x14ac:dyDescent="0.2">
      <c r="A984" s="20" t="s">
        <v>97</v>
      </c>
      <c r="B984" s="169">
        <v>2</v>
      </c>
      <c r="C984" s="169">
        <v>5</v>
      </c>
      <c r="D984" s="169">
        <v>2</v>
      </c>
      <c r="E984" s="169"/>
      <c r="F984" s="169"/>
      <c r="G984" s="169"/>
      <c r="H984" s="169"/>
      <c r="I984" s="169"/>
      <c r="J984" s="169"/>
      <c r="K984" s="169"/>
      <c r="L984" s="169"/>
      <c r="M984" s="169">
        <v>9</v>
      </c>
      <c r="N984" s="169"/>
      <c r="O984" s="169" t="s">
        <v>103</v>
      </c>
      <c r="P984" s="20">
        <f t="shared" si="105"/>
        <v>1</v>
      </c>
      <c r="R984" s="169"/>
      <c r="S984" s="169">
        <v>2</v>
      </c>
      <c r="T984" s="169">
        <v>3</v>
      </c>
      <c r="U984" s="169"/>
      <c r="V984" s="169"/>
      <c r="W984" s="169">
        <v>6</v>
      </c>
      <c r="X984" s="169">
        <v>7</v>
      </c>
      <c r="Y984" s="169"/>
      <c r="Z984" s="169"/>
      <c r="AA984" s="169"/>
      <c r="AB984" s="169">
        <v>11</v>
      </c>
      <c r="AC984" s="169"/>
      <c r="AD984" s="169"/>
      <c r="AE984" s="169"/>
      <c r="AF984" s="20">
        <f t="shared" si="106"/>
        <v>5</v>
      </c>
      <c r="AG984" s="169"/>
      <c r="AH984" s="169">
        <v>1</v>
      </c>
      <c r="AI984" s="169">
        <v>4</v>
      </c>
      <c r="AJ984" s="169"/>
      <c r="AK984" s="169"/>
      <c r="AL984" s="169">
        <v>3</v>
      </c>
      <c r="AM984" s="169">
        <v>2</v>
      </c>
      <c r="AN984" s="169"/>
      <c r="AO984" s="169"/>
      <c r="AP984" s="169"/>
      <c r="AQ984" s="169">
        <v>5</v>
      </c>
      <c r="AR984" s="169"/>
      <c r="AS984" s="169"/>
      <c r="AT984" s="169" t="s">
        <v>154</v>
      </c>
      <c r="AU984" s="169"/>
      <c r="AV984" s="169"/>
      <c r="AW984" s="169"/>
      <c r="AX984" s="169"/>
      <c r="AY984" s="169">
        <v>4</v>
      </c>
      <c r="AZ984" s="169">
        <v>4</v>
      </c>
      <c r="BA984" s="169">
        <v>4</v>
      </c>
      <c r="BB984" s="169">
        <v>3</v>
      </c>
      <c r="BC984">
        <v>4</v>
      </c>
      <c r="BD984">
        <v>5</v>
      </c>
      <c r="BE984" s="169">
        <v>4</v>
      </c>
      <c r="BF984" s="169">
        <v>4</v>
      </c>
      <c r="BG984" s="169">
        <v>3</v>
      </c>
      <c r="BH984" s="169">
        <v>5</v>
      </c>
      <c r="BI984" s="169">
        <v>4</v>
      </c>
      <c r="BJ984" s="169">
        <v>4</v>
      </c>
      <c r="BK984" s="169">
        <v>5</v>
      </c>
      <c r="BL984" s="169">
        <v>5</v>
      </c>
      <c r="BM984" s="169">
        <v>5</v>
      </c>
      <c r="BN984" s="169">
        <v>5</v>
      </c>
      <c r="BO984" s="169">
        <v>4</v>
      </c>
      <c r="BP984" s="169">
        <v>4</v>
      </c>
      <c r="BQ984" s="169">
        <v>5</v>
      </c>
      <c r="BR984" s="169">
        <v>5</v>
      </c>
      <c r="BS984" s="169">
        <v>4</v>
      </c>
      <c r="BT984" s="169">
        <v>4</v>
      </c>
      <c r="BU984" s="169">
        <v>5</v>
      </c>
      <c r="BV984" s="169">
        <v>5</v>
      </c>
      <c r="BW984" s="169">
        <v>5</v>
      </c>
      <c r="BX984" s="169">
        <v>4</v>
      </c>
      <c r="BY984" s="169">
        <v>5</v>
      </c>
      <c r="BZ984" s="169">
        <v>5</v>
      </c>
      <c r="CA984" s="169">
        <v>4</v>
      </c>
      <c r="CB984" s="169">
        <v>4</v>
      </c>
      <c r="CC984" s="169">
        <v>5</v>
      </c>
      <c r="CD984" s="169">
        <v>3</v>
      </c>
      <c r="CE984" s="169">
        <v>4</v>
      </c>
      <c r="CF984" s="169">
        <v>3</v>
      </c>
      <c r="CG984" s="169">
        <v>4</v>
      </c>
      <c r="CH984" s="169">
        <v>4</v>
      </c>
      <c r="CI984" s="169">
        <v>4</v>
      </c>
      <c r="CJ984" s="169">
        <v>4</v>
      </c>
      <c r="CK984" s="169">
        <v>4</v>
      </c>
      <c r="CL984" s="169">
        <v>4</v>
      </c>
      <c r="CM984" s="103">
        <v>5</v>
      </c>
      <c r="CN984" s="103">
        <v>2</v>
      </c>
      <c r="DD984" s="242" t="b">
        <f t="shared" si="107"/>
        <v>1</v>
      </c>
      <c r="DE984" s="242" t="b">
        <f t="shared" si="108"/>
        <v>1</v>
      </c>
      <c r="DF984" s="242" t="b">
        <f t="shared" si="109"/>
        <v>1</v>
      </c>
      <c r="DG984" s="242" t="b">
        <f t="shared" si="110"/>
        <v>1</v>
      </c>
      <c r="DH984" s="242" t="b">
        <f t="shared" si="111"/>
        <v>1</v>
      </c>
    </row>
    <row r="985" spans="1:112" ht="16" x14ac:dyDescent="0.2">
      <c r="A985" s="20" t="s">
        <v>95</v>
      </c>
      <c r="B985" s="169">
        <v>1</v>
      </c>
      <c r="C985" s="169">
        <v>3</v>
      </c>
      <c r="D985" s="169">
        <v>3</v>
      </c>
      <c r="E985" s="169">
        <v>1</v>
      </c>
      <c r="F985" s="169"/>
      <c r="G985" s="169"/>
      <c r="H985" s="169"/>
      <c r="I985" s="169"/>
      <c r="J985" s="169"/>
      <c r="K985" s="169"/>
      <c r="L985" s="169"/>
      <c r="M985" s="169"/>
      <c r="N985" s="169"/>
      <c r="O985" s="169"/>
      <c r="P985" s="20">
        <f t="shared" si="105"/>
        <v>1</v>
      </c>
      <c r="R985" s="169"/>
      <c r="S985" s="169">
        <v>2</v>
      </c>
      <c r="T985" s="169"/>
      <c r="U985" s="169">
        <v>4</v>
      </c>
      <c r="V985" s="169"/>
      <c r="W985" s="169">
        <v>6</v>
      </c>
      <c r="X985" s="169"/>
      <c r="Y985" s="169"/>
      <c r="Z985" s="169"/>
      <c r="AA985" s="169"/>
      <c r="AB985" s="169"/>
      <c r="AC985" s="169"/>
      <c r="AD985" s="169"/>
      <c r="AE985" s="169"/>
      <c r="AF985" s="20">
        <f t="shared" si="106"/>
        <v>3</v>
      </c>
      <c r="AG985" s="169"/>
      <c r="AH985" s="169">
        <v>2</v>
      </c>
      <c r="AI985" s="169"/>
      <c r="AJ985" s="169">
        <v>1</v>
      </c>
      <c r="AK985" s="169"/>
      <c r="AL985" s="169">
        <v>3</v>
      </c>
      <c r="AM985" s="169"/>
      <c r="AN985" s="169"/>
      <c r="AO985" s="169"/>
      <c r="AP985" s="169"/>
      <c r="AQ985" s="169"/>
      <c r="AR985" s="169"/>
      <c r="AS985" s="169"/>
      <c r="AT985" s="169" t="s">
        <v>477</v>
      </c>
      <c r="AU985" s="169" t="s">
        <v>1691</v>
      </c>
      <c r="AV985" s="169" t="s">
        <v>1690</v>
      </c>
      <c r="AW985" s="169"/>
      <c r="AX985" s="169"/>
      <c r="AY985" s="169">
        <v>3</v>
      </c>
      <c r="AZ985" s="169">
        <v>4</v>
      </c>
      <c r="BA985" s="169">
        <v>4</v>
      </c>
      <c r="BB985" s="169">
        <v>4</v>
      </c>
      <c r="BC985">
        <v>4</v>
      </c>
      <c r="BD985">
        <v>4</v>
      </c>
      <c r="BE985" s="169">
        <v>4</v>
      </c>
      <c r="BF985" s="169">
        <v>3</v>
      </c>
      <c r="BG985" s="169">
        <v>5</v>
      </c>
      <c r="BH985" s="169">
        <v>4</v>
      </c>
      <c r="BI985" s="169">
        <v>5</v>
      </c>
      <c r="BJ985" s="169">
        <v>4</v>
      </c>
      <c r="BK985" s="169">
        <v>4</v>
      </c>
      <c r="BL985" s="169">
        <v>5</v>
      </c>
      <c r="BM985" s="169">
        <v>5</v>
      </c>
      <c r="BN985" s="169">
        <v>4</v>
      </c>
      <c r="BO985" s="169">
        <v>4</v>
      </c>
      <c r="BP985" s="169">
        <v>5</v>
      </c>
      <c r="BQ985" s="169">
        <v>4</v>
      </c>
      <c r="BR985" s="169">
        <v>5</v>
      </c>
      <c r="BS985" s="169">
        <v>4</v>
      </c>
      <c r="BT985" s="169">
        <v>5</v>
      </c>
      <c r="BU985" s="169">
        <v>4</v>
      </c>
      <c r="BV985" s="169">
        <v>4</v>
      </c>
      <c r="BW985" s="169">
        <v>5</v>
      </c>
      <c r="BX985" s="169">
        <v>4</v>
      </c>
      <c r="BY985" s="169">
        <v>4</v>
      </c>
      <c r="BZ985" s="169">
        <v>5</v>
      </c>
      <c r="CA985" s="169">
        <v>4</v>
      </c>
      <c r="CB985" s="169">
        <v>5</v>
      </c>
      <c r="CC985" s="169">
        <v>4</v>
      </c>
      <c r="CD985" s="169">
        <v>5</v>
      </c>
      <c r="CE985" s="169">
        <v>4</v>
      </c>
      <c r="CF985" s="169">
        <v>4</v>
      </c>
      <c r="CG985" s="169">
        <v>5</v>
      </c>
      <c r="CH985" s="169">
        <v>5</v>
      </c>
      <c r="CI985" s="169">
        <v>4</v>
      </c>
      <c r="CJ985" s="169">
        <v>3</v>
      </c>
      <c r="CK985" s="169">
        <v>4</v>
      </c>
      <c r="CL985" s="169">
        <v>4</v>
      </c>
      <c r="CM985" s="103">
        <v>5</v>
      </c>
      <c r="CN985" s="103">
        <v>1</v>
      </c>
      <c r="DD985" s="242" t="b">
        <f t="shared" si="107"/>
        <v>1</v>
      </c>
      <c r="DE985" s="242" t="b">
        <f t="shared" si="108"/>
        <v>1</v>
      </c>
      <c r="DF985" s="242" t="b">
        <f t="shared" si="109"/>
        <v>1</v>
      </c>
      <c r="DG985" s="242" t="b">
        <f t="shared" si="110"/>
        <v>1</v>
      </c>
      <c r="DH985" s="242" t="b">
        <f t="shared" si="111"/>
        <v>1</v>
      </c>
    </row>
    <row r="986" spans="1:112" ht="16" x14ac:dyDescent="0.2">
      <c r="A986" s="20" t="s">
        <v>90</v>
      </c>
      <c r="B986" s="169">
        <v>2</v>
      </c>
      <c r="C986" s="169">
        <v>2</v>
      </c>
      <c r="D986" s="169">
        <v>2</v>
      </c>
      <c r="E986" s="169">
        <v>1</v>
      </c>
      <c r="F986" s="169">
        <v>2</v>
      </c>
      <c r="G986" s="169"/>
      <c r="H986" s="169"/>
      <c r="I986" s="169"/>
      <c r="J986" s="169"/>
      <c r="K986" s="169"/>
      <c r="L986" s="169"/>
      <c r="M986" s="169"/>
      <c r="N986" s="169"/>
      <c r="O986" s="169"/>
      <c r="P986" s="20">
        <f t="shared" si="105"/>
        <v>2</v>
      </c>
      <c r="R986" s="169">
        <v>1</v>
      </c>
      <c r="S986" s="169"/>
      <c r="T986" s="169"/>
      <c r="U986" s="169"/>
      <c r="V986" s="169"/>
      <c r="W986" s="169"/>
      <c r="X986" s="169"/>
      <c r="Y986" s="169"/>
      <c r="Z986" s="169"/>
      <c r="AA986" s="169"/>
      <c r="AB986" s="169"/>
      <c r="AC986" s="169"/>
      <c r="AD986" s="169"/>
      <c r="AE986" s="169"/>
      <c r="AF986" s="20">
        <f t="shared" si="106"/>
        <v>1</v>
      </c>
      <c r="AG986" s="169">
        <v>1</v>
      </c>
      <c r="AH986" s="169"/>
      <c r="AI986" s="169"/>
      <c r="AJ986" s="169"/>
      <c r="AK986" s="169"/>
      <c r="AL986" s="169"/>
      <c r="AM986" s="169"/>
      <c r="AN986" s="169"/>
      <c r="AO986" s="169"/>
      <c r="AP986" s="169"/>
      <c r="AQ986" s="169"/>
      <c r="AR986" s="169"/>
      <c r="AS986" s="169"/>
      <c r="AT986" s="169"/>
      <c r="AU986" s="169"/>
      <c r="AV986" s="169"/>
      <c r="AW986" s="169"/>
      <c r="AX986" s="169"/>
      <c r="AY986" s="169">
        <v>1</v>
      </c>
      <c r="AZ986" s="169">
        <v>1</v>
      </c>
      <c r="BA986" s="169">
        <v>1</v>
      </c>
      <c r="BB986" s="169">
        <v>1</v>
      </c>
      <c r="BC986">
        <v>1</v>
      </c>
      <c r="BD986">
        <v>1</v>
      </c>
      <c r="BE986" s="169">
        <v>1</v>
      </c>
      <c r="BF986" s="169">
        <v>1</v>
      </c>
      <c r="BG986" s="169">
        <v>1</v>
      </c>
      <c r="BH986" s="169">
        <v>1</v>
      </c>
      <c r="BI986" s="169">
        <v>1</v>
      </c>
      <c r="BJ986" s="169">
        <v>1</v>
      </c>
      <c r="BK986" s="169">
        <v>1</v>
      </c>
      <c r="BL986" s="169">
        <v>1</v>
      </c>
      <c r="BM986" s="169">
        <v>2</v>
      </c>
      <c r="BN986" s="169">
        <v>1</v>
      </c>
      <c r="BO986" s="169">
        <v>2</v>
      </c>
      <c r="BP986" s="169">
        <v>2</v>
      </c>
      <c r="BQ986" s="169">
        <v>2</v>
      </c>
      <c r="BR986" s="169">
        <v>2</v>
      </c>
      <c r="BS986" s="169">
        <v>2</v>
      </c>
      <c r="BT986" s="169">
        <v>2</v>
      </c>
      <c r="BU986" s="169">
        <v>2</v>
      </c>
      <c r="BV986" s="169">
        <v>2</v>
      </c>
      <c r="BW986" s="169">
        <v>2</v>
      </c>
      <c r="BX986" s="169">
        <v>2</v>
      </c>
      <c r="BY986" s="169">
        <v>2</v>
      </c>
      <c r="BZ986" s="169">
        <v>2</v>
      </c>
      <c r="CA986" s="169">
        <v>4</v>
      </c>
      <c r="CB986" s="169">
        <v>4</v>
      </c>
      <c r="CC986" s="169">
        <v>4</v>
      </c>
      <c r="CD986" s="169">
        <v>1</v>
      </c>
      <c r="CE986" s="169">
        <v>1</v>
      </c>
      <c r="CF986" s="169">
        <v>1</v>
      </c>
      <c r="CG986" s="169">
        <v>1</v>
      </c>
      <c r="CH986" s="169">
        <v>1</v>
      </c>
      <c r="CI986" s="169">
        <v>1</v>
      </c>
      <c r="CJ986" s="169">
        <v>1</v>
      </c>
      <c r="CK986" s="169">
        <v>1</v>
      </c>
      <c r="CL986" s="169">
        <v>1</v>
      </c>
      <c r="CM986" s="103">
        <v>3</v>
      </c>
      <c r="CN986" s="103">
        <v>2</v>
      </c>
      <c r="DD986" s="242" t="b">
        <f t="shared" si="107"/>
        <v>1</v>
      </c>
      <c r="DE986" s="242" t="b">
        <f t="shared" si="108"/>
        <v>1</v>
      </c>
      <c r="DF986" s="242" t="b">
        <f t="shared" si="109"/>
        <v>1</v>
      </c>
      <c r="DG986" s="242" t="b">
        <f t="shared" si="110"/>
        <v>1</v>
      </c>
      <c r="DH986" s="242" t="b">
        <f t="shared" si="111"/>
        <v>1</v>
      </c>
    </row>
    <row r="987" spans="1:112" ht="16" x14ac:dyDescent="0.2">
      <c r="A987" s="20" t="s">
        <v>88</v>
      </c>
      <c r="B987" s="169">
        <v>1</v>
      </c>
      <c r="C987" s="169">
        <v>4</v>
      </c>
      <c r="D987" s="169">
        <v>6</v>
      </c>
      <c r="E987" s="169">
        <v>1</v>
      </c>
      <c r="F987" s="169"/>
      <c r="G987" s="169"/>
      <c r="H987" s="169"/>
      <c r="I987" s="169"/>
      <c r="J987" s="169"/>
      <c r="K987" s="169"/>
      <c r="L987" s="169"/>
      <c r="M987" s="169"/>
      <c r="N987" s="169"/>
      <c r="O987" s="169"/>
      <c r="P987" s="20">
        <f t="shared" si="105"/>
        <v>1</v>
      </c>
      <c r="R987" s="169"/>
      <c r="S987" s="169">
        <v>2</v>
      </c>
      <c r="T987" s="169"/>
      <c r="U987" s="169"/>
      <c r="V987" s="169"/>
      <c r="W987" s="169">
        <v>6</v>
      </c>
      <c r="X987" s="169">
        <v>7</v>
      </c>
      <c r="Y987" s="169"/>
      <c r="Z987" s="169"/>
      <c r="AA987" s="169"/>
      <c r="AB987" s="169">
        <v>11</v>
      </c>
      <c r="AC987" s="169"/>
      <c r="AD987" s="169"/>
      <c r="AE987" s="169"/>
      <c r="AF987" s="20">
        <f t="shared" si="106"/>
        <v>4</v>
      </c>
      <c r="AG987" s="169"/>
      <c r="AH987" s="169">
        <v>4</v>
      </c>
      <c r="AI987" s="169"/>
      <c r="AJ987" s="169"/>
      <c r="AK987" s="169"/>
      <c r="AL987" s="169">
        <v>1</v>
      </c>
      <c r="AM987" s="169">
        <v>3</v>
      </c>
      <c r="AN987" s="169"/>
      <c r="AO987" s="169"/>
      <c r="AP987" s="169"/>
      <c r="AQ987" s="169">
        <v>2</v>
      </c>
      <c r="AR987" s="169"/>
      <c r="AS987" s="169"/>
      <c r="AT987" s="169"/>
      <c r="AU987" s="169"/>
      <c r="AV987" s="169"/>
      <c r="AW987" s="169"/>
      <c r="AX987" s="169"/>
      <c r="AY987" s="169">
        <v>6</v>
      </c>
      <c r="AZ987" s="169">
        <v>3</v>
      </c>
      <c r="BA987" s="169">
        <v>2</v>
      </c>
      <c r="BB987" s="169">
        <v>3</v>
      </c>
      <c r="BC987">
        <v>3</v>
      </c>
      <c r="BD987">
        <v>4</v>
      </c>
      <c r="BE987" s="169">
        <v>3</v>
      </c>
      <c r="BF987" s="169">
        <v>3</v>
      </c>
      <c r="BG987" s="169">
        <v>3</v>
      </c>
      <c r="BH987" s="169">
        <v>2</v>
      </c>
      <c r="BI987" s="169">
        <v>3</v>
      </c>
      <c r="BJ987" s="169">
        <v>4</v>
      </c>
      <c r="BK987" s="169">
        <v>4</v>
      </c>
      <c r="BL987" s="169">
        <v>4</v>
      </c>
      <c r="BM987" s="169">
        <v>4</v>
      </c>
      <c r="BN987" s="169">
        <v>4</v>
      </c>
      <c r="BO987" s="169">
        <v>4</v>
      </c>
      <c r="BP987" s="169">
        <v>4</v>
      </c>
      <c r="BQ987" s="169">
        <v>4</v>
      </c>
      <c r="BR987" s="169">
        <v>4</v>
      </c>
      <c r="BS987" s="169">
        <v>4</v>
      </c>
      <c r="BT987" s="169">
        <v>4</v>
      </c>
      <c r="BU987" s="169">
        <v>4</v>
      </c>
      <c r="BV987" s="169">
        <v>5</v>
      </c>
      <c r="BW987" s="169">
        <v>4</v>
      </c>
      <c r="BX987" s="169">
        <v>4</v>
      </c>
      <c r="BY987" s="169">
        <v>4</v>
      </c>
      <c r="BZ987" s="169">
        <v>4</v>
      </c>
      <c r="CA987" s="169">
        <v>3</v>
      </c>
      <c r="CB987" s="169">
        <v>4</v>
      </c>
      <c r="CC987" s="169">
        <v>4</v>
      </c>
      <c r="CD987" s="169">
        <v>3</v>
      </c>
      <c r="CE987" s="169">
        <v>4</v>
      </c>
      <c r="CF987" s="169">
        <v>3</v>
      </c>
      <c r="CG987" s="169">
        <v>3</v>
      </c>
      <c r="CH987" s="169">
        <v>3</v>
      </c>
      <c r="CI987" s="169">
        <v>3</v>
      </c>
      <c r="CJ987" s="169">
        <v>1</v>
      </c>
      <c r="CK987" s="169">
        <v>1</v>
      </c>
      <c r="CL987" s="169">
        <v>1</v>
      </c>
      <c r="CM987" s="103">
        <v>3</v>
      </c>
      <c r="CN987" s="103">
        <v>1</v>
      </c>
      <c r="DD987" s="242" t="b">
        <f t="shared" si="107"/>
        <v>1</v>
      </c>
      <c r="DE987" s="242" t="b">
        <f t="shared" si="108"/>
        <v>1</v>
      </c>
      <c r="DF987" s="242" t="b">
        <f t="shared" si="109"/>
        <v>1</v>
      </c>
      <c r="DG987" s="242" t="b">
        <f t="shared" si="110"/>
        <v>1</v>
      </c>
      <c r="DH987" s="242" t="b">
        <f t="shared" si="111"/>
        <v>1</v>
      </c>
    </row>
    <row r="988" spans="1:112" ht="16" x14ac:dyDescent="0.2">
      <c r="A988" s="20" t="s">
        <v>86</v>
      </c>
      <c r="B988" s="169">
        <v>2</v>
      </c>
      <c r="C988" s="169">
        <v>2</v>
      </c>
      <c r="D988" s="169">
        <v>9</v>
      </c>
      <c r="E988" s="169">
        <v>1</v>
      </c>
      <c r="F988" s="169"/>
      <c r="G988" s="169"/>
      <c r="H988" s="169"/>
      <c r="I988" s="169"/>
      <c r="J988" s="169"/>
      <c r="K988" s="169"/>
      <c r="L988" s="169"/>
      <c r="M988" s="169"/>
      <c r="N988" s="169"/>
      <c r="O988" s="169"/>
      <c r="P988" s="20">
        <f t="shared" si="105"/>
        <v>1</v>
      </c>
      <c r="R988" s="169"/>
      <c r="S988" s="169"/>
      <c r="T988" s="169"/>
      <c r="U988" s="169"/>
      <c r="V988" s="169"/>
      <c r="W988" s="169">
        <v>6</v>
      </c>
      <c r="X988" s="169"/>
      <c r="Y988" s="169"/>
      <c r="Z988" s="169"/>
      <c r="AA988" s="169"/>
      <c r="AB988" s="169"/>
      <c r="AC988" s="169"/>
      <c r="AD988" s="169"/>
      <c r="AE988" s="169"/>
      <c r="AF988" s="20">
        <f t="shared" si="106"/>
        <v>1</v>
      </c>
      <c r="AG988" s="169"/>
      <c r="AH988" s="169"/>
      <c r="AI988" s="169"/>
      <c r="AJ988" s="169"/>
      <c r="AK988" s="169"/>
      <c r="AL988" s="169">
        <v>1</v>
      </c>
      <c r="AM988" s="169"/>
      <c r="AN988" s="169"/>
      <c r="AO988" s="169"/>
      <c r="AP988" s="169"/>
      <c r="AQ988" s="169"/>
      <c r="AR988" s="169"/>
      <c r="AS988" s="169"/>
      <c r="AT988" s="169" t="s">
        <v>1164</v>
      </c>
      <c r="AU988" s="169" t="s">
        <v>989</v>
      </c>
      <c r="AV988" s="169" t="s">
        <v>67</v>
      </c>
      <c r="AW988" s="169"/>
      <c r="AX988" s="169"/>
      <c r="AY988" s="169">
        <v>3</v>
      </c>
      <c r="AZ988" s="169">
        <v>3</v>
      </c>
      <c r="BA988" s="169">
        <v>3</v>
      </c>
      <c r="BB988" s="169">
        <v>3</v>
      </c>
      <c r="BC988">
        <v>4</v>
      </c>
      <c r="BD988">
        <v>4</v>
      </c>
      <c r="BE988" s="169">
        <v>3</v>
      </c>
      <c r="BF988" s="169">
        <v>4</v>
      </c>
      <c r="BG988" s="169">
        <v>4</v>
      </c>
      <c r="BH988" s="169">
        <v>4</v>
      </c>
      <c r="BI988" s="169">
        <v>3</v>
      </c>
      <c r="BJ988" s="169">
        <v>4</v>
      </c>
      <c r="BK988" s="169">
        <v>5</v>
      </c>
      <c r="BL988" s="169">
        <v>4</v>
      </c>
      <c r="BM988" s="169">
        <v>3</v>
      </c>
      <c r="BN988" s="169">
        <v>3</v>
      </c>
      <c r="BO988" s="169">
        <v>3</v>
      </c>
      <c r="BP988" s="169">
        <v>3</v>
      </c>
      <c r="BQ988" s="169">
        <v>4</v>
      </c>
      <c r="BR988" s="169">
        <v>3</v>
      </c>
      <c r="BS988" s="169">
        <v>3</v>
      </c>
      <c r="BT988" s="169">
        <v>3</v>
      </c>
      <c r="BU988" s="169">
        <v>4</v>
      </c>
      <c r="BV988" s="169">
        <v>4</v>
      </c>
      <c r="BW988" s="169">
        <v>4</v>
      </c>
      <c r="BX988" s="169">
        <v>4</v>
      </c>
      <c r="BY988" s="169">
        <v>4</v>
      </c>
      <c r="BZ988" s="169">
        <v>4</v>
      </c>
      <c r="CA988" s="169">
        <v>4</v>
      </c>
      <c r="CB988" s="169">
        <v>4</v>
      </c>
      <c r="CC988" s="169">
        <v>3</v>
      </c>
      <c r="CD988" s="169">
        <v>3</v>
      </c>
      <c r="CE988" s="169">
        <v>4</v>
      </c>
      <c r="CF988" s="169">
        <v>3</v>
      </c>
      <c r="CG988" s="169">
        <v>3</v>
      </c>
      <c r="CH988" s="169">
        <v>3</v>
      </c>
      <c r="CI988" s="169">
        <v>3</v>
      </c>
      <c r="CJ988" s="169">
        <v>1</v>
      </c>
      <c r="CK988" s="169">
        <v>1</v>
      </c>
      <c r="CL988" s="169">
        <v>1</v>
      </c>
      <c r="CM988" s="103">
        <v>4</v>
      </c>
      <c r="CN988" s="103">
        <v>2</v>
      </c>
      <c r="DD988" s="242" t="b">
        <f t="shared" si="107"/>
        <v>1</v>
      </c>
      <c r="DE988" s="242" t="b">
        <f t="shared" si="108"/>
        <v>1</v>
      </c>
      <c r="DF988" s="242" t="b">
        <f t="shared" si="109"/>
        <v>1</v>
      </c>
      <c r="DG988" s="242" t="b">
        <f t="shared" si="110"/>
        <v>1</v>
      </c>
      <c r="DH988" s="242" t="b">
        <f t="shared" si="111"/>
        <v>1</v>
      </c>
    </row>
    <row r="989" spans="1:112" ht="16" x14ac:dyDescent="0.2">
      <c r="A989" s="20" t="s">
        <v>85</v>
      </c>
      <c r="B989" s="169">
        <v>2</v>
      </c>
      <c r="C989" s="169">
        <v>5</v>
      </c>
      <c r="D989" s="169">
        <v>9</v>
      </c>
      <c r="E989" s="169">
        <v>1</v>
      </c>
      <c r="F989" s="169"/>
      <c r="G989" s="169"/>
      <c r="H989" s="169"/>
      <c r="I989" s="169"/>
      <c r="J989" s="169"/>
      <c r="K989" s="169"/>
      <c r="L989" s="169"/>
      <c r="M989" s="169"/>
      <c r="N989" s="169"/>
      <c r="O989" s="169"/>
      <c r="P989" s="20">
        <f t="shared" si="105"/>
        <v>1</v>
      </c>
      <c r="R989" s="169">
        <v>1</v>
      </c>
      <c r="S989" s="169">
        <v>2</v>
      </c>
      <c r="T989" s="169">
        <v>3</v>
      </c>
      <c r="U989" s="169">
        <v>4</v>
      </c>
      <c r="V989" s="169">
        <v>5</v>
      </c>
      <c r="W989" s="169">
        <v>6</v>
      </c>
      <c r="X989" s="169">
        <v>7</v>
      </c>
      <c r="Y989" s="169">
        <v>8</v>
      </c>
      <c r="Z989" s="169"/>
      <c r="AA989" s="169">
        <v>10</v>
      </c>
      <c r="AB989" s="169">
        <v>11</v>
      </c>
      <c r="AC989" s="169">
        <v>12</v>
      </c>
      <c r="AD989" s="169"/>
      <c r="AE989" s="169"/>
      <c r="AF989" s="20">
        <f t="shared" si="106"/>
        <v>11</v>
      </c>
      <c r="AG989" s="169">
        <v>11</v>
      </c>
      <c r="AH989" s="169">
        <v>1</v>
      </c>
      <c r="AI989" s="169">
        <v>2</v>
      </c>
      <c r="AJ989" s="169">
        <v>9</v>
      </c>
      <c r="AK989" s="169">
        <v>10</v>
      </c>
      <c r="AL989" s="169">
        <v>7</v>
      </c>
      <c r="AM989" s="169">
        <v>3</v>
      </c>
      <c r="AN989" s="169">
        <v>6</v>
      </c>
      <c r="AO989" s="169"/>
      <c r="AP989" s="169">
        <v>4</v>
      </c>
      <c r="AQ989" s="169">
        <v>5</v>
      </c>
      <c r="AR989" s="169">
        <v>8</v>
      </c>
      <c r="AS989" s="169"/>
      <c r="AT989" s="169" t="s">
        <v>1689</v>
      </c>
      <c r="AU989" s="169" t="s">
        <v>1688</v>
      </c>
      <c r="AV989" s="169"/>
      <c r="AW989" s="169"/>
      <c r="AX989" s="169"/>
      <c r="AY989" s="169">
        <v>6</v>
      </c>
      <c r="AZ989" s="169">
        <v>4</v>
      </c>
      <c r="BA989" s="169">
        <v>4</v>
      </c>
      <c r="BB989" s="169">
        <v>3</v>
      </c>
      <c r="BC989">
        <v>5</v>
      </c>
      <c r="BD989">
        <v>5</v>
      </c>
      <c r="BE989" s="169">
        <v>4</v>
      </c>
      <c r="BF989" s="169">
        <v>5</v>
      </c>
      <c r="BG989" s="169">
        <v>4</v>
      </c>
      <c r="BH989" s="169">
        <v>4</v>
      </c>
      <c r="BI989" s="169">
        <v>5</v>
      </c>
      <c r="BJ989" s="169">
        <v>5</v>
      </c>
      <c r="BK989" s="169">
        <v>5</v>
      </c>
      <c r="BL989" s="169">
        <v>5</v>
      </c>
      <c r="BM989" s="169">
        <v>5</v>
      </c>
      <c r="BN989" s="169">
        <v>5</v>
      </c>
      <c r="BO989" s="169">
        <v>5</v>
      </c>
      <c r="BP989" s="169">
        <v>5</v>
      </c>
      <c r="BQ989" s="169">
        <v>5</v>
      </c>
      <c r="BR989" s="169">
        <v>5</v>
      </c>
      <c r="BS989" s="169">
        <v>3</v>
      </c>
      <c r="BT989" s="169">
        <v>4</v>
      </c>
      <c r="BU989" s="169">
        <v>5</v>
      </c>
      <c r="BV989" s="169">
        <v>5</v>
      </c>
      <c r="BW989" s="169">
        <v>5</v>
      </c>
      <c r="BX989" s="169">
        <v>5</v>
      </c>
      <c r="BY989" s="169">
        <v>5</v>
      </c>
      <c r="BZ989" s="169">
        <v>5</v>
      </c>
      <c r="CA989" s="169">
        <v>5</v>
      </c>
      <c r="CB989" s="169">
        <v>5</v>
      </c>
      <c r="CC989" s="169">
        <v>5</v>
      </c>
      <c r="CD989" s="169">
        <v>4</v>
      </c>
      <c r="CE989" s="169">
        <v>5</v>
      </c>
      <c r="CF989" s="169">
        <v>4</v>
      </c>
      <c r="CG989" s="169">
        <v>5</v>
      </c>
      <c r="CH989" s="169">
        <v>5</v>
      </c>
      <c r="CI989" s="169">
        <v>5</v>
      </c>
      <c r="CJ989" s="169">
        <v>4</v>
      </c>
      <c r="CK989" s="169">
        <v>4</v>
      </c>
      <c r="CL989" s="169">
        <v>4</v>
      </c>
      <c r="CM989" s="103">
        <v>7</v>
      </c>
      <c r="CN989" s="103">
        <v>2</v>
      </c>
      <c r="DD989" s="242" t="b">
        <f t="shared" si="107"/>
        <v>1</v>
      </c>
      <c r="DE989" s="242" t="b">
        <f t="shared" si="108"/>
        <v>1</v>
      </c>
      <c r="DF989" s="242" t="b">
        <f t="shared" si="109"/>
        <v>1</v>
      </c>
      <c r="DG989" s="242" t="b">
        <f t="shared" si="110"/>
        <v>1</v>
      </c>
      <c r="DH989" s="242" t="b">
        <f t="shared" si="111"/>
        <v>1</v>
      </c>
    </row>
    <row r="990" spans="1:112" ht="16" x14ac:dyDescent="0.2">
      <c r="A990" s="20" t="s">
        <v>84</v>
      </c>
      <c r="B990" s="169">
        <v>2</v>
      </c>
      <c r="C990" s="169">
        <v>3</v>
      </c>
      <c r="D990" s="169">
        <v>2</v>
      </c>
      <c r="E990" s="169">
        <v>1</v>
      </c>
      <c r="F990" s="169"/>
      <c r="G990" s="169"/>
      <c r="H990" s="169"/>
      <c r="I990" s="169"/>
      <c r="J990" s="169"/>
      <c r="K990" s="169"/>
      <c r="L990" s="169"/>
      <c r="M990" s="169"/>
      <c r="N990" s="169"/>
      <c r="O990" s="169"/>
      <c r="P990" s="20">
        <f t="shared" si="105"/>
        <v>1</v>
      </c>
      <c r="R990" s="169"/>
      <c r="S990" s="169"/>
      <c r="T990" s="169"/>
      <c r="U990" s="169"/>
      <c r="V990" s="169"/>
      <c r="W990" s="169"/>
      <c r="X990" s="169"/>
      <c r="Y990" s="169"/>
      <c r="Z990" s="169">
        <v>9</v>
      </c>
      <c r="AA990" s="169"/>
      <c r="AB990" s="169"/>
      <c r="AC990" s="169"/>
      <c r="AD990" s="169"/>
      <c r="AE990" s="169"/>
      <c r="AF990" s="20">
        <f t="shared" si="106"/>
        <v>1</v>
      </c>
      <c r="AG990" s="169"/>
      <c r="AH990" s="169"/>
      <c r="AI990" s="169"/>
      <c r="AJ990" s="169"/>
      <c r="AK990" s="169"/>
      <c r="AL990" s="169"/>
      <c r="AM990" s="169"/>
      <c r="AN990" s="169"/>
      <c r="AO990" s="169">
        <v>1</v>
      </c>
      <c r="AP990" s="169"/>
      <c r="AQ990" s="169"/>
      <c r="AR990" s="169"/>
      <c r="AS990" s="169"/>
      <c r="AT990" s="169" t="s">
        <v>839</v>
      </c>
      <c r="AU990" s="169" t="s">
        <v>1687</v>
      </c>
      <c r="AV990" s="169" t="s">
        <v>1686</v>
      </c>
      <c r="AW990" s="169" t="s">
        <v>1685</v>
      </c>
      <c r="AX990" s="169"/>
      <c r="AY990" s="169">
        <v>3</v>
      </c>
      <c r="AZ990" s="169">
        <v>3</v>
      </c>
      <c r="BA990" s="169">
        <v>3</v>
      </c>
      <c r="BB990" s="169">
        <v>3</v>
      </c>
      <c r="BC990">
        <v>3</v>
      </c>
      <c r="BD990">
        <v>3</v>
      </c>
      <c r="BE990" s="169">
        <v>3</v>
      </c>
      <c r="BF990" s="169">
        <v>3</v>
      </c>
      <c r="BG990" s="169">
        <v>3</v>
      </c>
      <c r="BH990" s="169">
        <v>3</v>
      </c>
      <c r="BI990" s="169">
        <v>4</v>
      </c>
      <c r="BJ990" s="169">
        <v>4</v>
      </c>
      <c r="BK990" s="169">
        <v>3</v>
      </c>
      <c r="BL990" s="169">
        <v>4</v>
      </c>
      <c r="BM990" s="169">
        <v>5</v>
      </c>
      <c r="BN990" s="169">
        <v>5</v>
      </c>
      <c r="BO990" s="169">
        <v>5</v>
      </c>
      <c r="BP990" s="169">
        <v>5</v>
      </c>
      <c r="BQ990" s="169">
        <v>5</v>
      </c>
      <c r="BR990" s="169">
        <v>5</v>
      </c>
      <c r="BS990" s="169">
        <v>3</v>
      </c>
      <c r="BT990" s="169">
        <v>3</v>
      </c>
      <c r="BU990" s="169">
        <v>5</v>
      </c>
      <c r="BV990" s="169">
        <v>5</v>
      </c>
      <c r="BW990" s="169">
        <v>5</v>
      </c>
      <c r="BX990" s="169">
        <v>5</v>
      </c>
      <c r="BY990" s="169">
        <v>5</v>
      </c>
      <c r="BZ990" s="169">
        <v>3</v>
      </c>
      <c r="CA990" s="169">
        <v>3</v>
      </c>
      <c r="CB990" s="169">
        <v>3</v>
      </c>
      <c r="CC990" s="169">
        <v>3</v>
      </c>
      <c r="CD990" s="169">
        <v>3</v>
      </c>
      <c r="CE990" s="169">
        <v>3</v>
      </c>
      <c r="CF990" s="169">
        <v>3</v>
      </c>
      <c r="CG990" s="169">
        <v>3</v>
      </c>
      <c r="CH990" s="169">
        <v>3</v>
      </c>
      <c r="CI990" s="169">
        <v>3</v>
      </c>
      <c r="CJ990" s="169">
        <v>3</v>
      </c>
      <c r="CK990" s="169">
        <v>3</v>
      </c>
      <c r="CL990" s="169">
        <v>3</v>
      </c>
      <c r="CM990" s="103">
        <v>4</v>
      </c>
      <c r="CN990" s="103">
        <v>2</v>
      </c>
      <c r="DD990" s="242" t="b">
        <f t="shared" si="107"/>
        <v>1</v>
      </c>
      <c r="DE990" s="242" t="b">
        <f t="shared" si="108"/>
        <v>1</v>
      </c>
      <c r="DF990" s="242" t="b">
        <f t="shared" si="109"/>
        <v>1</v>
      </c>
      <c r="DG990" s="242" t="b">
        <f t="shared" si="110"/>
        <v>1</v>
      </c>
      <c r="DH990" s="242" t="b">
        <f t="shared" si="111"/>
        <v>1</v>
      </c>
    </row>
    <row r="991" spans="1:112" ht="16" x14ac:dyDescent="0.2">
      <c r="A991" s="20" t="s">
        <v>82</v>
      </c>
      <c r="B991" s="169">
        <v>2</v>
      </c>
      <c r="C991" s="169">
        <v>6</v>
      </c>
      <c r="D991" s="169">
        <v>9</v>
      </c>
      <c r="E991" s="169">
        <v>1</v>
      </c>
      <c r="F991" s="169"/>
      <c r="G991" s="169"/>
      <c r="H991" s="169"/>
      <c r="I991" s="169"/>
      <c r="J991" s="169"/>
      <c r="K991" s="169"/>
      <c r="L991" s="169"/>
      <c r="M991" s="169"/>
      <c r="N991" s="169"/>
      <c r="O991" s="169"/>
      <c r="P991" s="20">
        <f t="shared" si="105"/>
        <v>1</v>
      </c>
      <c r="R991" s="169"/>
      <c r="S991" s="169">
        <v>2</v>
      </c>
      <c r="T991" s="169">
        <v>3</v>
      </c>
      <c r="U991" s="169"/>
      <c r="V991" s="169">
        <v>5</v>
      </c>
      <c r="W991" s="169">
        <v>6</v>
      </c>
      <c r="X991" s="169">
        <v>7</v>
      </c>
      <c r="Y991" s="169">
        <v>8</v>
      </c>
      <c r="Z991" s="169">
        <v>9</v>
      </c>
      <c r="AA991" s="169"/>
      <c r="AB991" s="169"/>
      <c r="AC991" s="169">
        <v>12</v>
      </c>
      <c r="AD991" s="169">
        <v>13</v>
      </c>
      <c r="AE991" s="169"/>
      <c r="AF991" s="20">
        <f t="shared" si="106"/>
        <v>9</v>
      </c>
      <c r="AG991" s="169"/>
      <c r="AH991" s="169">
        <v>3</v>
      </c>
      <c r="AI991" s="169">
        <v>6</v>
      </c>
      <c r="AJ991" s="169"/>
      <c r="AK991" s="169">
        <v>1</v>
      </c>
      <c r="AL991" s="169">
        <v>4</v>
      </c>
      <c r="AM991" s="169">
        <v>7</v>
      </c>
      <c r="AN991" s="169">
        <v>2</v>
      </c>
      <c r="AO991" s="169">
        <v>8</v>
      </c>
      <c r="AP991" s="169"/>
      <c r="AQ991" s="169"/>
      <c r="AR991" s="169">
        <v>5</v>
      </c>
      <c r="AS991" s="169">
        <v>9</v>
      </c>
      <c r="AT991" s="169" t="s">
        <v>1684</v>
      </c>
      <c r="AU991" s="169" t="s">
        <v>1683</v>
      </c>
      <c r="AV991" s="169" t="s">
        <v>1682</v>
      </c>
      <c r="AW991" s="169" t="s">
        <v>1681</v>
      </c>
      <c r="AX991" s="169" t="s">
        <v>1680</v>
      </c>
      <c r="AY991" s="169">
        <v>4</v>
      </c>
      <c r="AZ991" s="169">
        <v>4</v>
      </c>
      <c r="BA991" s="169">
        <v>4</v>
      </c>
      <c r="BB991" s="169">
        <v>4</v>
      </c>
      <c r="BC991">
        <v>4</v>
      </c>
      <c r="BD991">
        <v>4</v>
      </c>
      <c r="BE991" s="169">
        <v>4</v>
      </c>
      <c r="BF991" s="169">
        <v>4</v>
      </c>
      <c r="BG991" s="169">
        <v>4</v>
      </c>
      <c r="BH991" s="169">
        <v>4</v>
      </c>
      <c r="BI991" s="169">
        <v>5</v>
      </c>
      <c r="BJ991" s="169">
        <v>5</v>
      </c>
      <c r="BK991" s="169">
        <v>4</v>
      </c>
      <c r="BL991" s="169">
        <v>5</v>
      </c>
      <c r="BM991" s="169">
        <v>5</v>
      </c>
      <c r="BN991" s="169">
        <v>5</v>
      </c>
      <c r="BO991" s="169">
        <v>5</v>
      </c>
      <c r="BP991" s="169">
        <v>5</v>
      </c>
      <c r="BQ991" s="169">
        <v>5</v>
      </c>
      <c r="BR991" s="169">
        <v>5</v>
      </c>
      <c r="BS991" s="169">
        <v>4</v>
      </c>
      <c r="BT991" s="169">
        <v>4</v>
      </c>
      <c r="BU991" s="169">
        <v>3</v>
      </c>
      <c r="BV991" s="169">
        <v>4</v>
      </c>
      <c r="BW991" s="169">
        <v>4</v>
      </c>
      <c r="BX991" s="169">
        <v>4</v>
      </c>
      <c r="BY991" s="169">
        <v>4</v>
      </c>
      <c r="BZ991" s="169">
        <v>4</v>
      </c>
      <c r="CA991" s="169">
        <v>3</v>
      </c>
      <c r="CB991" s="169">
        <v>3</v>
      </c>
      <c r="CC991" s="169">
        <v>4</v>
      </c>
      <c r="CD991" s="169">
        <v>4</v>
      </c>
      <c r="CE991" s="169">
        <v>4</v>
      </c>
      <c r="CF991" s="169">
        <v>4</v>
      </c>
      <c r="CG991" s="169">
        <v>4</v>
      </c>
      <c r="CH991" s="169">
        <v>4</v>
      </c>
      <c r="CI991" s="169">
        <v>4</v>
      </c>
      <c r="CJ991" s="169">
        <v>3</v>
      </c>
      <c r="CK991" s="169">
        <v>4</v>
      </c>
      <c r="CL991" s="169">
        <v>3</v>
      </c>
      <c r="CM991" s="103">
        <v>1</v>
      </c>
      <c r="CN991" s="103">
        <v>2</v>
      </c>
      <c r="DD991" s="242" t="b">
        <f t="shared" si="107"/>
        <v>1</v>
      </c>
      <c r="DE991" s="242" t="b">
        <f t="shared" si="108"/>
        <v>1</v>
      </c>
      <c r="DF991" s="242" t="b">
        <f t="shared" si="109"/>
        <v>1</v>
      </c>
      <c r="DG991" s="242" t="b">
        <f t="shared" si="110"/>
        <v>1</v>
      </c>
      <c r="DH991" s="242" t="b">
        <f t="shared" si="111"/>
        <v>1</v>
      </c>
    </row>
    <row r="992" spans="1:112" ht="16" x14ac:dyDescent="0.2">
      <c r="A992" s="20" t="s">
        <v>78</v>
      </c>
      <c r="B992" s="169">
        <v>2</v>
      </c>
      <c r="C992" s="169">
        <v>4</v>
      </c>
      <c r="D992" s="169">
        <v>2</v>
      </c>
      <c r="E992" s="169">
        <v>1</v>
      </c>
      <c r="F992" s="169"/>
      <c r="G992" s="169"/>
      <c r="H992" s="169"/>
      <c r="I992" s="169"/>
      <c r="J992" s="169"/>
      <c r="K992" s="169"/>
      <c r="L992" s="169"/>
      <c r="M992" s="169"/>
      <c r="N992" s="169"/>
      <c r="O992" s="169"/>
      <c r="P992" s="20">
        <f t="shared" si="105"/>
        <v>1</v>
      </c>
      <c r="R992" s="169"/>
      <c r="S992" s="169"/>
      <c r="T992" s="169">
        <v>3</v>
      </c>
      <c r="U992" s="169"/>
      <c r="V992" s="169"/>
      <c r="W992" s="169"/>
      <c r="X992" s="169"/>
      <c r="Y992" s="169"/>
      <c r="Z992" s="169"/>
      <c r="AA992" s="169"/>
      <c r="AB992" s="169">
        <v>11</v>
      </c>
      <c r="AC992" s="169">
        <v>12</v>
      </c>
      <c r="AD992" s="169"/>
      <c r="AE992" s="169"/>
      <c r="AF992" s="20">
        <f t="shared" si="106"/>
        <v>3</v>
      </c>
      <c r="AG992" s="169"/>
      <c r="AH992" s="169"/>
      <c r="AI992" s="169">
        <v>3</v>
      </c>
      <c r="AJ992" s="169"/>
      <c r="AK992" s="169"/>
      <c r="AL992" s="169"/>
      <c r="AM992" s="169"/>
      <c r="AN992" s="169"/>
      <c r="AO992" s="169"/>
      <c r="AP992" s="169"/>
      <c r="AQ992" s="169">
        <v>1</v>
      </c>
      <c r="AR992" s="169">
        <v>2</v>
      </c>
      <c r="AS992" s="169"/>
      <c r="AT992" s="169"/>
      <c r="AU992" s="169"/>
      <c r="AV992" s="169"/>
      <c r="AW992" s="169"/>
      <c r="AX992" s="169"/>
      <c r="AY992" s="169">
        <v>6</v>
      </c>
      <c r="AZ992" s="169">
        <v>3</v>
      </c>
      <c r="BA992" s="169">
        <v>3</v>
      </c>
      <c r="BB992" s="169">
        <v>3</v>
      </c>
      <c r="BC992">
        <v>1</v>
      </c>
      <c r="BD992">
        <v>4</v>
      </c>
      <c r="BE992" s="169">
        <v>3</v>
      </c>
      <c r="BF992" s="169">
        <v>3</v>
      </c>
      <c r="BG992" s="169">
        <v>3</v>
      </c>
      <c r="BH992" s="169">
        <v>3</v>
      </c>
      <c r="BI992" s="169">
        <v>5</v>
      </c>
      <c r="BJ992" s="169">
        <v>5</v>
      </c>
      <c r="BK992" s="169">
        <v>5</v>
      </c>
      <c r="BL992" s="169">
        <v>5</v>
      </c>
      <c r="BM992" s="169">
        <v>3</v>
      </c>
      <c r="BN992" s="169">
        <v>3</v>
      </c>
      <c r="BO992" s="169">
        <v>4</v>
      </c>
      <c r="BP992" s="169">
        <v>4</v>
      </c>
      <c r="BQ992" s="169">
        <v>4</v>
      </c>
      <c r="BR992" s="169">
        <v>4</v>
      </c>
      <c r="BS992" s="169">
        <v>4</v>
      </c>
      <c r="BT992" s="169">
        <v>4</v>
      </c>
      <c r="BU992" s="169">
        <v>4</v>
      </c>
      <c r="BV992" s="169">
        <v>5</v>
      </c>
      <c r="BW992" s="169">
        <v>5</v>
      </c>
      <c r="BX992" s="169">
        <v>4</v>
      </c>
      <c r="BY992" s="169">
        <v>5</v>
      </c>
      <c r="BZ992" s="169">
        <v>4</v>
      </c>
      <c r="CA992" s="169">
        <v>4</v>
      </c>
      <c r="CB992" s="169">
        <v>4</v>
      </c>
      <c r="CC992" s="169">
        <v>4</v>
      </c>
      <c r="CD992" s="169">
        <v>3</v>
      </c>
      <c r="CE992" s="169">
        <v>4</v>
      </c>
      <c r="CF992" s="169">
        <v>3</v>
      </c>
      <c r="CG992" s="169">
        <v>5</v>
      </c>
      <c r="CH992" s="169">
        <v>4</v>
      </c>
      <c r="CI992" s="169">
        <v>4</v>
      </c>
      <c r="CJ992" s="169">
        <v>2</v>
      </c>
      <c r="CK992" s="169">
        <v>2</v>
      </c>
      <c r="CL992" s="169">
        <v>2</v>
      </c>
      <c r="CM992" s="103">
        <v>7</v>
      </c>
      <c r="CN992" s="103">
        <v>2</v>
      </c>
      <c r="DD992" s="242" t="b">
        <f t="shared" si="107"/>
        <v>1</v>
      </c>
      <c r="DE992" s="242" t="b">
        <f t="shared" si="108"/>
        <v>1</v>
      </c>
      <c r="DF992" s="242" t="b">
        <f t="shared" si="109"/>
        <v>1</v>
      </c>
      <c r="DG992" s="242" t="b">
        <f t="shared" si="110"/>
        <v>1</v>
      </c>
      <c r="DH992" s="242" t="b">
        <f t="shared" si="111"/>
        <v>1</v>
      </c>
    </row>
    <row r="993" spans="1:112" ht="16" x14ac:dyDescent="0.2">
      <c r="A993" s="20" t="s">
        <v>76</v>
      </c>
      <c r="B993" s="169">
        <v>1</v>
      </c>
      <c r="C993" s="169">
        <v>6</v>
      </c>
      <c r="D993" s="169">
        <v>10</v>
      </c>
      <c r="E993" s="169">
        <v>1</v>
      </c>
      <c r="F993" s="169"/>
      <c r="G993" s="169"/>
      <c r="H993" s="169"/>
      <c r="I993" s="169"/>
      <c r="J993" s="169"/>
      <c r="K993" s="169"/>
      <c r="L993" s="169"/>
      <c r="M993" s="169"/>
      <c r="N993" s="169"/>
      <c r="O993" s="169"/>
      <c r="P993" s="20">
        <f t="shared" si="105"/>
        <v>1</v>
      </c>
      <c r="R993" s="169"/>
      <c r="S993" s="169"/>
      <c r="T993" s="169"/>
      <c r="U993" s="169"/>
      <c r="V993" s="169"/>
      <c r="W993" s="169"/>
      <c r="X993" s="169"/>
      <c r="Y993" s="169"/>
      <c r="Z993" s="169"/>
      <c r="AA993" s="169"/>
      <c r="AB993" s="169"/>
      <c r="AC993" s="169"/>
      <c r="AD993" s="169"/>
      <c r="AE993" s="169">
        <v>14</v>
      </c>
      <c r="AF993" s="20">
        <f t="shared" si="106"/>
        <v>0</v>
      </c>
      <c r="AG993" s="169"/>
      <c r="AH993" s="169"/>
      <c r="AI993" s="169"/>
      <c r="AJ993" s="169"/>
      <c r="AK993" s="169"/>
      <c r="AL993" s="169"/>
      <c r="AM993" s="169"/>
      <c r="AN993" s="169"/>
      <c r="AO993" s="169"/>
      <c r="AP993" s="169"/>
      <c r="AQ993" s="169"/>
      <c r="AR993" s="169"/>
      <c r="AS993" s="169"/>
      <c r="AT993" s="169"/>
      <c r="AU993" s="169"/>
      <c r="AV993" s="169"/>
      <c r="AW993" s="169"/>
      <c r="AX993" s="169"/>
      <c r="AY993" s="169">
        <v>6</v>
      </c>
      <c r="AZ993" s="169">
        <v>3</v>
      </c>
      <c r="BA993" s="169">
        <v>3</v>
      </c>
      <c r="BB993" s="169">
        <v>3</v>
      </c>
      <c r="BC993">
        <v>3</v>
      </c>
      <c r="BD993">
        <v>2</v>
      </c>
      <c r="BE993" s="169">
        <v>3</v>
      </c>
      <c r="BF993" s="169">
        <v>3</v>
      </c>
      <c r="BG993" s="169">
        <v>3</v>
      </c>
      <c r="BH993" s="169">
        <v>3</v>
      </c>
      <c r="BI993" s="169">
        <v>4</v>
      </c>
      <c r="BJ993" s="169">
        <v>3</v>
      </c>
      <c r="BK993" s="169">
        <v>3</v>
      </c>
      <c r="BL993" s="169">
        <v>3</v>
      </c>
      <c r="BM993" s="169">
        <v>4</v>
      </c>
      <c r="BN993" s="169">
        <v>3</v>
      </c>
      <c r="BO993" s="169">
        <v>3</v>
      </c>
      <c r="BP993" s="169">
        <v>4</v>
      </c>
      <c r="BQ993" s="169">
        <v>4</v>
      </c>
      <c r="BR993" s="169">
        <v>4</v>
      </c>
      <c r="BS993" s="169">
        <v>3</v>
      </c>
      <c r="BT993" s="169">
        <v>3</v>
      </c>
      <c r="BU993" s="169">
        <v>3</v>
      </c>
      <c r="BV993" s="169">
        <v>3</v>
      </c>
      <c r="BW993" s="169">
        <v>3</v>
      </c>
      <c r="BX993" s="169">
        <v>3</v>
      </c>
      <c r="BY993" s="169">
        <v>3</v>
      </c>
      <c r="BZ993" s="169">
        <v>3</v>
      </c>
      <c r="CA993" s="169">
        <v>3</v>
      </c>
      <c r="CB993" s="169">
        <v>3</v>
      </c>
      <c r="CC993" s="169">
        <v>3</v>
      </c>
      <c r="CD993" s="169">
        <v>3</v>
      </c>
      <c r="CE993" s="169">
        <v>3</v>
      </c>
      <c r="CF993" s="169">
        <v>3</v>
      </c>
      <c r="CG993" s="169">
        <v>4</v>
      </c>
      <c r="CH993" s="169">
        <v>3</v>
      </c>
      <c r="CI993" s="169">
        <v>4</v>
      </c>
      <c r="CJ993" s="169">
        <v>3</v>
      </c>
      <c r="CK993" s="169">
        <v>2</v>
      </c>
      <c r="CL993" s="169">
        <v>2</v>
      </c>
      <c r="CM993" s="103">
        <v>2</v>
      </c>
      <c r="CN993" s="103">
        <v>1</v>
      </c>
      <c r="DD993" s="242" t="b">
        <f t="shared" si="107"/>
        <v>1</v>
      </c>
      <c r="DE993" s="242" t="b">
        <f t="shared" si="108"/>
        <v>1</v>
      </c>
      <c r="DF993" s="242" t="b">
        <f t="shared" si="109"/>
        <v>1</v>
      </c>
      <c r="DG993" s="242" t="b">
        <f t="shared" si="110"/>
        <v>1</v>
      </c>
      <c r="DH993" s="242" t="b">
        <f t="shared" si="111"/>
        <v>1</v>
      </c>
    </row>
    <row r="994" spans="1:112" ht="16" x14ac:dyDescent="0.2">
      <c r="A994" s="20" t="s">
        <v>75</v>
      </c>
      <c r="B994" s="169">
        <v>2</v>
      </c>
      <c r="C994" s="169">
        <v>3</v>
      </c>
      <c r="D994" s="169">
        <v>12</v>
      </c>
      <c r="E994" s="169"/>
      <c r="F994" s="169">
        <v>2</v>
      </c>
      <c r="G994" s="169"/>
      <c r="H994" s="169"/>
      <c r="I994" s="169"/>
      <c r="J994" s="169"/>
      <c r="K994" s="169"/>
      <c r="L994" s="169"/>
      <c r="M994" s="169"/>
      <c r="N994" s="169"/>
      <c r="O994" s="169"/>
      <c r="P994" s="20">
        <f t="shared" si="105"/>
        <v>1</v>
      </c>
      <c r="R994" s="169">
        <v>1</v>
      </c>
      <c r="S994" s="169">
        <v>2</v>
      </c>
      <c r="T994" s="169">
        <v>3</v>
      </c>
      <c r="U994" s="169"/>
      <c r="V994" s="169">
        <v>5</v>
      </c>
      <c r="W994" s="169">
        <v>6</v>
      </c>
      <c r="X994" s="169">
        <v>7</v>
      </c>
      <c r="Y994" s="169">
        <v>8</v>
      </c>
      <c r="Z994" s="169"/>
      <c r="AA994" s="169">
        <v>10</v>
      </c>
      <c r="AB994" s="169">
        <v>11</v>
      </c>
      <c r="AC994" s="169"/>
      <c r="AD994" s="169">
        <v>13</v>
      </c>
      <c r="AE994" s="169"/>
      <c r="AF994" s="20">
        <f t="shared" si="106"/>
        <v>10</v>
      </c>
      <c r="AG994" s="169">
        <v>6</v>
      </c>
      <c r="AH994" s="169">
        <v>1</v>
      </c>
      <c r="AI994" s="169">
        <v>3</v>
      </c>
      <c r="AJ994" s="169"/>
      <c r="AK994" s="169">
        <v>7</v>
      </c>
      <c r="AL994" s="169">
        <v>8</v>
      </c>
      <c r="AM994" s="169">
        <v>2</v>
      </c>
      <c r="AN994" s="169">
        <v>9</v>
      </c>
      <c r="AO994" s="169"/>
      <c r="AP994" s="169">
        <v>10</v>
      </c>
      <c r="AQ994" s="169">
        <v>4</v>
      </c>
      <c r="AR994" s="169"/>
      <c r="AS994" s="169">
        <v>5</v>
      </c>
      <c r="AT994" s="169" t="s">
        <v>67</v>
      </c>
      <c r="AU994" s="169" t="s">
        <v>7</v>
      </c>
      <c r="AV994" s="169" t="s">
        <v>995</v>
      </c>
      <c r="AW994" s="169" t="s">
        <v>31</v>
      </c>
      <c r="AX994" s="169"/>
      <c r="AY994" s="169">
        <v>2</v>
      </c>
      <c r="AZ994" s="169">
        <v>1</v>
      </c>
      <c r="BA994" s="169">
        <v>2</v>
      </c>
      <c r="BB994" s="169">
        <v>2</v>
      </c>
      <c r="BC994">
        <v>5</v>
      </c>
      <c r="BD994">
        <v>5</v>
      </c>
      <c r="BE994" s="169">
        <v>5</v>
      </c>
      <c r="BF994" s="169">
        <v>4</v>
      </c>
      <c r="BG994" s="169">
        <v>4</v>
      </c>
      <c r="BH994" s="169">
        <v>5</v>
      </c>
      <c r="BI994" s="169">
        <v>5</v>
      </c>
      <c r="BJ994" s="169">
        <v>5</v>
      </c>
      <c r="BK994" s="169">
        <v>5</v>
      </c>
      <c r="BL994" s="169">
        <v>5</v>
      </c>
      <c r="BM994" s="169">
        <v>5</v>
      </c>
      <c r="BN994" s="169">
        <v>5</v>
      </c>
      <c r="BO994" s="169">
        <v>5</v>
      </c>
      <c r="BP994" s="169">
        <v>5</v>
      </c>
      <c r="BQ994" s="169">
        <v>5</v>
      </c>
      <c r="BR994" s="169">
        <v>5</v>
      </c>
      <c r="BS994" s="169">
        <v>4</v>
      </c>
      <c r="BT994" s="169">
        <v>4</v>
      </c>
      <c r="BU994" s="169">
        <v>5</v>
      </c>
      <c r="BV994" s="169">
        <v>5</v>
      </c>
      <c r="BW994" s="169">
        <v>5</v>
      </c>
      <c r="BX994" s="169">
        <v>5</v>
      </c>
      <c r="BY994" s="169">
        <v>5</v>
      </c>
      <c r="BZ994" s="169">
        <v>5</v>
      </c>
      <c r="CA994" s="169">
        <v>5</v>
      </c>
      <c r="CB994" s="169">
        <v>4</v>
      </c>
      <c r="CC994" s="169">
        <v>5</v>
      </c>
      <c r="CD994" s="169">
        <v>2</v>
      </c>
      <c r="CE994" s="169">
        <v>5</v>
      </c>
      <c r="CF994" s="169">
        <v>2</v>
      </c>
      <c r="CG994" s="169">
        <v>3</v>
      </c>
      <c r="CH994" s="169">
        <v>2</v>
      </c>
      <c r="CI994" s="169">
        <v>2</v>
      </c>
      <c r="CJ994" s="169">
        <v>3</v>
      </c>
      <c r="CK994" s="169">
        <v>3</v>
      </c>
      <c r="CL994" s="169">
        <v>3</v>
      </c>
      <c r="CM994" s="103">
        <v>5</v>
      </c>
      <c r="CN994" s="103">
        <v>2</v>
      </c>
      <c r="DD994" s="242" t="b">
        <f t="shared" si="107"/>
        <v>1</v>
      </c>
      <c r="DE994" s="242" t="b">
        <f t="shared" si="108"/>
        <v>1</v>
      </c>
      <c r="DF994" s="242" t="b">
        <f t="shared" si="109"/>
        <v>1</v>
      </c>
      <c r="DG994" s="242" t="b">
        <f t="shared" si="110"/>
        <v>1</v>
      </c>
      <c r="DH994" s="242" t="b">
        <f t="shared" si="111"/>
        <v>1</v>
      </c>
    </row>
    <row r="995" spans="1:112" ht="16" x14ac:dyDescent="0.2">
      <c r="A995" s="20" t="s">
        <v>72</v>
      </c>
      <c r="B995" s="169">
        <v>1</v>
      </c>
      <c r="C995" s="169">
        <v>5</v>
      </c>
      <c r="D995" s="169">
        <v>8</v>
      </c>
      <c r="E995" s="169"/>
      <c r="F995" s="169"/>
      <c r="G995" s="169"/>
      <c r="H995" s="169"/>
      <c r="I995" s="169"/>
      <c r="J995" s="169"/>
      <c r="K995" s="169"/>
      <c r="L995" s="169"/>
      <c r="M995" s="169">
        <v>9</v>
      </c>
      <c r="N995" s="169"/>
      <c r="O995" s="169" t="s">
        <v>418</v>
      </c>
      <c r="P995" s="20">
        <f t="shared" si="105"/>
        <v>1</v>
      </c>
      <c r="R995" s="169"/>
      <c r="S995" s="169"/>
      <c r="T995" s="169"/>
      <c r="U995" s="169"/>
      <c r="V995" s="169"/>
      <c r="W995" s="169"/>
      <c r="X995" s="169"/>
      <c r="Y995" s="169"/>
      <c r="Z995" s="169"/>
      <c r="AA995" s="169"/>
      <c r="AB995" s="169"/>
      <c r="AC995" s="169"/>
      <c r="AD995" s="169">
        <v>13</v>
      </c>
      <c r="AE995" s="169"/>
      <c r="AF995" s="20">
        <f t="shared" si="106"/>
        <v>1</v>
      </c>
      <c r="AG995" s="169"/>
      <c r="AH995" s="169"/>
      <c r="AI995" s="169"/>
      <c r="AJ995" s="169"/>
      <c r="AK995" s="169"/>
      <c r="AL995" s="169"/>
      <c r="AM995" s="169"/>
      <c r="AN995" s="169"/>
      <c r="AO995" s="169"/>
      <c r="AP995" s="169"/>
      <c r="AQ995" s="169"/>
      <c r="AR995" s="169"/>
      <c r="AS995" s="169">
        <v>1</v>
      </c>
      <c r="AT995" s="169" t="s">
        <v>1679</v>
      </c>
      <c r="AU995" s="169" t="s">
        <v>1678</v>
      </c>
      <c r="AV995" s="169" t="s">
        <v>1677</v>
      </c>
      <c r="AW995" s="169" t="s">
        <v>1676</v>
      </c>
      <c r="AX995" s="169" t="s">
        <v>1675</v>
      </c>
      <c r="AY995" s="169">
        <v>3</v>
      </c>
      <c r="AZ995" s="169">
        <v>3</v>
      </c>
      <c r="BA995" s="169">
        <v>3</v>
      </c>
      <c r="BB995" s="169">
        <v>3</v>
      </c>
      <c r="BC995">
        <v>3</v>
      </c>
      <c r="BD995">
        <v>3</v>
      </c>
      <c r="BE995" s="169">
        <v>3</v>
      </c>
      <c r="BF995" s="169">
        <v>3</v>
      </c>
      <c r="BG995" s="169">
        <v>3</v>
      </c>
      <c r="BH995" s="169">
        <v>3</v>
      </c>
      <c r="BI995" s="169">
        <v>3</v>
      </c>
      <c r="BJ995" s="169">
        <v>3</v>
      </c>
      <c r="BK995" s="169">
        <v>3</v>
      </c>
      <c r="BL995" s="169">
        <v>3</v>
      </c>
      <c r="BM995" s="169">
        <v>3</v>
      </c>
      <c r="BN995" s="169">
        <v>3</v>
      </c>
      <c r="BO995" s="169">
        <v>3</v>
      </c>
      <c r="BP995" s="169">
        <v>3</v>
      </c>
      <c r="BQ995" s="169">
        <v>3</v>
      </c>
      <c r="BR995" s="169">
        <v>3</v>
      </c>
      <c r="BS995" s="169">
        <v>3</v>
      </c>
      <c r="BT995" s="169">
        <v>3</v>
      </c>
      <c r="BU995" s="169">
        <v>3</v>
      </c>
      <c r="BV995" s="169">
        <v>3</v>
      </c>
      <c r="BW995" s="169">
        <v>3</v>
      </c>
      <c r="BX995" s="169">
        <v>3</v>
      </c>
      <c r="BY995" s="169">
        <v>3</v>
      </c>
      <c r="BZ995" s="169">
        <v>3</v>
      </c>
      <c r="CA995" s="169">
        <v>3</v>
      </c>
      <c r="CB995" s="169">
        <v>3</v>
      </c>
      <c r="CC995" s="169">
        <v>3</v>
      </c>
      <c r="CD995" s="169">
        <v>3</v>
      </c>
      <c r="CE995" s="169">
        <v>3</v>
      </c>
      <c r="CF995" s="169">
        <v>3</v>
      </c>
      <c r="CG995" s="169">
        <v>3</v>
      </c>
      <c r="CH995" s="169">
        <v>3</v>
      </c>
      <c r="CI995" s="169">
        <v>3</v>
      </c>
      <c r="CJ995" s="169">
        <v>3</v>
      </c>
      <c r="CK995" s="169">
        <v>3</v>
      </c>
      <c r="CL995" s="169">
        <v>3</v>
      </c>
      <c r="CM995" s="103">
        <v>1</v>
      </c>
      <c r="CN995" s="103">
        <v>1</v>
      </c>
      <c r="DD995" s="242" t="b">
        <f t="shared" si="107"/>
        <v>1</v>
      </c>
      <c r="DE995" s="242" t="b">
        <f t="shared" si="108"/>
        <v>1</v>
      </c>
      <c r="DF995" s="242" t="b">
        <f t="shared" si="109"/>
        <v>1</v>
      </c>
      <c r="DG995" s="242" t="b">
        <f t="shared" si="110"/>
        <v>1</v>
      </c>
      <c r="DH995" s="242" t="b">
        <f t="shared" si="111"/>
        <v>1</v>
      </c>
    </row>
    <row r="996" spans="1:112" ht="16" x14ac:dyDescent="0.2">
      <c r="A996" s="20" t="s">
        <v>70</v>
      </c>
      <c r="B996" s="169">
        <v>2</v>
      </c>
      <c r="C996" s="169">
        <v>6</v>
      </c>
      <c r="D996" s="169">
        <v>12</v>
      </c>
      <c r="E996" s="169">
        <v>1</v>
      </c>
      <c r="F996" s="169"/>
      <c r="G996" s="169"/>
      <c r="H996" s="169"/>
      <c r="I996" s="169"/>
      <c r="J996" s="169"/>
      <c r="K996" s="169"/>
      <c r="L996" s="169"/>
      <c r="M996" s="169"/>
      <c r="N996" s="169"/>
      <c r="O996" s="169"/>
      <c r="P996" s="20">
        <f t="shared" si="105"/>
        <v>1</v>
      </c>
      <c r="R996" s="169"/>
      <c r="S996" s="169"/>
      <c r="T996" s="169"/>
      <c r="U996" s="169">
        <v>4</v>
      </c>
      <c r="V996" s="169"/>
      <c r="W996" s="169"/>
      <c r="X996" s="169"/>
      <c r="Y996" s="169"/>
      <c r="Z996" s="169"/>
      <c r="AA996" s="169"/>
      <c r="AB996" s="169"/>
      <c r="AC996" s="169"/>
      <c r="AD996" s="169"/>
      <c r="AE996" s="169"/>
      <c r="AF996" s="20">
        <f t="shared" si="106"/>
        <v>1</v>
      </c>
      <c r="AG996" s="169"/>
      <c r="AH996" s="169"/>
      <c r="AI996" s="169"/>
      <c r="AJ996" s="169">
        <v>1</v>
      </c>
      <c r="AK996" s="169"/>
      <c r="AL996" s="169"/>
      <c r="AM996" s="169"/>
      <c r="AN996" s="169"/>
      <c r="AO996" s="169"/>
      <c r="AP996" s="169"/>
      <c r="AQ996" s="169"/>
      <c r="AR996" s="169"/>
      <c r="AS996" s="169"/>
      <c r="AT996" s="169" t="s">
        <v>492</v>
      </c>
      <c r="AU996" s="169" t="s">
        <v>1674</v>
      </c>
      <c r="AV996" s="169"/>
      <c r="AW996" s="169"/>
      <c r="AX996" s="169"/>
      <c r="AY996" s="169">
        <v>6</v>
      </c>
      <c r="AZ996" s="169">
        <v>4</v>
      </c>
      <c r="BA996" s="169">
        <v>3</v>
      </c>
      <c r="BB996" s="169">
        <v>3</v>
      </c>
      <c r="BC996">
        <v>3</v>
      </c>
      <c r="BD996">
        <v>5</v>
      </c>
      <c r="BE996" s="169">
        <v>4</v>
      </c>
      <c r="BF996" s="169">
        <v>4</v>
      </c>
      <c r="BG996" s="169">
        <v>4</v>
      </c>
      <c r="BH996" s="169">
        <v>4</v>
      </c>
      <c r="BI996" s="169">
        <v>4</v>
      </c>
      <c r="BJ996" s="169">
        <v>4</v>
      </c>
      <c r="BK996" s="169">
        <v>4</v>
      </c>
      <c r="BL996" s="169">
        <v>4</v>
      </c>
      <c r="BM996" s="169">
        <v>4</v>
      </c>
      <c r="BN996" s="169">
        <v>5</v>
      </c>
      <c r="BO996" s="169">
        <v>5</v>
      </c>
      <c r="BP996" s="169">
        <v>5</v>
      </c>
      <c r="BQ996" s="169">
        <v>5</v>
      </c>
      <c r="BR996" s="169">
        <v>5</v>
      </c>
      <c r="BS996" s="169">
        <v>4</v>
      </c>
      <c r="BT996" s="169">
        <v>4</v>
      </c>
      <c r="BU996" s="169">
        <v>4</v>
      </c>
      <c r="BV996" s="169">
        <v>5</v>
      </c>
      <c r="BW996" s="169">
        <v>5</v>
      </c>
      <c r="BX996" s="169">
        <v>5</v>
      </c>
      <c r="BY996" s="169">
        <v>5</v>
      </c>
      <c r="BZ996" s="169">
        <v>4</v>
      </c>
      <c r="CA996" s="169">
        <v>5</v>
      </c>
      <c r="CB996" s="169">
        <v>5</v>
      </c>
      <c r="CC996" s="169">
        <v>5</v>
      </c>
      <c r="CD996" s="169">
        <v>3</v>
      </c>
      <c r="CE996" s="169">
        <v>3</v>
      </c>
      <c r="CF996" s="169">
        <v>3</v>
      </c>
      <c r="CG996" s="169">
        <v>3</v>
      </c>
      <c r="CH996" s="169">
        <v>3</v>
      </c>
      <c r="CI996" s="169">
        <v>3</v>
      </c>
      <c r="CJ996" s="169">
        <v>2</v>
      </c>
      <c r="CK996" s="169">
        <v>2</v>
      </c>
      <c r="CL996" s="169">
        <v>1</v>
      </c>
      <c r="CM996" s="103">
        <v>1</v>
      </c>
      <c r="CN996" s="103">
        <v>2</v>
      </c>
      <c r="DD996" s="242" t="b">
        <f t="shared" si="107"/>
        <v>1</v>
      </c>
      <c r="DE996" s="242" t="b">
        <f t="shared" si="108"/>
        <v>1</v>
      </c>
      <c r="DF996" s="242" t="b">
        <f t="shared" si="109"/>
        <v>1</v>
      </c>
      <c r="DG996" s="242" t="b">
        <f t="shared" si="110"/>
        <v>1</v>
      </c>
      <c r="DH996" s="242" t="b">
        <f t="shared" si="111"/>
        <v>1</v>
      </c>
    </row>
    <row r="997" spans="1:112" ht="16" x14ac:dyDescent="0.2">
      <c r="A997" s="20" t="s">
        <v>68</v>
      </c>
      <c r="B997" s="169">
        <v>1</v>
      </c>
      <c r="C997" s="169">
        <v>5</v>
      </c>
      <c r="D997" s="169">
        <v>9</v>
      </c>
      <c r="E997" s="169">
        <v>1</v>
      </c>
      <c r="F997" s="169"/>
      <c r="G997" s="169"/>
      <c r="H997" s="169"/>
      <c r="I997" s="169"/>
      <c r="J997" s="169"/>
      <c r="K997" s="169"/>
      <c r="L997" s="169"/>
      <c r="M997" s="169"/>
      <c r="N997" s="169"/>
      <c r="O997" s="169"/>
      <c r="P997" s="20">
        <f t="shared" si="105"/>
        <v>1</v>
      </c>
      <c r="R997" s="169"/>
      <c r="S997" s="169">
        <v>2</v>
      </c>
      <c r="T997" s="169">
        <v>3</v>
      </c>
      <c r="U997" s="169">
        <v>4</v>
      </c>
      <c r="V997" s="169">
        <v>5</v>
      </c>
      <c r="W997" s="169">
        <v>6</v>
      </c>
      <c r="X997" s="169">
        <v>7</v>
      </c>
      <c r="Y997" s="169">
        <v>8</v>
      </c>
      <c r="Z997" s="169"/>
      <c r="AA997" s="169"/>
      <c r="AB997" s="169">
        <v>11</v>
      </c>
      <c r="AC997" s="169">
        <v>12</v>
      </c>
      <c r="AD997" s="169">
        <v>13</v>
      </c>
      <c r="AE997" s="169"/>
      <c r="AF997" s="20">
        <f t="shared" si="106"/>
        <v>10</v>
      </c>
      <c r="AG997" s="169"/>
      <c r="AH997" s="169">
        <v>1</v>
      </c>
      <c r="AI997" s="169">
        <v>2</v>
      </c>
      <c r="AJ997" s="169">
        <v>8</v>
      </c>
      <c r="AK997" s="169">
        <v>9</v>
      </c>
      <c r="AL997" s="169">
        <v>3</v>
      </c>
      <c r="AM997" s="169">
        <v>6</v>
      </c>
      <c r="AN997" s="169">
        <v>7</v>
      </c>
      <c r="AO997" s="169"/>
      <c r="AP997" s="169"/>
      <c r="AQ997" s="169">
        <v>4</v>
      </c>
      <c r="AR997" s="169">
        <v>5</v>
      </c>
      <c r="AS997" s="169">
        <v>10</v>
      </c>
      <c r="AT997" s="169" t="s">
        <v>877</v>
      </c>
      <c r="AU997" s="169" t="s">
        <v>1673</v>
      </c>
      <c r="AV997" s="169" t="s">
        <v>1672</v>
      </c>
      <c r="AW997" s="169" t="s">
        <v>1621</v>
      </c>
      <c r="AX997" s="169"/>
      <c r="AY997" s="169">
        <v>6</v>
      </c>
      <c r="AZ997" s="169">
        <v>3</v>
      </c>
      <c r="BA997" s="169">
        <v>4</v>
      </c>
      <c r="BB997" s="169">
        <v>4</v>
      </c>
      <c r="BC997">
        <v>2</v>
      </c>
      <c r="BD997">
        <v>5</v>
      </c>
      <c r="BE997" s="169">
        <v>2</v>
      </c>
      <c r="BF997" s="169">
        <v>3</v>
      </c>
      <c r="BG997" s="169">
        <v>2</v>
      </c>
      <c r="BH997" s="169">
        <v>3</v>
      </c>
      <c r="BI997" s="169">
        <v>4</v>
      </c>
      <c r="BJ997" s="169">
        <v>4</v>
      </c>
      <c r="BK997" s="169">
        <v>4</v>
      </c>
      <c r="BL997" s="169">
        <v>4</v>
      </c>
      <c r="BM997" s="169">
        <v>5</v>
      </c>
      <c r="BN997" s="169">
        <v>3</v>
      </c>
      <c r="BO997" s="169">
        <v>4</v>
      </c>
      <c r="BP997" s="169">
        <v>4</v>
      </c>
      <c r="BQ997" s="169">
        <v>4</v>
      </c>
      <c r="BR997" s="169">
        <v>4</v>
      </c>
      <c r="BS997" s="169">
        <v>3</v>
      </c>
      <c r="BT997" s="169">
        <v>4</v>
      </c>
      <c r="BU997" s="169">
        <v>3</v>
      </c>
      <c r="BV997" s="169">
        <v>4</v>
      </c>
      <c r="BW997" s="169">
        <v>3</v>
      </c>
      <c r="BX997" s="169">
        <v>4</v>
      </c>
      <c r="BY997" s="169">
        <v>3</v>
      </c>
      <c r="BZ997" s="169">
        <v>4</v>
      </c>
      <c r="CA997" s="169">
        <v>3</v>
      </c>
      <c r="CB997" s="169">
        <v>3</v>
      </c>
      <c r="CC997" s="169">
        <v>4</v>
      </c>
      <c r="CD997" s="169">
        <v>3</v>
      </c>
      <c r="CE997" s="169">
        <v>4</v>
      </c>
      <c r="CF997" s="169">
        <v>2</v>
      </c>
      <c r="CG997" s="169">
        <v>4</v>
      </c>
      <c r="CH997" s="169">
        <v>4</v>
      </c>
      <c r="CI997" s="169">
        <v>4</v>
      </c>
      <c r="CJ997" s="169">
        <v>4</v>
      </c>
      <c r="CK997" s="169">
        <v>4</v>
      </c>
      <c r="CL997" s="169">
        <v>2</v>
      </c>
      <c r="CM997" s="103">
        <v>6</v>
      </c>
      <c r="CN997" s="103">
        <v>1</v>
      </c>
      <c r="DD997" s="242" t="b">
        <f t="shared" si="107"/>
        <v>1</v>
      </c>
      <c r="DE997" s="242" t="b">
        <f t="shared" si="108"/>
        <v>1</v>
      </c>
      <c r="DF997" s="242" t="b">
        <f t="shared" si="109"/>
        <v>1</v>
      </c>
      <c r="DG997" s="242" t="b">
        <f t="shared" si="110"/>
        <v>1</v>
      </c>
      <c r="DH997" s="242" t="b">
        <f t="shared" si="111"/>
        <v>1</v>
      </c>
    </row>
    <row r="998" spans="1:112" ht="16" x14ac:dyDescent="0.2">
      <c r="A998" s="20" t="s">
        <v>65</v>
      </c>
      <c r="B998" s="169">
        <v>2</v>
      </c>
      <c r="C998" s="169">
        <v>3</v>
      </c>
      <c r="D998" s="169">
        <v>2</v>
      </c>
      <c r="E998" s="169"/>
      <c r="F998" s="169"/>
      <c r="G998" s="169"/>
      <c r="H998" s="169"/>
      <c r="I998" s="169"/>
      <c r="J998" s="169"/>
      <c r="K998" s="169"/>
      <c r="L998" s="169">
        <v>8</v>
      </c>
      <c r="M998" s="169"/>
      <c r="N998" s="169"/>
      <c r="O998" s="169"/>
      <c r="P998" s="20">
        <f t="shared" si="105"/>
        <v>1</v>
      </c>
      <c r="R998" s="169"/>
      <c r="S998" s="169">
        <v>2</v>
      </c>
      <c r="T998" s="169"/>
      <c r="U998" s="169">
        <v>4</v>
      </c>
      <c r="V998" s="169"/>
      <c r="W998" s="169"/>
      <c r="X998" s="169"/>
      <c r="Y998" s="169"/>
      <c r="Z998" s="169"/>
      <c r="AA998" s="169"/>
      <c r="AB998" s="169"/>
      <c r="AC998" s="169"/>
      <c r="AD998" s="169"/>
      <c r="AE998" s="169"/>
      <c r="AF998" s="20">
        <f t="shared" si="106"/>
        <v>2</v>
      </c>
      <c r="AG998" s="169"/>
      <c r="AH998" s="169">
        <v>2</v>
      </c>
      <c r="AI998" s="169"/>
      <c r="AJ998" s="169">
        <v>1</v>
      </c>
      <c r="AK998" s="169"/>
      <c r="AL998" s="169"/>
      <c r="AM998" s="169"/>
      <c r="AN998" s="169"/>
      <c r="AO998" s="169"/>
      <c r="AP998" s="169"/>
      <c r="AQ998" s="169"/>
      <c r="AR998" s="169"/>
      <c r="AS998" s="169"/>
      <c r="AT998" s="169" t="s">
        <v>291</v>
      </c>
      <c r="AU998" s="169" t="s">
        <v>1671</v>
      </c>
      <c r="AV998" s="169"/>
      <c r="AW998" s="169"/>
      <c r="AX998" s="169"/>
      <c r="AY998" s="169">
        <v>4</v>
      </c>
      <c r="AZ998" s="169">
        <v>4</v>
      </c>
      <c r="BA998" s="169">
        <v>4</v>
      </c>
      <c r="BB998" s="169">
        <v>4</v>
      </c>
      <c r="BC998">
        <v>5</v>
      </c>
      <c r="BD998">
        <v>5</v>
      </c>
      <c r="BE998" s="169">
        <v>3</v>
      </c>
      <c r="BF998" s="169">
        <v>4</v>
      </c>
      <c r="BG998" s="169">
        <v>4</v>
      </c>
      <c r="BH998" s="169">
        <v>4</v>
      </c>
      <c r="BI998" s="169">
        <v>4</v>
      </c>
      <c r="BJ998" s="169">
        <v>4</v>
      </c>
      <c r="BK998" s="169">
        <v>4</v>
      </c>
      <c r="BL998" s="169">
        <v>4</v>
      </c>
      <c r="BM998" s="169">
        <v>4</v>
      </c>
      <c r="BN998" s="169">
        <v>4</v>
      </c>
      <c r="BO998" s="169">
        <v>4</v>
      </c>
      <c r="BP998" s="169">
        <v>4</v>
      </c>
      <c r="BQ998" s="169">
        <v>4</v>
      </c>
      <c r="BR998" s="169">
        <v>4</v>
      </c>
      <c r="BS998" s="169">
        <v>3</v>
      </c>
      <c r="BT998" s="169">
        <v>3</v>
      </c>
      <c r="BU998" s="169">
        <v>4</v>
      </c>
      <c r="BV998" s="169">
        <v>4</v>
      </c>
      <c r="BW998" s="169">
        <v>4</v>
      </c>
      <c r="BX998" s="169">
        <v>4</v>
      </c>
      <c r="BY998" s="169">
        <v>4</v>
      </c>
      <c r="BZ998" s="169">
        <v>4</v>
      </c>
      <c r="CA998" s="169">
        <v>4</v>
      </c>
      <c r="CB998" s="169">
        <v>3</v>
      </c>
      <c r="CC998" s="169">
        <v>3</v>
      </c>
      <c r="CD998" s="169">
        <v>4</v>
      </c>
      <c r="CE998" s="169">
        <v>4</v>
      </c>
      <c r="CF998" s="169">
        <v>4</v>
      </c>
      <c r="CG998" s="169">
        <v>4</v>
      </c>
      <c r="CH998" s="169">
        <v>4</v>
      </c>
      <c r="CI998" s="169">
        <v>5</v>
      </c>
      <c r="CJ998" s="169">
        <v>4</v>
      </c>
      <c r="CK998" s="169">
        <v>4</v>
      </c>
      <c r="CL998" s="169">
        <v>5</v>
      </c>
      <c r="CM998" s="103">
        <v>4</v>
      </c>
      <c r="CN998" s="103">
        <v>2</v>
      </c>
      <c r="DD998" s="242" t="b">
        <f t="shared" si="107"/>
        <v>1</v>
      </c>
      <c r="DE998" s="242" t="b">
        <f t="shared" si="108"/>
        <v>1</v>
      </c>
      <c r="DF998" s="242" t="b">
        <f t="shared" si="109"/>
        <v>1</v>
      </c>
      <c r="DG998" s="242" t="b">
        <f t="shared" si="110"/>
        <v>1</v>
      </c>
      <c r="DH998" s="242" t="b">
        <f t="shared" si="111"/>
        <v>1</v>
      </c>
    </row>
    <row r="999" spans="1:112" ht="16" x14ac:dyDescent="0.2">
      <c r="A999" s="20" t="s">
        <v>64</v>
      </c>
      <c r="B999" s="169">
        <v>2</v>
      </c>
      <c r="C999" s="169">
        <v>4</v>
      </c>
      <c r="D999" s="169">
        <v>2</v>
      </c>
      <c r="E999" s="169">
        <v>1</v>
      </c>
      <c r="F999" s="169"/>
      <c r="G999" s="169"/>
      <c r="H999" s="169"/>
      <c r="I999" s="169"/>
      <c r="J999" s="169"/>
      <c r="K999" s="169"/>
      <c r="L999" s="169"/>
      <c r="M999" s="169"/>
      <c r="N999" s="169"/>
      <c r="O999" s="169"/>
      <c r="P999" s="20">
        <f t="shared" si="105"/>
        <v>1</v>
      </c>
      <c r="R999" s="169"/>
      <c r="S999" s="169">
        <v>2</v>
      </c>
      <c r="T999" s="169">
        <v>3</v>
      </c>
      <c r="U999" s="169">
        <v>4</v>
      </c>
      <c r="V999" s="169">
        <v>5</v>
      </c>
      <c r="W999" s="169">
        <v>6</v>
      </c>
      <c r="X999" s="169">
        <v>7</v>
      </c>
      <c r="Y999" s="169">
        <v>8</v>
      </c>
      <c r="Z999" s="169"/>
      <c r="AA999" s="169"/>
      <c r="AB999" s="169">
        <v>11</v>
      </c>
      <c r="AC999" s="169">
        <v>12</v>
      </c>
      <c r="AD999" s="169">
        <v>13</v>
      </c>
      <c r="AE999" s="169"/>
      <c r="AF999" s="20">
        <f t="shared" si="106"/>
        <v>10</v>
      </c>
      <c r="AG999" s="169"/>
      <c r="AH999" s="169">
        <v>1</v>
      </c>
      <c r="AI999" s="169">
        <v>6</v>
      </c>
      <c r="AJ999" s="169">
        <v>9</v>
      </c>
      <c r="AK999" s="169">
        <v>3</v>
      </c>
      <c r="AL999" s="169">
        <v>2</v>
      </c>
      <c r="AM999" s="169">
        <v>5</v>
      </c>
      <c r="AN999" s="169">
        <v>4</v>
      </c>
      <c r="AO999" s="169"/>
      <c r="AP999" s="169"/>
      <c r="AQ999" s="169">
        <v>8</v>
      </c>
      <c r="AR999" s="169">
        <v>7</v>
      </c>
      <c r="AS999" s="169">
        <v>10</v>
      </c>
      <c r="AT999" s="169"/>
      <c r="AU999" s="169"/>
      <c r="AV999" s="169"/>
      <c r="AW999" s="169"/>
      <c r="AX999" s="169"/>
      <c r="AY999" s="169">
        <v>3</v>
      </c>
      <c r="AZ999" s="169">
        <v>3</v>
      </c>
      <c r="BA999" s="169">
        <v>4</v>
      </c>
      <c r="BB999" s="169">
        <v>2</v>
      </c>
      <c r="BC999">
        <v>3</v>
      </c>
      <c r="BD999">
        <v>5</v>
      </c>
      <c r="BE999" s="169">
        <v>4</v>
      </c>
      <c r="BF999" s="169">
        <v>3</v>
      </c>
      <c r="BG999" s="169">
        <v>3</v>
      </c>
      <c r="BH999" s="169">
        <v>4</v>
      </c>
      <c r="BI999" s="169">
        <v>5</v>
      </c>
      <c r="BJ999" s="169">
        <v>5</v>
      </c>
      <c r="BK999" s="169">
        <v>5</v>
      </c>
      <c r="BL999" s="169">
        <v>5</v>
      </c>
      <c r="BM999" s="169">
        <v>4</v>
      </c>
      <c r="BN999" s="169">
        <v>4</v>
      </c>
      <c r="BO999" s="169">
        <v>5</v>
      </c>
      <c r="BP999" s="169">
        <v>5</v>
      </c>
      <c r="BQ999" s="169">
        <v>4</v>
      </c>
      <c r="BR999" s="169">
        <v>5</v>
      </c>
      <c r="BS999" s="169">
        <v>3</v>
      </c>
      <c r="BT999" s="169">
        <v>5</v>
      </c>
      <c r="BU999" s="169">
        <v>4</v>
      </c>
      <c r="BV999" s="169">
        <v>5</v>
      </c>
      <c r="BW999" s="169">
        <v>5</v>
      </c>
      <c r="BX999" s="169">
        <v>5</v>
      </c>
      <c r="BY999" s="169">
        <v>5</v>
      </c>
      <c r="BZ999" s="169">
        <v>5</v>
      </c>
      <c r="CA999" s="169">
        <v>5</v>
      </c>
      <c r="CB999" s="169">
        <v>5</v>
      </c>
      <c r="CC999" s="169">
        <v>5</v>
      </c>
      <c r="CD999" s="169">
        <v>4</v>
      </c>
      <c r="CE999" s="169">
        <v>5</v>
      </c>
      <c r="CF999" s="169">
        <v>5</v>
      </c>
      <c r="CG999" s="169">
        <v>4</v>
      </c>
      <c r="CH999" s="169">
        <v>5</v>
      </c>
      <c r="CI999" s="169">
        <v>5</v>
      </c>
      <c r="CJ999" s="169">
        <v>4</v>
      </c>
      <c r="CK999" s="169">
        <v>3</v>
      </c>
      <c r="CL999" s="169">
        <v>1</v>
      </c>
      <c r="CM999" s="103">
        <v>4</v>
      </c>
      <c r="CN999" s="103">
        <v>2</v>
      </c>
      <c r="DD999" s="242" t="b">
        <f t="shared" si="107"/>
        <v>1</v>
      </c>
      <c r="DE999" s="242" t="b">
        <f t="shared" si="108"/>
        <v>1</v>
      </c>
      <c r="DF999" s="242" t="b">
        <f t="shared" si="109"/>
        <v>1</v>
      </c>
      <c r="DG999" s="242" t="b">
        <f t="shared" si="110"/>
        <v>1</v>
      </c>
      <c r="DH999" s="242" t="b">
        <f t="shared" si="111"/>
        <v>1</v>
      </c>
    </row>
    <row r="1000" spans="1:112" ht="16" x14ac:dyDescent="0.2">
      <c r="A1000" s="20" t="s">
        <v>63</v>
      </c>
      <c r="B1000" s="169">
        <v>2</v>
      </c>
      <c r="C1000" s="169">
        <v>2</v>
      </c>
      <c r="D1000" s="169">
        <v>12</v>
      </c>
      <c r="E1000" s="169"/>
      <c r="F1000" s="169"/>
      <c r="G1000" s="169"/>
      <c r="H1000" s="169"/>
      <c r="I1000" s="169"/>
      <c r="J1000" s="169"/>
      <c r="K1000" s="169"/>
      <c r="L1000" s="169">
        <v>8</v>
      </c>
      <c r="M1000" s="169"/>
      <c r="N1000" s="169"/>
      <c r="O1000" s="169"/>
      <c r="P1000" s="20">
        <f t="shared" si="105"/>
        <v>1</v>
      </c>
      <c r="R1000" s="169"/>
      <c r="S1000" s="169">
        <v>2</v>
      </c>
      <c r="T1000" s="169"/>
      <c r="U1000" s="169">
        <v>4</v>
      </c>
      <c r="V1000" s="169">
        <v>5</v>
      </c>
      <c r="W1000" s="169">
        <v>6</v>
      </c>
      <c r="X1000" s="169">
        <v>7</v>
      </c>
      <c r="Y1000" s="169">
        <v>8</v>
      </c>
      <c r="Z1000" s="169">
        <v>9</v>
      </c>
      <c r="AA1000" s="169"/>
      <c r="AB1000" s="169"/>
      <c r="AC1000" s="169">
        <v>12</v>
      </c>
      <c r="AD1000" s="169">
        <v>13</v>
      </c>
      <c r="AE1000" s="169"/>
      <c r="AF1000" s="20">
        <f t="shared" si="106"/>
        <v>9</v>
      </c>
      <c r="AG1000" s="169"/>
      <c r="AH1000" s="169">
        <v>3</v>
      </c>
      <c r="AI1000" s="169"/>
      <c r="AJ1000" s="169">
        <v>4</v>
      </c>
      <c r="AK1000" s="169"/>
      <c r="AL1000" s="169"/>
      <c r="AM1000" s="169">
        <v>1</v>
      </c>
      <c r="AN1000" s="169">
        <v>2</v>
      </c>
      <c r="AO1000" s="169">
        <v>6</v>
      </c>
      <c r="AP1000" s="169"/>
      <c r="AQ1000" s="169"/>
      <c r="AR1000" s="169">
        <v>5</v>
      </c>
      <c r="AS1000" s="169">
        <v>7</v>
      </c>
      <c r="AT1000" s="169" t="s">
        <v>1670</v>
      </c>
      <c r="AU1000" s="169" t="s">
        <v>883</v>
      </c>
      <c r="AV1000" s="169" t="s">
        <v>1669</v>
      </c>
      <c r="AW1000" s="169" t="s">
        <v>1668</v>
      </c>
      <c r="AX1000" s="169" t="s">
        <v>1667</v>
      </c>
      <c r="AY1000" s="169">
        <v>3</v>
      </c>
      <c r="AZ1000" s="169">
        <v>5</v>
      </c>
      <c r="BA1000" s="169">
        <v>5</v>
      </c>
      <c r="BB1000" s="169">
        <v>5</v>
      </c>
      <c r="BC1000">
        <v>3</v>
      </c>
      <c r="BD1000">
        <v>4</v>
      </c>
      <c r="BE1000" s="169">
        <v>5</v>
      </c>
      <c r="BF1000" s="169">
        <v>3</v>
      </c>
      <c r="BG1000" s="169">
        <v>3</v>
      </c>
      <c r="BH1000" s="169">
        <v>5</v>
      </c>
      <c r="BI1000" s="169">
        <v>5</v>
      </c>
      <c r="BJ1000" s="169">
        <v>5</v>
      </c>
      <c r="BK1000" s="169">
        <v>5</v>
      </c>
      <c r="BL1000" s="169">
        <v>5</v>
      </c>
      <c r="BM1000" s="169">
        <v>5</v>
      </c>
      <c r="BN1000" s="169">
        <v>5</v>
      </c>
      <c r="BO1000" s="169">
        <v>5</v>
      </c>
      <c r="BP1000" s="169">
        <v>5</v>
      </c>
      <c r="BQ1000" s="169">
        <v>5</v>
      </c>
      <c r="BR1000" s="169">
        <v>5</v>
      </c>
      <c r="BS1000" s="169">
        <v>4</v>
      </c>
      <c r="BT1000" s="169">
        <v>5</v>
      </c>
      <c r="BU1000" s="169">
        <v>5</v>
      </c>
      <c r="BV1000" s="169">
        <v>5</v>
      </c>
      <c r="BW1000" s="169">
        <v>5</v>
      </c>
      <c r="BX1000" s="169">
        <v>5</v>
      </c>
      <c r="BY1000" s="169">
        <v>5</v>
      </c>
      <c r="BZ1000" s="169">
        <v>5</v>
      </c>
      <c r="CA1000" s="169">
        <v>5</v>
      </c>
      <c r="CB1000" s="169">
        <v>5</v>
      </c>
      <c r="CC1000" s="169">
        <v>5</v>
      </c>
      <c r="CD1000" s="169">
        <v>3</v>
      </c>
      <c r="CE1000" s="169">
        <v>5</v>
      </c>
      <c r="CF1000" s="169">
        <v>1</v>
      </c>
      <c r="CG1000" s="169">
        <v>5</v>
      </c>
      <c r="CH1000" s="169">
        <v>5</v>
      </c>
      <c r="CI1000" s="169">
        <v>5</v>
      </c>
      <c r="CJ1000" s="169">
        <v>3</v>
      </c>
      <c r="CK1000" s="169">
        <v>2</v>
      </c>
      <c r="CL1000" s="169">
        <v>2</v>
      </c>
      <c r="CM1000" s="103">
        <v>7</v>
      </c>
      <c r="CN1000" s="103">
        <v>2</v>
      </c>
      <c r="DD1000" s="242" t="b">
        <f t="shared" si="107"/>
        <v>1</v>
      </c>
      <c r="DE1000" s="242" t="b">
        <f t="shared" si="108"/>
        <v>1</v>
      </c>
      <c r="DF1000" s="242" t="b">
        <f t="shared" si="109"/>
        <v>1</v>
      </c>
      <c r="DG1000" s="242" t="b">
        <f t="shared" si="110"/>
        <v>1</v>
      </c>
      <c r="DH1000" s="242" t="b">
        <f t="shared" si="111"/>
        <v>1</v>
      </c>
    </row>
    <row r="1001" spans="1:112" ht="16" x14ac:dyDescent="0.2">
      <c r="A1001" s="20" t="s">
        <v>60</v>
      </c>
      <c r="B1001" s="169">
        <v>1</v>
      </c>
      <c r="C1001" s="169">
        <v>4</v>
      </c>
      <c r="D1001" s="169">
        <v>12</v>
      </c>
      <c r="E1001" s="169">
        <v>1</v>
      </c>
      <c r="F1001" s="169"/>
      <c r="G1001" s="169"/>
      <c r="H1001" s="169"/>
      <c r="I1001" s="169"/>
      <c r="J1001" s="169"/>
      <c r="K1001" s="169"/>
      <c r="L1001" s="169"/>
      <c r="M1001" s="169"/>
      <c r="N1001" s="169"/>
      <c r="O1001" s="169"/>
      <c r="P1001" s="20">
        <f t="shared" si="105"/>
        <v>1</v>
      </c>
      <c r="R1001" s="169">
        <v>1</v>
      </c>
      <c r="S1001" s="169">
        <v>2</v>
      </c>
      <c r="T1001" s="169"/>
      <c r="U1001" s="169">
        <v>4</v>
      </c>
      <c r="V1001" s="169"/>
      <c r="W1001" s="169"/>
      <c r="X1001" s="169"/>
      <c r="Y1001" s="169"/>
      <c r="Z1001" s="169"/>
      <c r="AA1001" s="169">
        <v>10</v>
      </c>
      <c r="AB1001" s="169"/>
      <c r="AC1001" s="169"/>
      <c r="AD1001" s="169"/>
      <c r="AE1001" s="169"/>
      <c r="AF1001" s="20">
        <f t="shared" si="106"/>
        <v>4</v>
      </c>
      <c r="AG1001" s="169">
        <v>2</v>
      </c>
      <c r="AH1001" s="169">
        <v>3</v>
      </c>
      <c r="AI1001" s="169"/>
      <c r="AJ1001" s="169">
        <v>1</v>
      </c>
      <c r="AK1001" s="169"/>
      <c r="AL1001" s="169"/>
      <c r="AM1001" s="169"/>
      <c r="AN1001" s="169"/>
      <c r="AO1001" s="169"/>
      <c r="AP1001" s="169">
        <v>4</v>
      </c>
      <c r="AQ1001" s="169"/>
      <c r="AR1001" s="169"/>
      <c r="AS1001" s="169"/>
      <c r="AT1001" s="169" t="s">
        <v>67</v>
      </c>
      <c r="AU1001" s="169"/>
      <c r="AV1001" s="169"/>
      <c r="AW1001" s="169"/>
      <c r="AX1001" s="169"/>
      <c r="AY1001" s="169">
        <v>3</v>
      </c>
      <c r="AZ1001" s="169">
        <v>4</v>
      </c>
      <c r="BA1001" s="169">
        <v>4</v>
      </c>
      <c r="BB1001" s="169">
        <v>4</v>
      </c>
      <c r="BC1001">
        <v>3</v>
      </c>
      <c r="BD1001">
        <v>1</v>
      </c>
      <c r="BE1001" s="169">
        <v>3</v>
      </c>
      <c r="BF1001" s="169">
        <v>2</v>
      </c>
      <c r="BG1001" s="169">
        <v>3</v>
      </c>
      <c r="BH1001" s="169">
        <v>4</v>
      </c>
      <c r="BI1001" s="169">
        <v>2</v>
      </c>
      <c r="BJ1001" s="169">
        <v>5</v>
      </c>
      <c r="BK1001" s="169">
        <v>3</v>
      </c>
      <c r="BL1001" s="169">
        <v>5</v>
      </c>
      <c r="BM1001" s="169">
        <v>5</v>
      </c>
      <c r="BN1001" s="169">
        <v>4</v>
      </c>
      <c r="BO1001" s="169">
        <v>4</v>
      </c>
      <c r="BP1001" s="169">
        <v>2</v>
      </c>
      <c r="BQ1001" s="169">
        <v>5</v>
      </c>
      <c r="BR1001" s="169">
        <v>4</v>
      </c>
      <c r="BS1001" s="169">
        <v>3</v>
      </c>
      <c r="BT1001" s="169">
        <v>3</v>
      </c>
      <c r="BU1001" s="169">
        <v>2</v>
      </c>
      <c r="BV1001" s="169">
        <v>4</v>
      </c>
      <c r="BW1001" s="169">
        <v>4</v>
      </c>
      <c r="BX1001" s="169">
        <v>4</v>
      </c>
      <c r="BY1001" s="169">
        <v>5</v>
      </c>
      <c r="BZ1001" s="169">
        <v>4</v>
      </c>
      <c r="CA1001" s="169">
        <v>4</v>
      </c>
      <c r="CB1001" s="169">
        <v>2</v>
      </c>
      <c r="CC1001" s="169">
        <v>3</v>
      </c>
      <c r="CD1001" s="169">
        <v>1</v>
      </c>
      <c r="CE1001" s="169">
        <v>2</v>
      </c>
      <c r="CF1001" s="169">
        <v>1</v>
      </c>
      <c r="CG1001" s="169">
        <v>2</v>
      </c>
      <c r="CH1001" s="169">
        <v>3</v>
      </c>
      <c r="CI1001" s="169">
        <v>1</v>
      </c>
      <c r="CJ1001" s="169">
        <v>1</v>
      </c>
      <c r="CK1001" s="169">
        <v>1</v>
      </c>
      <c r="CL1001" s="169">
        <v>1</v>
      </c>
      <c r="CM1001" s="103">
        <v>5</v>
      </c>
      <c r="CN1001" s="103">
        <v>1</v>
      </c>
      <c r="DD1001" s="242" t="b">
        <f t="shared" si="107"/>
        <v>1</v>
      </c>
      <c r="DE1001" s="242" t="b">
        <f t="shared" si="108"/>
        <v>1</v>
      </c>
      <c r="DF1001" s="242" t="b">
        <f t="shared" si="109"/>
        <v>1</v>
      </c>
      <c r="DG1001" s="242" t="b">
        <f t="shared" si="110"/>
        <v>1</v>
      </c>
      <c r="DH1001" s="242" t="b">
        <f t="shared" si="111"/>
        <v>1</v>
      </c>
    </row>
    <row r="1002" spans="1:112" ht="16" x14ac:dyDescent="0.2">
      <c r="A1002" s="20" t="s">
        <v>59</v>
      </c>
      <c r="B1002" s="169">
        <v>2</v>
      </c>
      <c r="C1002" s="169">
        <v>3</v>
      </c>
      <c r="D1002" s="169">
        <v>4</v>
      </c>
      <c r="E1002" s="169">
        <v>1</v>
      </c>
      <c r="F1002" s="169"/>
      <c r="G1002" s="169"/>
      <c r="H1002" s="169"/>
      <c r="I1002" s="169"/>
      <c r="J1002" s="169"/>
      <c r="K1002" s="169"/>
      <c r="L1002" s="169"/>
      <c r="M1002" s="169"/>
      <c r="N1002" s="169"/>
      <c r="O1002" s="169"/>
      <c r="P1002" s="20">
        <f t="shared" si="105"/>
        <v>1</v>
      </c>
      <c r="R1002" s="169"/>
      <c r="S1002" s="169">
        <v>2</v>
      </c>
      <c r="T1002" s="169"/>
      <c r="U1002" s="169"/>
      <c r="V1002" s="169"/>
      <c r="W1002" s="169"/>
      <c r="X1002" s="169"/>
      <c r="Y1002" s="169"/>
      <c r="Z1002" s="169"/>
      <c r="AA1002" s="169">
        <v>10</v>
      </c>
      <c r="AB1002" s="169"/>
      <c r="AC1002" s="169">
        <v>12</v>
      </c>
      <c r="AD1002" s="169"/>
      <c r="AE1002" s="169"/>
      <c r="AF1002" s="20">
        <f t="shared" si="106"/>
        <v>3</v>
      </c>
      <c r="AG1002" s="169"/>
      <c r="AH1002" s="169">
        <v>1</v>
      </c>
      <c r="AI1002" s="169"/>
      <c r="AJ1002" s="169"/>
      <c r="AK1002" s="169"/>
      <c r="AL1002" s="169"/>
      <c r="AM1002" s="169"/>
      <c r="AN1002" s="169"/>
      <c r="AO1002" s="169"/>
      <c r="AP1002" s="169">
        <v>2</v>
      </c>
      <c r="AQ1002" s="169"/>
      <c r="AR1002" s="169">
        <v>3</v>
      </c>
      <c r="AS1002" s="169"/>
      <c r="AT1002" s="169" t="s">
        <v>201</v>
      </c>
      <c r="AU1002" s="169"/>
      <c r="AV1002" s="169"/>
      <c r="AW1002" s="169"/>
      <c r="AX1002" s="169"/>
      <c r="AY1002" s="169">
        <v>3</v>
      </c>
      <c r="AZ1002" s="169">
        <v>2</v>
      </c>
      <c r="BA1002" s="169">
        <v>4</v>
      </c>
      <c r="BB1002" s="169">
        <v>3</v>
      </c>
      <c r="BC1002">
        <v>3</v>
      </c>
      <c r="BD1002">
        <v>3</v>
      </c>
      <c r="BE1002" s="169">
        <v>3</v>
      </c>
      <c r="BF1002" s="169">
        <v>2</v>
      </c>
      <c r="BG1002" s="169">
        <v>4</v>
      </c>
      <c r="BH1002" s="169">
        <v>2</v>
      </c>
      <c r="BI1002" s="169">
        <v>4</v>
      </c>
      <c r="BJ1002" s="169">
        <v>3</v>
      </c>
      <c r="BK1002" s="169">
        <v>3</v>
      </c>
      <c r="BL1002" s="169">
        <v>3</v>
      </c>
      <c r="BM1002" s="169">
        <v>2</v>
      </c>
      <c r="BN1002" s="169">
        <v>3</v>
      </c>
      <c r="BO1002" s="169">
        <v>2</v>
      </c>
      <c r="BP1002" s="169">
        <v>4</v>
      </c>
      <c r="BQ1002" s="169">
        <v>3</v>
      </c>
      <c r="BR1002" s="169">
        <v>3</v>
      </c>
      <c r="BS1002" s="169">
        <v>2</v>
      </c>
      <c r="BT1002" s="169">
        <v>3</v>
      </c>
      <c r="BU1002" s="169">
        <v>2</v>
      </c>
      <c r="BV1002" s="169">
        <v>3</v>
      </c>
      <c r="BW1002" s="169">
        <v>4</v>
      </c>
      <c r="BX1002" s="169">
        <v>3</v>
      </c>
      <c r="BY1002" s="169">
        <v>3</v>
      </c>
      <c r="BZ1002" s="169">
        <v>3</v>
      </c>
      <c r="CA1002" s="169">
        <v>2</v>
      </c>
      <c r="CB1002" s="169">
        <v>3</v>
      </c>
      <c r="CC1002" s="169">
        <v>4</v>
      </c>
      <c r="CD1002" s="169">
        <v>3</v>
      </c>
      <c r="CE1002" s="169">
        <v>3</v>
      </c>
      <c r="CF1002" s="169">
        <v>3</v>
      </c>
      <c r="CG1002" s="169">
        <v>3</v>
      </c>
      <c r="CH1002" s="169">
        <v>2</v>
      </c>
      <c r="CI1002" s="169">
        <v>3</v>
      </c>
      <c r="CJ1002" s="169">
        <v>3</v>
      </c>
      <c r="CK1002" s="169">
        <v>4</v>
      </c>
      <c r="CL1002" s="169">
        <v>2</v>
      </c>
      <c r="CM1002" s="103">
        <v>7</v>
      </c>
      <c r="CN1002" s="103">
        <v>2</v>
      </c>
      <c r="DD1002" s="242" t="b">
        <f t="shared" si="107"/>
        <v>1</v>
      </c>
      <c r="DE1002" s="242" t="b">
        <f t="shared" si="108"/>
        <v>1</v>
      </c>
      <c r="DF1002" s="242" t="b">
        <f t="shared" si="109"/>
        <v>1</v>
      </c>
      <c r="DG1002" s="242" t="b">
        <f t="shared" si="110"/>
        <v>1</v>
      </c>
      <c r="DH1002" s="242" t="b">
        <f t="shared" si="111"/>
        <v>1</v>
      </c>
    </row>
    <row r="1003" spans="1:112" ht="16" x14ac:dyDescent="0.2">
      <c r="A1003" s="20" t="s">
        <v>58</v>
      </c>
      <c r="B1003" s="169">
        <v>2</v>
      </c>
      <c r="C1003" s="169">
        <v>6</v>
      </c>
      <c r="D1003" s="169">
        <v>9</v>
      </c>
      <c r="E1003" s="169">
        <v>1</v>
      </c>
      <c r="F1003" s="169"/>
      <c r="G1003" s="169"/>
      <c r="H1003" s="169"/>
      <c r="I1003" s="169"/>
      <c r="J1003" s="169"/>
      <c r="K1003" s="169"/>
      <c r="L1003" s="169"/>
      <c r="M1003" s="169"/>
      <c r="N1003" s="169"/>
      <c r="O1003" s="169"/>
      <c r="P1003" s="20">
        <f t="shared" si="105"/>
        <v>1</v>
      </c>
      <c r="R1003" s="169"/>
      <c r="S1003" s="169">
        <v>2</v>
      </c>
      <c r="T1003" s="169">
        <v>3</v>
      </c>
      <c r="U1003" s="169">
        <v>4</v>
      </c>
      <c r="V1003" s="169"/>
      <c r="W1003" s="169">
        <v>6</v>
      </c>
      <c r="X1003" s="169">
        <v>7</v>
      </c>
      <c r="Y1003" s="169"/>
      <c r="Z1003" s="169">
        <v>9</v>
      </c>
      <c r="AA1003" s="169"/>
      <c r="AB1003" s="169"/>
      <c r="AC1003" s="169"/>
      <c r="AD1003" s="169">
        <v>13</v>
      </c>
      <c r="AE1003" s="169"/>
      <c r="AF1003" s="20">
        <f t="shared" si="106"/>
        <v>7</v>
      </c>
      <c r="AG1003" s="169"/>
      <c r="AH1003" s="169">
        <v>1</v>
      </c>
      <c r="AI1003" s="169">
        <v>6</v>
      </c>
      <c r="AJ1003" s="169">
        <v>3</v>
      </c>
      <c r="AK1003" s="169"/>
      <c r="AL1003" s="169">
        <v>5</v>
      </c>
      <c r="AM1003" s="169">
        <v>2</v>
      </c>
      <c r="AN1003" s="169"/>
      <c r="AO1003" s="169">
        <v>4</v>
      </c>
      <c r="AP1003" s="169"/>
      <c r="AQ1003" s="169"/>
      <c r="AR1003" s="169"/>
      <c r="AS1003" s="169">
        <v>7</v>
      </c>
      <c r="AT1003" s="169"/>
      <c r="AU1003" s="169"/>
      <c r="AV1003" s="169"/>
      <c r="AW1003" s="169"/>
      <c r="AX1003" s="169"/>
      <c r="AY1003" s="169">
        <v>4</v>
      </c>
      <c r="AZ1003" s="169">
        <v>4</v>
      </c>
      <c r="BA1003" s="169">
        <v>4</v>
      </c>
      <c r="BB1003" s="169">
        <v>4</v>
      </c>
      <c r="BC1003">
        <v>5</v>
      </c>
      <c r="BD1003">
        <v>5</v>
      </c>
      <c r="BE1003" s="169">
        <v>4</v>
      </c>
      <c r="BF1003" s="169">
        <v>3</v>
      </c>
      <c r="BG1003" s="169">
        <v>3</v>
      </c>
      <c r="BH1003" s="169">
        <v>4</v>
      </c>
      <c r="BI1003" s="169">
        <v>4</v>
      </c>
      <c r="BJ1003" s="169">
        <v>5</v>
      </c>
      <c r="BK1003" s="169">
        <v>5</v>
      </c>
      <c r="BL1003" s="169">
        <v>5</v>
      </c>
      <c r="BM1003" s="169">
        <v>5</v>
      </c>
      <c r="BN1003" s="169">
        <v>5</v>
      </c>
      <c r="BO1003" s="169">
        <v>5</v>
      </c>
      <c r="BP1003" s="169">
        <v>5</v>
      </c>
      <c r="BQ1003" s="169">
        <v>5</v>
      </c>
      <c r="BR1003" s="169">
        <v>3</v>
      </c>
      <c r="BS1003" s="169">
        <v>4</v>
      </c>
      <c r="BT1003" s="169">
        <v>4</v>
      </c>
      <c r="BU1003" s="169">
        <v>4</v>
      </c>
      <c r="BV1003" s="169">
        <v>5</v>
      </c>
      <c r="BW1003" s="169">
        <v>5</v>
      </c>
      <c r="BX1003" s="169">
        <v>5</v>
      </c>
      <c r="BY1003" s="169">
        <v>5</v>
      </c>
      <c r="BZ1003" s="169">
        <v>5</v>
      </c>
      <c r="CA1003" s="169">
        <v>5</v>
      </c>
      <c r="CB1003" s="169">
        <v>5</v>
      </c>
      <c r="CC1003" s="169">
        <v>4</v>
      </c>
      <c r="CD1003" s="169">
        <v>4</v>
      </c>
      <c r="CE1003" s="169">
        <v>4</v>
      </c>
      <c r="CF1003" s="169">
        <v>4</v>
      </c>
      <c r="CG1003" s="169">
        <v>3</v>
      </c>
      <c r="CH1003" s="169">
        <v>5</v>
      </c>
      <c r="CI1003" s="169">
        <v>5</v>
      </c>
      <c r="CJ1003" s="169">
        <v>3</v>
      </c>
      <c r="CK1003" s="169">
        <v>3</v>
      </c>
      <c r="CL1003" s="169">
        <v>3</v>
      </c>
      <c r="CM1003" s="103">
        <v>5</v>
      </c>
      <c r="CN1003" s="103">
        <v>2</v>
      </c>
      <c r="DD1003" s="242" t="b">
        <f t="shared" si="107"/>
        <v>1</v>
      </c>
      <c r="DE1003" s="242" t="b">
        <f t="shared" si="108"/>
        <v>1</v>
      </c>
      <c r="DF1003" s="242" t="b">
        <f t="shared" si="109"/>
        <v>1</v>
      </c>
      <c r="DG1003" s="242" t="b">
        <f t="shared" si="110"/>
        <v>1</v>
      </c>
      <c r="DH1003" s="242" t="b">
        <f t="shared" si="111"/>
        <v>1</v>
      </c>
    </row>
    <row r="1004" spans="1:112" ht="16" x14ac:dyDescent="0.2">
      <c r="A1004" s="20" t="s">
        <v>57</v>
      </c>
      <c r="B1004" s="169">
        <v>1</v>
      </c>
      <c r="C1004" s="169">
        <v>3</v>
      </c>
      <c r="D1004" s="169">
        <v>12</v>
      </c>
      <c r="E1004" s="169">
        <v>1</v>
      </c>
      <c r="F1004" s="169"/>
      <c r="G1004" s="169"/>
      <c r="H1004" s="169"/>
      <c r="I1004" s="169"/>
      <c r="J1004" s="169"/>
      <c r="K1004" s="169"/>
      <c r="L1004" s="169"/>
      <c r="M1004" s="169"/>
      <c r="N1004" s="169"/>
      <c r="O1004" s="169"/>
      <c r="P1004" s="20">
        <f t="shared" si="105"/>
        <v>1</v>
      </c>
      <c r="R1004" s="169">
        <v>1</v>
      </c>
      <c r="S1004" s="169"/>
      <c r="T1004" s="169"/>
      <c r="U1004" s="169">
        <v>4</v>
      </c>
      <c r="V1004" s="169"/>
      <c r="W1004" s="169">
        <v>6</v>
      </c>
      <c r="X1004" s="169"/>
      <c r="Y1004" s="169"/>
      <c r="Z1004" s="169">
        <v>9</v>
      </c>
      <c r="AA1004" s="169"/>
      <c r="AB1004" s="169"/>
      <c r="AC1004" s="169">
        <v>12</v>
      </c>
      <c r="AD1004" s="169"/>
      <c r="AE1004" s="169"/>
      <c r="AG1004" s="169">
        <v>5</v>
      </c>
      <c r="AH1004" s="169"/>
      <c r="AI1004" s="169"/>
      <c r="AJ1004" s="169">
        <v>4</v>
      </c>
      <c r="AK1004" s="169"/>
      <c r="AL1004" s="169">
        <v>2</v>
      </c>
      <c r="AM1004" s="169"/>
      <c r="AN1004" s="169"/>
      <c r="AO1004" s="169">
        <v>3</v>
      </c>
      <c r="AP1004" s="169"/>
      <c r="AQ1004" s="169"/>
      <c r="AR1004" s="169">
        <v>1</v>
      </c>
      <c r="AS1004" s="169"/>
      <c r="AT1004" s="169" t="s">
        <v>44</v>
      </c>
      <c r="AU1004" s="169"/>
      <c r="AV1004" s="169"/>
      <c r="AW1004" s="169"/>
      <c r="AX1004" s="169"/>
      <c r="AY1004" s="169">
        <v>5</v>
      </c>
      <c r="AZ1004" s="169">
        <v>5</v>
      </c>
      <c r="BA1004" s="169">
        <v>5</v>
      </c>
      <c r="BB1004" s="169">
        <v>5</v>
      </c>
      <c r="BC1004">
        <v>5</v>
      </c>
      <c r="BD1004">
        <v>5</v>
      </c>
      <c r="BE1004" s="169">
        <v>5</v>
      </c>
      <c r="BF1004" s="169">
        <v>5</v>
      </c>
      <c r="BG1004" s="169">
        <v>5</v>
      </c>
      <c r="BH1004" s="169">
        <v>5</v>
      </c>
      <c r="BI1004" s="169">
        <v>5</v>
      </c>
      <c r="BJ1004" s="169">
        <v>5</v>
      </c>
      <c r="BK1004" s="169">
        <v>5</v>
      </c>
      <c r="BL1004" s="169">
        <v>5</v>
      </c>
      <c r="BM1004" s="169">
        <v>5</v>
      </c>
      <c r="BN1004" s="169">
        <v>5</v>
      </c>
      <c r="BO1004" s="169">
        <v>5</v>
      </c>
      <c r="BP1004" s="169">
        <v>5</v>
      </c>
      <c r="BQ1004" s="169">
        <v>5</v>
      </c>
      <c r="BR1004" s="169">
        <v>5</v>
      </c>
      <c r="BS1004" s="169">
        <v>5</v>
      </c>
      <c r="BT1004" s="169">
        <v>5</v>
      </c>
      <c r="BU1004" s="169">
        <v>5</v>
      </c>
      <c r="BV1004" s="169">
        <v>5</v>
      </c>
      <c r="BW1004" s="169">
        <v>5</v>
      </c>
      <c r="BX1004" s="169">
        <v>5</v>
      </c>
      <c r="BY1004" s="169">
        <v>5</v>
      </c>
      <c r="BZ1004" s="169">
        <v>5</v>
      </c>
      <c r="CA1004" s="169">
        <v>5</v>
      </c>
      <c r="CB1004" s="169">
        <v>5</v>
      </c>
      <c r="CC1004" s="169">
        <v>5</v>
      </c>
      <c r="CD1004" s="169">
        <v>5</v>
      </c>
      <c r="CE1004" s="169">
        <v>5</v>
      </c>
      <c r="CF1004" s="169">
        <v>5</v>
      </c>
      <c r="CG1004" s="169">
        <v>5</v>
      </c>
      <c r="CH1004" s="169">
        <v>5</v>
      </c>
      <c r="CI1004" s="169">
        <v>5</v>
      </c>
      <c r="CJ1004" s="169">
        <v>5</v>
      </c>
      <c r="CK1004" s="169">
        <v>4</v>
      </c>
      <c r="CL1004" s="169">
        <v>4</v>
      </c>
      <c r="CM1004" s="103">
        <v>5</v>
      </c>
      <c r="CN1004" s="103">
        <v>1</v>
      </c>
      <c r="DD1004" s="242" t="b">
        <f t="shared" si="107"/>
        <v>1</v>
      </c>
      <c r="DE1004" s="242" t="b">
        <f t="shared" si="108"/>
        <v>1</v>
      </c>
      <c r="DF1004" s="242" t="b">
        <f t="shared" si="109"/>
        <v>1</v>
      </c>
      <c r="DG1004" s="242" t="b">
        <f t="shared" si="110"/>
        <v>1</v>
      </c>
      <c r="DH1004" s="242" t="b">
        <f t="shared" si="111"/>
        <v>1</v>
      </c>
    </row>
    <row r="1005" spans="1:112" ht="16" x14ac:dyDescent="0.2">
      <c r="A1005" s="20" t="s">
        <v>56</v>
      </c>
      <c r="B1005" s="169">
        <v>2</v>
      </c>
      <c r="C1005" s="169">
        <v>2</v>
      </c>
      <c r="D1005" s="169">
        <v>1</v>
      </c>
      <c r="E1005" s="169">
        <v>1</v>
      </c>
      <c r="F1005" s="169"/>
      <c r="G1005" s="169"/>
      <c r="H1005" s="169"/>
      <c r="I1005" s="169"/>
      <c r="J1005" s="169"/>
      <c r="K1005" s="169"/>
      <c r="L1005" s="169"/>
      <c r="M1005" s="169"/>
      <c r="N1005" s="169"/>
      <c r="O1005" s="169"/>
      <c r="P1005" s="20">
        <f t="shared" si="105"/>
        <v>1</v>
      </c>
      <c r="R1005" s="169"/>
      <c r="S1005" s="169"/>
      <c r="T1005" s="169"/>
      <c r="U1005" s="169"/>
      <c r="V1005" s="169"/>
      <c r="W1005" s="169"/>
      <c r="X1005" s="169"/>
      <c r="Y1005" s="169"/>
      <c r="Z1005" s="169"/>
      <c r="AA1005" s="169"/>
      <c r="AB1005" s="169"/>
      <c r="AC1005" s="169"/>
      <c r="AD1005" s="169"/>
      <c r="AE1005" s="169">
        <v>14</v>
      </c>
      <c r="AG1005" s="169"/>
      <c r="AH1005" s="169"/>
      <c r="AI1005" s="169"/>
      <c r="AJ1005" s="169"/>
      <c r="AK1005" s="169"/>
      <c r="AL1005" s="169"/>
      <c r="AM1005" s="169"/>
      <c r="AN1005" s="169"/>
      <c r="AO1005" s="169"/>
      <c r="AP1005" s="169"/>
      <c r="AQ1005" s="169"/>
      <c r="AR1005" s="169"/>
      <c r="AS1005" s="169"/>
      <c r="AT1005" s="169"/>
      <c r="AU1005" s="169"/>
      <c r="AV1005" s="169"/>
      <c r="AW1005" s="169"/>
      <c r="AX1005" s="169"/>
      <c r="AY1005" s="169">
        <v>6</v>
      </c>
      <c r="AZ1005" s="169">
        <v>3</v>
      </c>
      <c r="BA1005" s="169">
        <v>3</v>
      </c>
      <c r="BB1005" s="169">
        <v>4</v>
      </c>
      <c r="BC1005">
        <v>3</v>
      </c>
      <c r="BD1005">
        <v>4</v>
      </c>
      <c r="BE1005" s="169">
        <v>3</v>
      </c>
      <c r="BF1005" s="169">
        <v>3</v>
      </c>
      <c r="BG1005" s="169">
        <v>3</v>
      </c>
      <c r="BH1005" s="169">
        <v>3</v>
      </c>
      <c r="BI1005" s="169">
        <v>3</v>
      </c>
      <c r="BJ1005" s="169">
        <v>3</v>
      </c>
      <c r="BK1005" s="169">
        <v>3</v>
      </c>
      <c r="BL1005" s="169">
        <v>3</v>
      </c>
      <c r="BM1005" s="169">
        <v>3</v>
      </c>
      <c r="BN1005" s="169">
        <v>3</v>
      </c>
      <c r="BO1005" s="169">
        <v>3</v>
      </c>
      <c r="BP1005" s="169">
        <v>3</v>
      </c>
      <c r="BQ1005" s="169">
        <v>3</v>
      </c>
      <c r="BR1005" s="169">
        <v>3</v>
      </c>
      <c r="BS1005" s="169">
        <v>3</v>
      </c>
      <c r="BT1005" s="169">
        <v>3</v>
      </c>
      <c r="BU1005" s="169">
        <v>3</v>
      </c>
      <c r="BV1005" s="169">
        <v>3</v>
      </c>
      <c r="BW1005" s="169">
        <v>3</v>
      </c>
      <c r="BX1005" s="169">
        <v>3</v>
      </c>
      <c r="BY1005" s="169">
        <v>3</v>
      </c>
      <c r="BZ1005" s="169">
        <v>3</v>
      </c>
      <c r="CA1005" s="169">
        <v>3</v>
      </c>
      <c r="CB1005" s="169">
        <v>3</v>
      </c>
      <c r="CC1005" s="169">
        <v>3</v>
      </c>
      <c r="CD1005" s="169">
        <v>2</v>
      </c>
      <c r="CE1005" s="169">
        <v>3</v>
      </c>
      <c r="CF1005" s="169">
        <v>3</v>
      </c>
      <c r="CG1005" s="169">
        <v>3</v>
      </c>
      <c r="CH1005" s="169">
        <v>3</v>
      </c>
      <c r="CI1005" s="169">
        <v>4</v>
      </c>
      <c r="CJ1005" s="169">
        <v>1</v>
      </c>
      <c r="CK1005" s="169">
        <v>1</v>
      </c>
      <c r="CL1005" s="169">
        <v>1</v>
      </c>
      <c r="CM1005" s="103">
        <v>5</v>
      </c>
      <c r="CN1005" s="103">
        <v>2</v>
      </c>
      <c r="DD1005" s="242" t="b">
        <f t="shared" si="107"/>
        <v>1</v>
      </c>
      <c r="DE1005" s="242" t="b">
        <f t="shared" si="108"/>
        <v>1</v>
      </c>
      <c r="DF1005" s="242" t="b">
        <f t="shared" si="109"/>
        <v>1</v>
      </c>
      <c r="DG1005" s="242" t="b">
        <f t="shared" si="110"/>
        <v>1</v>
      </c>
      <c r="DH1005" s="242" t="b">
        <f t="shared" si="111"/>
        <v>1</v>
      </c>
    </row>
    <row r="1006" spans="1:112" ht="16" x14ac:dyDescent="0.2">
      <c r="A1006" s="20" t="s">
        <v>55</v>
      </c>
      <c r="B1006" s="169">
        <v>2</v>
      </c>
      <c r="C1006" s="169">
        <v>2</v>
      </c>
      <c r="D1006" s="169">
        <v>3</v>
      </c>
      <c r="E1006" s="169"/>
      <c r="F1006" s="169">
        <v>2</v>
      </c>
      <c r="G1006" s="169"/>
      <c r="H1006" s="169"/>
      <c r="I1006" s="169"/>
      <c r="J1006" s="169"/>
      <c r="K1006" s="169"/>
      <c r="L1006" s="169"/>
      <c r="M1006" s="169"/>
      <c r="N1006" s="169"/>
      <c r="O1006" s="169"/>
      <c r="P1006" s="20">
        <f t="shared" si="105"/>
        <v>1</v>
      </c>
      <c r="R1006" s="169"/>
      <c r="S1006" s="169"/>
      <c r="T1006" s="169"/>
      <c r="U1006" s="169"/>
      <c r="V1006" s="169"/>
      <c r="W1006" s="169"/>
      <c r="X1006" s="169"/>
      <c r="Y1006" s="169"/>
      <c r="Z1006" s="169"/>
      <c r="AA1006" s="169"/>
      <c r="AB1006" s="169"/>
      <c r="AC1006" s="169"/>
      <c r="AD1006" s="169"/>
      <c r="AE1006" s="169">
        <v>14</v>
      </c>
      <c r="AG1006" s="169"/>
      <c r="AH1006" s="169"/>
      <c r="AI1006" s="169"/>
      <c r="AJ1006" s="169"/>
      <c r="AK1006" s="169"/>
      <c r="AL1006" s="169"/>
      <c r="AM1006" s="169"/>
      <c r="AN1006" s="169"/>
      <c r="AO1006" s="169"/>
      <c r="AP1006" s="169"/>
      <c r="AQ1006" s="169"/>
      <c r="AR1006" s="169"/>
      <c r="AS1006" s="169"/>
      <c r="AT1006" s="169"/>
      <c r="AU1006" s="169"/>
      <c r="AV1006" s="169"/>
      <c r="AW1006" s="169"/>
      <c r="AX1006" s="169"/>
      <c r="AY1006" s="169">
        <v>6</v>
      </c>
      <c r="AZ1006" s="169">
        <v>4</v>
      </c>
      <c r="BA1006" s="169">
        <v>3</v>
      </c>
      <c r="BB1006" s="169">
        <v>4</v>
      </c>
      <c r="BC1006">
        <v>5</v>
      </c>
      <c r="BD1006">
        <v>5</v>
      </c>
      <c r="BE1006" s="169">
        <v>4</v>
      </c>
      <c r="BF1006" s="169">
        <v>4</v>
      </c>
      <c r="BG1006" s="169">
        <v>4</v>
      </c>
      <c r="BH1006" s="169">
        <v>4</v>
      </c>
      <c r="BI1006" s="169">
        <v>4</v>
      </c>
      <c r="BJ1006" s="169">
        <v>4</v>
      </c>
      <c r="BK1006" s="169">
        <v>4</v>
      </c>
      <c r="BL1006" s="169">
        <v>4</v>
      </c>
      <c r="BM1006" s="169">
        <v>4</v>
      </c>
      <c r="BN1006" s="169">
        <v>4</v>
      </c>
      <c r="BO1006" s="169">
        <v>4</v>
      </c>
      <c r="BP1006" s="169">
        <v>4</v>
      </c>
      <c r="BQ1006" s="169">
        <v>4</v>
      </c>
      <c r="BR1006" s="169">
        <v>4</v>
      </c>
      <c r="BS1006" s="169">
        <v>4</v>
      </c>
      <c r="BT1006" s="169">
        <v>4</v>
      </c>
      <c r="BU1006" s="169">
        <v>4</v>
      </c>
      <c r="BV1006" s="169">
        <v>4</v>
      </c>
      <c r="BW1006" s="169">
        <v>4</v>
      </c>
      <c r="BX1006" s="169">
        <v>3</v>
      </c>
      <c r="BY1006" s="169">
        <v>4</v>
      </c>
      <c r="BZ1006" s="169">
        <v>4</v>
      </c>
      <c r="CA1006" s="169">
        <v>4</v>
      </c>
      <c r="CB1006" s="169">
        <v>4</v>
      </c>
      <c r="CC1006" s="169">
        <v>4</v>
      </c>
      <c r="CD1006" s="169">
        <v>5</v>
      </c>
      <c r="CE1006" s="169">
        <v>5</v>
      </c>
      <c r="CF1006" s="169">
        <v>5</v>
      </c>
      <c r="CG1006" s="169">
        <v>5</v>
      </c>
      <c r="CH1006" s="169">
        <v>5</v>
      </c>
      <c r="CI1006" s="169">
        <v>5</v>
      </c>
      <c r="CJ1006" s="169">
        <v>4</v>
      </c>
      <c r="CK1006" s="169">
        <v>4</v>
      </c>
      <c r="CL1006" s="169">
        <v>3</v>
      </c>
      <c r="CM1006" s="103">
        <v>4</v>
      </c>
      <c r="CN1006" s="103">
        <v>2</v>
      </c>
      <c r="DD1006" s="242" t="b">
        <f t="shared" si="107"/>
        <v>1</v>
      </c>
      <c r="DE1006" s="242" t="b">
        <f t="shared" si="108"/>
        <v>1</v>
      </c>
      <c r="DF1006" s="242" t="b">
        <f t="shared" si="109"/>
        <v>1</v>
      </c>
      <c r="DG1006" s="242" t="b">
        <f t="shared" si="110"/>
        <v>1</v>
      </c>
      <c r="DH1006" s="242" t="b">
        <f t="shared" si="111"/>
        <v>1</v>
      </c>
    </row>
    <row r="1007" spans="1:112" ht="16" x14ac:dyDescent="0.2">
      <c r="A1007" s="20" t="s">
        <v>54</v>
      </c>
      <c r="B1007" s="169">
        <v>1</v>
      </c>
      <c r="C1007" s="169">
        <v>2</v>
      </c>
      <c r="D1007" s="169">
        <v>2</v>
      </c>
      <c r="E1007" s="169">
        <v>1</v>
      </c>
      <c r="F1007" s="169">
        <v>2</v>
      </c>
      <c r="G1007" s="169"/>
      <c r="H1007" s="169"/>
      <c r="I1007" s="169"/>
      <c r="J1007" s="169"/>
      <c r="K1007" s="169"/>
      <c r="L1007" s="169"/>
      <c r="M1007" s="169"/>
      <c r="N1007" s="169"/>
      <c r="O1007" s="169"/>
      <c r="P1007" s="20">
        <f t="shared" si="105"/>
        <v>2</v>
      </c>
      <c r="R1007" s="169"/>
      <c r="S1007" s="169">
        <v>2</v>
      </c>
      <c r="T1007" s="169"/>
      <c r="U1007" s="169">
        <v>4</v>
      </c>
      <c r="V1007" s="169">
        <v>5</v>
      </c>
      <c r="W1007" s="169">
        <v>6</v>
      </c>
      <c r="X1007" s="169">
        <v>7</v>
      </c>
      <c r="Y1007" s="169">
        <v>8</v>
      </c>
      <c r="Z1007" s="169"/>
      <c r="AA1007" s="169"/>
      <c r="AB1007" s="169"/>
      <c r="AC1007" s="169">
        <v>12</v>
      </c>
      <c r="AD1007" s="169">
        <v>13</v>
      </c>
      <c r="AE1007" s="169"/>
      <c r="AG1007" s="169"/>
      <c r="AH1007" s="169">
        <v>2</v>
      </c>
      <c r="AI1007" s="169"/>
      <c r="AJ1007" s="169">
        <v>3</v>
      </c>
      <c r="AK1007" s="169">
        <v>1</v>
      </c>
      <c r="AL1007" s="169">
        <v>7</v>
      </c>
      <c r="AM1007" s="169">
        <v>4</v>
      </c>
      <c r="AN1007" s="169">
        <v>5</v>
      </c>
      <c r="AO1007" s="169"/>
      <c r="AP1007" s="169"/>
      <c r="AQ1007" s="169"/>
      <c r="AR1007" s="169">
        <v>6</v>
      </c>
      <c r="AS1007" s="169">
        <v>8</v>
      </c>
      <c r="AT1007" s="169" t="s">
        <v>176</v>
      </c>
      <c r="AU1007" s="169" t="s">
        <v>1666</v>
      </c>
      <c r="AV1007" s="169"/>
      <c r="AW1007" s="169"/>
      <c r="AX1007" s="169"/>
      <c r="AY1007" s="169">
        <v>3</v>
      </c>
      <c r="AZ1007" s="169">
        <v>3</v>
      </c>
      <c r="BA1007" s="169">
        <v>3</v>
      </c>
      <c r="BB1007" s="169">
        <v>3</v>
      </c>
      <c r="BC1007">
        <v>4</v>
      </c>
      <c r="BD1007">
        <v>5</v>
      </c>
      <c r="BE1007" s="169">
        <v>3</v>
      </c>
      <c r="BF1007" s="169">
        <v>4</v>
      </c>
      <c r="BG1007" s="169">
        <v>3</v>
      </c>
      <c r="BH1007" s="169">
        <v>4</v>
      </c>
      <c r="BI1007" s="169">
        <v>2</v>
      </c>
      <c r="BJ1007" s="169">
        <v>3</v>
      </c>
      <c r="BK1007" s="169">
        <v>3</v>
      </c>
      <c r="BL1007" s="169">
        <v>3</v>
      </c>
      <c r="BM1007" s="169">
        <v>3</v>
      </c>
      <c r="BN1007" s="169">
        <v>5</v>
      </c>
      <c r="BO1007" s="169">
        <v>3</v>
      </c>
      <c r="BP1007" s="169">
        <v>3</v>
      </c>
      <c r="BQ1007" s="169">
        <v>4</v>
      </c>
      <c r="BR1007" s="169">
        <v>3</v>
      </c>
      <c r="BS1007" s="169">
        <v>3</v>
      </c>
      <c r="BT1007" s="169">
        <v>3</v>
      </c>
      <c r="BU1007" s="169">
        <v>3</v>
      </c>
      <c r="BV1007" s="169">
        <v>3</v>
      </c>
      <c r="BW1007" s="169">
        <v>4</v>
      </c>
      <c r="BX1007" s="169">
        <v>3</v>
      </c>
      <c r="BY1007" s="169">
        <v>3</v>
      </c>
      <c r="BZ1007" s="169">
        <v>4</v>
      </c>
      <c r="CA1007" s="169">
        <v>3</v>
      </c>
      <c r="CB1007" s="169">
        <v>3</v>
      </c>
      <c r="CC1007" s="169">
        <v>3</v>
      </c>
      <c r="CD1007" s="169">
        <v>3</v>
      </c>
      <c r="CE1007" s="169">
        <v>3</v>
      </c>
      <c r="CF1007" s="169">
        <v>4</v>
      </c>
      <c r="CG1007" s="169">
        <v>3</v>
      </c>
      <c r="CH1007" s="169">
        <v>4</v>
      </c>
      <c r="CI1007" s="169">
        <v>3</v>
      </c>
      <c r="CJ1007" s="169">
        <v>4</v>
      </c>
      <c r="CK1007" s="169">
        <v>3</v>
      </c>
      <c r="CL1007" s="169">
        <v>3</v>
      </c>
      <c r="CM1007" s="103">
        <v>5</v>
      </c>
      <c r="CN1007" s="103">
        <v>1</v>
      </c>
      <c r="DD1007" s="242" t="b">
        <f t="shared" si="107"/>
        <v>1</v>
      </c>
      <c r="DE1007" s="242" t="b">
        <f t="shared" si="108"/>
        <v>1</v>
      </c>
      <c r="DF1007" s="242" t="b">
        <f t="shared" si="109"/>
        <v>1</v>
      </c>
      <c r="DG1007" s="242" t="b">
        <f t="shared" si="110"/>
        <v>1</v>
      </c>
      <c r="DH1007" s="242" t="b">
        <f t="shared" si="111"/>
        <v>1</v>
      </c>
    </row>
    <row r="1008" spans="1:112" ht="16" x14ac:dyDescent="0.2">
      <c r="A1008" s="20" t="s">
        <v>52</v>
      </c>
      <c r="B1008" s="169">
        <v>2</v>
      </c>
      <c r="C1008" s="169">
        <v>3</v>
      </c>
      <c r="D1008" s="169">
        <v>4</v>
      </c>
      <c r="E1008" s="169"/>
      <c r="F1008" s="169"/>
      <c r="G1008" s="169"/>
      <c r="H1008" s="169"/>
      <c r="I1008" s="169"/>
      <c r="J1008" s="169"/>
      <c r="K1008" s="169"/>
      <c r="L1008" s="169"/>
      <c r="M1008" s="169">
        <v>9</v>
      </c>
      <c r="N1008" s="169"/>
      <c r="O1008" s="169" t="s">
        <v>1665</v>
      </c>
      <c r="P1008" s="20">
        <f t="shared" si="105"/>
        <v>1</v>
      </c>
      <c r="R1008" s="169"/>
      <c r="S1008" s="169">
        <v>2</v>
      </c>
      <c r="T1008" s="169">
        <v>3</v>
      </c>
      <c r="U1008" s="169">
        <v>4</v>
      </c>
      <c r="V1008" s="169">
        <v>5</v>
      </c>
      <c r="W1008" s="169">
        <v>6</v>
      </c>
      <c r="X1008" s="169">
        <v>7</v>
      </c>
      <c r="Y1008" s="169">
        <v>8</v>
      </c>
      <c r="Z1008" s="169"/>
      <c r="AA1008" s="169">
        <v>10</v>
      </c>
      <c r="AB1008" s="169">
        <v>11</v>
      </c>
      <c r="AC1008" s="169">
        <v>12</v>
      </c>
      <c r="AD1008" s="169"/>
      <c r="AE1008" s="169"/>
      <c r="AG1008" s="169"/>
      <c r="AH1008" s="169">
        <v>3</v>
      </c>
      <c r="AI1008" s="169">
        <v>7</v>
      </c>
      <c r="AJ1008" s="169">
        <v>10</v>
      </c>
      <c r="AK1008" s="169">
        <v>4</v>
      </c>
      <c r="AL1008" s="169">
        <v>2</v>
      </c>
      <c r="AM1008" s="169">
        <v>6</v>
      </c>
      <c r="AN1008" s="169">
        <v>1</v>
      </c>
      <c r="AO1008" s="169"/>
      <c r="AP1008" s="169">
        <v>9</v>
      </c>
      <c r="AQ1008" s="169">
        <v>8</v>
      </c>
      <c r="AR1008" s="169">
        <v>5</v>
      </c>
      <c r="AS1008" s="169"/>
      <c r="AT1008" s="169" t="s">
        <v>1664</v>
      </c>
      <c r="AU1008" s="169"/>
      <c r="AV1008" s="169"/>
      <c r="AW1008" s="169"/>
      <c r="AX1008" s="169"/>
      <c r="AY1008" s="169">
        <v>6</v>
      </c>
      <c r="AZ1008" s="169">
        <v>4</v>
      </c>
      <c r="BA1008" s="169">
        <v>4</v>
      </c>
      <c r="BB1008" s="169">
        <v>4</v>
      </c>
      <c r="BC1008">
        <v>5</v>
      </c>
      <c r="BD1008">
        <v>5</v>
      </c>
      <c r="BE1008" s="169">
        <v>4</v>
      </c>
      <c r="BF1008" s="169">
        <v>4</v>
      </c>
      <c r="BG1008" s="169">
        <v>3</v>
      </c>
      <c r="BH1008" s="169">
        <v>5</v>
      </c>
      <c r="BI1008" s="169">
        <v>5</v>
      </c>
      <c r="BJ1008" s="169">
        <v>5</v>
      </c>
      <c r="BK1008" s="169">
        <v>5</v>
      </c>
      <c r="BL1008" s="169">
        <v>5</v>
      </c>
      <c r="BM1008" s="169">
        <v>5</v>
      </c>
      <c r="BN1008" s="169">
        <v>4</v>
      </c>
      <c r="BO1008" s="169">
        <v>5</v>
      </c>
      <c r="BP1008" s="169">
        <v>3</v>
      </c>
      <c r="BQ1008" s="169">
        <v>4</v>
      </c>
      <c r="BR1008" s="169">
        <v>5</v>
      </c>
      <c r="BS1008" s="169">
        <v>3</v>
      </c>
      <c r="BT1008" s="169">
        <v>5</v>
      </c>
      <c r="BU1008" s="169">
        <v>4</v>
      </c>
      <c r="BV1008" s="169">
        <v>5</v>
      </c>
      <c r="BW1008" s="169">
        <v>5</v>
      </c>
      <c r="BX1008" s="169">
        <v>5</v>
      </c>
      <c r="BY1008" s="169">
        <v>5</v>
      </c>
      <c r="BZ1008" s="169">
        <v>5</v>
      </c>
      <c r="CA1008" s="169">
        <v>5</v>
      </c>
      <c r="CB1008" s="169">
        <v>4</v>
      </c>
      <c r="CC1008" s="169">
        <v>5</v>
      </c>
      <c r="CD1008" s="169">
        <v>4</v>
      </c>
      <c r="CE1008" s="169">
        <v>5</v>
      </c>
      <c r="CF1008" s="169">
        <v>4</v>
      </c>
      <c r="CG1008" s="169">
        <v>4</v>
      </c>
      <c r="CH1008" s="169">
        <v>5</v>
      </c>
      <c r="CI1008" s="169">
        <v>5</v>
      </c>
      <c r="CJ1008" s="169">
        <v>4</v>
      </c>
      <c r="CK1008" s="169">
        <v>3</v>
      </c>
      <c r="CL1008" s="169">
        <v>2</v>
      </c>
      <c r="CM1008" s="103">
        <v>1</v>
      </c>
      <c r="CN1008" s="103">
        <v>2</v>
      </c>
      <c r="DD1008" s="242" t="b">
        <f t="shared" si="107"/>
        <v>1</v>
      </c>
      <c r="DE1008" s="242" t="b">
        <f t="shared" si="108"/>
        <v>1</v>
      </c>
      <c r="DF1008" s="242" t="b">
        <f t="shared" si="109"/>
        <v>1</v>
      </c>
      <c r="DG1008" s="242" t="b">
        <f t="shared" si="110"/>
        <v>1</v>
      </c>
      <c r="DH1008" s="242" t="b">
        <f t="shared" si="111"/>
        <v>1</v>
      </c>
    </row>
    <row r="1009" spans="1:112" ht="16" x14ac:dyDescent="0.2">
      <c r="A1009" s="20" t="s">
        <v>51</v>
      </c>
      <c r="B1009" s="169">
        <v>2</v>
      </c>
      <c r="C1009" s="169">
        <v>2</v>
      </c>
      <c r="D1009" s="169">
        <v>9</v>
      </c>
      <c r="E1009" s="169">
        <v>1</v>
      </c>
      <c r="F1009" s="169"/>
      <c r="G1009" s="169"/>
      <c r="H1009" s="169"/>
      <c r="I1009" s="169"/>
      <c r="J1009" s="169"/>
      <c r="K1009" s="169"/>
      <c r="L1009" s="169"/>
      <c r="M1009" s="169"/>
      <c r="N1009" s="169"/>
      <c r="O1009" s="169"/>
      <c r="P1009" s="20">
        <f t="shared" si="105"/>
        <v>1</v>
      </c>
      <c r="R1009" s="169"/>
      <c r="S1009" s="169">
        <v>2</v>
      </c>
      <c r="T1009" s="169"/>
      <c r="U1009" s="169"/>
      <c r="V1009" s="169">
        <v>5</v>
      </c>
      <c r="W1009" s="169">
        <v>6</v>
      </c>
      <c r="X1009" s="169">
        <v>7</v>
      </c>
      <c r="Y1009" s="169"/>
      <c r="Z1009" s="169"/>
      <c r="AA1009" s="169"/>
      <c r="AB1009" s="169">
        <v>11</v>
      </c>
      <c r="AC1009" s="169"/>
      <c r="AD1009" s="169"/>
      <c r="AE1009" s="169"/>
      <c r="AG1009" s="169"/>
      <c r="AH1009" s="169">
        <v>1</v>
      </c>
      <c r="AI1009" s="169"/>
      <c r="AJ1009" s="169"/>
      <c r="AK1009" s="169">
        <v>3</v>
      </c>
      <c r="AL1009" s="169">
        <v>2</v>
      </c>
      <c r="AM1009" s="169">
        <v>4</v>
      </c>
      <c r="AN1009" s="169"/>
      <c r="AO1009" s="169"/>
      <c r="AP1009" s="169"/>
      <c r="AQ1009" s="169">
        <v>5</v>
      </c>
      <c r="AR1009" s="169"/>
      <c r="AS1009" s="169"/>
      <c r="AT1009" s="169" t="s">
        <v>839</v>
      </c>
      <c r="AU1009" s="169"/>
      <c r="AV1009" s="169"/>
      <c r="AW1009" s="169"/>
      <c r="AX1009" s="169"/>
      <c r="AY1009" s="169">
        <v>4</v>
      </c>
      <c r="AZ1009" s="169">
        <v>5</v>
      </c>
      <c r="BA1009" s="169">
        <v>5</v>
      </c>
      <c r="BB1009" s="169">
        <v>5</v>
      </c>
      <c r="BC1009">
        <v>3</v>
      </c>
      <c r="BD1009">
        <v>5</v>
      </c>
      <c r="BE1009" s="169">
        <v>3</v>
      </c>
      <c r="BF1009" s="169">
        <v>2</v>
      </c>
      <c r="BG1009" s="169">
        <v>2</v>
      </c>
      <c r="BH1009" s="169">
        <v>4</v>
      </c>
      <c r="BI1009" s="169">
        <v>5</v>
      </c>
      <c r="BJ1009" s="169">
        <v>5</v>
      </c>
      <c r="BK1009" s="169">
        <v>4</v>
      </c>
      <c r="BL1009" s="169">
        <v>5</v>
      </c>
      <c r="BM1009" s="169">
        <v>5</v>
      </c>
      <c r="BN1009" s="169">
        <v>5</v>
      </c>
      <c r="BO1009" s="169">
        <v>4</v>
      </c>
      <c r="BP1009" s="169">
        <v>4</v>
      </c>
      <c r="BQ1009" s="169">
        <v>4</v>
      </c>
      <c r="BR1009" s="169">
        <v>5</v>
      </c>
      <c r="BS1009" s="169">
        <v>5</v>
      </c>
      <c r="BT1009" s="169">
        <v>3</v>
      </c>
      <c r="BU1009" s="169">
        <v>3</v>
      </c>
      <c r="BV1009" s="169">
        <v>3</v>
      </c>
      <c r="BW1009" s="169">
        <v>4</v>
      </c>
      <c r="BX1009" s="169">
        <v>3</v>
      </c>
      <c r="BY1009" s="169">
        <v>5</v>
      </c>
      <c r="BZ1009" s="169">
        <v>5</v>
      </c>
      <c r="CA1009" s="169">
        <v>4</v>
      </c>
      <c r="CB1009" s="169">
        <v>3</v>
      </c>
      <c r="CC1009" s="169">
        <v>4</v>
      </c>
      <c r="CD1009" s="169">
        <v>4</v>
      </c>
      <c r="CE1009" s="169">
        <v>4</v>
      </c>
      <c r="CF1009" s="169">
        <v>3</v>
      </c>
      <c r="CG1009" s="169">
        <v>3</v>
      </c>
      <c r="CH1009" s="169">
        <v>5</v>
      </c>
      <c r="CI1009" s="169">
        <v>5</v>
      </c>
      <c r="CJ1009" s="169">
        <v>3</v>
      </c>
      <c r="CK1009" s="169">
        <v>3</v>
      </c>
      <c r="CL1009" s="169">
        <v>3</v>
      </c>
      <c r="CM1009" s="103">
        <v>4</v>
      </c>
      <c r="CN1009" s="103">
        <v>2</v>
      </c>
      <c r="DD1009" s="242" t="b">
        <f t="shared" si="107"/>
        <v>1</v>
      </c>
      <c r="DE1009" s="242" t="b">
        <f t="shared" si="108"/>
        <v>1</v>
      </c>
      <c r="DF1009" s="242" t="b">
        <f t="shared" si="109"/>
        <v>1</v>
      </c>
      <c r="DG1009" s="242" t="b">
        <f t="shared" si="110"/>
        <v>1</v>
      </c>
      <c r="DH1009" s="242" t="b">
        <f t="shared" si="111"/>
        <v>1</v>
      </c>
    </row>
    <row r="1010" spans="1:112" ht="16" x14ac:dyDescent="0.2">
      <c r="A1010" s="20" t="s">
        <v>48</v>
      </c>
      <c r="B1010" s="169">
        <v>2</v>
      </c>
      <c r="C1010" s="169">
        <v>3</v>
      </c>
      <c r="D1010" s="169">
        <v>6</v>
      </c>
      <c r="E1010" s="169">
        <v>1</v>
      </c>
      <c r="F1010" s="169"/>
      <c r="G1010" s="169"/>
      <c r="H1010" s="169"/>
      <c r="I1010" s="169"/>
      <c r="J1010" s="169"/>
      <c r="K1010" s="169"/>
      <c r="L1010" s="169"/>
      <c r="M1010" s="169"/>
      <c r="N1010" s="169"/>
      <c r="O1010" s="169"/>
      <c r="P1010" s="20">
        <f t="shared" si="105"/>
        <v>1</v>
      </c>
      <c r="R1010" s="169"/>
      <c r="S1010" s="169">
        <v>2</v>
      </c>
      <c r="T1010" s="169">
        <v>3</v>
      </c>
      <c r="U1010" s="169"/>
      <c r="V1010" s="169">
        <v>5</v>
      </c>
      <c r="W1010" s="169">
        <v>6</v>
      </c>
      <c r="X1010" s="169"/>
      <c r="Y1010" s="169"/>
      <c r="Z1010" s="169"/>
      <c r="AA1010" s="169"/>
      <c r="AB1010" s="169"/>
      <c r="AC1010" s="169"/>
      <c r="AD1010" s="169"/>
      <c r="AE1010" s="169"/>
      <c r="AG1010" s="169"/>
      <c r="AH1010" s="169">
        <v>1</v>
      </c>
      <c r="AI1010" s="169">
        <v>3</v>
      </c>
      <c r="AJ1010" s="169"/>
      <c r="AK1010" s="169">
        <v>4</v>
      </c>
      <c r="AL1010" s="169">
        <v>2</v>
      </c>
      <c r="AM1010" s="169"/>
      <c r="AN1010" s="169"/>
      <c r="AO1010" s="169"/>
      <c r="AP1010" s="169"/>
      <c r="AQ1010" s="169"/>
      <c r="AR1010" s="169"/>
      <c r="AS1010" s="169"/>
      <c r="AT1010" s="169" t="s">
        <v>1643</v>
      </c>
      <c r="AU1010" s="169"/>
      <c r="AV1010" s="169"/>
      <c r="AW1010" s="169"/>
      <c r="AX1010" s="169"/>
      <c r="AY1010" s="169">
        <v>6</v>
      </c>
      <c r="AZ1010" s="169">
        <v>4</v>
      </c>
      <c r="BA1010" s="169">
        <v>4</v>
      </c>
      <c r="BB1010" s="169">
        <v>4</v>
      </c>
      <c r="BC1010">
        <v>2</v>
      </c>
      <c r="BD1010">
        <v>3</v>
      </c>
      <c r="BE1010" s="169">
        <v>3</v>
      </c>
      <c r="BF1010" s="169">
        <v>2</v>
      </c>
      <c r="BG1010" s="169">
        <v>3</v>
      </c>
      <c r="BH1010" s="169">
        <v>3</v>
      </c>
      <c r="BI1010" s="169">
        <v>4</v>
      </c>
      <c r="BJ1010" s="169">
        <v>4</v>
      </c>
      <c r="BK1010" s="169">
        <v>5</v>
      </c>
      <c r="BL1010" s="169">
        <v>5</v>
      </c>
      <c r="BM1010" s="169">
        <v>4</v>
      </c>
      <c r="BN1010" s="169">
        <v>5</v>
      </c>
      <c r="BO1010" s="169">
        <v>4</v>
      </c>
      <c r="BP1010" s="169">
        <v>4</v>
      </c>
      <c r="BQ1010" s="169">
        <v>5</v>
      </c>
      <c r="BR1010" s="169">
        <v>4</v>
      </c>
      <c r="BS1010" s="169">
        <v>3</v>
      </c>
      <c r="BT1010" s="169">
        <v>3</v>
      </c>
      <c r="BU1010" s="169">
        <v>5</v>
      </c>
      <c r="BV1010" s="169">
        <v>5</v>
      </c>
      <c r="BW1010" s="169">
        <v>5</v>
      </c>
      <c r="BX1010" s="169">
        <v>5</v>
      </c>
      <c r="BY1010" s="169">
        <v>5</v>
      </c>
      <c r="BZ1010" s="169">
        <v>5</v>
      </c>
      <c r="CA1010" s="169">
        <v>5</v>
      </c>
      <c r="CB1010" s="169">
        <v>5</v>
      </c>
      <c r="CC1010" s="169">
        <v>5</v>
      </c>
      <c r="CD1010" s="169">
        <v>3</v>
      </c>
      <c r="CE1010" s="169">
        <v>4</v>
      </c>
      <c r="CF1010" s="169">
        <v>4</v>
      </c>
      <c r="CG1010" s="169">
        <v>3</v>
      </c>
      <c r="CH1010" s="169">
        <v>3</v>
      </c>
      <c r="CI1010" s="169">
        <v>4</v>
      </c>
      <c r="CJ1010" s="169">
        <v>3</v>
      </c>
      <c r="CK1010" s="169">
        <v>3</v>
      </c>
      <c r="CL1010" s="169">
        <v>3</v>
      </c>
      <c r="CM1010" s="103">
        <v>2</v>
      </c>
      <c r="CN1010" s="103">
        <v>2</v>
      </c>
      <c r="DD1010" s="242" t="b">
        <f t="shared" si="107"/>
        <v>1</v>
      </c>
      <c r="DE1010" s="242" t="b">
        <f t="shared" si="108"/>
        <v>1</v>
      </c>
      <c r="DF1010" s="242" t="b">
        <f t="shared" si="109"/>
        <v>1</v>
      </c>
      <c r="DG1010" s="242" t="b">
        <f t="shared" si="110"/>
        <v>1</v>
      </c>
      <c r="DH1010" s="242" t="b">
        <f t="shared" si="111"/>
        <v>1</v>
      </c>
    </row>
    <row r="1011" spans="1:112" ht="16" x14ac:dyDescent="0.2">
      <c r="A1011" s="20" t="s">
        <v>47</v>
      </c>
      <c r="B1011" s="169">
        <v>2</v>
      </c>
      <c r="C1011" s="169">
        <v>2</v>
      </c>
      <c r="D1011" s="169">
        <v>12</v>
      </c>
      <c r="E1011" s="169"/>
      <c r="F1011" s="169"/>
      <c r="G1011" s="169"/>
      <c r="H1011" s="169"/>
      <c r="I1011" s="169"/>
      <c r="J1011" s="169"/>
      <c r="K1011" s="169">
        <v>7</v>
      </c>
      <c r="L1011" s="169"/>
      <c r="M1011" s="169"/>
      <c r="N1011" s="169"/>
      <c r="O1011" s="169"/>
      <c r="P1011" s="20">
        <f t="shared" si="105"/>
        <v>1</v>
      </c>
      <c r="R1011" s="169"/>
      <c r="S1011" s="169">
        <v>2</v>
      </c>
      <c r="T1011" s="169">
        <v>3</v>
      </c>
      <c r="U1011" s="169">
        <v>4</v>
      </c>
      <c r="V1011" s="169">
        <v>5</v>
      </c>
      <c r="W1011" s="169">
        <v>6</v>
      </c>
      <c r="X1011" s="169">
        <v>7</v>
      </c>
      <c r="Y1011" s="169"/>
      <c r="Z1011" s="169"/>
      <c r="AA1011" s="169"/>
      <c r="AB1011" s="169">
        <v>11</v>
      </c>
      <c r="AC1011" s="169">
        <v>12</v>
      </c>
      <c r="AD1011" s="169"/>
      <c r="AE1011" s="169"/>
      <c r="AG1011" s="169"/>
      <c r="AH1011" s="169">
        <v>1</v>
      </c>
      <c r="AI1011" s="169">
        <v>2</v>
      </c>
      <c r="AJ1011" s="169">
        <v>5</v>
      </c>
      <c r="AK1011" s="169">
        <v>6</v>
      </c>
      <c r="AL1011" s="169">
        <v>7</v>
      </c>
      <c r="AM1011" s="169">
        <v>4</v>
      </c>
      <c r="AN1011" s="169"/>
      <c r="AO1011" s="169"/>
      <c r="AP1011" s="169"/>
      <c r="AQ1011" s="169">
        <v>8</v>
      </c>
      <c r="AR1011" s="169">
        <v>3</v>
      </c>
      <c r="AS1011" s="169"/>
      <c r="AT1011" s="169"/>
      <c r="AU1011" s="169"/>
      <c r="AV1011" s="169"/>
      <c r="AW1011" s="169"/>
      <c r="AX1011" s="169"/>
      <c r="AY1011" s="169">
        <v>6</v>
      </c>
      <c r="AZ1011" s="169">
        <v>2</v>
      </c>
      <c r="BA1011" s="169">
        <v>3</v>
      </c>
      <c r="BB1011" s="169">
        <v>1</v>
      </c>
      <c r="BC1011">
        <v>2</v>
      </c>
      <c r="BD1011">
        <v>1</v>
      </c>
      <c r="BE1011" s="169">
        <v>3</v>
      </c>
      <c r="BF1011" s="169">
        <v>3</v>
      </c>
      <c r="BG1011" s="169">
        <v>2</v>
      </c>
      <c r="BH1011" s="169">
        <v>5</v>
      </c>
      <c r="BI1011" s="169">
        <v>3</v>
      </c>
      <c r="BJ1011" s="169">
        <v>5</v>
      </c>
      <c r="BK1011" s="169">
        <v>5</v>
      </c>
      <c r="BL1011" s="169">
        <v>4</v>
      </c>
      <c r="BM1011" s="169">
        <v>4</v>
      </c>
      <c r="BN1011" s="169">
        <v>3</v>
      </c>
      <c r="BO1011" s="169">
        <v>4</v>
      </c>
      <c r="BP1011" s="169">
        <v>4</v>
      </c>
      <c r="BQ1011" s="169">
        <v>4</v>
      </c>
      <c r="BR1011" s="169">
        <v>3</v>
      </c>
      <c r="BS1011" s="169">
        <v>4</v>
      </c>
      <c r="BT1011" s="169">
        <v>3</v>
      </c>
      <c r="BU1011" s="169">
        <v>4</v>
      </c>
      <c r="BV1011" s="169">
        <v>5</v>
      </c>
      <c r="BW1011" s="169">
        <v>5</v>
      </c>
      <c r="BX1011" s="169">
        <v>5</v>
      </c>
      <c r="BY1011" s="169">
        <v>5</v>
      </c>
      <c r="BZ1011" s="169">
        <v>5</v>
      </c>
      <c r="CA1011" s="169">
        <v>4</v>
      </c>
      <c r="CB1011" s="169">
        <v>3</v>
      </c>
      <c r="CC1011" s="169">
        <v>4</v>
      </c>
      <c r="CD1011" s="169">
        <v>4</v>
      </c>
      <c r="CE1011" s="169">
        <v>4</v>
      </c>
      <c r="CF1011" s="169">
        <v>2</v>
      </c>
      <c r="CG1011" s="169">
        <v>4</v>
      </c>
      <c r="CH1011" s="169">
        <v>5</v>
      </c>
      <c r="CI1011" s="169">
        <v>4</v>
      </c>
      <c r="CJ1011" s="169">
        <v>1</v>
      </c>
      <c r="CK1011" s="169">
        <v>1</v>
      </c>
      <c r="CL1011" s="169">
        <v>1</v>
      </c>
      <c r="CM1011" s="103">
        <v>6</v>
      </c>
      <c r="CN1011" s="103">
        <v>2</v>
      </c>
      <c r="DD1011" s="242" t="b">
        <f t="shared" si="107"/>
        <v>1</v>
      </c>
      <c r="DE1011" s="242" t="b">
        <f t="shared" si="108"/>
        <v>1</v>
      </c>
      <c r="DF1011" s="242" t="b">
        <f t="shared" si="109"/>
        <v>1</v>
      </c>
      <c r="DG1011" s="242" t="b">
        <f t="shared" si="110"/>
        <v>1</v>
      </c>
      <c r="DH1011" s="242" t="b">
        <f t="shared" si="111"/>
        <v>1</v>
      </c>
    </row>
    <row r="1012" spans="1:112" ht="16" x14ac:dyDescent="0.2">
      <c r="A1012" s="20" t="s">
        <v>46</v>
      </c>
      <c r="B1012" s="169">
        <v>2</v>
      </c>
      <c r="C1012" s="169">
        <v>3</v>
      </c>
      <c r="D1012" s="169">
        <v>13</v>
      </c>
      <c r="E1012" s="169"/>
      <c r="F1012" s="169"/>
      <c r="G1012" s="169"/>
      <c r="H1012" s="169"/>
      <c r="I1012" s="169"/>
      <c r="J1012" s="169"/>
      <c r="K1012" s="169"/>
      <c r="L1012" s="169"/>
      <c r="M1012" s="169">
        <v>9</v>
      </c>
      <c r="N1012" s="169"/>
      <c r="O1012" s="169" t="s">
        <v>1663</v>
      </c>
      <c r="P1012" s="20">
        <f t="shared" si="105"/>
        <v>1</v>
      </c>
      <c r="R1012" s="169"/>
      <c r="S1012" s="169">
        <v>2</v>
      </c>
      <c r="T1012" s="169">
        <v>3</v>
      </c>
      <c r="U1012" s="169">
        <v>4</v>
      </c>
      <c r="V1012" s="169">
        <v>5</v>
      </c>
      <c r="W1012" s="169">
        <v>6</v>
      </c>
      <c r="X1012" s="169">
        <v>7</v>
      </c>
      <c r="Y1012" s="169">
        <v>8</v>
      </c>
      <c r="Z1012" s="169">
        <v>9</v>
      </c>
      <c r="AA1012" s="169">
        <v>10</v>
      </c>
      <c r="AB1012" s="169">
        <v>11</v>
      </c>
      <c r="AC1012" s="169">
        <v>12</v>
      </c>
      <c r="AD1012" s="169">
        <v>13</v>
      </c>
      <c r="AE1012" s="169"/>
      <c r="AG1012" s="169"/>
      <c r="AH1012" s="169">
        <v>1</v>
      </c>
      <c r="AI1012" s="169">
        <v>11</v>
      </c>
      <c r="AJ1012" s="169">
        <v>2</v>
      </c>
      <c r="AK1012" s="169">
        <v>3</v>
      </c>
      <c r="AL1012" s="169">
        <v>6</v>
      </c>
      <c r="AM1012" s="169">
        <v>5</v>
      </c>
      <c r="AN1012" s="169">
        <v>9</v>
      </c>
      <c r="AO1012" s="169">
        <v>8</v>
      </c>
      <c r="AP1012" s="169">
        <v>12</v>
      </c>
      <c r="AQ1012" s="169">
        <v>10</v>
      </c>
      <c r="AR1012" s="169">
        <v>4</v>
      </c>
      <c r="AS1012" s="169">
        <v>7</v>
      </c>
      <c r="AT1012" s="169"/>
      <c r="AU1012" s="169"/>
      <c r="AV1012" s="169"/>
      <c r="AW1012" s="169"/>
      <c r="AX1012" s="169"/>
      <c r="AY1012" s="169">
        <v>5</v>
      </c>
      <c r="AZ1012" s="169">
        <v>4</v>
      </c>
      <c r="BA1012" s="169">
        <v>4</v>
      </c>
      <c r="BB1012" s="169">
        <v>3</v>
      </c>
      <c r="BC1012">
        <v>5</v>
      </c>
      <c r="BD1012">
        <v>5</v>
      </c>
      <c r="BE1012" s="169">
        <v>5</v>
      </c>
      <c r="BF1012" s="169">
        <v>5</v>
      </c>
      <c r="BG1012" s="169">
        <v>5</v>
      </c>
      <c r="BH1012" s="169">
        <v>5</v>
      </c>
      <c r="BI1012" s="169">
        <v>5</v>
      </c>
      <c r="BJ1012" s="169">
        <v>5</v>
      </c>
      <c r="BK1012" s="169">
        <v>5</v>
      </c>
      <c r="BL1012" s="169">
        <v>5</v>
      </c>
      <c r="BM1012" s="169">
        <v>5</v>
      </c>
      <c r="BN1012" s="169">
        <v>5</v>
      </c>
      <c r="BO1012" s="169">
        <v>5</v>
      </c>
      <c r="BP1012" s="169">
        <v>5</v>
      </c>
      <c r="BQ1012" s="169">
        <v>5</v>
      </c>
      <c r="BR1012" s="169">
        <v>5</v>
      </c>
      <c r="BS1012" s="169">
        <v>5</v>
      </c>
      <c r="BT1012" s="169">
        <v>5</v>
      </c>
      <c r="BU1012" s="169">
        <v>5</v>
      </c>
      <c r="BV1012" s="169">
        <v>5</v>
      </c>
      <c r="BW1012" s="169">
        <v>5</v>
      </c>
      <c r="BX1012" s="169">
        <v>5</v>
      </c>
      <c r="BY1012" s="169">
        <v>5</v>
      </c>
      <c r="BZ1012" s="169">
        <v>5</v>
      </c>
      <c r="CA1012" s="169">
        <v>5</v>
      </c>
      <c r="CB1012" s="169">
        <v>5</v>
      </c>
      <c r="CC1012" s="169">
        <v>5</v>
      </c>
      <c r="CD1012" s="169">
        <v>5</v>
      </c>
      <c r="CE1012" s="169">
        <v>5</v>
      </c>
      <c r="CF1012" s="169">
        <v>5</v>
      </c>
      <c r="CG1012" s="169">
        <v>5</v>
      </c>
      <c r="CH1012" s="169">
        <v>5</v>
      </c>
      <c r="CI1012" s="169">
        <v>5</v>
      </c>
      <c r="CJ1012" s="169">
        <v>5</v>
      </c>
      <c r="CK1012" s="169">
        <v>3</v>
      </c>
      <c r="CL1012" s="169">
        <v>5</v>
      </c>
      <c r="CM1012" s="103">
        <v>1</v>
      </c>
      <c r="CN1012" s="103">
        <v>2</v>
      </c>
      <c r="DD1012" s="242" t="b">
        <f t="shared" si="107"/>
        <v>1</v>
      </c>
      <c r="DE1012" s="242" t="b">
        <f t="shared" si="108"/>
        <v>1</v>
      </c>
      <c r="DF1012" s="242" t="b">
        <f t="shared" si="109"/>
        <v>1</v>
      </c>
      <c r="DG1012" s="242" t="b">
        <f t="shared" si="110"/>
        <v>1</v>
      </c>
      <c r="DH1012" s="242" t="b">
        <f t="shared" si="111"/>
        <v>1</v>
      </c>
    </row>
    <row r="1013" spans="1:112" ht="16" x14ac:dyDescent="0.2">
      <c r="A1013" s="20" t="s">
        <v>43</v>
      </c>
      <c r="B1013" s="169">
        <v>2</v>
      </c>
      <c r="C1013" s="169">
        <v>4</v>
      </c>
      <c r="D1013" s="169">
        <v>2</v>
      </c>
      <c r="E1013" s="169">
        <v>1</v>
      </c>
      <c r="F1013" s="169"/>
      <c r="G1013" s="169"/>
      <c r="H1013" s="169"/>
      <c r="I1013" s="169"/>
      <c r="J1013" s="169"/>
      <c r="K1013" s="169"/>
      <c r="L1013" s="169"/>
      <c r="M1013" s="169"/>
      <c r="N1013" s="169"/>
      <c r="O1013" s="169"/>
      <c r="P1013" s="20">
        <f t="shared" si="105"/>
        <v>1</v>
      </c>
      <c r="R1013" s="169"/>
      <c r="S1013" s="169">
        <v>2</v>
      </c>
      <c r="T1013" s="169">
        <v>3</v>
      </c>
      <c r="U1013" s="169"/>
      <c r="V1013" s="169">
        <v>5</v>
      </c>
      <c r="W1013" s="169"/>
      <c r="X1013" s="169">
        <v>7</v>
      </c>
      <c r="Y1013" s="169">
        <v>8</v>
      </c>
      <c r="Z1013" s="169"/>
      <c r="AA1013" s="169"/>
      <c r="AB1013" s="169">
        <v>11</v>
      </c>
      <c r="AC1013" s="169">
        <v>12</v>
      </c>
      <c r="AD1013" s="169"/>
      <c r="AE1013" s="169"/>
      <c r="AG1013" s="169"/>
      <c r="AH1013" s="169">
        <v>2</v>
      </c>
      <c r="AI1013" s="169">
        <v>4</v>
      </c>
      <c r="AJ1013" s="169"/>
      <c r="AK1013" s="169">
        <v>6</v>
      </c>
      <c r="AL1013" s="169"/>
      <c r="AM1013" s="169">
        <v>5</v>
      </c>
      <c r="AN1013" s="169">
        <v>3</v>
      </c>
      <c r="AO1013" s="169"/>
      <c r="AP1013" s="169"/>
      <c r="AQ1013" s="169">
        <v>1</v>
      </c>
      <c r="AR1013" s="169">
        <v>7</v>
      </c>
      <c r="AS1013" s="169"/>
      <c r="AT1013" s="169" t="s">
        <v>71</v>
      </c>
      <c r="AU1013" s="169"/>
      <c r="AV1013" s="169"/>
      <c r="AW1013" s="169"/>
      <c r="AX1013" s="169"/>
      <c r="AY1013" s="169">
        <v>3</v>
      </c>
      <c r="AZ1013" s="169">
        <v>4</v>
      </c>
      <c r="BA1013" s="169">
        <v>3</v>
      </c>
      <c r="BB1013" s="169">
        <v>3</v>
      </c>
      <c r="BC1013">
        <v>4</v>
      </c>
      <c r="BD1013">
        <v>4</v>
      </c>
      <c r="BE1013" s="169">
        <v>3</v>
      </c>
      <c r="BF1013" s="169">
        <v>4</v>
      </c>
      <c r="BG1013" s="169">
        <v>4</v>
      </c>
      <c r="BH1013" s="169">
        <v>4</v>
      </c>
      <c r="BI1013" s="169">
        <v>4</v>
      </c>
      <c r="BJ1013" s="169">
        <v>4</v>
      </c>
      <c r="BK1013" s="169">
        <v>5</v>
      </c>
      <c r="BL1013" s="169">
        <v>5</v>
      </c>
      <c r="BM1013" s="169">
        <v>3</v>
      </c>
      <c r="BN1013" s="169">
        <v>4</v>
      </c>
      <c r="BO1013" s="169">
        <v>5</v>
      </c>
      <c r="BP1013" s="169">
        <v>4</v>
      </c>
      <c r="BQ1013" s="169">
        <v>5</v>
      </c>
      <c r="BR1013" s="169">
        <v>5</v>
      </c>
      <c r="BS1013" s="169">
        <v>5</v>
      </c>
      <c r="BT1013" s="169">
        <v>4</v>
      </c>
      <c r="BU1013" s="169">
        <v>3</v>
      </c>
      <c r="BV1013" s="169">
        <v>4</v>
      </c>
      <c r="BW1013" s="169">
        <v>4</v>
      </c>
      <c r="BX1013" s="169">
        <v>4</v>
      </c>
      <c r="BY1013" s="169">
        <v>5</v>
      </c>
      <c r="BZ1013" s="169">
        <v>5</v>
      </c>
      <c r="CA1013" s="169">
        <v>4</v>
      </c>
      <c r="CB1013" s="169">
        <v>4</v>
      </c>
      <c r="CC1013" s="169">
        <v>5</v>
      </c>
      <c r="CD1013" s="169">
        <v>4</v>
      </c>
      <c r="CE1013" s="169">
        <v>4</v>
      </c>
      <c r="CF1013" s="169">
        <v>5</v>
      </c>
      <c r="CG1013" s="169">
        <v>5</v>
      </c>
      <c r="CH1013" s="169">
        <v>4</v>
      </c>
      <c r="CI1013" s="169">
        <v>4</v>
      </c>
      <c r="CJ1013" s="169">
        <v>4</v>
      </c>
      <c r="CK1013" s="169">
        <v>4</v>
      </c>
      <c r="CL1013" s="169">
        <v>3</v>
      </c>
      <c r="CM1013" s="103">
        <v>4</v>
      </c>
      <c r="CN1013" s="103">
        <v>2</v>
      </c>
      <c r="DD1013" s="242" t="b">
        <f t="shared" si="107"/>
        <v>1</v>
      </c>
      <c r="DE1013" s="242" t="b">
        <f t="shared" si="108"/>
        <v>1</v>
      </c>
      <c r="DF1013" s="242" t="b">
        <f t="shared" si="109"/>
        <v>1</v>
      </c>
      <c r="DG1013" s="242" t="b">
        <f t="shared" si="110"/>
        <v>1</v>
      </c>
      <c r="DH1013" s="242" t="b">
        <f t="shared" si="111"/>
        <v>1</v>
      </c>
    </row>
    <row r="1014" spans="1:112" ht="16" x14ac:dyDescent="0.2">
      <c r="A1014" s="20" t="s">
        <v>42</v>
      </c>
      <c r="B1014" s="169">
        <v>2</v>
      </c>
      <c r="C1014" s="169">
        <v>6</v>
      </c>
      <c r="D1014" s="169">
        <v>1</v>
      </c>
      <c r="E1014" s="169"/>
      <c r="F1014" s="169"/>
      <c r="G1014" s="169"/>
      <c r="H1014" s="169"/>
      <c r="I1014" s="169"/>
      <c r="J1014" s="169"/>
      <c r="K1014" s="169"/>
      <c r="L1014" s="169"/>
      <c r="M1014" s="169">
        <v>9</v>
      </c>
      <c r="N1014" s="169"/>
      <c r="O1014" s="169" t="s">
        <v>1662</v>
      </c>
      <c r="P1014" s="20">
        <f t="shared" si="105"/>
        <v>1</v>
      </c>
      <c r="R1014" s="169"/>
      <c r="S1014" s="169">
        <v>2</v>
      </c>
      <c r="T1014" s="169">
        <v>3</v>
      </c>
      <c r="U1014" s="169"/>
      <c r="V1014" s="169"/>
      <c r="W1014" s="169"/>
      <c r="X1014" s="169">
        <v>7</v>
      </c>
      <c r="Y1014" s="169"/>
      <c r="Z1014" s="169"/>
      <c r="AA1014" s="169"/>
      <c r="AB1014" s="169">
        <v>11</v>
      </c>
      <c r="AC1014" s="169">
        <v>12</v>
      </c>
      <c r="AD1014" s="169"/>
      <c r="AE1014" s="169"/>
      <c r="AG1014" s="169"/>
      <c r="AH1014" s="169">
        <v>1</v>
      </c>
      <c r="AI1014" s="169">
        <v>5</v>
      </c>
      <c r="AJ1014" s="169"/>
      <c r="AK1014" s="169"/>
      <c r="AL1014" s="169"/>
      <c r="AM1014" s="169">
        <v>2</v>
      </c>
      <c r="AN1014" s="169"/>
      <c r="AO1014" s="169"/>
      <c r="AP1014" s="169"/>
      <c r="AQ1014" s="169">
        <v>4</v>
      </c>
      <c r="AR1014" s="169">
        <v>3</v>
      </c>
      <c r="AS1014" s="169"/>
      <c r="AT1014" s="169" t="s">
        <v>1643</v>
      </c>
      <c r="AU1014" s="169"/>
      <c r="AV1014" s="169"/>
      <c r="AW1014" s="169"/>
      <c r="AX1014" s="169"/>
      <c r="AY1014" s="169">
        <v>6</v>
      </c>
      <c r="AZ1014" s="169">
        <v>3</v>
      </c>
      <c r="BA1014" s="169">
        <v>2</v>
      </c>
      <c r="BB1014" s="169">
        <v>3</v>
      </c>
      <c r="BC1014">
        <v>4</v>
      </c>
      <c r="BD1014">
        <v>5</v>
      </c>
      <c r="BE1014" s="169">
        <v>2</v>
      </c>
      <c r="BF1014" s="169">
        <v>2</v>
      </c>
      <c r="BG1014" s="169">
        <v>2</v>
      </c>
      <c r="BH1014" s="169">
        <v>1</v>
      </c>
      <c r="BI1014" s="169">
        <v>4</v>
      </c>
      <c r="BJ1014" s="169">
        <v>4</v>
      </c>
      <c r="BK1014" s="169">
        <v>5</v>
      </c>
      <c r="BL1014" s="169">
        <v>5</v>
      </c>
      <c r="BM1014" s="169">
        <v>3</v>
      </c>
      <c r="BN1014" s="169">
        <v>3</v>
      </c>
      <c r="BO1014" s="169">
        <v>2</v>
      </c>
      <c r="BP1014" s="169">
        <v>3</v>
      </c>
      <c r="BQ1014" s="169">
        <v>3</v>
      </c>
      <c r="BR1014" s="169">
        <v>4</v>
      </c>
      <c r="BS1014" s="169">
        <v>4</v>
      </c>
      <c r="BT1014" s="169">
        <v>5</v>
      </c>
      <c r="BU1014" s="169">
        <v>1</v>
      </c>
      <c r="BV1014" s="169">
        <v>4</v>
      </c>
      <c r="BW1014" s="169">
        <v>5</v>
      </c>
      <c r="BX1014" s="169">
        <v>4</v>
      </c>
      <c r="BY1014" s="169">
        <v>5</v>
      </c>
      <c r="BZ1014" s="169">
        <v>4</v>
      </c>
      <c r="CA1014" s="169">
        <v>2</v>
      </c>
      <c r="CB1014" s="169">
        <v>3</v>
      </c>
      <c r="CC1014" s="169">
        <v>3</v>
      </c>
      <c r="CD1014" s="169">
        <v>3</v>
      </c>
      <c r="CE1014" s="169">
        <v>3</v>
      </c>
      <c r="CF1014" s="169">
        <v>3</v>
      </c>
      <c r="CG1014" s="169">
        <v>3</v>
      </c>
      <c r="CH1014" s="169">
        <v>4</v>
      </c>
      <c r="CI1014" s="169">
        <v>3</v>
      </c>
      <c r="CJ1014" s="169">
        <v>2</v>
      </c>
      <c r="CK1014" s="169">
        <v>2</v>
      </c>
      <c r="CL1014" s="169">
        <v>2</v>
      </c>
      <c r="CM1014" s="103">
        <v>7</v>
      </c>
      <c r="CN1014" s="103">
        <v>2</v>
      </c>
      <c r="DD1014" s="242" t="b">
        <f t="shared" si="107"/>
        <v>1</v>
      </c>
      <c r="DE1014" s="242" t="b">
        <f t="shared" si="108"/>
        <v>1</v>
      </c>
      <c r="DF1014" s="242" t="b">
        <f t="shared" si="109"/>
        <v>1</v>
      </c>
      <c r="DG1014" s="242" t="b">
        <f t="shared" si="110"/>
        <v>1</v>
      </c>
      <c r="DH1014" s="242" t="b">
        <f t="shared" si="111"/>
        <v>1</v>
      </c>
    </row>
    <row r="1015" spans="1:112" ht="16" x14ac:dyDescent="0.2">
      <c r="A1015" s="20" t="s">
        <v>40</v>
      </c>
      <c r="B1015" s="169">
        <v>2</v>
      </c>
      <c r="C1015" s="169">
        <v>3</v>
      </c>
      <c r="D1015" s="169">
        <v>2</v>
      </c>
      <c r="E1015" s="169">
        <v>1</v>
      </c>
      <c r="F1015" s="169"/>
      <c r="G1015" s="169"/>
      <c r="H1015" s="169"/>
      <c r="I1015" s="169"/>
      <c r="J1015" s="169"/>
      <c r="K1015" s="169"/>
      <c r="L1015" s="169"/>
      <c r="M1015" s="169"/>
      <c r="N1015" s="169"/>
      <c r="O1015" s="169"/>
      <c r="P1015" s="20">
        <f t="shared" si="105"/>
        <v>1</v>
      </c>
      <c r="R1015" s="169"/>
      <c r="S1015" s="169"/>
      <c r="T1015" s="169"/>
      <c r="U1015" s="169"/>
      <c r="V1015" s="169"/>
      <c r="W1015" s="169"/>
      <c r="X1015" s="169"/>
      <c r="Y1015" s="169"/>
      <c r="Z1015" s="169"/>
      <c r="AA1015" s="169"/>
      <c r="AB1015" s="169"/>
      <c r="AC1015" s="169"/>
      <c r="AD1015" s="169">
        <v>13</v>
      </c>
      <c r="AE1015" s="169"/>
      <c r="AG1015" s="169"/>
      <c r="AH1015" s="169"/>
      <c r="AI1015" s="169"/>
      <c r="AJ1015" s="169"/>
      <c r="AK1015" s="169"/>
      <c r="AL1015" s="169"/>
      <c r="AM1015" s="169"/>
      <c r="AN1015" s="169"/>
      <c r="AO1015" s="169"/>
      <c r="AP1015" s="169"/>
      <c r="AQ1015" s="169"/>
      <c r="AR1015" s="169"/>
      <c r="AS1015" s="169">
        <v>1</v>
      </c>
      <c r="AT1015" s="169" t="s">
        <v>1661</v>
      </c>
      <c r="AU1015" s="169"/>
      <c r="AV1015" s="169"/>
      <c r="AW1015" s="169"/>
      <c r="AX1015" s="169"/>
      <c r="AY1015" s="169">
        <v>4</v>
      </c>
      <c r="AZ1015" s="169">
        <v>3</v>
      </c>
      <c r="BA1015" s="169">
        <v>3</v>
      </c>
      <c r="BB1015" s="169">
        <v>3</v>
      </c>
      <c r="BC1015">
        <v>3</v>
      </c>
      <c r="BD1015">
        <v>3</v>
      </c>
      <c r="BE1015" s="169">
        <v>2</v>
      </c>
      <c r="BF1015" s="169">
        <v>3</v>
      </c>
      <c r="BG1015" s="169">
        <v>4</v>
      </c>
      <c r="BH1015" s="169">
        <v>2</v>
      </c>
      <c r="BI1015" s="169">
        <v>5</v>
      </c>
      <c r="BJ1015" s="169">
        <v>3</v>
      </c>
      <c r="BK1015" s="169">
        <v>4</v>
      </c>
      <c r="BL1015" s="169">
        <v>4</v>
      </c>
      <c r="BM1015" s="169">
        <v>3</v>
      </c>
      <c r="BN1015" s="169">
        <v>3</v>
      </c>
      <c r="BO1015" s="169">
        <v>4</v>
      </c>
      <c r="BP1015" s="169">
        <v>5</v>
      </c>
      <c r="BQ1015" s="169">
        <v>3</v>
      </c>
      <c r="BR1015" s="169">
        <v>2</v>
      </c>
      <c r="BS1015" s="169">
        <v>3</v>
      </c>
      <c r="BT1015" s="169">
        <v>4</v>
      </c>
      <c r="BU1015" s="169">
        <v>3</v>
      </c>
      <c r="BV1015" s="169">
        <v>4</v>
      </c>
      <c r="BW1015" s="169">
        <v>4</v>
      </c>
      <c r="BX1015" s="169">
        <v>3</v>
      </c>
      <c r="BY1015" s="169">
        <v>2</v>
      </c>
      <c r="BZ1015" s="169">
        <v>4</v>
      </c>
      <c r="CA1015" s="169">
        <v>4</v>
      </c>
      <c r="CB1015" s="169">
        <v>3</v>
      </c>
      <c r="CC1015" s="169">
        <v>4</v>
      </c>
      <c r="CD1015" s="169">
        <v>3</v>
      </c>
      <c r="CE1015" s="169">
        <v>3</v>
      </c>
      <c r="CF1015" s="169">
        <v>4</v>
      </c>
      <c r="CG1015" s="169">
        <v>4</v>
      </c>
      <c r="CH1015" s="169">
        <v>3</v>
      </c>
      <c r="CI1015" s="169">
        <v>5</v>
      </c>
      <c r="CJ1015" s="169">
        <v>4</v>
      </c>
      <c r="CK1015" s="169">
        <v>3</v>
      </c>
      <c r="CL1015" s="169">
        <v>2</v>
      </c>
      <c r="CM1015" s="103">
        <v>5</v>
      </c>
      <c r="CN1015" s="103">
        <v>2</v>
      </c>
      <c r="DD1015" s="242" t="b">
        <f t="shared" si="107"/>
        <v>1</v>
      </c>
      <c r="DE1015" s="242" t="b">
        <f t="shared" si="108"/>
        <v>1</v>
      </c>
      <c r="DF1015" s="242" t="b">
        <f t="shared" si="109"/>
        <v>1</v>
      </c>
      <c r="DG1015" s="242" t="b">
        <f t="shared" si="110"/>
        <v>1</v>
      </c>
      <c r="DH1015" s="242" t="b">
        <f t="shared" si="111"/>
        <v>1</v>
      </c>
    </row>
    <row r="1016" spans="1:112" ht="16" x14ac:dyDescent="0.2">
      <c r="A1016" s="20" t="s">
        <v>37</v>
      </c>
      <c r="B1016" s="169">
        <v>2</v>
      </c>
      <c r="C1016" s="169">
        <v>4</v>
      </c>
      <c r="D1016" s="169">
        <v>6</v>
      </c>
      <c r="E1016" s="169">
        <v>1</v>
      </c>
      <c r="F1016" s="169"/>
      <c r="G1016" s="169"/>
      <c r="H1016" s="169"/>
      <c r="I1016" s="169"/>
      <c r="J1016" s="169"/>
      <c r="K1016" s="169"/>
      <c r="L1016" s="169"/>
      <c r="M1016" s="169"/>
      <c r="N1016" s="169"/>
      <c r="O1016" s="169"/>
      <c r="P1016" s="20">
        <f t="shared" si="105"/>
        <v>1</v>
      </c>
      <c r="R1016" s="169"/>
      <c r="S1016" s="169">
        <v>2</v>
      </c>
      <c r="T1016" s="169">
        <v>3</v>
      </c>
      <c r="U1016" s="169">
        <v>4</v>
      </c>
      <c r="V1016" s="169"/>
      <c r="W1016" s="169">
        <v>6</v>
      </c>
      <c r="X1016" s="169"/>
      <c r="Y1016" s="169">
        <v>8</v>
      </c>
      <c r="Z1016" s="169"/>
      <c r="AA1016" s="169">
        <v>10</v>
      </c>
      <c r="AB1016" s="169"/>
      <c r="AC1016" s="169"/>
      <c r="AD1016" s="169"/>
      <c r="AE1016" s="169"/>
      <c r="AG1016" s="169"/>
      <c r="AH1016" s="169"/>
      <c r="AI1016" s="169"/>
      <c r="AJ1016" s="169"/>
      <c r="AK1016" s="169"/>
      <c r="AL1016" s="169"/>
      <c r="AM1016" s="169"/>
      <c r="AN1016" s="169"/>
      <c r="AO1016" s="169"/>
      <c r="AP1016" s="169">
        <v>1</v>
      </c>
      <c r="AQ1016" s="169"/>
      <c r="AR1016" s="169"/>
      <c r="AS1016" s="169"/>
      <c r="AT1016" s="169"/>
      <c r="AU1016" s="169"/>
      <c r="AV1016" s="169"/>
      <c r="AW1016" s="169"/>
      <c r="AX1016" s="169"/>
      <c r="AY1016" s="169">
        <v>3</v>
      </c>
      <c r="AZ1016" s="169">
        <v>3</v>
      </c>
      <c r="BA1016" s="169">
        <v>4</v>
      </c>
      <c r="BB1016" s="169">
        <v>3</v>
      </c>
      <c r="BC1016">
        <v>3</v>
      </c>
      <c r="BD1016">
        <v>5</v>
      </c>
      <c r="BE1016" s="169">
        <v>5</v>
      </c>
      <c r="BF1016" s="169">
        <v>5</v>
      </c>
      <c r="BG1016" s="169">
        <v>4</v>
      </c>
      <c r="BH1016" s="169">
        <v>4</v>
      </c>
      <c r="BI1016" s="169">
        <v>5</v>
      </c>
      <c r="BJ1016" s="169">
        <v>5</v>
      </c>
      <c r="BK1016" s="169">
        <v>5</v>
      </c>
      <c r="BL1016" s="169">
        <v>5</v>
      </c>
      <c r="BM1016" s="169">
        <v>5</v>
      </c>
      <c r="BN1016" s="169">
        <v>5</v>
      </c>
      <c r="BO1016" s="169">
        <v>4</v>
      </c>
      <c r="BP1016" s="169">
        <v>5</v>
      </c>
      <c r="BQ1016" s="169">
        <v>5</v>
      </c>
      <c r="BR1016" s="169">
        <v>5</v>
      </c>
      <c r="BS1016" s="169">
        <v>5</v>
      </c>
      <c r="BT1016" s="169">
        <v>4</v>
      </c>
      <c r="BU1016" s="169">
        <v>5</v>
      </c>
      <c r="BV1016" s="169">
        <v>5</v>
      </c>
      <c r="BW1016" s="169">
        <v>5</v>
      </c>
      <c r="BX1016" s="169">
        <v>5</v>
      </c>
      <c r="BY1016" s="169">
        <v>5</v>
      </c>
      <c r="BZ1016" s="169">
        <v>5</v>
      </c>
      <c r="CA1016" s="169">
        <v>5</v>
      </c>
      <c r="CB1016" s="169">
        <v>5</v>
      </c>
      <c r="CC1016" s="169">
        <v>5</v>
      </c>
      <c r="CD1016" s="169">
        <v>3</v>
      </c>
      <c r="CE1016" s="169">
        <v>5</v>
      </c>
      <c r="CF1016" s="169">
        <v>5</v>
      </c>
      <c r="CG1016" s="169">
        <v>5</v>
      </c>
      <c r="CH1016" s="169">
        <v>5</v>
      </c>
      <c r="CI1016" s="169">
        <v>5</v>
      </c>
      <c r="CJ1016" s="169">
        <v>3</v>
      </c>
      <c r="CK1016" s="169">
        <v>3</v>
      </c>
      <c r="CL1016" s="169">
        <v>2</v>
      </c>
      <c r="CM1016" s="103">
        <v>3</v>
      </c>
      <c r="CN1016" s="103">
        <v>2</v>
      </c>
      <c r="DD1016" s="242" t="b">
        <f t="shared" si="107"/>
        <v>1</v>
      </c>
      <c r="DE1016" s="242" t="b">
        <f t="shared" si="108"/>
        <v>1</v>
      </c>
      <c r="DF1016" s="242" t="b">
        <f t="shared" si="109"/>
        <v>1</v>
      </c>
      <c r="DG1016" s="242" t="b">
        <f t="shared" si="110"/>
        <v>1</v>
      </c>
      <c r="DH1016" s="242" t="b">
        <f t="shared" si="111"/>
        <v>1</v>
      </c>
    </row>
    <row r="1017" spans="1:112" ht="16" x14ac:dyDescent="0.2">
      <c r="A1017" s="20" t="s">
        <v>36</v>
      </c>
      <c r="B1017" s="169">
        <v>2</v>
      </c>
      <c r="C1017" s="169">
        <v>2</v>
      </c>
      <c r="D1017" s="169">
        <v>2</v>
      </c>
      <c r="E1017" s="169"/>
      <c r="F1017" s="169"/>
      <c r="G1017" s="169"/>
      <c r="H1017" s="169"/>
      <c r="I1017" s="169"/>
      <c r="J1017" s="169"/>
      <c r="K1017" s="169"/>
      <c r="L1017" s="169"/>
      <c r="M1017" s="169">
        <v>9</v>
      </c>
      <c r="N1017" s="169"/>
      <c r="O1017" s="169" t="s">
        <v>1660</v>
      </c>
      <c r="P1017" s="20">
        <f t="shared" si="105"/>
        <v>1</v>
      </c>
      <c r="R1017" s="169"/>
      <c r="S1017" s="169">
        <v>2</v>
      </c>
      <c r="T1017" s="169">
        <v>3</v>
      </c>
      <c r="U1017" s="169"/>
      <c r="V1017" s="169">
        <v>5</v>
      </c>
      <c r="W1017" s="169">
        <v>6</v>
      </c>
      <c r="X1017" s="169">
        <v>7</v>
      </c>
      <c r="Y1017" s="169"/>
      <c r="Z1017" s="169"/>
      <c r="AA1017" s="169">
        <v>10</v>
      </c>
      <c r="AB1017" s="169">
        <v>11</v>
      </c>
      <c r="AC1017" s="169"/>
      <c r="AD1017" s="169"/>
      <c r="AE1017" s="169"/>
      <c r="AG1017" s="169"/>
      <c r="AH1017" s="169">
        <v>1</v>
      </c>
      <c r="AI1017" s="169">
        <v>5</v>
      </c>
      <c r="AJ1017" s="169"/>
      <c r="AK1017" s="169">
        <v>3</v>
      </c>
      <c r="AL1017" s="169">
        <v>6</v>
      </c>
      <c r="AM1017" s="169">
        <v>2</v>
      </c>
      <c r="AN1017" s="169"/>
      <c r="AO1017" s="169"/>
      <c r="AP1017" s="169">
        <v>7</v>
      </c>
      <c r="AQ1017" s="169">
        <v>4</v>
      </c>
      <c r="AR1017" s="169"/>
      <c r="AS1017" s="169"/>
      <c r="AT1017" s="169" t="s">
        <v>67</v>
      </c>
      <c r="AU1017" s="169"/>
      <c r="AV1017" s="169"/>
      <c r="AW1017" s="169"/>
      <c r="AX1017" s="169"/>
      <c r="AY1017" s="169">
        <v>5</v>
      </c>
      <c r="AZ1017" s="169">
        <v>5</v>
      </c>
      <c r="BA1017" s="169">
        <v>5</v>
      </c>
      <c r="BB1017" s="169">
        <v>5</v>
      </c>
      <c r="BC1017">
        <v>5</v>
      </c>
      <c r="BD1017">
        <v>5</v>
      </c>
      <c r="BE1017" s="169">
        <v>5</v>
      </c>
      <c r="BF1017" s="169">
        <v>5</v>
      </c>
      <c r="BG1017" s="169">
        <v>5</v>
      </c>
      <c r="BH1017" s="169">
        <v>5</v>
      </c>
      <c r="BI1017" s="169">
        <v>5</v>
      </c>
      <c r="BJ1017" s="169">
        <v>5</v>
      </c>
      <c r="BK1017" s="169">
        <v>5</v>
      </c>
      <c r="BL1017" s="169">
        <v>5</v>
      </c>
      <c r="BM1017" s="169">
        <v>5</v>
      </c>
      <c r="BN1017" s="169">
        <v>4</v>
      </c>
      <c r="BO1017" s="169">
        <v>5</v>
      </c>
      <c r="BP1017" s="169">
        <v>5</v>
      </c>
      <c r="BQ1017" s="169">
        <v>5</v>
      </c>
      <c r="BR1017" s="169">
        <v>5</v>
      </c>
      <c r="BS1017" s="169">
        <v>5</v>
      </c>
      <c r="BT1017" s="169">
        <v>4</v>
      </c>
      <c r="BU1017" s="169">
        <v>5</v>
      </c>
      <c r="BV1017" s="169">
        <v>4</v>
      </c>
      <c r="BW1017" s="169">
        <v>5</v>
      </c>
      <c r="BX1017" s="169">
        <v>5</v>
      </c>
      <c r="BY1017" s="169">
        <v>5</v>
      </c>
      <c r="BZ1017" s="169">
        <v>5</v>
      </c>
      <c r="CA1017" s="169">
        <v>5</v>
      </c>
      <c r="CB1017" s="169">
        <v>5</v>
      </c>
      <c r="CC1017" s="169">
        <v>5</v>
      </c>
      <c r="CD1017" s="169">
        <v>5</v>
      </c>
      <c r="CE1017" s="169">
        <v>5</v>
      </c>
      <c r="CF1017" s="169">
        <v>5</v>
      </c>
      <c r="CG1017" s="169">
        <v>5</v>
      </c>
      <c r="CH1017" s="169">
        <v>5</v>
      </c>
      <c r="CI1017" s="169">
        <v>5</v>
      </c>
      <c r="CJ1017" s="169">
        <v>5</v>
      </c>
      <c r="CK1017" s="169">
        <v>5</v>
      </c>
      <c r="CL1017" s="169">
        <v>5</v>
      </c>
      <c r="CM1017" s="103">
        <v>5</v>
      </c>
      <c r="CN1017" s="103">
        <v>2</v>
      </c>
      <c r="DD1017" s="242" t="b">
        <f t="shared" si="107"/>
        <v>1</v>
      </c>
      <c r="DE1017" s="242" t="b">
        <f t="shared" si="108"/>
        <v>1</v>
      </c>
      <c r="DF1017" s="242" t="b">
        <f t="shared" si="109"/>
        <v>1</v>
      </c>
      <c r="DG1017" s="242" t="b">
        <f t="shared" si="110"/>
        <v>1</v>
      </c>
      <c r="DH1017" s="242" t="b">
        <f t="shared" si="111"/>
        <v>1</v>
      </c>
    </row>
    <row r="1018" spans="1:112" ht="16" x14ac:dyDescent="0.2">
      <c r="A1018" s="20" t="s">
        <v>35</v>
      </c>
      <c r="B1018" s="169">
        <v>1</v>
      </c>
      <c r="C1018" s="169">
        <v>3</v>
      </c>
      <c r="D1018" s="169">
        <v>2</v>
      </c>
      <c r="E1018" s="169">
        <v>1</v>
      </c>
      <c r="F1018" s="169"/>
      <c r="G1018" s="169"/>
      <c r="H1018" s="169"/>
      <c r="I1018" s="169"/>
      <c r="J1018" s="169"/>
      <c r="K1018" s="169"/>
      <c r="L1018" s="169"/>
      <c r="M1018" s="169"/>
      <c r="N1018" s="169"/>
      <c r="O1018" s="169"/>
      <c r="P1018" s="20">
        <f t="shared" si="105"/>
        <v>1</v>
      </c>
      <c r="R1018" s="169">
        <v>1</v>
      </c>
      <c r="S1018" s="169">
        <v>2</v>
      </c>
      <c r="T1018" s="169"/>
      <c r="U1018" s="169"/>
      <c r="V1018" s="169">
        <v>5</v>
      </c>
      <c r="W1018" s="169"/>
      <c r="X1018" s="169"/>
      <c r="Y1018" s="169"/>
      <c r="Z1018" s="169"/>
      <c r="AA1018" s="169">
        <v>10</v>
      </c>
      <c r="AB1018" s="169"/>
      <c r="AC1018" s="169"/>
      <c r="AD1018" s="169"/>
      <c r="AE1018" s="169"/>
      <c r="AG1018" s="169">
        <v>2</v>
      </c>
      <c r="AH1018" s="169">
        <v>3</v>
      </c>
      <c r="AI1018" s="169"/>
      <c r="AJ1018" s="169"/>
      <c r="AK1018" s="169">
        <v>1</v>
      </c>
      <c r="AL1018" s="169"/>
      <c r="AM1018" s="169"/>
      <c r="AN1018" s="169"/>
      <c r="AO1018" s="169"/>
      <c r="AP1018" s="169">
        <v>4</v>
      </c>
      <c r="AQ1018" s="169"/>
      <c r="AR1018" s="169"/>
      <c r="AS1018" s="169"/>
      <c r="AT1018" s="169" t="s">
        <v>656</v>
      </c>
      <c r="AU1018" s="169"/>
      <c r="AV1018" s="169"/>
      <c r="AW1018" s="169"/>
      <c r="AX1018" s="169"/>
      <c r="AY1018" s="169">
        <v>5</v>
      </c>
      <c r="AZ1018" s="169">
        <v>4</v>
      </c>
      <c r="BA1018" s="169">
        <v>4</v>
      </c>
      <c r="BB1018" s="169">
        <v>4</v>
      </c>
      <c r="BC1018">
        <v>4</v>
      </c>
      <c r="BD1018">
        <v>4</v>
      </c>
      <c r="BE1018" s="169">
        <v>4</v>
      </c>
      <c r="BF1018" s="169">
        <v>4</v>
      </c>
      <c r="BG1018" s="169">
        <v>5</v>
      </c>
      <c r="BH1018" s="169">
        <v>4</v>
      </c>
      <c r="BI1018" s="169">
        <v>4</v>
      </c>
      <c r="BJ1018" s="169">
        <v>4</v>
      </c>
      <c r="BK1018" s="169">
        <v>5</v>
      </c>
      <c r="BL1018" s="169">
        <v>5</v>
      </c>
      <c r="BM1018" s="169">
        <v>4</v>
      </c>
      <c r="BN1018" s="169">
        <v>4</v>
      </c>
      <c r="BO1018" s="169">
        <v>5</v>
      </c>
      <c r="BP1018" s="169">
        <v>4</v>
      </c>
      <c r="BQ1018" s="169">
        <v>5</v>
      </c>
      <c r="BR1018" s="169">
        <v>4</v>
      </c>
      <c r="BS1018" s="169">
        <v>4</v>
      </c>
      <c r="BT1018" s="169">
        <v>5</v>
      </c>
      <c r="BU1018" s="169">
        <v>4</v>
      </c>
      <c r="BV1018" s="169">
        <v>4</v>
      </c>
      <c r="BW1018" s="169">
        <v>4</v>
      </c>
      <c r="BX1018" s="169">
        <v>4</v>
      </c>
      <c r="BY1018" s="169">
        <v>4</v>
      </c>
      <c r="BZ1018" s="169">
        <v>4</v>
      </c>
      <c r="CA1018" s="169">
        <v>4</v>
      </c>
      <c r="CB1018" s="169">
        <v>5</v>
      </c>
      <c r="CC1018" s="169">
        <v>5</v>
      </c>
      <c r="CD1018" s="169">
        <v>4</v>
      </c>
      <c r="CE1018" s="169">
        <v>5</v>
      </c>
      <c r="CF1018" s="169">
        <v>4</v>
      </c>
      <c r="CG1018" s="169">
        <v>4</v>
      </c>
      <c r="CH1018" s="169">
        <v>4</v>
      </c>
      <c r="CI1018" s="169">
        <v>5</v>
      </c>
      <c r="CJ1018" s="169">
        <v>4</v>
      </c>
      <c r="CK1018" s="169">
        <v>4</v>
      </c>
      <c r="CL1018" s="169">
        <v>4</v>
      </c>
      <c r="CM1018" s="103">
        <v>4</v>
      </c>
      <c r="CN1018" s="103">
        <v>1</v>
      </c>
      <c r="DD1018" s="242" t="b">
        <f t="shared" si="107"/>
        <v>1</v>
      </c>
      <c r="DE1018" s="242" t="b">
        <f t="shared" si="108"/>
        <v>1</v>
      </c>
      <c r="DF1018" s="242" t="b">
        <f t="shared" si="109"/>
        <v>1</v>
      </c>
      <c r="DG1018" s="242" t="b">
        <f t="shared" si="110"/>
        <v>1</v>
      </c>
      <c r="DH1018" s="242" t="b">
        <f t="shared" si="111"/>
        <v>1</v>
      </c>
    </row>
    <row r="1019" spans="1:112" ht="16" x14ac:dyDescent="0.2">
      <c r="A1019" s="20" t="s">
        <v>33</v>
      </c>
      <c r="B1019" s="169">
        <v>2</v>
      </c>
      <c r="C1019" s="169">
        <v>6</v>
      </c>
      <c r="D1019" s="169">
        <v>5</v>
      </c>
      <c r="E1019" s="169">
        <v>1</v>
      </c>
      <c r="F1019" s="169">
        <v>2</v>
      </c>
      <c r="G1019" s="169"/>
      <c r="H1019" s="169"/>
      <c r="I1019" s="169"/>
      <c r="J1019" s="169"/>
      <c r="K1019" s="169"/>
      <c r="L1019" s="169"/>
      <c r="M1019" s="169"/>
      <c r="N1019" s="169"/>
      <c r="O1019" s="169"/>
      <c r="P1019" s="20">
        <f t="shared" si="105"/>
        <v>2</v>
      </c>
      <c r="R1019" s="169"/>
      <c r="S1019" s="169">
        <v>2</v>
      </c>
      <c r="T1019" s="169"/>
      <c r="U1019" s="169"/>
      <c r="V1019" s="169"/>
      <c r="W1019" s="169">
        <v>6</v>
      </c>
      <c r="X1019" s="169"/>
      <c r="Y1019" s="169">
        <v>8</v>
      </c>
      <c r="Z1019" s="169"/>
      <c r="AA1019" s="169"/>
      <c r="AB1019" s="169"/>
      <c r="AC1019" s="169">
        <v>12</v>
      </c>
      <c r="AD1019" s="169"/>
      <c r="AE1019" s="169"/>
      <c r="AG1019" s="169"/>
      <c r="AH1019" s="169">
        <v>2</v>
      </c>
      <c r="AI1019" s="169"/>
      <c r="AJ1019" s="169"/>
      <c r="AK1019" s="169"/>
      <c r="AL1019" s="169">
        <v>4</v>
      </c>
      <c r="AM1019" s="169"/>
      <c r="AN1019" s="169">
        <v>3</v>
      </c>
      <c r="AO1019" s="169"/>
      <c r="AP1019" s="169"/>
      <c r="AQ1019" s="169"/>
      <c r="AR1019" s="169">
        <v>1</v>
      </c>
      <c r="AS1019" s="169"/>
      <c r="AT1019" s="169" t="s">
        <v>574</v>
      </c>
      <c r="AU1019" s="169" t="s">
        <v>1659</v>
      </c>
      <c r="AV1019" s="169" t="s">
        <v>53</v>
      </c>
      <c r="AW1019" s="169"/>
      <c r="AX1019" s="169"/>
      <c r="AY1019" s="169">
        <v>6</v>
      </c>
      <c r="AZ1019" s="169">
        <v>3</v>
      </c>
      <c r="BA1019" s="169">
        <v>2</v>
      </c>
      <c r="BB1019" s="169">
        <v>3</v>
      </c>
      <c r="BC1019">
        <v>1</v>
      </c>
      <c r="BD1019">
        <v>5</v>
      </c>
      <c r="BE1019" s="169">
        <v>2</v>
      </c>
      <c r="BF1019" s="169">
        <v>3</v>
      </c>
      <c r="BG1019" s="169">
        <v>4</v>
      </c>
      <c r="BH1019" s="169">
        <v>4</v>
      </c>
      <c r="BI1019" s="169">
        <v>4</v>
      </c>
      <c r="BJ1019" s="169">
        <v>4</v>
      </c>
      <c r="BK1019" s="169">
        <v>5</v>
      </c>
      <c r="BL1019" s="169">
        <v>4</v>
      </c>
      <c r="BM1019" s="169">
        <v>4</v>
      </c>
      <c r="BN1019" s="169">
        <v>4</v>
      </c>
      <c r="BO1019" s="169">
        <v>4</v>
      </c>
      <c r="BP1019" s="169">
        <v>3</v>
      </c>
      <c r="BQ1019" s="169">
        <v>4</v>
      </c>
      <c r="BR1019" s="169">
        <v>4</v>
      </c>
      <c r="BS1019" s="169">
        <v>5</v>
      </c>
      <c r="BT1019" s="169">
        <v>4</v>
      </c>
      <c r="BU1019" s="169">
        <v>5</v>
      </c>
      <c r="BV1019" s="169">
        <v>5</v>
      </c>
      <c r="BW1019" s="169">
        <v>5</v>
      </c>
      <c r="BX1019" s="169">
        <v>5</v>
      </c>
      <c r="BY1019" s="169">
        <v>5</v>
      </c>
      <c r="BZ1019" s="169">
        <v>4</v>
      </c>
      <c r="CA1019" s="169">
        <v>4</v>
      </c>
      <c r="CB1019" s="169">
        <v>4</v>
      </c>
      <c r="CC1019" s="169">
        <v>5</v>
      </c>
      <c r="CD1019" s="169">
        <v>3</v>
      </c>
      <c r="CE1019" s="169">
        <v>4</v>
      </c>
      <c r="CF1019" s="169">
        <v>2</v>
      </c>
      <c r="CG1019" s="169">
        <v>3</v>
      </c>
      <c r="CH1019" s="169">
        <v>4</v>
      </c>
      <c r="CI1019" s="169">
        <v>4</v>
      </c>
      <c r="CJ1019" s="169">
        <v>5</v>
      </c>
      <c r="CK1019" s="169">
        <v>4</v>
      </c>
      <c r="CL1019" s="169">
        <v>4</v>
      </c>
      <c r="CM1019" s="103">
        <v>1</v>
      </c>
      <c r="CN1019" s="103">
        <v>2</v>
      </c>
      <c r="DD1019" s="242" t="b">
        <f t="shared" si="107"/>
        <v>1</v>
      </c>
      <c r="DE1019" s="242" t="b">
        <f t="shared" si="108"/>
        <v>1</v>
      </c>
      <c r="DF1019" s="242" t="b">
        <f t="shared" si="109"/>
        <v>1</v>
      </c>
      <c r="DG1019" s="242" t="b">
        <f t="shared" si="110"/>
        <v>1</v>
      </c>
      <c r="DH1019" s="242" t="b">
        <f t="shared" si="111"/>
        <v>1</v>
      </c>
    </row>
    <row r="1020" spans="1:112" ht="16" x14ac:dyDescent="0.2">
      <c r="A1020" s="20" t="s">
        <v>32</v>
      </c>
      <c r="B1020" s="169">
        <v>2</v>
      </c>
      <c r="C1020" s="169">
        <v>3</v>
      </c>
      <c r="D1020" s="169">
        <v>12</v>
      </c>
      <c r="E1020" s="169">
        <v>1</v>
      </c>
      <c r="F1020" s="169"/>
      <c r="G1020" s="169"/>
      <c r="H1020" s="169"/>
      <c r="I1020" s="169"/>
      <c r="J1020" s="169"/>
      <c r="K1020" s="169"/>
      <c r="L1020" s="169"/>
      <c r="M1020" s="169"/>
      <c r="N1020" s="169"/>
      <c r="O1020" s="169"/>
      <c r="P1020" s="20">
        <f t="shared" si="105"/>
        <v>1</v>
      </c>
      <c r="R1020" s="169"/>
      <c r="S1020" s="169">
        <v>2</v>
      </c>
      <c r="T1020" s="169"/>
      <c r="U1020" s="169">
        <v>4</v>
      </c>
      <c r="V1020" s="169"/>
      <c r="W1020" s="169"/>
      <c r="X1020" s="169">
        <v>7</v>
      </c>
      <c r="Y1020" s="169"/>
      <c r="Z1020" s="169"/>
      <c r="AA1020" s="169"/>
      <c r="AB1020" s="169"/>
      <c r="AC1020" s="169"/>
      <c r="AD1020" s="169"/>
      <c r="AE1020" s="169"/>
      <c r="AG1020" s="169"/>
      <c r="AH1020" s="169">
        <v>1</v>
      </c>
      <c r="AI1020" s="169"/>
      <c r="AJ1020" s="169">
        <v>2</v>
      </c>
      <c r="AK1020" s="169"/>
      <c r="AL1020" s="169"/>
      <c r="AM1020" s="169">
        <v>3</v>
      </c>
      <c r="AN1020" s="169"/>
      <c r="AO1020" s="169"/>
      <c r="AP1020" s="169"/>
      <c r="AQ1020" s="169"/>
      <c r="AR1020" s="169"/>
      <c r="AS1020" s="169"/>
      <c r="AT1020" s="169"/>
      <c r="AU1020" s="169"/>
      <c r="AV1020" s="169"/>
      <c r="AW1020" s="169"/>
      <c r="AX1020" s="169"/>
      <c r="AY1020" s="169">
        <v>2</v>
      </c>
      <c r="AZ1020" s="169">
        <v>1</v>
      </c>
      <c r="BA1020" s="169">
        <v>1</v>
      </c>
      <c r="BB1020" s="169">
        <v>2</v>
      </c>
      <c r="BC1020">
        <v>3</v>
      </c>
      <c r="BD1020">
        <v>3</v>
      </c>
      <c r="BE1020" s="169">
        <v>3</v>
      </c>
      <c r="BF1020" s="169">
        <v>4</v>
      </c>
      <c r="BG1020" s="169">
        <v>3</v>
      </c>
      <c r="BH1020" s="169">
        <v>4</v>
      </c>
      <c r="BI1020" s="169">
        <v>4</v>
      </c>
      <c r="BJ1020" s="169">
        <v>5</v>
      </c>
      <c r="BK1020" s="169">
        <v>5</v>
      </c>
      <c r="BL1020" s="169">
        <v>5</v>
      </c>
      <c r="BM1020" s="169">
        <v>4</v>
      </c>
      <c r="BN1020" s="169">
        <v>4</v>
      </c>
      <c r="BO1020" s="169">
        <v>4</v>
      </c>
      <c r="BP1020" s="169">
        <v>4</v>
      </c>
      <c r="BQ1020" s="169">
        <v>4</v>
      </c>
      <c r="BR1020" s="169">
        <v>4</v>
      </c>
      <c r="BS1020" s="169">
        <v>3</v>
      </c>
      <c r="BT1020" s="169">
        <v>3</v>
      </c>
      <c r="BU1020" s="169">
        <v>4</v>
      </c>
      <c r="BV1020" s="169">
        <v>4</v>
      </c>
      <c r="BW1020" s="169">
        <v>5</v>
      </c>
      <c r="BX1020" s="169">
        <v>4</v>
      </c>
      <c r="BY1020" s="169">
        <v>5</v>
      </c>
      <c r="BZ1020" s="169">
        <v>5</v>
      </c>
      <c r="CA1020" s="169">
        <v>3</v>
      </c>
      <c r="CB1020" s="169">
        <v>4</v>
      </c>
      <c r="CC1020" s="169">
        <v>4</v>
      </c>
      <c r="CD1020" s="169">
        <v>2</v>
      </c>
      <c r="CE1020" s="169">
        <v>4</v>
      </c>
      <c r="CF1020" s="169">
        <v>3</v>
      </c>
      <c r="CG1020" s="169">
        <v>4</v>
      </c>
      <c r="CH1020" s="169">
        <v>4</v>
      </c>
      <c r="CI1020" s="169">
        <v>4</v>
      </c>
      <c r="CJ1020" s="169">
        <v>2</v>
      </c>
      <c r="CK1020" s="169">
        <v>2</v>
      </c>
      <c r="CL1020" s="169">
        <v>2</v>
      </c>
      <c r="CM1020" s="103">
        <v>3</v>
      </c>
      <c r="CN1020" s="103">
        <v>2</v>
      </c>
      <c r="DD1020" s="242" t="b">
        <f t="shared" si="107"/>
        <v>1</v>
      </c>
      <c r="DE1020" s="242" t="b">
        <f t="shared" si="108"/>
        <v>1</v>
      </c>
      <c r="DF1020" s="242" t="b">
        <f t="shared" si="109"/>
        <v>1</v>
      </c>
      <c r="DG1020" s="242" t="b">
        <f t="shared" si="110"/>
        <v>1</v>
      </c>
      <c r="DH1020" s="242" t="b">
        <f t="shared" si="111"/>
        <v>1</v>
      </c>
    </row>
    <row r="1021" spans="1:112" ht="16" x14ac:dyDescent="0.2">
      <c r="A1021" s="20" t="s">
        <v>29</v>
      </c>
      <c r="B1021" s="169">
        <v>2</v>
      </c>
      <c r="C1021" s="169">
        <v>3</v>
      </c>
      <c r="D1021" s="169">
        <v>9</v>
      </c>
      <c r="E1021" s="169"/>
      <c r="F1021" s="169"/>
      <c r="G1021" s="169"/>
      <c r="H1021" s="169"/>
      <c r="I1021" s="169"/>
      <c r="J1021" s="169"/>
      <c r="K1021" s="169">
        <v>7</v>
      </c>
      <c r="L1021" s="169"/>
      <c r="M1021" s="169"/>
      <c r="N1021" s="169"/>
      <c r="O1021" s="169"/>
      <c r="P1021" s="20">
        <f t="shared" si="105"/>
        <v>1</v>
      </c>
      <c r="R1021" s="169"/>
      <c r="S1021" s="169">
        <v>2</v>
      </c>
      <c r="T1021" s="169"/>
      <c r="U1021" s="169"/>
      <c r="V1021" s="169"/>
      <c r="W1021" s="169">
        <v>6</v>
      </c>
      <c r="X1021" s="169"/>
      <c r="Y1021" s="169"/>
      <c r="Z1021" s="169"/>
      <c r="AA1021" s="169"/>
      <c r="AB1021" s="169"/>
      <c r="AC1021" s="169"/>
      <c r="AD1021" s="169"/>
      <c r="AE1021" s="169"/>
      <c r="AG1021" s="169"/>
      <c r="AH1021" s="169">
        <v>1</v>
      </c>
      <c r="AI1021" s="169"/>
      <c r="AJ1021" s="169"/>
      <c r="AK1021" s="169"/>
      <c r="AL1021" s="169">
        <v>2</v>
      </c>
      <c r="AM1021" s="169"/>
      <c r="AN1021" s="169"/>
      <c r="AO1021" s="169"/>
      <c r="AP1021" s="169"/>
      <c r="AQ1021" s="169"/>
      <c r="AR1021" s="169"/>
      <c r="AS1021" s="169"/>
      <c r="AT1021" s="169" t="s">
        <v>413</v>
      </c>
      <c r="AU1021" s="169" t="s">
        <v>574</v>
      </c>
      <c r="AV1021" s="169"/>
      <c r="AW1021" s="169"/>
      <c r="AX1021" s="169"/>
      <c r="AY1021" s="169">
        <v>5</v>
      </c>
      <c r="AZ1021" s="169">
        <v>4</v>
      </c>
      <c r="BA1021" s="169">
        <v>4</v>
      </c>
      <c r="BB1021" s="169">
        <v>4</v>
      </c>
      <c r="BC1021">
        <v>4</v>
      </c>
      <c r="BD1021">
        <v>3</v>
      </c>
      <c r="BE1021" s="169">
        <v>3</v>
      </c>
      <c r="BF1021" s="169">
        <v>3</v>
      </c>
      <c r="BG1021" s="169">
        <v>4</v>
      </c>
      <c r="BH1021" s="169">
        <v>4</v>
      </c>
      <c r="BI1021" s="169">
        <v>5</v>
      </c>
      <c r="BJ1021" s="169">
        <v>5</v>
      </c>
      <c r="BK1021" s="169">
        <v>4</v>
      </c>
      <c r="BL1021" s="169">
        <v>5</v>
      </c>
      <c r="BM1021" s="169">
        <v>4</v>
      </c>
      <c r="BN1021" s="169">
        <v>4</v>
      </c>
      <c r="BO1021" s="169">
        <v>4</v>
      </c>
      <c r="BP1021" s="169">
        <v>4</v>
      </c>
      <c r="BQ1021" s="169">
        <v>3</v>
      </c>
      <c r="BR1021" s="169">
        <v>5</v>
      </c>
      <c r="BS1021" s="169">
        <v>5</v>
      </c>
      <c r="BT1021" s="169">
        <v>4</v>
      </c>
      <c r="BU1021" s="169">
        <v>4</v>
      </c>
      <c r="BV1021" s="169">
        <v>5</v>
      </c>
      <c r="BW1021" s="169">
        <v>4</v>
      </c>
      <c r="BX1021" s="169">
        <v>5</v>
      </c>
      <c r="BY1021" s="169">
        <v>5</v>
      </c>
      <c r="BZ1021" s="169">
        <v>4</v>
      </c>
      <c r="CA1021" s="169">
        <v>4</v>
      </c>
      <c r="CB1021" s="169">
        <v>5</v>
      </c>
      <c r="CC1021" s="169">
        <v>4</v>
      </c>
      <c r="CD1021" s="169">
        <v>4</v>
      </c>
      <c r="CE1021" s="169">
        <v>4</v>
      </c>
      <c r="CF1021" s="169">
        <v>3</v>
      </c>
      <c r="CG1021" s="169">
        <v>4</v>
      </c>
      <c r="CH1021" s="169">
        <v>4</v>
      </c>
      <c r="CI1021" s="169">
        <v>3</v>
      </c>
      <c r="CJ1021" s="169">
        <v>3</v>
      </c>
      <c r="CK1021" s="169">
        <v>3</v>
      </c>
      <c r="CL1021" s="169">
        <v>4</v>
      </c>
      <c r="CM1021" s="103">
        <v>4</v>
      </c>
      <c r="CN1021" s="103">
        <v>2</v>
      </c>
      <c r="DD1021" s="242" t="b">
        <f t="shared" si="107"/>
        <v>1</v>
      </c>
      <c r="DE1021" s="242" t="b">
        <f t="shared" si="108"/>
        <v>1</v>
      </c>
      <c r="DF1021" s="242" t="b">
        <f t="shared" si="109"/>
        <v>1</v>
      </c>
      <c r="DG1021" s="242" t="b">
        <f t="shared" si="110"/>
        <v>1</v>
      </c>
      <c r="DH1021" s="242" t="b">
        <f t="shared" si="111"/>
        <v>1</v>
      </c>
    </row>
    <row r="1022" spans="1:112" ht="16" x14ac:dyDescent="0.2">
      <c r="A1022" s="20" t="s">
        <v>28</v>
      </c>
      <c r="B1022" s="169">
        <v>1</v>
      </c>
      <c r="C1022" s="169">
        <v>3</v>
      </c>
      <c r="D1022" s="169">
        <v>12</v>
      </c>
      <c r="E1022" s="169">
        <v>1</v>
      </c>
      <c r="F1022" s="169"/>
      <c r="G1022" s="169"/>
      <c r="H1022" s="169"/>
      <c r="I1022" s="169"/>
      <c r="J1022" s="169"/>
      <c r="K1022" s="169"/>
      <c r="L1022" s="169"/>
      <c r="M1022" s="169"/>
      <c r="N1022" s="169"/>
      <c r="O1022" s="169"/>
      <c r="P1022" s="20">
        <f t="shared" si="105"/>
        <v>1</v>
      </c>
      <c r="R1022" s="169"/>
      <c r="S1022" s="169"/>
      <c r="T1022" s="169">
        <v>3</v>
      </c>
      <c r="U1022" s="169">
        <v>4</v>
      </c>
      <c r="V1022" s="169">
        <v>5</v>
      </c>
      <c r="W1022" s="169">
        <v>6</v>
      </c>
      <c r="X1022" s="169">
        <v>7</v>
      </c>
      <c r="Y1022" s="169"/>
      <c r="Z1022" s="169"/>
      <c r="AA1022" s="169"/>
      <c r="AB1022" s="169"/>
      <c r="AC1022" s="169">
        <v>12</v>
      </c>
      <c r="AD1022" s="169">
        <v>13</v>
      </c>
      <c r="AE1022" s="169"/>
      <c r="AG1022" s="169"/>
      <c r="AH1022" s="169"/>
      <c r="AI1022" s="169">
        <v>3</v>
      </c>
      <c r="AJ1022" s="169">
        <v>2</v>
      </c>
      <c r="AK1022" s="169">
        <v>6</v>
      </c>
      <c r="AL1022" s="169">
        <v>1</v>
      </c>
      <c r="AM1022" s="169">
        <v>5</v>
      </c>
      <c r="AN1022" s="169"/>
      <c r="AO1022" s="169"/>
      <c r="AP1022" s="169"/>
      <c r="AQ1022" s="169"/>
      <c r="AR1022" s="169">
        <v>7</v>
      </c>
      <c r="AS1022" s="169">
        <v>4</v>
      </c>
      <c r="AT1022" s="169" t="s">
        <v>295</v>
      </c>
      <c r="AU1022" s="169" t="s">
        <v>53</v>
      </c>
      <c r="AV1022" s="169" t="s">
        <v>236</v>
      </c>
      <c r="AW1022" s="169" t="s">
        <v>1658</v>
      </c>
      <c r="AX1022" s="169" t="s">
        <v>1657</v>
      </c>
      <c r="AY1022" s="169">
        <v>4</v>
      </c>
      <c r="AZ1022" s="169">
        <v>5</v>
      </c>
      <c r="BA1022" s="169">
        <v>4</v>
      </c>
      <c r="BB1022" s="169">
        <v>4</v>
      </c>
      <c r="BC1022">
        <v>4</v>
      </c>
      <c r="BD1022">
        <v>4</v>
      </c>
      <c r="BE1022" s="169">
        <v>4</v>
      </c>
      <c r="BF1022" s="169">
        <v>4</v>
      </c>
      <c r="BG1022" s="169">
        <v>5</v>
      </c>
      <c r="BH1022" s="169">
        <v>4</v>
      </c>
      <c r="BI1022" s="169">
        <v>4</v>
      </c>
      <c r="BJ1022" s="169">
        <v>5</v>
      </c>
      <c r="BK1022" s="169">
        <v>5</v>
      </c>
      <c r="BL1022" s="169">
        <v>5</v>
      </c>
      <c r="BM1022" s="169">
        <v>4</v>
      </c>
      <c r="BN1022" s="169">
        <v>5</v>
      </c>
      <c r="BO1022" s="169">
        <v>5</v>
      </c>
      <c r="BP1022" s="169">
        <v>5</v>
      </c>
      <c r="BQ1022" s="169">
        <v>5</v>
      </c>
      <c r="BR1022" s="169">
        <v>5</v>
      </c>
      <c r="BS1022" s="169">
        <v>5</v>
      </c>
      <c r="BT1022" s="169">
        <v>4</v>
      </c>
      <c r="BU1022" s="169">
        <v>5</v>
      </c>
      <c r="BV1022" s="169">
        <v>5</v>
      </c>
      <c r="BW1022" s="169">
        <v>5</v>
      </c>
      <c r="BX1022" s="169">
        <v>5</v>
      </c>
      <c r="BY1022" s="169">
        <v>5</v>
      </c>
      <c r="BZ1022" s="169">
        <v>5</v>
      </c>
      <c r="CA1022" s="169">
        <v>5</v>
      </c>
      <c r="CB1022" s="169">
        <v>5</v>
      </c>
      <c r="CC1022" s="169">
        <v>5</v>
      </c>
      <c r="CD1022" s="169">
        <v>5</v>
      </c>
      <c r="CE1022" s="169">
        <v>5</v>
      </c>
      <c r="CF1022" s="169">
        <v>4</v>
      </c>
      <c r="CG1022" s="169">
        <v>5</v>
      </c>
      <c r="CH1022" s="169">
        <v>5</v>
      </c>
      <c r="CI1022" s="169">
        <v>4</v>
      </c>
      <c r="CJ1022" s="169">
        <v>5</v>
      </c>
      <c r="CK1022" s="169">
        <v>5</v>
      </c>
      <c r="CL1022" s="169">
        <v>4</v>
      </c>
      <c r="CM1022" s="103">
        <v>2</v>
      </c>
      <c r="CN1022" s="103">
        <v>1</v>
      </c>
      <c r="DD1022" s="242" t="b">
        <f t="shared" si="107"/>
        <v>1</v>
      </c>
      <c r="DE1022" s="242" t="b">
        <f t="shared" si="108"/>
        <v>1</v>
      </c>
      <c r="DF1022" s="242" t="b">
        <f t="shared" si="109"/>
        <v>1</v>
      </c>
      <c r="DG1022" s="242" t="b">
        <f t="shared" si="110"/>
        <v>1</v>
      </c>
      <c r="DH1022" s="242" t="b">
        <f t="shared" si="111"/>
        <v>1</v>
      </c>
    </row>
    <row r="1023" spans="1:112" ht="16" x14ac:dyDescent="0.2">
      <c r="A1023" s="20" t="s">
        <v>27</v>
      </c>
      <c r="B1023" s="169">
        <v>2</v>
      </c>
      <c r="C1023" s="169">
        <v>4</v>
      </c>
      <c r="D1023" s="169">
        <v>12</v>
      </c>
      <c r="E1023" s="169">
        <v>1</v>
      </c>
      <c r="F1023" s="169"/>
      <c r="G1023" s="169"/>
      <c r="H1023" s="169"/>
      <c r="I1023" s="169"/>
      <c r="J1023" s="169"/>
      <c r="K1023" s="169"/>
      <c r="L1023" s="169"/>
      <c r="M1023" s="169"/>
      <c r="N1023" s="169"/>
      <c r="O1023" s="169"/>
      <c r="P1023" s="20">
        <f t="shared" si="105"/>
        <v>1</v>
      </c>
      <c r="R1023" s="169"/>
      <c r="S1023" s="169"/>
      <c r="T1023" s="169">
        <v>3</v>
      </c>
      <c r="U1023" s="169"/>
      <c r="V1023" s="169"/>
      <c r="W1023" s="169">
        <v>6</v>
      </c>
      <c r="X1023" s="169"/>
      <c r="Y1023" s="169">
        <v>8</v>
      </c>
      <c r="Z1023" s="169"/>
      <c r="AA1023" s="169"/>
      <c r="AB1023" s="169">
        <v>11</v>
      </c>
      <c r="AC1023" s="169">
        <v>12</v>
      </c>
      <c r="AD1023" s="169"/>
      <c r="AE1023" s="169"/>
      <c r="AG1023" s="169"/>
      <c r="AH1023" s="169"/>
      <c r="AI1023" s="169">
        <v>1</v>
      </c>
      <c r="AJ1023" s="169"/>
      <c r="AK1023" s="169"/>
      <c r="AL1023" s="169">
        <v>3</v>
      </c>
      <c r="AM1023" s="169"/>
      <c r="AN1023" s="169">
        <v>5</v>
      </c>
      <c r="AO1023" s="169"/>
      <c r="AP1023" s="169"/>
      <c r="AQ1023" s="169">
        <v>4</v>
      </c>
      <c r="AR1023" s="169">
        <v>2</v>
      </c>
      <c r="AS1023" s="169"/>
      <c r="AT1023" s="169" t="s">
        <v>295</v>
      </c>
      <c r="AU1023" s="169" t="s">
        <v>194</v>
      </c>
      <c r="AV1023" s="169" t="s">
        <v>1656</v>
      </c>
      <c r="AW1023" s="169"/>
      <c r="AX1023" s="169"/>
      <c r="AY1023" s="169">
        <v>6</v>
      </c>
      <c r="AZ1023" s="169">
        <v>3</v>
      </c>
      <c r="BA1023" s="169">
        <v>3</v>
      </c>
      <c r="BB1023" s="169">
        <v>4</v>
      </c>
      <c r="BC1023">
        <v>3</v>
      </c>
      <c r="BD1023">
        <v>4</v>
      </c>
      <c r="BE1023" s="169">
        <v>2</v>
      </c>
      <c r="BF1023" s="169">
        <v>2</v>
      </c>
      <c r="BG1023" s="169">
        <v>2</v>
      </c>
      <c r="BH1023" s="169">
        <v>4</v>
      </c>
      <c r="BI1023" s="169">
        <v>4</v>
      </c>
      <c r="BJ1023" s="169">
        <v>5</v>
      </c>
      <c r="BK1023" s="169">
        <v>5</v>
      </c>
      <c r="BL1023" s="169">
        <v>5</v>
      </c>
      <c r="BM1023" s="169">
        <v>5</v>
      </c>
      <c r="BN1023" s="169">
        <v>5</v>
      </c>
      <c r="BO1023" s="169">
        <v>4</v>
      </c>
      <c r="BP1023" s="169">
        <v>4</v>
      </c>
      <c r="BQ1023" s="169">
        <v>5</v>
      </c>
      <c r="BR1023" s="169">
        <v>4</v>
      </c>
      <c r="BS1023" s="169">
        <v>3</v>
      </c>
      <c r="BT1023" s="169">
        <v>4</v>
      </c>
      <c r="BU1023" s="169">
        <v>3</v>
      </c>
      <c r="BV1023" s="169">
        <v>4</v>
      </c>
      <c r="BW1023" s="169">
        <v>5</v>
      </c>
      <c r="BX1023" s="169">
        <v>4</v>
      </c>
      <c r="BY1023" s="169">
        <v>5</v>
      </c>
      <c r="BZ1023" s="169">
        <v>5</v>
      </c>
      <c r="CA1023" s="169">
        <v>4</v>
      </c>
      <c r="CB1023" s="169">
        <v>4</v>
      </c>
      <c r="CC1023" s="169">
        <v>4</v>
      </c>
      <c r="CD1023" s="169">
        <v>3</v>
      </c>
      <c r="CE1023" s="169">
        <v>4</v>
      </c>
      <c r="CF1023" s="169">
        <v>3</v>
      </c>
      <c r="CG1023" s="169">
        <v>4</v>
      </c>
      <c r="CH1023" s="169">
        <v>3</v>
      </c>
      <c r="CI1023" s="169">
        <v>3</v>
      </c>
      <c r="CJ1023" s="169">
        <v>2</v>
      </c>
      <c r="CK1023" s="169">
        <v>2</v>
      </c>
      <c r="CL1023" s="169">
        <v>1</v>
      </c>
      <c r="CM1023" s="103">
        <v>6</v>
      </c>
      <c r="CN1023" s="103">
        <v>2</v>
      </c>
      <c r="DD1023" s="242" t="b">
        <f t="shared" si="107"/>
        <v>1</v>
      </c>
      <c r="DE1023" s="242" t="b">
        <f t="shared" si="108"/>
        <v>1</v>
      </c>
      <c r="DF1023" s="242" t="b">
        <f t="shared" si="109"/>
        <v>1</v>
      </c>
      <c r="DG1023" s="242" t="b">
        <f t="shared" si="110"/>
        <v>1</v>
      </c>
      <c r="DH1023" s="242" t="b">
        <f t="shared" si="111"/>
        <v>1</v>
      </c>
    </row>
    <row r="1024" spans="1:112" ht="16" x14ac:dyDescent="0.2">
      <c r="A1024" s="20" t="s">
        <v>26</v>
      </c>
      <c r="B1024" s="169">
        <v>1</v>
      </c>
      <c r="C1024" s="169">
        <v>3</v>
      </c>
      <c r="D1024" s="169">
        <v>2</v>
      </c>
      <c r="E1024" s="169">
        <v>1</v>
      </c>
      <c r="F1024" s="169"/>
      <c r="G1024" s="169"/>
      <c r="H1024" s="169"/>
      <c r="I1024" s="169"/>
      <c r="J1024" s="169"/>
      <c r="K1024" s="169"/>
      <c r="L1024" s="169"/>
      <c r="M1024" s="169"/>
      <c r="N1024" s="169"/>
      <c r="O1024" s="169"/>
      <c r="P1024" s="20">
        <f t="shared" si="105"/>
        <v>1</v>
      </c>
      <c r="R1024" s="169"/>
      <c r="S1024" s="169">
        <v>2</v>
      </c>
      <c r="T1024" s="169"/>
      <c r="U1024" s="169"/>
      <c r="V1024" s="169"/>
      <c r="W1024" s="169"/>
      <c r="X1024" s="169">
        <v>7</v>
      </c>
      <c r="Y1024" s="169"/>
      <c r="Z1024" s="169"/>
      <c r="AA1024" s="169"/>
      <c r="AB1024" s="169">
        <v>11</v>
      </c>
      <c r="AC1024" s="169"/>
      <c r="AD1024" s="169"/>
      <c r="AE1024" s="169"/>
      <c r="AF1024" s="20">
        <f t="shared" ref="AF1024:AF1046" si="112">COUNT(R1024:AD1024)</f>
        <v>3</v>
      </c>
      <c r="AG1024" s="169"/>
      <c r="AH1024" s="169">
        <v>1</v>
      </c>
      <c r="AI1024" s="169"/>
      <c r="AJ1024" s="169"/>
      <c r="AK1024" s="169"/>
      <c r="AL1024" s="169"/>
      <c r="AM1024" s="169">
        <v>2</v>
      </c>
      <c r="AN1024" s="169"/>
      <c r="AO1024" s="169"/>
      <c r="AP1024" s="169"/>
      <c r="AQ1024" s="169">
        <v>3</v>
      </c>
      <c r="AR1024" s="169"/>
      <c r="AS1024" s="169"/>
      <c r="AT1024" s="169" t="s">
        <v>1655</v>
      </c>
      <c r="AU1024" s="169"/>
      <c r="AV1024" s="169"/>
      <c r="AW1024" s="169"/>
      <c r="AX1024" s="169"/>
      <c r="AY1024" s="169">
        <v>5</v>
      </c>
      <c r="AZ1024" s="169">
        <v>4</v>
      </c>
      <c r="BA1024" s="169">
        <v>4</v>
      </c>
      <c r="BB1024" s="169">
        <v>5</v>
      </c>
      <c r="BC1024">
        <v>4</v>
      </c>
      <c r="BD1024">
        <v>4</v>
      </c>
      <c r="BE1024" s="169">
        <v>5</v>
      </c>
      <c r="BF1024" s="169">
        <v>4</v>
      </c>
      <c r="BG1024" s="169">
        <v>5</v>
      </c>
      <c r="BH1024" s="169">
        <v>4</v>
      </c>
      <c r="BI1024" s="169">
        <v>4</v>
      </c>
      <c r="BJ1024" s="169">
        <v>4</v>
      </c>
      <c r="BK1024" s="169">
        <v>5</v>
      </c>
      <c r="BL1024" s="169">
        <v>4</v>
      </c>
      <c r="BM1024" s="169">
        <v>4</v>
      </c>
      <c r="BN1024" s="169">
        <v>4</v>
      </c>
      <c r="BO1024" s="169">
        <v>4</v>
      </c>
      <c r="BP1024" s="169">
        <v>5</v>
      </c>
      <c r="BQ1024" s="169">
        <v>4</v>
      </c>
      <c r="BR1024" s="169">
        <v>4</v>
      </c>
      <c r="BS1024" s="169">
        <v>4</v>
      </c>
      <c r="BT1024" s="169">
        <v>4</v>
      </c>
      <c r="BU1024" s="169">
        <v>5</v>
      </c>
      <c r="BV1024" s="169">
        <v>4</v>
      </c>
      <c r="BW1024" s="169">
        <v>4</v>
      </c>
      <c r="BX1024" s="169">
        <v>4</v>
      </c>
      <c r="BY1024" s="169">
        <v>4</v>
      </c>
      <c r="BZ1024" s="169">
        <v>4</v>
      </c>
      <c r="CA1024" s="169">
        <v>5</v>
      </c>
      <c r="CB1024" s="169">
        <v>5</v>
      </c>
      <c r="CC1024" s="169">
        <v>4</v>
      </c>
      <c r="CD1024" s="169">
        <v>4</v>
      </c>
      <c r="CE1024" s="169">
        <v>4</v>
      </c>
      <c r="CF1024" s="169">
        <v>4</v>
      </c>
      <c r="CG1024" s="169">
        <v>4</v>
      </c>
      <c r="CH1024" s="169">
        <v>5</v>
      </c>
      <c r="CI1024" s="169">
        <v>4</v>
      </c>
      <c r="CJ1024" s="169">
        <v>4</v>
      </c>
      <c r="CK1024" s="169">
        <v>4</v>
      </c>
      <c r="CL1024" s="169">
        <v>4</v>
      </c>
      <c r="CM1024" s="103">
        <v>4</v>
      </c>
      <c r="CN1024" s="103">
        <v>1</v>
      </c>
      <c r="DD1024" s="242" t="b">
        <f t="shared" si="107"/>
        <v>1</v>
      </c>
      <c r="DE1024" s="242" t="b">
        <f t="shared" si="108"/>
        <v>1</v>
      </c>
      <c r="DF1024" s="242" t="b">
        <f t="shared" si="109"/>
        <v>1</v>
      </c>
      <c r="DG1024" s="242" t="b">
        <f t="shared" si="110"/>
        <v>1</v>
      </c>
      <c r="DH1024" s="242" t="b">
        <f t="shared" si="111"/>
        <v>1</v>
      </c>
    </row>
    <row r="1025" spans="1:112" ht="16" x14ac:dyDescent="0.2">
      <c r="A1025" s="20" t="s">
        <v>25</v>
      </c>
      <c r="B1025" s="169">
        <v>2</v>
      </c>
      <c r="C1025" s="169">
        <v>2</v>
      </c>
      <c r="D1025" s="169">
        <v>13</v>
      </c>
      <c r="E1025" s="169">
        <v>1</v>
      </c>
      <c r="F1025" s="169">
        <v>2</v>
      </c>
      <c r="G1025" s="169"/>
      <c r="H1025" s="169"/>
      <c r="I1025" s="169"/>
      <c r="J1025" s="169"/>
      <c r="K1025" s="169"/>
      <c r="L1025" s="169"/>
      <c r="M1025" s="169"/>
      <c r="N1025" s="169"/>
      <c r="O1025" s="169"/>
      <c r="P1025" s="20">
        <f t="shared" si="105"/>
        <v>2</v>
      </c>
      <c r="R1025" s="169"/>
      <c r="S1025" s="169">
        <v>2</v>
      </c>
      <c r="T1025" s="169"/>
      <c r="U1025" s="169"/>
      <c r="V1025" s="169"/>
      <c r="W1025" s="169">
        <v>6</v>
      </c>
      <c r="X1025" s="169"/>
      <c r="Y1025" s="169"/>
      <c r="Z1025" s="169"/>
      <c r="AA1025" s="169"/>
      <c r="AB1025" s="169"/>
      <c r="AC1025" s="169">
        <v>12</v>
      </c>
      <c r="AD1025" s="169"/>
      <c r="AE1025" s="169"/>
      <c r="AF1025" s="20">
        <f t="shared" si="112"/>
        <v>3</v>
      </c>
      <c r="AG1025" s="169"/>
      <c r="AH1025" s="169">
        <v>2</v>
      </c>
      <c r="AI1025" s="169"/>
      <c r="AJ1025" s="169"/>
      <c r="AK1025" s="169"/>
      <c r="AL1025" s="169">
        <v>3</v>
      </c>
      <c r="AM1025" s="169"/>
      <c r="AN1025" s="169"/>
      <c r="AO1025" s="169"/>
      <c r="AP1025" s="169"/>
      <c r="AQ1025" s="169"/>
      <c r="AR1025" s="169">
        <v>1</v>
      </c>
      <c r="AS1025" s="169"/>
      <c r="AT1025" s="170"/>
      <c r="AU1025" s="169"/>
      <c r="AV1025" s="169"/>
      <c r="AW1025" s="169"/>
      <c r="AX1025" s="169"/>
      <c r="AY1025" s="169">
        <v>6</v>
      </c>
      <c r="AZ1025" s="169">
        <v>3</v>
      </c>
      <c r="BA1025" s="169">
        <v>4</v>
      </c>
      <c r="BB1025" s="169">
        <v>3</v>
      </c>
      <c r="BC1025">
        <v>4</v>
      </c>
      <c r="BD1025">
        <v>5</v>
      </c>
      <c r="BE1025" s="169">
        <v>5</v>
      </c>
      <c r="BF1025" s="169">
        <v>4</v>
      </c>
      <c r="BG1025" s="169">
        <v>4</v>
      </c>
      <c r="BH1025" s="169">
        <v>4</v>
      </c>
      <c r="BI1025" s="169">
        <v>5</v>
      </c>
      <c r="BJ1025" s="169">
        <v>5</v>
      </c>
      <c r="BK1025" s="169">
        <v>4</v>
      </c>
      <c r="BL1025" s="169">
        <v>5</v>
      </c>
      <c r="BM1025" s="169">
        <v>4</v>
      </c>
      <c r="BN1025" s="169">
        <v>3</v>
      </c>
      <c r="BO1025" s="169">
        <v>3</v>
      </c>
      <c r="BP1025" s="169">
        <v>4</v>
      </c>
      <c r="BQ1025" s="169">
        <v>3</v>
      </c>
      <c r="BR1025" s="169">
        <v>4</v>
      </c>
      <c r="BS1025" s="169">
        <v>4</v>
      </c>
      <c r="BT1025" s="169">
        <v>3</v>
      </c>
      <c r="BU1025" s="169">
        <v>4</v>
      </c>
      <c r="BV1025" s="169">
        <v>3</v>
      </c>
      <c r="BW1025" s="169">
        <v>4</v>
      </c>
      <c r="BX1025" s="169">
        <v>3</v>
      </c>
      <c r="BY1025" s="169">
        <v>4</v>
      </c>
      <c r="BZ1025" s="169">
        <v>4</v>
      </c>
      <c r="CA1025" s="169">
        <v>4</v>
      </c>
      <c r="CB1025" s="169">
        <v>4</v>
      </c>
      <c r="CC1025" s="169">
        <v>4</v>
      </c>
      <c r="CD1025" s="169">
        <v>3</v>
      </c>
      <c r="CE1025" s="169">
        <v>4</v>
      </c>
      <c r="CF1025" s="169">
        <v>4</v>
      </c>
      <c r="CG1025" s="169">
        <v>3</v>
      </c>
      <c r="CH1025" s="169">
        <v>4</v>
      </c>
      <c r="CI1025" s="169">
        <v>4</v>
      </c>
      <c r="CJ1025" s="169">
        <v>3</v>
      </c>
      <c r="CK1025" s="169">
        <v>3</v>
      </c>
      <c r="CL1025" s="169">
        <v>3</v>
      </c>
      <c r="CM1025" s="103">
        <v>3</v>
      </c>
      <c r="CN1025" s="103">
        <v>2</v>
      </c>
      <c r="DD1025" s="242" t="b">
        <f t="shared" si="107"/>
        <v>1</v>
      </c>
      <c r="DE1025" s="242" t="b">
        <f t="shared" si="108"/>
        <v>1</v>
      </c>
      <c r="DF1025" s="242" t="b">
        <f t="shared" si="109"/>
        <v>1</v>
      </c>
      <c r="DG1025" s="242" t="b">
        <f t="shared" si="110"/>
        <v>1</v>
      </c>
      <c r="DH1025" s="242" t="b">
        <f t="shared" si="111"/>
        <v>1</v>
      </c>
    </row>
    <row r="1026" spans="1:112" ht="16" x14ac:dyDescent="0.2">
      <c r="A1026" s="20" t="s">
        <v>24</v>
      </c>
      <c r="B1026" s="169">
        <v>2</v>
      </c>
      <c r="C1026" s="169">
        <v>3</v>
      </c>
      <c r="D1026" s="169">
        <v>16</v>
      </c>
      <c r="E1026" s="169">
        <v>1</v>
      </c>
      <c r="F1026" s="169"/>
      <c r="G1026" s="169"/>
      <c r="H1026" s="169"/>
      <c r="I1026" s="169"/>
      <c r="J1026" s="169"/>
      <c r="K1026" s="169"/>
      <c r="L1026" s="169"/>
      <c r="M1026" s="169"/>
      <c r="N1026" s="169"/>
      <c r="O1026" s="169"/>
      <c r="P1026" s="20">
        <f t="shared" si="105"/>
        <v>1</v>
      </c>
      <c r="R1026" s="169"/>
      <c r="S1026" s="169">
        <v>2</v>
      </c>
      <c r="T1026" s="169"/>
      <c r="U1026" s="169"/>
      <c r="V1026" s="169"/>
      <c r="W1026" s="169"/>
      <c r="X1026" s="169"/>
      <c r="Y1026" s="169"/>
      <c r="Z1026" s="169"/>
      <c r="AA1026" s="169">
        <v>10</v>
      </c>
      <c r="AB1026" s="169"/>
      <c r="AC1026" s="169">
        <v>12</v>
      </c>
      <c r="AD1026" s="169"/>
      <c r="AE1026" s="169"/>
      <c r="AF1026" s="20">
        <f t="shared" si="112"/>
        <v>3</v>
      </c>
      <c r="AG1026" s="169"/>
      <c r="AH1026" s="169">
        <v>1</v>
      </c>
      <c r="AI1026" s="169"/>
      <c r="AJ1026" s="169"/>
      <c r="AK1026" s="169"/>
      <c r="AL1026" s="169"/>
      <c r="AM1026" s="169"/>
      <c r="AN1026" s="169"/>
      <c r="AO1026" s="169"/>
      <c r="AP1026" s="169">
        <v>3</v>
      </c>
      <c r="AQ1026" s="169"/>
      <c r="AR1026" s="169">
        <v>2</v>
      </c>
      <c r="AS1026" s="169"/>
      <c r="AT1026" s="169"/>
      <c r="AU1026" s="169"/>
      <c r="AV1026" s="169"/>
      <c r="AW1026" s="169"/>
      <c r="AX1026" s="169"/>
      <c r="AY1026" s="169">
        <v>4</v>
      </c>
      <c r="AZ1026" s="169">
        <v>4</v>
      </c>
      <c r="BA1026" s="169">
        <v>3</v>
      </c>
      <c r="BB1026" s="169">
        <v>4</v>
      </c>
      <c r="BC1026">
        <v>3</v>
      </c>
      <c r="BD1026">
        <v>4</v>
      </c>
      <c r="BE1026" s="169">
        <v>3</v>
      </c>
      <c r="BF1026" s="169">
        <v>3</v>
      </c>
      <c r="BG1026" s="169">
        <v>3</v>
      </c>
      <c r="BH1026" s="169">
        <v>3</v>
      </c>
      <c r="BI1026" s="169">
        <v>4</v>
      </c>
      <c r="BJ1026" s="169">
        <v>3</v>
      </c>
      <c r="BK1026" s="169">
        <v>3</v>
      </c>
      <c r="BL1026" s="169">
        <v>3</v>
      </c>
      <c r="BM1026" s="169">
        <v>3</v>
      </c>
      <c r="BN1026" s="169">
        <v>2</v>
      </c>
      <c r="BO1026" s="169">
        <v>3</v>
      </c>
      <c r="BP1026" s="169">
        <v>4</v>
      </c>
      <c r="BQ1026" s="169">
        <v>3</v>
      </c>
      <c r="BR1026" s="169">
        <v>4</v>
      </c>
      <c r="BS1026" s="169">
        <v>2</v>
      </c>
      <c r="BT1026" s="169">
        <v>3</v>
      </c>
      <c r="BU1026" s="169">
        <v>3</v>
      </c>
      <c r="BV1026" s="169">
        <v>3</v>
      </c>
      <c r="BW1026" s="169">
        <v>4</v>
      </c>
      <c r="BX1026" s="169">
        <v>3</v>
      </c>
      <c r="BY1026" s="169">
        <v>4</v>
      </c>
      <c r="BZ1026" s="169">
        <v>2</v>
      </c>
      <c r="CA1026" s="169">
        <v>4</v>
      </c>
      <c r="CB1026" s="169">
        <v>3</v>
      </c>
      <c r="CC1026" s="169">
        <v>3</v>
      </c>
      <c r="CD1026" s="169">
        <v>3</v>
      </c>
      <c r="CE1026" s="169">
        <v>3</v>
      </c>
      <c r="CF1026" s="169">
        <v>3</v>
      </c>
      <c r="CG1026" s="169">
        <v>3</v>
      </c>
      <c r="CH1026" s="169">
        <v>3</v>
      </c>
      <c r="CI1026" s="169">
        <v>3</v>
      </c>
      <c r="CJ1026" s="169">
        <v>3</v>
      </c>
      <c r="CK1026" s="169">
        <v>3</v>
      </c>
      <c r="CL1026" s="169">
        <v>3</v>
      </c>
      <c r="CM1026" s="103">
        <v>7</v>
      </c>
      <c r="CN1026" s="103">
        <v>2</v>
      </c>
      <c r="DD1026" s="242" t="b">
        <f t="shared" si="107"/>
        <v>1</v>
      </c>
      <c r="DE1026" s="242" t="b">
        <f t="shared" si="108"/>
        <v>1</v>
      </c>
      <c r="DF1026" s="242" t="b">
        <f t="shared" si="109"/>
        <v>1</v>
      </c>
      <c r="DG1026" s="242" t="b">
        <f t="shared" si="110"/>
        <v>1</v>
      </c>
      <c r="DH1026" s="242" t="b">
        <f t="shared" si="111"/>
        <v>1</v>
      </c>
    </row>
    <row r="1027" spans="1:112" ht="16" x14ac:dyDescent="0.2">
      <c r="A1027" s="20" t="s">
        <v>1654</v>
      </c>
      <c r="B1027" s="169">
        <v>1</v>
      </c>
      <c r="C1027" s="169">
        <v>2</v>
      </c>
      <c r="D1027" s="169">
        <v>8</v>
      </c>
      <c r="E1027" s="169">
        <v>1</v>
      </c>
      <c r="F1027" s="169"/>
      <c r="G1027" s="169"/>
      <c r="H1027" s="169"/>
      <c r="I1027" s="169"/>
      <c r="J1027" s="169"/>
      <c r="K1027" s="169"/>
      <c r="L1027" s="169"/>
      <c r="M1027" s="169"/>
      <c r="N1027" s="169"/>
      <c r="O1027" s="169"/>
      <c r="P1027" s="20">
        <f t="shared" si="105"/>
        <v>1</v>
      </c>
      <c r="R1027" s="169"/>
      <c r="S1027" s="169">
        <v>2</v>
      </c>
      <c r="T1027" s="169"/>
      <c r="U1027" s="169"/>
      <c r="V1027" s="169"/>
      <c r="W1027" s="169"/>
      <c r="X1027" s="169"/>
      <c r="Y1027" s="169"/>
      <c r="Z1027" s="169"/>
      <c r="AA1027" s="169"/>
      <c r="AB1027" s="169"/>
      <c r="AC1027" s="169"/>
      <c r="AD1027" s="169"/>
      <c r="AE1027" s="169"/>
      <c r="AF1027" s="20">
        <f t="shared" si="112"/>
        <v>1</v>
      </c>
      <c r="AG1027" s="169"/>
      <c r="AH1027" s="169">
        <v>1</v>
      </c>
      <c r="AI1027" s="169"/>
      <c r="AJ1027" s="169"/>
      <c r="AK1027" s="169"/>
      <c r="AL1027" s="169"/>
      <c r="AM1027" s="169"/>
      <c r="AN1027" s="169"/>
      <c r="AO1027" s="169"/>
      <c r="AP1027" s="169"/>
      <c r="AQ1027" s="169"/>
      <c r="AR1027" s="169"/>
      <c r="AS1027" s="169"/>
      <c r="AT1027" s="169"/>
      <c r="AU1027" s="169"/>
      <c r="AV1027" s="169"/>
      <c r="AW1027" s="169"/>
      <c r="AX1027" s="169"/>
      <c r="AY1027" s="169">
        <v>3</v>
      </c>
      <c r="AZ1027" s="169">
        <v>3</v>
      </c>
      <c r="BA1027" s="169">
        <v>3</v>
      </c>
      <c r="BB1027" s="169">
        <v>3</v>
      </c>
      <c r="BC1027">
        <v>3</v>
      </c>
      <c r="BD1027">
        <v>3</v>
      </c>
      <c r="BE1027" s="169">
        <v>2</v>
      </c>
      <c r="BF1027" s="169">
        <v>3</v>
      </c>
      <c r="BG1027" s="169">
        <v>3</v>
      </c>
      <c r="BH1027" s="169">
        <v>3</v>
      </c>
      <c r="BI1027" s="169">
        <v>4</v>
      </c>
      <c r="BJ1027" s="169">
        <v>5</v>
      </c>
      <c r="BK1027" s="169">
        <v>4</v>
      </c>
      <c r="BL1027" s="169">
        <v>3</v>
      </c>
      <c r="BM1027" s="169">
        <v>3</v>
      </c>
      <c r="BN1027" s="169">
        <v>3</v>
      </c>
      <c r="BO1027" s="169">
        <v>3</v>
      </c>
      <c r="BP1027" s="169">
        <v>4</v>
      </c>
      <c r="BQ1027" s="169">
        <v>4</v>
      </c>
      <c r="BR1027" s="169">
        <v>3</v>
      </c>
      <c r="BS1027" s="169">
        <v>3</v>
      </c>
      <c r="BT1027" s="169">
        <v>3</v>
      </c>
      <c r="BU1027" s="169">
        <v>3</v>
      </c>
      <c r="BV1027" s="169">
        <v>2</v>
      </c>
      <c r="BW1027" s="169">
        <v>4</v>
      </c>
      <c r="BX1027" s="169">
        <v>4</v>
      </c>
      <c r="BY1027" s="169">
        <v>3</v>
      </c>
      <c r="BZ1027" s="169">
        <v>3</v>
      </c>
      <c r="CA1027" s="169">
        <v>4</v>
      </c>
      <c r="CB1027" s="169">
        <v>3</v>
      </c>
      <c r="CC1027" s="169">
        <v>4</v>
      </c>
      <c r="CD1027" s="169">
        <v>3</v>
      </c>
      <c r="CE1027" s="169">
        <v>3</v>
      </c>
      <c r="CF1027" s="169">
        <v>3</v>
      </c>
      <c r="CG1027" s="169">
        <v>3</v>
      </c>
      <c r="CH1027" s="169">
        <v>3</v>
      </c>
      <c r="CI1027" s="169">
        <v>3</v>
      </c>
      <c r="CJ1027" s="169">
        <v>3</v>
      </c>
      <c r="CK1027" s="169">
        <v>3</v>
      </c>
      <c r="CL1027" s="169">
        <v>3</v>
      </c>
      <c r="CM1027" s="103">
        <v>4</v>
      </c>
      <c r="CN1027" s="103">
        <v>1</v>
      </c>
      <c r="DD1027" s="242" t="b">
        <f t="shared" si="107"/>
        <v>1</v>
      </c>
      <c r="DE1027" s="242" t="b">
        <f t="shared" si="108"/>
        <v>1</v>
      </c>
      <c r="DF1027" s="242" t="b">
        <f t="shared" si="109"/>
        <v>1</v>
      </c>
      <c r="DG1027" s="242" t="b">
        <f t="shared" si="110"/>
        <v>1</v>
      </c>
      <c r="DH1027" s="242" t="b">
        <f t="shared" si="111"/>
        <v>1</v>
      </c>
    </row>
    <row r="1028" spans="1:112" ht="16" x14ac:dyDescent="0.2">
      <c r="A1028" s="20" t="s">
        <v>1653</v>
      </c>
      <c r="B1028" s="169">
        <v>2</v>
      </c>
      <c r="C1028" s="169">
        <v>4</v>
      </c>
      <c r="D1028" s="169">
        <v>8</v>
      </c>
      <c r="E1028" s="169">
        <v>1</v>
      </c>
      <c r="F1028" s="169"/>
      <c r="G1028" s="169"/>
      <c r="H1028" s="169"/>
      <c r="I1028" s="169"/>
      <c r="J1028" s="169"/>
      <c r="K1028" s="169"/>
      <c r="L1028" s="169"/>
      <c r="M1028" s="169"/>
      <c r="N1028" s="169"/>
      <c r="O1028" s="169"/>
      <c r="P1028" s="20">
        <f t="shared" si="105"/>
        <v>1</v>
      </c>
      <c r="R1028" s="169"/>
      <c r="S1028" s="169"/>
      <c r="T1028" s="169">
        <v>3</v>
      </c>
      <c r="U1028" s="169"/>
      <c r="V1028" s="169"/>
      <c r="W1028" s="169"/>
      <c r="X1028" s="169"/>
      <c r="Y1028" s="169"/>
      <c r="Z1028" s="169"/>
      <c r="AA1028" s="169"/>
      <c r="AB1028" s="169"/>
      <c r="AC1028" s="169"/>
      <c r="AD1028" s="169"/>
      <c r="AE1028" s="169"/>
      <c r="AF1028" s="20">
        <f t="shared" si="112"/>
        <v>1</v>
      </c>
      <c r="AG1028" s="169"/>
      <c r="AH1028" s="169"/>
      <c r="AI1028" s="169">
        <v>1</v>
      </c>
      <c r="AJ1028" s="169"/>
      <c r="AK1028" s="169"/>
      <c r="AL1028" s="169"/>
      <c r="AM1028" s="169"/>
      <c r="AN1028" s="169"/>
      <c r="AO1028" s="169"/>
      <c r="AP1028" s="169"/>
      <c r="AQ1028" s="169"/>
      <c r="AR1028" s="169"/>
      <c r="AS1028" s="169"/>
      <c r="AT1028" s="169" t="s">
        <v>492</v>
      </c>
      <c r="AU1028" s="169"/>
      <c r="AV1028" s="169"/>
      <c r="AW1028" s="169"/>
      <c r="AX1028" s="169"/>
      <c r="AY1028" s="169">
        <v>6</v>
      </c>
      <c r="AZ1028" s="169">
        <v>5</v>
      </c>
      <c r="BA1028" s="169">
        <v>4</v>
      </c>
      <c r="BB1028" s="169">
        <v>4</v>
      </c>
      <c r="BC1028">
        <v>3</v>
      </c>
      <c r="BD1028">
        <v>3</v>
      </c>
      <c r="BE1028" s="169">
        <v>3</v>
      </c>
      <c r="BF1028" s="169">
        <v>3</v>
      </c>
      <c r="BG1028" s="169">
        <v>3</v>
      </c>
      <c r="BH1028" s="169">
        <v>3</v>
      </c>
      <c r="BI1028" s="169">
        <v>3</v>
      </c>
      <c r="BJ1028" s="169">
        <v>3</v>
      </c>
      <c r="BK1028" s="169">
        <v>3</v>
      </c>
      <c r="BL1028" s="169">
        <v>3</v>
      </c>
      <c r="BM1028" s="169">
        <v>3</v>
      </c>
      <c r="BN1028" s="169">
        <v>3</v>
      </c>
      <c r="BO1028" s="169">
        <v>3</v>
      </c>
      <c r="BP1028" s="169">
        <v>3</v>
      </c>
      <c r="BQ1028" s="169">
        <v>3</v>
      </c>
      <c r="BR1028" s="169">
        <v>3</v>
      </c>
      <c r="BS1028" s="169">
        <v>3</v>
      </c>
      <c r="BT1028" s="169">
        <v>3</v>
      </c>
      <c r="BU1028" s="169">
        <v>3</v>
      </c>
      <c r="BV1028" s="169">
        <v>3</v>
      </c>
      <c r="BW1028" s="169">
        <v>3</v>
      </c>
      <c r="BX1028" s="169">
        <v>3</v>
      </c>
      <c r="BY1028" s="169">
        <v>3</v>
      </c>
      <c r="BZ1028" s="169">
        <v>3</v>
      </c>
      <c r="CA1028" s="169">
        <v>3</v>
      </c>
      <c r="CB1028" s="169">
        <v>3</v>
      </c>
      <c r="CC1028" s="169">
        <v>3</v>
      </c>
      <c r="CD1028" s="169">
        <v>3</v>
      </c>
      <c r="CE1028" s="169">
        <v>3</v>
      </c>
      <c r="CF1028" s="169">
        <v>3</v>
      </c>
      <c r="CG1028" s="169">
        <v>3</v>
      </c>
      <c r="CH1028" s="169">
        <v>3</v>
      </c>
      <c r="CI1028" s="169">
        <v>3</v>
      </c>
      <c r="CJ1028" s="169">
        <v>3</v>
      </c>
      <c r="CK1028" s="169">
        <v>3</v>
      </c>
      <c r="CL1028" s="169">
        <v>3</v>
      </c>
      <c r="CM1028" s="103">
        <v>1</v>
      </c>
      <c r="CN1028" s="103">
        <v>2</v>
      </c>
      <c r="DD1028" s="242" t="b">
        <f t="shared" si="107"/>
        <v>1</v>
      </c>
      <c r="DE1028" s="242" t="b">
        <f t="shared" si="108"/>
        <v>1</v>
      </c>
      <c r="DF1028" s="242" t="b">
        <f t="shared" si="109"/>
        <v>1</v>
      </c>
      <c r="DG1028" s="242" t="b">
        <f t="shared" si="110"/>
        <v>1</v>
      </c>
      <c r="DH1028" s="242" t="b">
        <f t="shared" si="111"/>
        <v>1</v>
      </c>
    </row>
    <row r="1029" spans="1:112" ht="16" x14ac:dyDescent="0.2">
      <c r="A1029" s="20" t="s">
        <v>1652</v>
      </c>
      <c r="B1029" s="169">
        <v>2</v>
      </c>
      <c r="C1029" s="169">
        <v>4</v>
      </c>
      <c r="D1029" s="169">
        <v>2</v>
      </c>
      <c r="E1029" s="169">
        <v>1</v>
      </c>
      <c r="F1029" s="169"/>
      <c r="G1029" s="169"/>
      <c r="H1029" s="169"/>
      <c r="I1029" s="169"/>
      <c r="J1029" s="169"/>
      <c r="K1029" s="169"/>
      <c r="L1029" s="169"/>
      <c r="M1029" s="169"/>
      <c r="N1029" s="169"/>
      <c r="O1029" s="169"/>
      <c r="P1029" s="20">
        <f t="shared" ref="P1029:P1046" si="113">COUNT(E1029:O1029)</f>
        <v>1</v>
      </c>
      <c r="R1029" s="169"/>
      <c r="S1029" s="169">
        <v>2</v>
      </c>
      <c r="T1029" s="169"/>
      <c r="U1029" s="169">
        <v>4</v>
      </c>
      <c r="V1029" s="169">
        <v>5</v>
      </c>
      <c r="W1029" s="169">
        <v>6</v>
      </c>
      <c r="X1029" s="169">
        <v>7</v>
      </c>
      <c r="Y1029" s="169">
        <v>8</v>
      </c>
      <c r="Z1029" s="169">
        <v>9</v>
      </c>
      <c r="AA1029" s="169">
        <v>10</v>
      </c>
      <c r="AB1029" s="169">
        <v>11</v>
      </c>
      <c r="AC1029" s="169">
        <v>12</v>
      </c>
      <c r="AD1029" s="169">
        <v>13</v>
      </c>
      <c r="AE1029" s="169"/>
      <c r="AF1029" s="20">
        <f t="shared" si="112"/>
        <v>11</v>
      </c>
      <c r="AG1029" s="169"/>
      <c r="AH1029" s="169">
        <v>2</v>
      </c>
      <c r="AI1029" s="169"/>
      <c r="AJ1029" s="169">
        <v>5</v>
      </c>
      <c r="AK1029" s="169">
        <v>11</v>
      </c>
      <c r="AL1029" s="169">
        <v>3</v>
      </c>
      <c r="AM1029" s="169">
        <v>4</v>
      </c>
      <c r="AN1029" s="169">
        <v>10</v>
      </c>
      <c r="AO1029" s="169">
        <v>1</v>
      </c>
      <c r="AP1029" s="169">
        <v>9</v>
      </c>
      <c r="AQ1029" s="169">
        <v>6</v>
      </c>
      <c r="AR1029" s="169">
        <v>7</v>
      </c>
      <c r="AS1029" s="169">
        <v>8</v>
      </c>
      <c r="AT1029" s="169"/>
      <c r="AU1029" s="169"/>
      <c r="AV1029" s="169"/>
      <c r="AW1029" s="169"/>
      <c r="AX1029" s="169"/>
      <c r="AY1029" s="169">
        <v>3</v>
      </c>
      <c r="AZ1029" s="169">
        <v>4</v>
      </c>
      <c r="BA1029" s="169">
        <v>4</v>
      </c>
      <c r="BB1029" s="169">
        <v>4</v>
      </c>
      <c r="BC1029">
        <v>5</v>
      </c>
      <c r="BD1029">
        <v>5</v>
      </c>
      <c r="BE1029" s="169">
        <v>3</v>
      </c>
      <c r="BF1029" s="169">
        <v>5</v>
      </c>
      <c r="BG1029" s="169">
        <v>3</v>
      </c>
      <c r="BH1029" s="169">
        <v>5</v>
      </c>
      <c r="BI1029" s="169">
        <v>5</v>
      </c>
      <c r="BJ1029" s="169">
        <v>5</v>
      </c>
      <c r="BK1029" s="169">
        <v>5</v>
      </c>
      <c r="BL1029" s="169">
        <v>5</v>
      </c>
      <c r="BM1029" s="169">
        <v>5</v>
      </c>
      <c r="BN1029" s="169">
        <v>5</v>
      </c>
      <c r="BO1029" s="169">
        <v>4</v>
      </c>
      <c r="BP1029" s="169">
        <v>4</v>
      </c>
      <c r="BQ1029" s="169">
        <v>5</v>
      </c>
      <c r="BR1029" s="169">
        <v>3</v>
      </c>
      <c r="BS1029" s="169">
        <v>3</v>
      </c>
      <c r="BT1029" s="169">
        <v>4</v>
      </c>
      <c r="BU1029" s="169">
        <v>5</v>
      </c>
      <c r="BV1029" s="169">
        <v>5</v>
      </c>
      <c r="BW1029" s="169">
        <v>5</v>
      </c>
      <c r="BX1029" s="169">
        <v>5</v>
      </c>
      <c r="BY1029" s="169">
        <v>5</v>
      </c>
      <c r="BZ1029" s="169">
        <v>5</v>
      </c>
      <c r="CA1029" s="169">
        <v>4</v>
      </c>
      <c r="CB1029" s="169">
        <v>5</v>
      </c>
      <c r="CC1029" s="169">
        <v>5</v>
      </c>
      <c r="CD1029" s="169">
        <v>3</v>
      </c>
      <c r="CE1029" s="169">
        <v>5</v>
      </c>
      <c r="CF1029" s="169">
        <v>3</v>
      </c>
      <c r="CG1029" s="169">
        <v>4</v>
      </c>
      <c r="CH1029" s="169">
        <v>5</v>
      </c>
      <c r="CI1029" s="169">
        <v>4</v>
      </c>
      <c r="CJ1029" s="169">
        <v>4</v>
      </c>
      <c r="CK1029" s="169">
        <v>3</v>
      </c>
      <c r="CL1029" s="169">
        <v>2</v>
      </c>
      <c r="CM1029" s="103">
        <v>3</v>
      </c>
      <c r="CN1029" s="103">
        <v>2</v>
      </c>
      <c r="DD1029" s="242" t="b">
        <f t="shared" ref="DD1029:DD1046" si="114">ISBLANK(CX1029)</f>
        <v>1</v>
      </c>
      <c r="DE1029" s="242" t="b">
        <f t="shared" ref="DE1029:DE1046" si="115">ISBLANK(CY1029)</f>
        <v>1</v>
      </c>
      <c r="DF1029" s="242" t="b">
        <f t="shared" ref="DF1029:DF1046" si="116">ISBLANK(CZ1029)</f>
        <v>1</v>
      </c>
      <c r="DG1029" s="242" t="b">
        <f t="shared" ref="DG1029:DG1046" si="117">ISBLANK(DA1029)</f>
        <v>1</v>
      </c>
      <c r="DH1029" s="242" t="b">
        <f t="shared" ref="DH1029:DH1046" si="118">ISBLANK(DB1029)</f>
        <v>1</v>
      </c>
    </row>
    <row r="1030" spans="1:112" ht="16" x14ac:dyDescent="0.2">
      <c r="A1030" s="20" t="s">
        <v>1651</v>
      </c>
      <c r="B1030" s="169">
        <v>1</v>
      </c>
      <c r="C1030" s="169">
        <v>3</v>
      </c>
      <c r="D1030" s="169">
        <v>9</v>
      </c>
      <c r="E1030" s="169">
        <v>1</v>
      </c>
      <c r="F1030" s="169"/>
      <c r="G1030" s="169"/>
      <c r="H1030" s="169"/>
      <c r="I1030" s="169"/>
      <c r="J1030" s="169"/>
      <c r="K1030" s="169"/>
      <c r="L1030" s="169"/>
      <c r="M1030" s="169"/>
      <c r="N1030" s="169"/>
      <c r="O1030" s="169"/>
      <c r="P1030" s="20">
        <f t="shared" si="113"/>
        <v>1</v>
      </c>
      <c r="R1030" s="169"/>
      <c r="S1030" s="169"/>
      <c r="T1030" s="169"/>
      <c r="U1030" s="169">
        <v>4</v>
      </c>
      <c r="V1030" s="169"/>
      <c r="W1030" s="169"/>
      <c r="X1030" s="169"/>
      <c r="Y1030" s="169"/>
      <c r="Z1030" s="169">
        <v>9</v>
      </c>
      <c r="AA1030" s="169"/>
      <c r="AB1030" s="169">
        <v>11</v>
      </c>
      <c r="AC1030" s="169"/>
      <c r="AD1030" s="169"/>
      <c r="AE1030" s="169"/>
      <c r="AF1030" s="20">
        <f t="shared" si="112"/>
        <v>3</v>
      </c>
      <c r="AG1030" s="169"/>
      <c r="AH1030" s="169"/>
      <c r="AI1030" s="169"/>
      <c r="AJ1030" s="169">
        <v>3</v>
      </c>
      <c r="AK1030" s="169"/>
      <c r="AL1030" s="169"/>
      <c r="AM1030" s="169"/>
      <c r="AN1030" s="169"/>
      <c r="AO1030" s="169">
        <v>1</v>
      </c>
      <c r="AP1030" s="169"/>
      <c r="AQ1030" s="169">
        <v>2</v>
      </c>
      <c r="AR1030" s="169"/>
      <c r="AS1030" s="169"/>
      <c r="AT1030" s="169" t="s">
        <v>1650</v>
      </c>
      <c r="AU1030" s="169"/>
      <c r="AV1030" s="169"/>
      <c r="AW1030" s="169"/>
      <c r="AX1030" s="169"/>
      <c r="AY1030" s="169">
        <v>4</v>
      </c>
      <c r="AZ1030" s="169">
        <v>4</v>
      </c>
      <c r="BA1030" s="169">
        <v>4</v>
      </c>
      <c r="BB1030" s="169">
        <v>4</v>
      </c>
      <c r="BC1030">
        <v>4</v>
      </c>
      <c r="BD1030">
        <v>4</v>
      </c>
      <c r="BE1030" s="169">
        <v>4</v>
      </c>
      <c r="BF1030" s="169">
        <v>4</v>
      </c>
      <c r="BG1030" s="169">
        <v>4</v>
      </c>
      <c r="BH1030" s="169">
        <v>5</v>
      </c>
      <c r="BI1030" s="169">
        <v>4</v>
      </c>
      <c r="BJ1030" s="169">
        <v>4</v>
      </c>
      <c r="BK1030" s="169">
        <v>5</v>
      </c>
      <c r="BL1030" s="169">
        <v>4</v>
      </c>
      <c r="BM1030" s="169">
        <v>4</v>
      </c>
      <c r="BN1030" s="169">
        <v>5</v>
      </c>
      <c r="BO1030" s="169">
        <v>5</v>
      </c>
      <c r="BP1030" s="169">
        <v>4</v>
      </c>
      <c r="BQ1030" s="169">
        <v>4</v>
      </c>
      <c r="BR1030" s="169">
        <v>4</v>
      </c>
      <c r="BS1030" s="169">
        <v>5</v>
      </c>
      <c r="BT1030" s="169">
        <v>4</v>
      </c>
      <c r="BU1030" s="169">
        <v>4</v>
      </c>
      <c r="BV1030" s="169">
        <v>5</v>
      </c>
      <c r="BW1030" s="169">
        <v>4</v>
      </c>
      <c r="BX1030" s="169">
        <v>4</v>
      </c>
      <c r="BY1030" s="169">
        <v>4</v>
      </c>
      <c r="BZ1030" s="169">
        <v>4</v>
      </c>
      <c r="CA1030" s="169">
        <v>4</v>
      </c>
      <c r="CB1030" s="169">
        <v>5</v>
      </c>
      <c r="CC1030" s="169">
        <v>5</v>
      </c>
      <c r="CD1030" s="169">
        <v>5</v>
      </c>
      <c r="CE1030" s="169">
        <v>4</v>
      </c>
      <c r="CF1030" s="169">
        <v>4</v>
      </c>
      <c r="CG1030" s="169">
        <v>4</v>
      </c>
      <c r="CH1030" s="169">
        <v>4</v>
      </c>
      <c r="CI1030" s="169">
        <v>5</v>
      </c>
      <c r="CJ1030" s="169">
        <v>4</v>
      </c>
      <c r="CK1030" s="169">
        <v>5</v>
      </c>
      <c r="CL1030" s="169">
        <v>5</v>
      </c>
      <c r="CM1030" s="103">
        <v>4</v>
      </c>
      <c r="CN1030" s="103">
        <v>1</v>
      </c>
      <c r="DD1030" s="242" t="b">
        <f t="shared" si="114"/>
        <v>1</v>
      </c>
      <c r="DE1030" s="242" t="b">
        <f t="shared" si="115"/>
        <v>1</v>
      </c>
      <c r="DF1030" s="242" t="b">
        <f t="shared" si="116"/>
        <v>1</v>
      </c>
      <c r="DG1030" s="242" t="b">
        <f t="shared" si="117"/>
        <v>1</v>
      </c>
      <c r="DH1030" s="242" t="b">
        <f t="shared" si="118"/>
        <v>1</v>
      </c>
    </row>
    <row r="1031" spans="1:112" ht="16" x14ac:dyDescent="0.2">
      <c r="A1031" s="20" t="s">
        <v>1649</v>
      </c>
      <c r="B1031" s="169">
        <v>2</v>
      </c>
      <c r="C1031" s="169">
        <v>3</v>
      </c>
      <c r="D1031" s="169">
        <v>2</v>
      </c>
      <c r="E1031" s="169">
        <v>1</v>
      </c>
      <c r="F1031" s="169"/>
      <c r="G1031" s="169"/>
      <c r="H1031" s="169"/>
      <c r="I1031" s="169"/>
      <c r="J1031" s="169"/>
      <c r="K1031" s="169"/>
      <c r="L1031" s="169"/>
      <c r="M1031" s="169"/>
      <c r="N1031" s="169"/>
      <c r="O1031" s="169"/>
      <c r="P1031" s="20">
        <f t="shared" si="113"/>
        <v>1</v>
      </c>
      <c r="R1031" s="169">
        <v>1</v>
      </c>
      <c r="S1031" s="169">
        <v>2</v>
      </c>
      <c r="T1031" s="169">
        <v>3</v>
      </c>
      <c r="U1031" s="169"/>
      <c r="V1031" s="169"/>
      <c r="W1031" s="169">
        <v>6</v>
      </c>
      <c r="X1031" s="169"/>
      <c r="Y1031" s="169"/>
      <c r="Z1031" s="169"/>
      <c r="AA1031" s="169">
        <v>10</v>
      </c>
      <c r="AB1031" s="169">
        <v>11</v>
      </c>
      <c r="AC1031" s="169"/>
      <c r="AD1031" s="169"/>
      <c r="AE1031" s="169"/>
      <c r="AF1031" s="20">
        <f t="shared" si="112"/>
        <v>6</v>
      </c>
      <c r="AG1031" s="169">
        <v>3</v>
      </c>
      <c r="AH1031" s="169">
        <v>4</v>
      </c>
      <c r="AI1031" s="169">
        <v>2</v>
      </c>
      <c r="AJ1031" s="169"/>
      <c r="AK1031" s="169"/>
      <c r="AL1031" s="169">
        <v>1</v>
      </c>
      <c r="AM1031" s="169"/>
      <c r="AN1031" s="169"/>
      <c r="AO1031" s="169"/>
      <c r="AP1031" s="169">
        <v>5</v>
      </c>
      <c r="AQ1031" s="169">
        <v>6</v>
      </c>
      <c r="AR1031" s="169"/>
      <c r="AS1031" s="169"/>
      <c r="AT1031" s="169" t="s">
        <v>67</v>
      </c>
      <c r="AU1031" s="169"/>
      <c r="AV1031" s="169"/>
      <c r="AW1031" s="169"/>
      <c r="AX1031" s="169"/>
      <c r="AY1031" s="169">
        <v>2</v>
      </c>
      <c r="AZ1031" s="169">
        <v>4</v>
      </c>
      <c r="BA1031" s="169">
        <v>4</v>
      </c>
      <c r="BB1031" s="169">
        <v>4</v>
      </c>
      <c r="BC1031">
        <v>4</v>
      </c>
      <c r="BD1031">
        <v>5</v>
      </c>
      <c r="BE1031" s="169">
        <v>4</v>
      </c>
      <c r="BF1031" s="169">
        <v>4</v>
      </c>
      <c r="BG1031" s="169">
        <v>3</v>
      </c>
      <c r="BH1031" s="169">
        <v>3</v>
      </c>
      <c r="BI1031" s="169">
        <v>4</v>
      </c>
      <c r="BJ1031" s="169">
        <v>5</v>
      </c>
      <c r="BK1031" s="169">
        <v>5</v>
      </c>
      <c r="BL1031" s="169">
        <v>5</v>
      </c>
      <c r="BM1031" s="169">
        <v>5</v>
      </c>
      <c r="BN1031" s="169">
        <v>5</v>
      </c>
      <c r="BO1031" s="169">
        <v>5</v>
      </c>
      <c r="BP1031" s="169">
        <v>5</v>
      </c>
      <c r="BQ1031" s="169">
        <v>5</v>
      </c>
      <c r="BR1031" s="169">
        <v>5</v>
      </c>
      <c r="BS1031" s="169">
        <v>4</v>
      </c>
      <c r="BT1031" s="169">
        <v>4</v>
      </c>
      <c r="BU1031" s="169">
        <v>4</v>
      </c>
      <c r="BV1031" s="169">
        <v>5</v>
      </c>
      <c r="BW1031" s="169">
        <v>5</v>
      </c>
      <c r="BX1031" s="169">
        <v>4</v>
      </c>
      <c r="BY1031" s="169">
        <v>4</v>
      </c>
      <c r="BZ1031" s="169">
        <v>5</v>
      </c>
      <c r="CA1031" s="169">
        <v>5</v>
      </c>
      <c r="CB1031" s="169">
        <v>5</v>
      </c>
      <c r="CC1031" s="169">
        <v>5</v>
      </c>
      <c r="CD1031" s="169">
        <v>2</v>
      </c>
      <c r="CE1031" s="169">
        <v>4</v>
      </c>
      <c r="CF1031" s="169">
        <v>4</v>
      </c>
      <c r="CG1031" s="169">
        <v>4</v>
      </c>
      <c r="CH1031" s="169">
        <v>4</v>
      </c>
      <c r="CI1031" s="169">
        <v>4</v>
      </c>
      <c r="CJ1031" s="169">
        <v>2</v>
      </c>
      <c r="CK1031" s="169">
        <v>2</v>
      </c>
      <c r="CL1031" s="169">
        <v>2</v>
      </c>
      <c r="CM1031" s="103">
        <v>3</v>
      </c>
      <c r="CN1031" s="103">
        <v>2</v>
      </c>
      <c r="DD1031" s="242" t="b">
        <f t="shared" si="114"/>
        <v>1</v>
      </c>
      <c r="DE1031" s="242" t="b">
        <f t="shared" si="115"/>
        <v>1</v>
      </c>
      <c r="DF1031" s="242" t="b">
        <f t="shared" si="116"/>
        <v>1</v>
      </c>
      <c r="DG1031" s="242" t="b">
        <f t="shared" si="117"/>
        <v>1</v>
      </c>
      <c r="DH1031" s="242" t="b">
        <f t="shared" si="118"/>
        <v>1</v>
      </c>
    </row>
    <row r="1032" spans="1:112" ht="16" x14ac:dyDescent="0.2">
      <c r="A1032" s="20" t="s">
        <v>1648</v>
      </c>
      <c r="B1032" s="169">
        <v>2</v>
      </c>
      <c r="C1032" s="169">
        <v>3</v>
      </c>
      <c r="D1032" s="169">
        <v>12</v>
      </c>
      <c r="E1032" s="169">
        <v>1</v>
      </c>
      <c r="F1032" s="169"/>
      <c r="G1032" s="169"/>
      <c r="H1032" s="169"/>
      <c r="I1032" s="169"/>
      <c r="J1032" s="169"/>
      <c r="K1032" s="169"/>
      <c r="L1032" s="169"/>
      <c r="M1032" s="169"/>
      <c r="N1032" s="169"/>
      <c r="O1032" s="169"/>
      <c r="P1032" s="20">
        <f t="shared" si="113"/>
        <v>1</v>
      </c>
      <c r="R1032" s="169">
        <v>1</v>
      </c>
      <c r="S1032" s="169">
        <v>2</v>
      </c>
      <c r="T1032" s="169">
        <v>3</v>
      </c>
      <c r="U1032" s="169">
        <v>4</v>
      </c>
      <c r="V1032" s="169">
        <v>5</v>
      </c>
      <c r="W1032" s="169">
        <v>6</v>
      </c>
      <c r="X1032" s="169">
        <v>7</v>
      </c>
      <c r="Y1032" s="169">
        <v>8</v>
      </c>
      <c r="Z1032" s="169"/>
      <c r="AA1032" s="169"/>
      <c r="AB1032" s="169">
        <v>11</v>
      </c>
      <c r="AC1032" s="169">
        <v>12</v>
      </c>
      <c r="AD1032" s="169"/>
      <c r="AE1032" s="169"/>
      <c r="AF1032" s="20">
        <f t="shared" si="112"/>
        <v>10</v>
      </c>
      <c r="AG1032" s="169">
        <v>3</v>
      </c>
      <c r="AH1032" s="169">
        <v>1</v>
      </c>
      <c r="AI1032" s="169">
        <v>8</v>
      </c>
      <c r="AJ1032" s="169">
        <v>2</v>
      </c>
      <c r="AK1032" s="169">
        <v>7</v>
      </c>
      <c r="AL1032" s="169">
        <v>5</v>
      </c>
      <c r="AM1032" s="169">
        <v>4</v>
      </c>
      <c r="AN1032" s="169">
        <v>6</v>
      </c>
      <c r="AO1032" s="169"/>
      <c r="AP1032" s="169"/>
      <c r="AQ1032" s="169">
        <v>9</v>
      </c>
      <c r="AR1032" s="169">
        <v>10</v>
      </c>
      <c r="AS1032" s="169"/>
      <c r="AT1032" s="169" t="s">
        <v>1647</v>
      </c>
      <c r="AU1032" s="169"/>
      <c r="AV1032" s="169"/>
      <c r="AW1032" s="169"/>
      <c r="AX1032" s="169"/>
      <c r="AY1032" s="169">
        <v>5</v>
      </c>
      <c r="AZ1032" s="169">
        <v>5</v>
      </c>
      <c r="BA1032" s="169">
        <v>5</v>
      </c>
      <c r="BB1032" s="169">
        <v>5</v>
      </c>
      <c r="BC1032">
        <v>3</v>
      </c>
      <c r="BD1032">
        <v>4</v>
      </c>
      <c r="BE1032" s="169">
        <v>3</v>
      </c>
      <c r="BF1032" s="169">
        <v>4</v>
      </c>
      <c r="BG1032" s="169">
        <v>3</v>
      </c>
      <c r="BH1032" s="169">
        <v>4</v>
      </c>
      <c r="BI1032" s="169">
        <v>4</v>
      </c>
      <c r="BJ1032" s="169">
        <v>5</v>
      </c>
      <c r="BK1032" s="169">
        <v>5</v>
      </c>
      <c r="BL1032" s="169">
        <v>5</v>
      </c>
      <c r="BM1032" s="169">
        <v>5</v>
      </c>
      <c r="BN1032" s="169">
        <v>5</v>
      </c>
      <c r="BO1032" s="169">
        <v>5</v>
      </c>
      <c r="BP1032" s="169">
        <v>3</v>
      </c>
      <c r="BQ1032" s="169">
        <v>4</v>
      </c>
      <c r="BR1032" s="169">
        <v>5</v>
      </c>
      <c r="BS1032" s="169">
        <v>5</v>
      </c>
      <c r="BT1032" s="169">
        <v>3</v>
      </c>
      <c r="BU1032" s="169">
        <v>4</v>
      </c>
      <c r="BV1032" s="169">
        <v>5</v>
      </c>
      <c r="BW1032" s="169">
        <v>5</v>
      </c>
      <c r="BX1032" s="169">
        <v>5</v>
      </c>
      <c r="BY1032" s="169">
        <v>5</v>
      </c>
      <c r="BZ1032" s="169">
        <v>4</v>
      </c>
      <c r="CA1032" s="169">
        <v>4</v>
      </c>
      <c r="CB1032" s="169">
        <v>5</v>
      </c>
      <c r="CC1032" s="169">
        <v>4</v>
      </c>
      <c r="CD1032" s="169">
        <v>3</v>
      </c>
      <c r="CE1032" s="169">
        <v>4</v>
      </c>
      <c r="CF1032" s="169">
        <v>4</v>
      </c>
      <c r="CG1032" s="169">
        <v>5</v>
      </c>
      <c r="CH1032" s="169">
        <v>4</v>
      </c>
      <c r="CI1032" s="169">
        <v>3</v>
      </c>
      <c r="CJ1032" s="169">
        <v>4</v>
      </c>
      <c r="CK1032" s="169">
        <v>4</v>
      </c>
      <c r="CL1032" s="169">
        <v>3</v>
      </c>
      <c r="CM1032" s="103">
        <v>5</v>
      </c>
      <c r="CN1032" s="103">
        <v>2</v>
      </c>
      <c r="DD1032" s="242" t="b">
        <f t="shared" si="114"/>
        <v>1</v>
      </c>
      <c r="DE1032" s="242" t="b">
        <f t="shared" si="115"/>
        <v>1</v>
      </c>
      <c r="DF1032" s="242" t="b">
        <f t="shared" si="116"/>
        <v>1</v>
      </c>
      <c r="DG1032" s="242" t="b">
        <f t="shared" si="117"/>
        <v>1</v>
      </c>
      <c r="DH1032" s="242" t="b">
        <f t="shared" si="118"/>
        <v>1</v>
      </c>
    </row>
    <row r="1033" spans="1:112" ht="16" x14ac:dyDescent="0.2">
      <c r="A1033" s="20" t="s">
        <v>1646</v>
      </c>
      <c r="B1033" s="169">
        <v>1</v>
      </c>
      <c r="C1033" s="169">
        <v>3</v>
      </c>
      <c r="D1033" s="169">
        <v>2</v>
      </c>
      <c r="E1033" s="169"/>
      <c r="F1033" s="169"/>
      <c r="G1033" s="169"/>
      <c r="H1033" s="169"/>
      <c r="I1033" s="169"/>
      <c r="J1033" s="169"/>
      <c r="K1033" s="169"/>
      <c r="L1033" s="169"/>
      <c r="M1033" s="169">
        <v>9</v>
      </c>
      <c r="N1033" s="169"/>
      <c r="O1033" s="169" t="s">
        <v>665</v>
      </c>
      <c r="P1033" s="20">
        <f t="shared" si="113"/>
        <v>1</v>
      </c>
      <c r="R1033" s="169">
        <v>1</v>
      </c>
      <c r="S1033" s="169"/>
      <c r="T1033" s="169">
        <v>3</v>
      </c>
      <c r="U1033" s="169"/>
      <c r="V1033" s="169">
        <v>5</v>
      </c>
      <c r="W1033" s="169"/>
      <c r="X1033" s="169">
        <v>7</v>
      </c>
      <c r="Y1033" s="169">
        <v>8</v>
      </c>
      <c r="Z1033" s="169"/>
      <c r="AA1033" s="169">
        <v>10</v>
      </c>
      <c r="AB1033" s="169">
        <v>11</v>
      </c>
      <c r="AC1033" s="169">
        <v>12</v>
      </c>
      <c r="AD1033" s="169">
        <v>13</v>
      </c>
      <c r="AE1033" s="169"/>
      <c r="AF1033" s="20">
        <f t="shared" si="112"/>
        <v>9</v>
      </c>
      <c r="AG1033" s="169">
        <v>6</v>
      </c>
      <c r="AH1033" s="169"/>
      <c r="AI1033" s="169">
        <v>7</v>
      </c>
      <c r="AJ1033" s="169"/>
      <c r="AK1033" s="169">
        <v>8</v>
      </c>
      <c r="AL1033" s="169"/>
      <c r="AM1033" s="169">
        <v>9</v>
      </c>
      <c r="AN1033" s="169">
        <v>1</v>
      </c>
      <c r="AO1033" s="169"/>
      <c r="AP1033" s="169">
        <v>2</v>
      </c>
      <c r="AQ1033" s="169">
        <v>3</v>
      </c>
      <c r="AR1033" s="169">
        <v>5</v>
      </c>
      <c r="AS1033" s="169">
        <v>4</v>
      </c>
      <c r="AT1033" s="169" t="s">
        <v>1645</v>
      </c>
      <c r="AU1033" s="169"/>
      <c r="AV1033" s="169"/>
      <c r="AW1033" s="169"/>
      <c r="AX1033" s="169"/>
      <c r="AY1033" s="169">
        <v>4</v>
      </c>
      <c r="AZ1033" s="169">
        <v>5</v>
      </c>
      <c r="BA1033" s="169">
        <v>4</v>
      </c>
      <c r="BB1033" s="169">
        <v>4</v>
      </c>
      <c r="BC1033">
        <v>5</v>
      </c>
      <c r="BD1033">
        <v>4</v>
      </c>
      <c r="BE1033" s="169">
        <v>5</v>
      </c>
      <c r="BF1033" s="169">
        <v>4</v>
      </c>
      <c r="BG1033" s="169">
        <v>5</v>
      </c>
      <c r="BH1033" s="169">
        <v>5</v>
      </c>
      <c r="BI1033" s="169">
        <v>5</v>
      </c>
      <c r="BJ1033" s="169">
        <v>4</v>
      </c>
      <c r="BK1033" s="169">
        <v>5</v>
      </c>
      <c r="BL1033" s="169">
        <v>5</v>
      </c>
      <c r="BM1033" s="169">
        <v>5</v>
      </c>
      <c r="BN1033" s="169">
        <v>4</v>
      </c>
      <c r="BO1033" s="169">
        <v>4</v>
      </c>
      <c r="BP1033" s="169">
        <v>5</v>
      </c>
      <c r="BQ1033" s="169">
        <v>4</v>
      </c>
      <c r="BR1033" s="169">
        <v>5</v>
      </c>
      <c r="BS1033" s="169">
        <v>4</v>
      </c>
      <c r="BT1033" s="169">
        <v>5</v>
      </c>
      <c r="BU1033" s="169">
        <v>5</v>
      </c>
      <c r="BV1033" s="169">
        <v>4</v>
      </c>
      <c r="BW1033" s="169">
        <v>5</v>
      </c>
      <c r="BX1033" s="169">
        <v>5</v>
      </c>
      <c r="BY1033" s="169">
        <v>4</v>
      </c>
      <c r="BZ1033" s="169">
        <v>5</v>
      </c>
      <c r="CA1033" s="169">
        <v>4</v>
      </c>
      <c r="CB1033" s="169">
        <v>5</v>
      </c>
      <c r="CC1033" s="169">
        <v>5</v>
      </c>
      <c r="CD1033" s="169">
        <v>5</v>
      </c>
      <c r="CE1033" s="169">
        <v>5</v>
      </c>
      <c r="CF1033" s="169">
        <v>5</v>
      </c>
      <c r="CG1033" s="169">
        <v>4</v>
      </c>
      <c r="CH1033" s="169">
        <v>4</v>
      </c>
      <c r="CI1033" s="169">
        <v>5</v>
      </c>
      <c r="CJ1033" s="169">
        <v>4</v>
      </c>
      <c r="CK1033" s="169">
        <v>4</v>
      </c>
      <c r="CL1033" s="169">
        <v>5</v>
      </c>
      <c r="CM1033" s="103">
        <v>4</v>
      </c>
      <c r="CN1033" s="103">
        <v>1</v>
      </c>
      <c r="DD1033" s="242" t="b">
        <f t="shared" si="114"/>
        <v>1</v>
      </c>
      <c r="DE1033" s="242" t="b">
        <f t="shared" si="115"/>
        <v>1</v>
      </c>
      <c r="DF1033" s="242" t="b">
        <f t="shared" si="116"/>
        <v>1</v>
      </c>
      <c r="DG1033" s="242" t="b">
        <f t="shared" si="117"/>
        <v>1</v>
      </c>
      <c r="DH1033" s="242" t="b">
        <f t="shared" si="118"/>
        <v>1</v>
      </c>
    </row>
    <row r="1034" spans="1:112" ht="16" x14ac:dyDescent="0.2">
      <c r="A1034" s="20" t="s">
        <v>1644</v>
      </c>
      <c r="B1034" s="169">
        <v>2</v>
      </c>
      <c r="C1034" s="169">
        <v>3</v>
      </c>
      <c r="D1034" s="169">
        <v>12</v>
      </c>
      <c r="E1034" s="169">
        <v>1</v>
      </c>
      <c r="F1034" s="169"/>
      <c r="G1034" s="169"/>
      <c r="H1034" s="169"/>
      <c r="I1034" s="169"/>
      <c r="J1034" s="169"/>
      <c r="K1034" s="169"/>
      <c r="L1034" s="169"/>
      <c r="M1034" s="169"/>
      <c r="N1034" s="169"/>
      <c r="O1034" s="169"/>
      <c r="P1034" s="20">
        <f t="shared" si="113"/>
        <v>1</v>
      </c>
      <c r="R1034" s="169"/>
      <c r="S1034" s="169"/>
      <c r="T1034" s="169"/>
      <c r="U1034" s="169"/>
      <c r="V1034" s="169"/>
      <c r="W1034" s="169">
        <v>6</v>
      </c>
      <c r="X1034" s="169"/>
      <c r="Y1034" s="169"/>
      <c r="Z1034" s="169"/>
      <c r="AA1034" s="169"/>
      <c r="AB1034" s="169"/>
      <c r="AC1034" s="169"/>
      <c r="AD1034" s="169"/>
      <c r="AE1034" s="169"/>
      <c r="AF1034" s="20">
        <f t="shared" si="112"/>
        <v>1</v>
      </c>
      <c r="AG1034" s="169"/>
      <c r="AH1034" s="169"/>
      <c r="AI1034" s="169"/>
      <c r="AJ1034" s="169"/>
      <c r="AK1034" s="169"/>
      <c r="AL1034" s="169">
        <v>1</v>
      </c>
      <c r="AM1034" s="169"/>
      <c r="AN1034" s="169"/>
      <c r="AO1034" s="169"/>
      <c r="AP1034" s="169"/>
      <c r="AQ1034" s="169"/>
      <c r="AR1034" s="169"/>
      <c r="AS1034" s="169"/>
      <c r="AT1034" s="169" t="s">
        <v>1643</v>
      </c>
      <c r="AU1034" s="169"/>
      <c r="AV1034" s="169"/>
      <c r="AW1034" s="169"/>
      <c r="AX1034" s="169"/>
      <c r="AY1034" s="169">
        <v>4</v>
      </c>
      <c r="AZ1034" s="169">
        <v>4</v>
      </c>
      <c r="BA1034" s="169">
        <v>4</v>
      </c>
      <c r="BB1034" s="169">
        <v>4</v>
      </c>
      <c r="BC1034">
        <v>5</v>
      </c>
      <c r="BD1034">
        <v>5</v>
      </c>
      <c r="BE1034" s="169">
        <v>4</v>
      </c>
      <c r="BF1034" s="169">
        <v>3</v>
      </c>
      <c r="BG1034" s="169">
        <v>3</v>
      </c>
      <c r="BH1034" s="169">
        <v>3</v>
      </c>
      <c r="BI1034" s="169">
        <v>3</v>
      </c>
      <c r="BJ1034" s="169">
        <v>3</v>
      </c>
      <c r="BK1034" s="169">
        <v>3</v>
      </c>
      <c r="BL1034" s="169">
        <v>3</v>
      </c>
      <c r="BM1034" s="169">
        <v>4</v>
      </c>
      <c r="BN1034" s="169">
        <v>3</v>
      </c>
      <c r="BO1034" s="169">
        <v>3</v>
      </c>
      <c r="BP1034" s="169">
        <v>4</v>
      </c>
      <c r="BQ1034" s="169">
        <v>3</v>
      </c>
      <c r="BR1034" s="169">
        <v>4</v>
      </c>
      <c r="BS1034" s="169">
        <v>3</v>
      </c>
      <c r="BT1034" s="169">
        <v>3</v>
      </c>
      <c r="BU1034" s="169">
        <v>3</v>
      </c>
      <c r="BV1034" s="169">
        <v>3</v>
      </c>
      <c r="BW1034" s="169">
        <v>3</v>
      </c>
      <c r="BX1034" s="169">
        <v>3</v>
      </c>
      <c r="BY1034" s="169">
        <v>4</v>
      </c>
      <c r="BZ1034" s="169">
        <v>4</v>
      </c>
      <c r="CA1034" s="169">
        <v>3</v>
      </c>
      <c r="CB1034" s="169">
        <v>3</v>
      </c>
      <c r="CC1034" s="169">
        <v>3</v>
      </c>
      <c r="CD1034" s="169">
        <v>4</v>
      </c>
      <c r="CE1034" s="169">
        <v>5</v>
      </c>
      <c r="CF1034" s="169">
        <v>5</v>
      </c>
      <c r="CG1034" s="169">
        <v>4</v>
      </c>
      <c r="CH1034" s="169">
        <v>5</v>
      </c>
      <c r="CI1034" s="169">
        <v>5</v>
      </c>
      <c r="CJ1034" s="169">
        <v>4</v>
      </c>
      <c r="CK1034" s="169">
        <v>4</v>
      </c>
      <c r="CL1034" s="169">
        <v>4</v>
      </c>
      <c r="CM1034" s="103">
        <v>7</v>
      </c>
      <c r="CN1034" s="103">
        <v>2</v>
      </c>
      <c r="DD1034" s="242" t="b">
        <f t="shared" si="114"/>
        <v>1</v>
      </c>
      <c r="DE1034" s="242" t="b">
        <f t="shared" si="115"/>
        <v>1</v>
      </c>
      <c r="DF1034" s="242" t="b">
        <f t="shared" si="116"/>
        <v>1</v>
      </c>
      <c r="DG1034" s="242" t="b">
        <f t="shared" si="117"/>
        <v>1</v>
      </c>
      <c r="DH1034" s="242" t="b">
        <f t="shared" si="118"/>
        <v>1</v>
      </c>
    </row>
    <row r="1035" spans="1:112" ht="16" x14ac:dyDescent="0.2">
      <c r="A1035" s="20" t="s">
        <v>1642</v>
      </c>
      <c r="B1035" s="169">
        <v>2</v>
      </c>
      <c r="C1035" s="169">
        <v>5</v>
      </c>
      <c r="D1035" s="169">
        <v>12</v>
      </c>
      <c r="E1035" s="169">
        <v>1</v>
      </c>
      <c r="F1035" s="169"/>
      <c r="G1035" s="169"/>
      <c r="H1035" s="169"/>
      <c r="I1035" s="169"/>
      <c r="J1035" s="169"/>
      <c r="K1035" s="169"/>
      <c r="L1035" s="169"/>
      <c r="M1035" s="169"/>
      <c r="N1035" s="169"/>
      <c r="O1035" s="169"/>
      <c r="P1035" s="20">
        <f t="shared" si="113"/>
        <v>1</v>
      </c>
      <c r="R1035" s="169"/>
      <c r="S1035" s="169">
        <v>2</v>
      </c>
      <c r="T1035" s="169">
        <v>3</v>
      </c>
      <c r="U1035" s="169"/>
      <c r="V1035" s="169">
        <v>5</v>
      </c>
      <c r="W1035" s="169"/>
      <c r="X1035" s="169"/>
      <c r="Y1035" s="169"/>
      <c r="Z1035" s="169"/>
      <c r="AA1035" s="169"/>
      <c r="AB1035" s="169"/>
      <c r="AC1035" s="169"/>
      <c r="AD1035" s="169"/>
      <c r="AE1035" s="169"/>
      <c r="AF1035" s="20">
        <f t="shared" si="112"/>
        <v>3</v>
      </c>
      <c r="AG1035" s="169"/>
      <c r="AH1035" s="169">
        <v>3</v>
      </c>
      <c r="AI1035" s="169">
        <v>2</v>
      </c>
      <c r="AJ1035" s="169"/>
      <c r="AK1035" s="169">
        <v>1</v>
      </c>
      <c r="AL1035" s="169"/>
      <c r="AM1035" s="169"/>
      <c r="AN1035" s="169"/>
      <c r="AO1035" s="169"/>
      <c r="AP1035" s="169"/>
      <c r="AQ1035" s="169"/>
      <c r="AR1035" s="169"/>
      <c r="AS1035" s="169"/>
      <c r="AT1035" s="169" t="s">
        <v>122</v>
      </c>
      <c r="AU1035" s="169"/>
      <c r="AV1035" s="169"/>
      <c r="AW1035" s="169"/>
      <c r="AX1035" s="169"/>
      <c r="AY1035" s="169">
        <v>3</v>
      </c>
      <c r="AZ1035" s="169">
        <v>4</v>
      </c>
      <c r="BA1035" s="169">
        <v>3</v>
      </c>
      <c r="BB1035" s="169">
        <v>3</v>
      </c>
      <c r="BC1035">
        <v>5</v>
      </c>
      <c r="BD1035">
        <v>5</v>
      </c>
      <c r="BE1035" s="169">
        <v>3</v>
      </c>
      <c r="BF1035" s="169">
        <v>3</v>
      </c>
      <c r="BG1035" s="169">
        <v>3</v>
      </c>
      <c r="BH1035" s="169">
        <v>3</v>
      </c>
      <c r="BI1035" s="169">
        <v>4</v>
      </c>
      <c r="BJ1035" s="169">
        <v>5</v>
      </c>
      <c r="BK1035" s="169">
        <v>5</v>
      </c>
      <c r="BL1035" s="169">
        <v>5</v>
      </c>
      <c r="BM1035" s="169">
        <v>5</v>
      </c>
      <c r="BN1035" s="169">
        <v>4</v>
      </c>
      <c r="BO1035" s="169">
        <v>5</v>
      </c>
      <c r="BP1035" s="169">
        <v>5</v>
      </c>
      <c r="BQ1035" s="169">
        <v>5</v>
      </c>
      <c r="BR1035" s="169">
        <v>5</v>
      </c>
      <c r="BS1035" s="169">
        <v>5</v>
      </c>
      <c r="BT1035" s="169">
        <v>5</v>
      </c>
      <c r="BU1035" s="169">
        <v>5</v>
      </c>
      <c r="BV1035" s="169">
        <v>5</v>
      </c>
      <c r="BW1035" s="169">
        <v>5</v>
      </c>
      <c r="BX1035" s="169">
        <v>5</v>
      </c>
      <c r="BY1035" s="169">
        <v>5</v>
      </c>
      <c r="BZ1035" s="169">
        <v>5</v>
      </c>
      <c r="CA1035" s="169">
        <v>5</v>
      </c>
      <c r="CB1035" s="169">
        <v>5</v>
      </c>
      <c r="CC1035" s="169">
        <v>5</v>
      </c>
      <c r="CD1035" s="169">
        <v>3</v>
      </c>
      <c r="CE1035" s="169">
        <v>5</v>
      </c>
      <c r="CF1035" s="169">
        <v>3</v>
      </c>
      <c r="CG1035" s="169">
        <v>3</v>
      </c>
      <c r="CH1035" s="169">
        <v>4</v>
      </c>
      <c r="CI1035" s="169">
        <v>1</v>
      </c>
      <c r="CJ1035" s="169">
        <v>3</v>
      </c>
      <c r="CK1035" s="169">
        <v>2</v>
      </c>
      <c r="CL1035" s="169">
        <v>2</v>
      </c>
      <c r="CM1035" s="103">
        <v>3</v>
      </c>
      <c r="CN1035" s="103">
        <v>2</v>
      </c>
      <c r="DD1035" s="242" t="b">
        <f t="shared" si="114"/>
        <v>1</v>
      </c>
      <c r="DE1035" s="242" t="b">
        <f t="shared" si="115"/>
        <v>1</v>
      </c>
      <c r="DF1035" s="242" t="b">
        <f t="shared" si="116"/>
        <v>1</v>
      </c>
      <c r="DG1035" s="242" t="b">
        <f t="shared" si="117"/>
        <v>1</v>
      </c>
      <c r="DH1035" s="242" t="b">
        <f t="shared" si="118"/>
        <v>1</v>
      </c>
    </row>
    <row r="1036" spans="1:112" ht="16" x14ac:dyDescent="0.2">
      <c r="A1036" s="20" t="s">
        <v>1641</v>
      </c>
      <c r="B1036" s="169">
        <v>1</v>
      </c>
      <c r="C1036" s="169">
        <v>3</v>
      </c>
      <c r="D1036" s="169">
        <v>12</v>
      </c>
      <c r="E1036" s="169">
        <v>1</v>
      </c>
      <c r="F1036" s="169"/>
      <c r="G1036" s="169"/>
      <c r="H1036" s="169"/>
      <c r="I1036" s="169"/>
      <c r="J1036" s="169"/>
      <c r="K1036" s="169"/>
      <c r="L1036" s="169"/>
      <c r="M1036" s="169"/>
      <c r="N1036" s="169"/>
      <c r="O1036" s="169"/>
      <c r="P1036" s="20">
        <f t="shared" si="113"/>
        <v>1</v>
      </c>
      <c r="R1036" s="169">
        <v>1</v>
      </c>
      <c r="S1036" s="169">
        <v>2</v>
      </c>
      <c r="T1036" s="169">
        <v>3</v>
      </c>
      <c r="U1036" s="169">
        <v>4</v>
      </c>
      <c r="V1036" s="169">
        <v>5</v>
      </c>
      <c r="W1036" s="169">
        <v>6</v>
      </c>
      <c r="X1036" s="169">
        <v>7</v>
      </c>
      <c r="Y1036" s="169"/>
      <c r="Z1036" s="169"/>
      <c r="AA1036" s="169"/>
      <c r="AB1036" s="169">
        <v>11</v>
      </c>
      <c r="AC1036" s="169">
        <v>12</v>
      </c>
      <c r="AD1036" s="169">
        <v>13</v>
      </c>
      <c r="AE1036" s="169"/>
      <c r="AF1036" s="20">
        <f t="shared" si="112"/>
        <v>10</v>
      </c>
      <c r="AG1036" s="169">
        <v>9</v>
      </c>
      <c r="AH1036" s="169">
        <v>2</v>
      </c>
      <c r="AI1036" s="169">
        <v>1</v>
      </c>
      <c r="AJ1036" s="169">
        <v>3</v>
      </c>
      <c r="AK1036" s="169">
        <v>10</v>
      </c>
      <c r="AL1036" s="169">
        <v>4</v>
      </c>
      <c r="AM1036" s="169">
        <v>5</v>
      </c>
      <c r="AN1036" s="169"/>
      <c r="AO1036" s="169"/>
      <c r="AP1036" s="169"/>
      <c r="AQ1036" s="169">
        <v>6</v>
      </c>
      <c r="AR1036" s="169">
        <v>7</v>
      </c>
      <c r="AS1036" s="169">
        <v>8</v>
      </c>
      <c r="AT1036" s="169"/>
      <c r="AU1036" s="169"/>
      <c r="AV1036" s="169"/>
      <c r="AW1036" s="169"/>
      <c r="AX1036" s="169"/>
      <c r="AY1036" s="169">
        <v>6</v>
      </c>
      <c r="AZ1036" s="169">
        <v>3</v>
      </c>
      <c r="BA1036" s="169">
        <v>2</v>
      </c>
      <c r="BB1036" s="169">
        <v>4</v>
      </c>
      <c r="BC1036">
        <v>1</v>
      </c>
      <c r="BD1036">
        <v>4</v>
      </c>
      <c r="BE1036" s="169">
        <v>4</v>
      </c>
      <c r="BF1036" s="169">
        <v>4</v>
      </c>
      <c r="BG1036" s="169">
        <v>4</v>
      </c>
      <c r="BH1036" s="169">
        <v>4</v>
      </c>
      <c r="BI1036" s="169">
        <v>5</v>
      </c>
      <c r="BJ1036" s="169">
        <v>5</v>
      </c>
      <c r="BK1036" s="169">
        <v>5</v>
      </c>
      <c r="BL1036" s="169">
        <v>5</v>
      </c>
      <c r="BM1036" s="169">
        <v>5</v>
      </c>
      <c r="BN1036" s="169">
        <v>5</v>
      </c>
      <c r="BO1036" s="169">
        <v>4</v>
      </c>
      <c r="BP1036" s="169">
        <v>5</v>
      </c>
      <c r="BQ1036" s="169">
        <v>4</v>
      </c>
      <c r="BR1036" s="169">
        <v>5</v>
      </c>
      <c r="BS1036" s="169">
        <v>5</v>
      </c>
      <c r="BT1036" s="169">
        <v>4</v>
      </c>
      <c r="BU1036" s="169">
        <v>4</v>
      </c>
      <c r="BV1036" s="169">
        <v>4</v>
      </c>
      <c r="BW1036" s="169">
        <v>5</v>
      </c>
      <c r="BX1036" s="169">
        <v>5</v>
      </c>
      <c r="BY1036" s="169">
        <v>5</v>
      </c>
      <c r="BZ1036" s="169">
        <v>5</v>
      </c>
      <c r="CA1036" s="169">
        <v>4</v>
      </c>
      <c r="CB1036" s="169">
        <v>4</v>
      </c>
      <c r="CC1036" s="169">
        <v>4</v>
      </c>
      <c r="CD1036" s="169">
        <v>3</v>
      </c>
      <c r="CE1036" s="169">
        <v>5</v>
      </c>
      <c r="CF1036" s="169">
        <v>4</v>
      </c>
      <c r="CG1036" s="169">
        <v>5</v>
      </c>
      <c r="CH1036" s="169">
        <v>5</v>
      </c>
      <c r="CI1036" s="169">
        <v>5</v>
      </c>
      <c r="CJ1036" s="169">
        <v>4</v>
      </c>
      <c r="CK1036" s="169">
        <v>3</v>
      </c>
      <c r="CL1036" s="169">
        <v>3</v>
      </c>
      <c r="CM1036" s="103">
        <v>3</v>
      </c>
      <c r="CN1036" s="103">
        <v>1</v>
      </c>
      <c r="DD1036" s="242" t="b">
        <f t="shared" si="114"/>
        <v>1</v>
      </c>
      <c r="DE1036" s="242" t="b">
        <f t="shared" si="115"/>
        <v>1</v>
      </c>
      <c r="DF1036" s="242" t="b">
        <f t="shared" si="116"/>
        <v>1</v>
      </c>
      <c r="DG1036" s="242" t="b">
        <f t="shared" si="117"/>
        <v>1</v>
      </c>
      <c r="DH1036" s="242" t="b">
        <f t="shared" si="118"/>
        <v>1</v>
      </c>
    </row>
    <row r="1037" spans="1:112" ht="16" x14ac:dyDescent="0.2">
      <c r="A1037" s="20" t="s">
        <v>1640</v>
      </c>
      <c r="B1037" s="169">
        <v>1</v>
      </c>
      <c r="C1037" s="169">
        <v>3</v>
      </c>
      <c r="D1037" s="169">
        <v>12</v>
      </c>
      <c r="E1037" s="169">
        <v>1</v>
      </c>
      <c r="F1037" s="169"/>
      <c r="G1037" s="169"/>
      <c r="H1037" s="169"/>
      <c r="I1037" s="169"/>
      <c r="J1037" s="169"/>
      <c r="K1037" s="169"/>
      <c r="L1037" s="169"/>
      <c r="M1037" s="169"/>
      <c r="N1037" s="169"/>
      <c r="O1037" s="169"/>
      <c r="P1037" s="20">
        <f t="shared" si="113"/>
        <v>1</v>
      </c>
      <c r="R1037" s="169"/>
      <c r="S1037" s="169">
        <v>2</v>
      </c>
      <c r="T1037" s="169">
        <v>3</v>
      </c>
      <c r="U1037" s="169"/>
      <c r="V1037" s="169"/>
      <c r="W1037" s="169">
        <v>6</v>
      </c>
      <c r="X1037" s="169">
        <v>7</v>
      </c>
      <c r="Y1037" s="169"/>
      <c r="Z1037" s="169"/>
      <c r="AA1037" s="169"/>
      <c r="AB1037" s="169"/>
      <c r="AC1037" s="169"/>
      <c r="AD1037" s="169">
        <v>13</v>
      </c>
      <c r="AE1037" s="169"/>
      <c r="AF1037" s="20">
        <f t="shared" si="112"/>
        <v>5</v>
      </c>
      <c r="AG1037" s="169"/>
      <c r="AH1037" s="169">
        <v>2</v>
      </c>
      <c r="AI1037" s="169">
        <v>4</v>
      </c>
      <c r="AJ1037" s="169"/>
      <c r="AK1037" s="169"/>
      <c r="AL1037" s="169">
        <v>3</v>
      </c>
      <c r="AM1037" s="169">
        <v>1</v>
      </c>
      <c r="AN1037" s="169"/>
      <c r="AO1037" s="169"/>
      <c r="AP1037" s="169"/>
      <c r="AQ1037" s="169"/>
      <c r="AR1037" s="169"/>
      <c r="AS1037" s="169">
        <v>5</v>
      </c>
      <c r="AT1037" s="169"/>
      <c r="AU1037" s="169"/>
      <c r="AV1037" s="169"/>
      <c r="AW1037" s="169"/>
      <c r="AX1037" s="169"/>
      <c r="AY1037" s="169">
        <v>4</v>
      </c>
      <c r="AZ1037" s="169">
        <v>4</v>
      </c>
      <c r="BA1037" s="169">
        <v>4</v>
      </c>
      <c r="BB1037" s="169">
        <v>2</v>
      </c>
      <c r="BC1037">
        <v>4</v>
      </c>
      <c r="BD1037">
        <v>3</v>
      </c>
      <c r="BE1037" s="169">
        <v>3</v>
      </c>
      <c r="BF1037" s="169">
        <v>4</v>
      </c>
      <c r="BG1037" s="169">
        <v>3</v>
      </c>
      <c r="BH1037" s="169">
        <v>4</v>
      </c>
      <c r="BI1037" s="169">
        <v>5</v>
      </c>
      <c r="BJ1037" s="169">
        <v>5</v>
      </c>
      <c r="BK1037" s="169">
        <v>4</v>
      </c>
      <c r="BL1037" s="169">
        <v>5</v>
      </c>
      <c r="BM1037" s="169">
        <v>4</v>
      </c>
      <c r="BN1037" s="169">
        <v>4</v>
      </c>
      <c r="BO1037" s="169">
        <v>4</v>
      </c>
      <c r="BP1037" s="169">
        <v>5</v>
      </c>
      <c r="BQ1037" s="169">
        <v>4</v>
      </c>
      <c r="BR1037" s="169">
        <v>5</v>
      </c>
      <c r="BS1037" s="169">
        <v>5</v>
      </c>
      <c r="BT1037" s="169">
        <v>4</v>
      </c>
      <c r="BU1037" s="169">
        <v>5</v>
      </c>
      <c r="BV1037" s="169">
        <v>5</v>
      </c>
      <c r="BW1037" s="169">
        <v>5</v>
      </c>
      <c r="BX1037" s="169">
        <v>4</v>
      </c>
      <c r="BY1037" s="169">
        <v>5</v>
      </c>
      <c r="BZ1037" s="169">
        <v>4</v>
      </c>
      <c r="CA1037" s="169">
        <v>4</v>
      </c>
      <c r="CB1037" s="169">
        <v>5</v>
      </c>
      <c r="CC1037" s="169">
        <v>5</v>
      </c>
      <c r="CD1037" s="169">
        <v>1</v>
      </c>
      <c r="CE1037" s="169">
        <v>4</v>
      </c>
      <c r="CF1037" s="169">
        <v>2</v>
      </c>
      <c r="CG1037" s="169">
        <v>4</v>
      </c>
      <c r="CH1037" s="169">
        <v>3</v>
      </c>
      <c r="CI1037" s="169">
        <v>1</v>
      </c>
      <c r="CJ1037" s="169">
        <v>2</v>
      </c>
      <c r="CK1037" s="169">
        <v>2</v>
      </c>
      <c r="CL1037" s="169">
        <v>1</v>
      </c>
      <c r="CM1037" s="103">
        <v>4</v>
      </c>
      <c r="CN1037" s="103">
        <v>1</v>
      </c>
      <c r="DD1037" s="242" t="b">
        <f t="shared" si="114"/>
        <v>1</v>
      </c>
      <c r="DE1037" s="242" t="b">
        <f t="shared" si="115"/>
        <v>1</v>
      </c>
      <c r="DF1037" s="242" t="b">
        <f t="shared" si="116"/>
        <v>1</v>
      </c>
      <c r="DG1037" s="242" t="b">
        <f t="shared" si="117"/>
        <v>1</v>
      </c>
      <c r="DH1037" s="242" t="b">
        <f t="shared" si="118"/>
        <v>1</v>
      </c>
    </row>
    <row r="1038" spans="1:112" ht="16" x14ac:dyDescent="0.2">
      <c r="A1038" s="20" t="s">
        <v>1639</v>
      </c>
      <c r="B1038" s="169">
        <v>2</v>
      </c>
      <c r="C1038" s="169">
        <v>4</v>
      </c>
      <c r="D1038" s="169">
        <v>2</v>
      </c>
      <c r="E1038" s="169"/>
      <c r="F1038" s="169"/>
      <c r="G1038" s="169"/>
      <c r="H1038" s="169"/>
      <c r="I1038" s="169"/>
      <c r="J1038" s="169"/>
      <c r="K1038" s="169"/>
      <c r="L1038" s="169"/>
      <c r="M1038" s="169">
        <v>9</v>
      </c>
      <c r="N1038" s="169"/>
      <c r="O1038" s="169" t="s">
        <v>1638</v>
      </c>
      <c r="P1038" s="20">
        <f t="shared" si="113"/>
        <v>1</v>
      </c>
      <c r="R1038" s="169"/>
      <c r="S1038" s="169">
        <v>2</v>
      </c>
      <c r="T1038" s="169"/>
      <c r="U1038" s="169">
        <v>4</v>
      </c>
      <c r="V1038" s="169"/>
      <c r="W1038" s="169"/>
      <c r="X1038" s="169"/>
      <c r="Y1038" s="169"/>
      <c r="Z1038" s="169">
        <v>9</v>
      </c>
      <c r="AA1038" s="169"/>
      <c r="AB1038" s="169">
        <v>11</v>
      </c>
      <c r="AC1038" s="169"/>
      <c r="AD1038" s="169"/>
      <c r="AE1038" s="169"/>
      <c r="AF1038" s="20">
        <f t="shared" si="112"/>
        <v>4</v>
      </c>
      <c r="AG1038" s="169"/>
      <c r="AH1038" s="169">
        <v>1</v>
      </c>
      <c r="AI1038" s="169"/>
      <c r="AJ1038" s="169">
        <v>4</v>
      </c>
      <c r="AK1038" s="169"/>
      <c r="AL1038" s="169"/>
      <c r="AM1038" s="169"/>
      <c r="AN1038" s="169"/>
      <c r="AO1038" s="169">
        <v>3</v>
      </c>
      <c r="AP1038" s="169"/>
      <c r="AQ1038" s="169">
        <v>2</v>
      </c>
      <c r="AR1038" s="169"/>
      <c r="AS1038" s="169"/>
      <c r="AT1038" s="169" t="s">
        <v>1637</v>
      </c>
      <c r="AU1038" s="169" t="s">
        <v>1636</v>
      </c>
      <c r="AV1038" s="169" t="s">
        <v>1635</v>
      </c>
      <c r="AW1038" s="169"/>
      <c r="AX1038" s="169"/>
      <c r="AY1038" s="169">
        <v>4</v>
      </c>
      <c r="AZ1038" s="169">
        <v>5</v>
      </c>
      <c r="BA1038" s="169">
        <v>4</v>
      </c>
      <c r="BB1038" s="169">
        <v>4</v>
      </c>
      <c r="BC1038">
        <v>4</v>
      </c>
      <c r="BD1038">
        <v>5</v>
      </c>
      <c r="BE1038" s="169">
        <v>4</v>
      </c>
      <c r="BF1038" s="169">
        <v>4</v>
      </c>
      <c r="BG1038" s="169">
        <v>4</v>
      </c>
      <c r="BH1038" s="169">
        <v>4</v>
      </c>
      <c r="BI1038" s="169">
        <v>5</v>
      </c>
      <c r="BJ1038" s="169">
        <v>5</v>
      </c>
      <c r="BK1038" s="169">
        <v>4</v>
      </c>
      <c r="BL1038" s="169">
        <v>4</v>
      </c>
      <c r="BM1038" s="169">
        <v>4</v>
      </c>
      <c r="BN1038" s="169">
        <v>4</v>
      </c>
      <c r="BO1038" s="169">
        <v>4</v>
      </c>
      <c r="BP1038" s="169">
        <v>5</v>
      </c>
      <c r="BQ1038" s="169">
        <v>4</v>
      </c>
      <c r="BR1038" s="169">
        <v>4</v>
      </c>
      <c r="BS1038" s="169">
        <v>4</v>
      </c>
      <c r="BT1038" s="169">
        <v>4</v>
      </c>
      <c r="BU1038" s="169">
        <v>4</v>
      </c>
      <c r="BV1038" s="169">
        <v>4</v>
      </c>
      <c r="BW1038" s="169">
        <v>4</v>
      </c>
      <c r="BX1038" s="169">
        <v>5</v>
      </c>
      <c r="BY1038" s="169">
        <v>4</v>
      </c>
      <c r="BZ1038" s="169">
        <v>5</v>
      </c>
      <c r="CA1038" s="169">
        <v>4</v>
      </c>
      <c r="CB1038" s="169">
        <v>4</v>
      </c>
      <c r="CC1038" s="169">
        <v>5</v>
      </c>
      <c r="CD1038" s="169">
        <v>4</v>
      </c>
      <c r="CE1038" s="169">
        <v>4</v>
      </c>
      <c r="CF1038" s="169">
        <v>5</v>
      </c>
      <c r="CG1038" s="169">
        <v>4</v>
      </c>
      <c r="CH1038" s="169">
        <v>5</v>
      </c>
      <c r="CI1038" s="169">
        <v>4</v>
      </c>
      <c r="CJ1038" s="169">
        <v>4</v>
      </c>
      <c r="CK1038" s="169">
        <v>4</v>
      </c>
      <c r="CL1038" s="169">
        <v>3</v>
      </c>
      <c r="CM1038" s="103">
        <v>7</v>
      </c>
      <c r="CN1038" s="103">
        <v>2</v>
      </c>
      <c r="DD1038" s="242" t="b">
        <f t="shared" si="114"/>
        <v>1</v>
      </c>
      <c r="DE1038" s="242" t="b">
        <f t="shared" si="115"/>
        <v>1</v>
      </c>
      <c r="DF1038" s="242" t="b">
        <f t="shared" si="116"/>
        <v>1</v>
      </c>
      <c r="DG1038" s="242" t="b">
        <f t="shared" si="117"/>
        <v>1</v>
      </c>
      <c r="DH1038" s="242" t="b">
        <f t="shared" si="118"/>
        <v>1</v>
      </c>
    </row>
    <row r="1039" spans="1:112" ht="16" x14ac:dyDescent="0.2">
      <c r="A1039" s="20" t="s">
        <v>1634</v>
      </c>
      <c r="B1039" s="169">
        <v>1</v>
      </c>
      <c r="C1039" s="169">
        <v>2</v>
      </c>
      <c r="D1039" s="169">
        <v>4</v>
      </c>
      <c r="E1039" s="169"/>
      <c r="F1039" s="169"/>
      <c r="G1039" s="169"/>
      <c r="H1039" s="169"/>
      <c r="I1039" s="169"/>
      <c r="J1039" s="169"/>
      <c r="K1039" s="169"/>
      <c r="L1039" s="169">
        <v>8</v>
      </c>
      <c r="M1039" s="169"/>
      <c r="N1039" s="169"/>
      <c r="O1039" s="169"/>
      <c r="P1039" s="20">
        <f t="shared" si="113"/>
        <v>1</v>
      </c>
      <c r="R1039" s="169"/>
      <c r="S1039" s="169"/>
      <c r="T1039" s="169">
        <v>3</v>
      </c>
      <c r="U1039" s="169">
        <v>4</v>
      </c>
      <c r="V1039" s="169"/>
      <c r="W1039" s="169"/>
      <c r="X1039" s="169"/>
      <c r="Y1039" s="169"/>
      <c r="Z1039" s="169">
        <v>9</v>
      </c>
      <c r="AA1039" s="169"/>
      <c r="AB1039" s="169"/>
      <c r="AC1039" s="169"/>
      <c r="AD1039" s="169"/>
      <c r="AE1039" s="169"/>
      <c r="AF1039" s="20">
        <f t="shared" si="112"/>
        <v>3</v>
      </c>
      <c r="AG1039" s="169"/>
      <c r="AH1039" s="169"/>
      <c r="AI1039" s="169">
        <v>3</v>
      </c>
      <c r="AJ1039" s="169">
        <v>2</v>
      </c>
      <c r="AK1039" s="169"/>
      <c r="AL1039" s="169"/>
      <c r="AM1039" s="169"/>
      <c r="AN1039" s="169"/>
      <c r="AO1039" s="169">
        <v>1</v>
      </c>
      <c r="AP1039" s="169"/>
      <c r="AQ1039" s="169"/>
      <c r="AR1039" s="169"/>
      <c r="AS1039" s="169"/>
      <c r="AT1039" s="169" t="s">
        <v>1633</v>
      </c>
      <c r="AU1039" s="169"/>
      <c r="AV1039" s="169"/>
      <c r="AW1039" s="169"/>
      <c r="AX1039" s="169"/>
      <c r="AY1039" s="169">
        <v>4</v>
      </c>
      <c r="AZ1039" s="169">
        <v>4</v>
      </c>
      <c r="BA1039" s="169">
        <v>4</v>
      </c>
      <c r="BB1039" s="169">
        <v>4</v>
      </c>
      <c r="BC1039">
        <v>4</v>
      </c>
      <c r="BD1039">
        <v>5</v>
      </c>
      <c r="BE1039" s="169">
        <v>4</v>
      </c>
      <c r="BF1039" s="169">
        <v>5</v>
      </c>
      <c r="BG1039" s="169">
        <v>4</v>
      </c>
      <c r="BH1039" s="169">
        <v>4</v>
      </c>
      <c r="BI1039" s="169">
        <v>4</v>
      </c>
      <c r="BJ1039" s="169">
        <v>5</v>
      </c>
      <c r="BK1039" s="169">
        <v>4</v>
      </c>
      <c r="BL1039" s="169">
        <v>4</v>
      </c>
      <c r="BM1039" s="169">
        <v>4</v>
      </c>
      <c r="BN1039" s="169">
        <v>4</v>
      </c>
      <c r="BO1039" s="169">
        <v>4</v>
      </c>
      <c r="BP1039" s="169">
        <v>5</v>
      </c>
      <c r="BQ1039" s="169">
        <v>4</v>
      </c>
      <c r="BR1039" s="169">
        <v>4</v>
      </c>
      <c r="BS1039" s="169">
        <v>4</v>
      </c>
      <c r="BT1039" s="169">
        <v>5</v>
      </c>
      <c r="BU1039" s="169">
        <v>4</v>
      </c>
      <c r="BV1039" s="169">
        <v>4</v>
      </c>
      <c r="BW1039" s="169">
        <v>5</v>
      </c>
      <c r="BX1039" s="169">
        <v>4</v>
      </c>
      <c r="BY1039" s="169">
        <v>4</v>
      </c>
      <c r="BZ1039" s="169">
        <v>4</v>
      </c>
      <c r="CA1039" s="169">
        <v>5</v>
      </c>
      <c r="CB1039" s="169">
        <v>4</v>
      </c>
      <c r="CC1039" s="169">
        <v>5</v>
      </c>
      <c r="CD1039" s="169">
        <v>5</v>
      </c>
      <c r="CE1039" s="169">
        <v>4</v>
      </c>
      <c r="CF1039" s="169">
        <v>4</v>
      </c>
      <c r="CG1039" s="169">
        <v>4</v>
      </c>
      <c r="CH1039" s="169">
        <v>4</v>
      </c>
      <c r="CI1039" s="169">
        <v>4</v>
      </c>
      <c r="CJ1039" s="169">
        <v>4</v>
      </c>
      <c r="CK1039" s="169">
        <v>4</v>
      </c>
      <c r="CL1039" s="169">
        <v>5</v>
      </c>
      <c r="CM1039" s="103">
        <v>4</v>
      </c>
      <c r="CN1039" s="103">
        <v>1</v>
      </c>
      <c r="DD1039" s="242" t="b">
        <f t="shared" si="114"/>
        <v>1</v>
      </c>
      <c r="DE1039" s="242" t="b">
        <f t="shared" si="115"/>
        <v>1</v>
      </c>
      <c r="DF1039" s="242" t="b">
        <f t="shared" si="116"/>
        <v>1</v>
      </c>
      <c r="DG1039" s="242" t="b">
        <f t="shared" si="117"/>
        <v>1</v>
      </c>
      <c r="DH1039" s="242" t="b">
        <f t="shared" si="118"/>
        <v>1</v>
      </c>
    </row>
    <row r="1040" spans="1:112" ht="16" x14ac:dyDescent="0.2">
      <c r="A1040" s="20" t="s">
        <v>1632</v>
      </c>
      <c r="B1040" s="169">
        <v>2</v>
      </c>
      <c r="C1040" s="169">
        <v>3</v>
      </c>
      <c r="D1040" s="169">
        <v>3</v>
      </c>
      <c r="E1040" s="169">
        <v>1</v>
      </c>
      <c r="F1040" s="169"/>
      <c r="G1040" s="169"/>
      <c r="H1040" s="169"/>
      <c r="I1040" s="169"/>
      <c r="J1040" s="169"/>
      <c r="K1040" s="169"/>
      <c r="L1040" s="169"/>
      <c r="M1040" s="169"/>
      <c r="N1040" s="169"/>
      <c r="O1040" s="169"/>
      <c r="P1040" s="20">
        <f t="shared" si="113"/>
        <v>1</v>
      </c>
      <c r="R1040" s="169"/>
      <c r="S1040" s="169">
        <v>2</v>
      </c>
      <c r="T1040" s="169"/>
      <c r="U1040" s="169"/>
      <c r="V1040" s="169"/>
      <c r="W1040" s="169">
        <v>6</v>
      </c>
      <c r="X1040" s="169">
        <v>7</v>
      </c>
      <c r="Y1040" s="169"/>
      <c r="Z1040" s="169"/>
      <c r="AA1040" s="169"/>
      <c r="AB1040" s="169"/>
      <c r="AC1040" s="169">
        <v>12</v>
      </c>
      <c r="AD1040" s="169"/>
      <c r="AE1040" s="169"/>
      <c r="AF1040" s="20">
        <f t="shared" si="112"/>
        <v>4</v>
      </c>
      <c r="AG1040" s="169"/>
      <c r="AH1040" s="169">
        <v>1</v>
      </c>
      <c r="AI1040" s="169"/>
      <c r="AJ1040" s="169"/>
      <c r="AK1040" s="169"/>
      <c r="AL1040" s="169">
        <v>2</v>
      </c>
      <c r="AM1040" s="169">
        <v>4</v>
      </c>
      <c r="AN1040" s="169"/>
      <c r="AO1040" s="169"/>
      <c r="AP1040" s="169"/>
      <c r="AQ1040" s="169"/>
      <c r="AR1040" s="169">
        <v>3</v>
      </c>
      <c r="AS1040" s="169"/>
      <c r="AT1040" s="169" t="s">
        <v>839</v>
      </c>
      <c r="AU1040" s="169"/>
      <c r="AV1040" s="169"/>
      <c r="AW1040" s="169"/>
      <c r="AX1040" s="169"/>
      <c r="AY1040" s="169">
        <v>6</v>
      </c>
      <c r="AZ1040" s="169">
        <v>3</v>
      </c>
      <c r="BA1040" s="169">
        <v>3</v>
      </c>
      <c r="BB1040" s="169">
        <v>4</v>
      </c>
      <c r="BC1040">
        <v>4</v>
      </c>
      <c r="BD1040">
        <v>5</v>
      </c>
      <c r="BE1040" s="169">
        <v>4</v>
      </c>
      <c r="BF1040" s="169">
        <v>4</v>
      </c>
      <c r="BG1040" s="169">
        <v>4</v>
      </c>
      <c r="BH1040" s="169">
        <v>4</v>
      </c>
      <c r="BI1040" s="169">
        <v>4</v>
      </c>
      <c r="BJ1040" s="169">
        <v>5</v>
      </c>
      <c r="BK1040" s="169">
        <v>5</v>
      </c>
      <c r="BL1040" s="169">
        <v>4</v>
      </c>
      <c r="BM1040" s="169">
        <v>5</v>
      </c>
      <c r="BN1040" s="169">
        <v>4</v>
      </c>
      <c r="BO1040" s="169">
        <v>4</v>
      </c>
      <c r="BP1040" s="169">
        <v>4</v>
      </c>
      <c r="BQ1040" s="169">
        <v>5</v>
      </c>
      <c r="BR1040" s="169">
        <v>5</v>
      </c>
      <c r="BS1040" s="169">
        <v>4</v>
      </c>
      <c r="BT1040" s="169">
        <v>4</v>
      </c>
      <c r="BU1040" s="169">
        <v>5</v>
      </c>
      <c r="BV1040" s="169">
        <v>5</v>
      </c>
      <c r="BW1040" s="169">
        <v>5</v>
      </c>
      <c r="BX1040" s="169">
        <v>5</v>
      </c>
      <c r="BY1040" s="169">
        <v>5</v>
      </c>
      <c r="BZ1040" s="169">
        <v>5</v>
      </c>
      <c r="CA1040" s="169">
        <v>4</v>
      </c>
      <c r="CB1040" s="169">
        <v>4</v>
      </c>
      <c r="CC1040" s="169">
        <v>5</v>
      </c>
      <c r="CD1040" s="169">
        <v>3</v>
      </c>
      <c r="CE1040" s="169">
        <v>4</v>
      </c>
      <c r="CF1040" s="169">
        <v>4</v>
      </c>
      <c r="CG1040" s="169">
        <v>4</v>
      </c>
      <c r="CH1040" s="169">
        <v>4</v>
      </c>
      <c r="CI1040" s="169">
        <v>4</v>
      </c>
      <c r="CJ1040" s="169">
        <v>2</v>
      </c>
      <c r="CK1040" s="169">
        <v>2</v>
      </c>
      <c r="CL1040" s="169">
        <v>2</v>
      </c>
      <c r="CM1040" s="103">
        <v>1</v>
      </c>
      <c r="CN1040" s="103">
        <v>2</v>
      </c>
      <c r="DD1040" s="242" t="b">
        <f t="shared" si="114"/>
        <v>1</v>
      </c>
      <c r="DE1040" s="242" t="b">
        <f t="shared" si="115"/>
        <v>1</v>
      </c>
      <c r="DF1040" s="242" t="b">
        <f t="shared" si="116"/>
        <v>1</v>
      </c>
      <c r="DG1040" s="242" t="b">
        <f t="shared" si="117"/>
        <v>1</v>
      </c>
      <c r="DH1040" s="242" t="b">
        <f t="shared" si="118"/>
        <v>1</v>
      </c>
    </row>
    <row r="1041" spans="1:112" ht="16" x14ac:dyDescent="0.2">
      <c r="A1041" s="20" t="s">
        <v>1631</v>
      </c>
      <c r="B1041" s="169">
        <v>2</v>
      </c>
      <c r="C1041" s="169">
        <v>3</v>
      </c>
      <c r="D1041" s="169">
        <v>14</v>
      </c>
      <c r="E1041" s="169">
        <v>1</v>
      </c>
      <c r="F1041" s="169"/>
      <c r="G1041" s="169"/>
      <c r="H1041" s="169"/>
      <c r="I1041" s="169"/>
      <c r="J1041" s="169"/>
      <c r="K1041" s="169"/>
      <c r="L1041" s="169"/>
      <c r="M1041" s="169"/>
      <c r="N1041" s="169"/>
      <c r="O1041" s="169"/>
      <c r="P1041" s="20">
        <f t="shared" si="113"/>
        <v>1</v>
      </c>
      <c r="R1041" s="169"/>
      <c r="S1041" s="169">
        <v>2</v>
      </c>
      <c r="T1041" s="169"/>
      <c r="U1041" s="169"/>
      <c r="V1041" s="169"/>
      <c r="W1041" s="169"/>
      <c r="X1041" s="169"/>
      <c r="Y1041" s="169"/>
      <c r="Z1041" s="169"/>
      <c r="AA1041" s="169"/>
      <c r="AB1041" s="169"/>
      <c r="AC1041" s="169"/>
      <c r="AD1041" s="169"/>
      <c r="AE1041" s="169"/>
      <c r="AF1041" s="20">
        <f t="shared" si="112"/>
        <v>1</v>
      </c>
      <c r="AG1041" s="169"/>
      <c r="AH1041" s="169">
        <v>1</v>
      </c>
      <c r="AI1041" s="169"/>
      <c r="AJ1041" s="169"/>
      <c r="AK1041" s="169"/>
      <c r="AL1041" s="169"/>
      <c r="AM1041" s="169"/>
      <c r="AN1041" s="169"/>
      <c r="AO1041" s="169"/>
      <c r="AP1041" s="169"/>
      <c r="AQ1041" s="169"/>
      <c r="AR1041" s="169"/>
      <c r="AS1041" s="169"/>
      <c r="AT1041" s="169"/>
      <c r="AU1041" s="169"/>
      <c r="AV1041" s="169"/>
      <c r="AW1041" s="169"/>
      <c r="AX1041" s="169"/>
      <c r="AY1041" s="169">
        <v>6</v>
      </c>
      <c r="AZ1041" s="169">
        <v>3</v>
      </c>
      <c r="BA1041" s="169">
        <v>2</v>
      </c>
      <c r="BB1041" s="169">
        <v>4</v>
      </c>
      <c r="BC1041">
        <v>4</v>
      </c>
      <c r="BD1041">
        <v>5</v>
      </c>
      <c r="BE1041" s="169">
        <v>3</v>
      </c>
      <c r="BF1041" s="169">
        <v>3</v>
      </c>
      <c r="BG1041" s="169">
        <v>3</v>
      </c>
      <c r="BH1041" s="169">
        <v>3</v>
      </c>
      <c r="BI1041" s="169">
        <v>3</v>
      </c>
      <c r="BJ1041" s="169">
        <v>4</v>
      </c>
      <c r="BK1041" s="169">
        <v>4</v>
      </c>
      <c r="BL1041" s="169">
        <v>4</v>
      </c>
      <c r="BM1041" s="169">
        <v>4</v>
      </c>
      <c r="BN1041" s="169">
        <v>4</v>
      </c>
      <c r="BO1041" s="169">
        <v>3</v>
      </c>
      <c r="BP1041" s="169">
        <v>3</v>
      </c>
      <c r="BQ1041" s="169">
        <v>4</v>
      </c>
      <c r="BR1041" s="169">
        <v>3</v>
      </c>
      <c r="BS1041" s="169">
        <v>3</v>
      </c>
      <c r="BT1041" s="169">
        <v>4</v>
      </c>
      <c r="BU1041" s="169">
        <v>3</v>
      </c>
      <c r="BV1041" s="169">
        <v>3</v>
      </c>
      <c r="BW1041" s="169">
        <v>4</v>
      </c>
      <c r="BX1041" s="169">
        <v>4</v>
      </c>
      <c r="BY1041" s="169">
        <v>5</v>
      </c>
      <c r="BZ1041" s="169">
        <v>4</v>
      </c>
      <c r="CA1041" s="169">
        <v>3</v>
      </c>
      <c r="CB1041" s="169">
        <v>3</v>
      </c>
      <c r="CC1041" s="169">
        <v>3</v>
      </c>
      <c r="CD1041" s="169">
        <v>3</v>
      </c>
      <c r="CE1041" s="169">
        <v>4</v>
      </c>
      <c r="CF1041" s="169">
        <v>2</v>
      </c>
      <c r="CG1041" s="169">
        <v>4</v>
      </c>
      <c r="CH1041" s="169">
        <v>3</v>
      </c>
      <c r="CI1041" s="169">
        <v>3</v>
      </c>
      <c r="CJ1041" s="169">
        <v>1</v>
      </c>
      <c r="CK1041" s="169">
        <v>2</v>
      </c>
      <c r="CL1041" s="169">
        <v>1</v>
      </c>
      <c r="CM1041" s="103">
        <v>7</v>
      </c>
      <c r="CN1041" s="103">
        <v>2</v>
      </c>
      <c r="DD1041" s="242" t="b">
        <f t="shared" si="114"/>
        <v>1</v>
      </c>
      <c r="DE1041" s="242" t="b">
        <f t="shared" si="115"/>
        <v>1</v>
      </c>
      <c r="DF1041" s="242" t="b">
        <f t="shared" si="116"/>
        <v>1</v>
      </c>
      <c r="DG1041" s="242" t="b">
        <f t="shared" si="117"/>
        <v>1</v>
      </c>
      <c r="DH1041" s="242" t="b">
        <f t="shared" si="118"/>
        <v>1</v>
      </c>
    </row>
    <row r="1042" spans="1:112" ht="16" x14ac:dyDescent="0.2">
      <c r="A1042" s="20" t="s">
        <v>1630</v>
      </c>
      <c r="B1042" s="169">
        <v>2</v>
      </c>
      <c r="C1042" s="169">
        <v>1</v>
      </c>
      <c r="D1042" s="169">
        <v>2</v>
      </c>
      <c r="E1042" s="169">
        <v>1</v>
      </c>
      <c r="F1042" s="169"/>
      <c r="G1042" s="169"/>
      <c r="H1042" s="169"/>
      <c r="I1042" s="169"/>
      <c r="J1042" s="169"/>
      <c r="K1042" s="169">
        <v>7</v>
      </c>
      <c r="L1042" s="169"/>
      <c r="M1042" s="169"/>
      <c r="N1042" s="169"/>
      <c r="O1042" s="169"/>
      <c r="P1042" s="20">
        <f t="shared" si="113"/>
        <v>2</v>
      </c>
      <c r="R1042" s="169"/>
      <c r="S1042" s="169">
        <v>2</v>
      </c>
      <c r="T1042" s="169"/>
      <c r="U1042" s="169"/>
      <c r="V1042" s="169">
        <v>5</v>
      </c>
      <c r="W1042" s="169"/>
      <c r="X1042" s="169">
        <v>7</v>
      </c>
      <c r="Y1042" s="169"/>
      <c r="Z1042" s="169"/>
      <c r="AA1042" s="169"/>
      <c r="AB1042" s="169"/>
      <c r="AC1042" s="169">
        <v>12</v>
      </c>
      <c r="AD1042" s="169"/>
      <c r="AE1042" s="169"/>
      <c r="AF1042" s="20">
        <f t="shared" si="112"/>
        <v>4</v>
      </c>
      <c r="AG1042" s="169"/>
      <c r="AH1042" s="169">
        <v>1</v>
      </c>
      <c r="AI1042" s="169"/>
      <c r="AJ1042" s="169"/>
      <c r="AK1042" s="169">
        <v>4</v>
      </c>
      <c r="AL1042" s="169"/>
      <c r="AM1042" s="169">
        <v>2</v>
      </c>
      <c r="AN1042" s="169"/>
      <c r="AO1042" s="169"/>
      <c r="AP1042" s="169"/>
      <c r="AQ1042" s="169"/>
      <c r="AR1042" s="169">
        <v>3</v>
      </c>
      <c r="AS1042" s="169"/>
      <c r="AT1042" s="169" t="s">
        <v>1629</v>
      </c>
      <c r="AU1042" s="169" t="s">
        <v>955</v>
      </c>
      <c r="AV1042" s="169" t="s">
        <v>1628</v>
      </c>
      <c r="AW1042" s="169" t="s">
        <v>1627</v>
      </c>
      <c r="AX1042" s="169" t="s">
        <v>1626</v>
      </c>
      <c r="AY1042" s="169">
        <v>4</v>
      </c>
      <c r="AZ1042" s="169">
        <v>4</v>
      </c>
      <c r="BA1042" s="169">
        <v>4</v>
      </c>
      <c r="BB1042" s="169">
        <v>4</v>
      </c>
      <c r="BC1042">
        <v>5</v>
      </c>
      <c r="BD1042">
        <v>5</v>
      </c>
      <c r="BE1042" s="169">
        <v>3</v>
      </c>
      <c r="BF1042" s="169">
        <v>3</v>
      </c>
      <c r="BG1042" s="169">
        <v>3</v>
      </c>
      <c r="BH1042" s="169">
        <v>3</v>
      </c>
      <c r="BI1042" s="169">
        <v>3</v>
      </c>
      <c r="BJ1042" s="169">
        <v>3</v>
      </c>
      <c r="BK1042" s="169">
        <v>3</v>
      </c>
      <c r="BL1042" s="169">
        <v>3</v>
      </c>
      <c r="BM1042" s="169">
        <v>3</v>
      </c>
      <c r="BN1042" s="169">
        <v>3</v>
      </c>
      <c r="BO1042" s="169">
        <v>3</v>
      </c>
      <c r="BP1042" s="169">
        <v>3</v>
      </c>
      <c r="BQ1042" s="169">
        <v>3</v>
      </c>
      <c r="BR1042" s="169">
        <v>3</v>
      </c>
      <c r="BS1042" s="169">
        <v>3</v>
      </c>
      <c r="BT1042" s="169">
        <v>3</v>
      </c>
      <c r="BU1042" s="169">
        <v>3</v>
      </c>
      <c r="BV1042" s="169">
        <v>3</v>
      </c>
      <c r="BW1042" s="169">
        <v>3</v>
      </c>
      <c r="BX1042" s="169">
        <v>3</v>
      </c>
      <c r="BY1042" s="169">
        <v>3</v>
      </c>
      <c r="BZ1042" s="169">
        <v>3</v>
      </c>
      <c r="CA1042" s="169">
        <v>3</v>
      </c>
      <c r="CB1042" s="169">
        <v>3</v>
      </c>
      <c r="CC1042" s="169">
        <v>3</v>
      </c>
      <c r="CD1042" s="169">
        <v>4</v>
      </c>
      <c r="CE1042" s="169">
        <v>4</v>
      </c>
      <c r="CF1042" s="169">
        <v>4</v>
      </c>
      <c r="CG1042" s="169">
        <v>4</v>
      </c>
      <c r="CH1042" s="169">
        <v>4</v>
      </c>
      <c r="CI1042" s="169">
        <v>4</v>
      </c>
      <c r="CJ1042" s="169">
        <v>4</v>
      </c>
      <c r="CK1042" s="169">
        <v>4</v>
      </c>
      <c r="CL1042" s="169">
        <v>4</v>
      </c>
      <c r="CM1042" s="103">
        <v>7</v>
      </c>
      <c r="CN1042" s="103">
        <v>2</v>
      </c>
      <c r="DD1042" s="242" t="b">
        <f t="shared" si="114"/>
        <v>1</v>
      </c>
      <c r="DE1042" s="242" t="b">
        <f t="shared" si="115"/>
        <v>1</v>
      </c>
      <c r="DF1042" s="242" t="b">
        <f t="shared" si="116"/>
        <v>1</v>
      </c>
      <c r="DG1042" s="242" t="b">
        <f t="shared" si="117"/>
        <v>1</v>
      </c>
      <c r="DH1042" s="242" t="b">
        <f t="shared" si="118"/>
        <v>1</v>
      </c>
    </row>
    <row r="1043" spans="1:112" ht="16" x14ac:dyDescent="0.2">
      <c r="A1043" s="20" t="s">
        <v>1625</v>
      </c>
      <c r="B1043" s="169">
        <v>1</v>
      </c>
      <c r="C1043" s="169">
        <v>2</v>
      </c>
      <c r="D1043" s="169">
        <v>2</v>
      </c>
      <c r="E1043" s="169"/>
      <c r="F1043" s="169"/>
      <c r="G1043" s="169"/>
      <c r="H1043" s="169"/>
      <c r="I1043" s="169"/>
      <c r="J1043" s="169"/>
      <c r="K1043" s="169"/>
      <c r="L1043" s="169">
        <v>8</v>
      </c>
      <c r="M1043" s="169"/>
      <c r="N1043" s="169"/>
      <c r="O1043" s="169"/>
      <c r="P1043" s="20">
        <f t="shared" si="113"/>
        <v>1</v>
      </c>
      <c r="R1043" s="169"/>
      <c r="S1043" s="169">
        <v>2</v>
      </c>
      <c r="T1043" s="169"/>
      <c r="U1043" s="169">
        <v>4</v>
      </c>
      <c r="V1043" s="169"/>
      <c r="W1043" s="169"/>
      <c r="X1043" s="169"/>
      <c r="Y1043" s="169"/>
      <c r="Z1043" s="169"/>
      <c r="AA1043" s="169"/>
      <c r="AB1043" s="169"/>
      <c r="AC1043" s="169"/>
      <c r="AD1043" s="169"/>
      <c r="AE1043" s="169"/>
      <c r="AF1043" s="20">
        <f t="shared" si="112"/>
        <v>2</v>
      </c>
      <c r="AG1043" s="169"/>
      <c r="AH1043" s="169">
        <v>2</v>
      </c>
      <c r="AI1043" s="169"/>
      <c r="AJ1043" s="169">
        <v>1</v>
      </c>
      <c r="AK1043" s="169"/>
      <c r="AL1043" s="169"/>
      <c r="AM1043" s="169"/>
      <c r="AN1043" s="169"/>
      <c r="AO1043" s="169"/>
      <c r="AP1043" s="169"/>
      <c r="AQ1043" s="169"/>
      <c r="AR1043" s="169"/>
      <c r="AS1043" s="169"/>
      <c r="AT1043" s="169" t="s">
        <v>44</v>
      </c>
      <c r="AU1043" s="169"/>
      <c r="AV1043" s="169"/>
      <c r="AW1043" s="169"/>
      <c r="AX1043" s="169"/>
      <c r="AY1043" s="169">
        <v>5</v>
      </c>
      <c r="AZ1043" s="169">
        <v>3</v>
      </c>
      <c r="BA1043" s="169">
        <v>4</v>
      </c>
      <c r="BB1043" s="169">
        <v>5</v>
      </c>
      <c r="BC1043">
        <v>4</v>
      </c>
      <c r="BD1043">
        <v>4</v>
      </c>
      <c r="BE1043" s="169">
        <v>4</v>
      </c>
      <c r="BF1043" s="169">
        <v>5</v>
      </c>
      <c r="BG1043" s="169">
        <v>3</v>
      </c>
      <c r="BH1043" s="169">
        <v>4</v>
      </c>
      <c r="BI1043" s="169">
        <v>5</v>
      </c>
      <c r="BJ1043" s="169">
        <v>4</v>
      </c>
      <c r="BK1043" s="169">
        <v>5</v>
      </c>
      <c r="BL1043" s="169">
        <v>4</v>
      </c>
      <c r="BM1043" s="169">
        <v>4</v>
      </c>
      <c r="BN1043" s="169">
        <v>5</v>
      </c>
      <c r="BO1043" s="169">
        <v>4</v>
      </c>
      <c r="BP1043" s="169">
        <v>5</v>
      </c>
      <c r="BQ1043" s="169">
        <v>5</v>
      </c>
      <c r="BR1043" s="169">
        <v>4</v>
      </c>
      <c r="BS1043" s="169">
        <v>4</v>
      </c>
      <c r="BT1043" s="169">
        <v>4</v>
      </c>
      <c r="BU1043" s="169">
        <v>5</v>
      </c>
      <c r="BV1043" s="169">
        <v>3</v>
      </c>
      <c r="BW1043" s="169">
        <v>5</v>
      </c>
      <c r="BX1043" s="169">
        <v>4</v>
      </c>
      <c r="BY1043" s="169">
        <v>5</v>
      </c>
      <c r="BZ1043" s="169">
        <v>5</v>
      </c>
      <c r="CA1043" s="169">
        <v>4</v>
      </c>
      <c r="CB1043" s="169">
        <v>4</v>
      </c>
      <c r="CC1043" s="169">
        <v>5</v>
      </c>
      <c r="CD1043" s="169">
        <v>5</v>
      </c>
      <c r="CE1043" s="169">
        <v>5</v>
      </c>
      <c r="CF1043" s="169">
        <v>4</v>
      </c>
      <c r="CG1043" s="169">
        <v>4</v>
      </c>
      <c r="CH1043" s="169">
        <v>5</v>
      </c>
      <c r="CI1043" s="169">
        <v>4</v>
      </c>
      <c r="CJ1043" s="169">
        <v>4</v>
      </c>
      <c r="CK1043" s="169">
        <v>4</v>
      </c>
      <c r="CL1043" s="169">
        <v>5</v>
      </c>
      <c r="CM1043" s="103">
        <v>4</v>
      </c>
      <c r="CN1043" s="103">
        <v>1</v>
      </c>
      <c r="DD1043" s="242" t="b">
        <f t="shared" si="114"/>
        <v>1</v>
      </c>
      <c r="DE1043" s="242" t="b">
        <f t="shared" si="115"/>
        <v>1</v>
      </c>
      <c r="DF1043" s="242" t="b">
        <f t="shared" si="116"/>
        <v>1</v>
      </c>
      <c r="DG1043" s="242" t="b">
        <f t="shared" si="117"/>
        <v>1</v>
      </c>
      <c r="DH1043" s="242" t="b">
        <f t="shared" si="118"/>
        <v>1</v>
      </c>
    </row>
    <row r="1044" spans="1:112" ht="16" x14ac:dyDescent="0.2">
      <c r="A1044" s="20" t="s">
        <v>1624</v>
      </c>
      <c r="B1044" s="169">
        <v>2</v>
      </c>
      <c r="C1044" s="169">
        <v>5</v>
      </c>
      <c r="D1044" s="169">
        <v>3</v>
      </c>
      <c r="E1044" s="169"/>
      <c r="F1044" s="169"/>
      <c r="G1044" s="169"/>
      <c r="H1044" s="169"/>
      <c r="I1044" s="169"/>
      <c r="J1044" s="169"/>
      <c r="K1044" s="169"/>
      <c r="L1044" s="169"/>
      <c r="M1044" s="169">
        <v>9</v>
      </c>
      <c r="N1044" s="169"/>
      <c r="O1044" s="169" t="s">
        <v>144</v>
      </c>
      <c r="P1044" s="20">
        <f t="shared" si="113"/>
        <v>1</v>
      </c>
      <c r="R1044" s="169"/>
      <c r="S1044" s="169">
        <v>2</v>
      </c>
      <c r="T1044" s="169">
        <v>3</v>
      </c>
      <c r="U1044" s="169">
        <v>4</v>
      </c>
      <c r="V1044" s="169">
        <v>5</v>
      </c>
      <c r="W1044" s="169">
        <v>6</v>
      </c>
      <c r="X1044" s="169">
        <v>7</v>
      </c>
      <c r="Y1044" s="169">
        <v>8</v>
      </c>
      <c r="Z1044" s="169"/>
      <c r="AA1044" s="169"/>
      <c r="AB1044" s="169">
        <v>11</v>
      </c>
      <c r="AC1044" s="169">
        <v>12</v>
      </c>
      <c r="AD1044" s="169"/>
      <c r="AE1044" s="169"/>
      <c r="AF1044" s="20">
        <f t="shared" si="112"/>
        <v>9</v>
      </c>
      <c r="AG1044" s="169"/>
      <c r="AH1044" s="169">
        <v>6</v>
      </c>
      <c r="AI1044" s="169">
        <v>5</v>
      </c>
      <c r="AJ1044" s="169">
        <v>7</v>
      </c>
      <c r="AK1044" s="169">
        <v>2</v>
      </c>
      <c r="AL1044" s="169">
        <v>1</v>
      </c>
      <c r="AM1044" s="169">
        <v>4</v>
      </c>
      <c r="AN1044" s="169">
        <v>3</v>
      </c>
      <c r="AO1044" s="169"/>
      <c r="AP1044" s="169"/>
      <c r="AQ1044" s="169"/>
      <c r="AR1044" s="169"/>
      <c r="AS1044" s="169"/>
      <c r="AT1044" s="169" t="s">
        <v>366</v>
      </c>
      <c r="AU1044" s="169" t="s">
        <v>73</v>
      </c>
      <c r="AV1044" s="169" t="s">
        <v>389</v>
      </c>
      <c r="AW1044" s="169" t="s">
        <v>1623</v>
      </c>
      <c r="AX1044" s="169" t="s">
        <v>464</v>
      </c>
      <c r="AY1044" s="169">
        <v>6</v>
      </c>
      <c r="AZ1044" s="169">
        <v>3</v>
      </c>
      <c r="BA1044" s="169">
        <v>4</v>
      </c>
      <c r="BB1044" s="169">
        <v>3</v>
      </c>
      <c r="BC1044">
        <v>5</v>
      </c>
      <c r="BD1044">
        <v>5</v>
      </c>
      <c r="BE1044" s="169">
        <v>5</v>
      </c>
      <c r="BF1044" s="169">
        <v>5</v>
      </c>
      <c r="BG1044" s="169">
        <v>4</v>
      </c>
      <c r="BH1044" s="169">
        <v>5</v>
      </c>
      <c r="BI1044" s="169">
        <v>5</v>
      </c>
      <c r="BJ1044" s="169">
        <v>5</v>
      </c>
      <c r="BK1044" s="169">
        <v>5</v>
      </c>
      <c r="BL1044" s="169">
        <v>5</v>
      </c>
      <c r="BM1044" s="169">
        <v>5</v>
      </c>
      <c r="BN1044" s="169">
        <v>5</v>
      </c>
      <c r="BO1044" s="169">
        <v>5</v>
      </c>
      <c r="BP1044" s="169">
        <v>4</v>
      </c>
      <c r="BQ1044" s="169">
        <v>5</v>
      </c>
      <c r="BR1044" s="169">
        <v>5</v>
      </c>
      <c r="BS1044" s="169">
        <v>5</v>
      </c>
      <c r="BT1044" s="169">
        <v>5</v>
      </c>
      <c r="BU1044" s="169">
        <v>5</v>
      </c>
      <c r="BV1044" s="169">
        <v>5</v>
      </c>
      <c r="BW1044" s="169">
        <v>5</v>
      </c>
      <c r="BX1044" s="169">
        <v>5</v>
      </c>
      <c r="BY1044" s="169">
        <v>5</v>
      </c>
      <c r="BZ1044" s="169">
        <v>5</v>
      </c>
      <c r="CA1044" s="169">
        <v>5</v>
      </c>
      <c r="CB1044" s="169">
        <v>5</v>
      </c>
      <c r="CC1044" s="169">
        <v>5</v>
      </c>
      <c r="CD1044" s="169">
        <v>3</v>
      </c>
      <c r="CE1044" s="169">
        <v>4</v>
      </c>
      <c r="CF1044" s="169">
        <v>5</v>
      </c>
      <c r="CG1044" s="169">
        <v>4</v>
      </c>
      <c r="CH1044" s="169">
        <v>5</v>
      </c>
      <c r="CI1044" s="169">
        <v>5</v>
      </c>
      <c r="CJ1044" s="169">
        <v>2</v>
      </c>
      <c r="CK1044" s="169">
        <v>2</v>
      </c>
      <c r="CL1044" s="169">
        <v>3</v>
      </c>
      <c r="CM1044" s="103">
        <v>7</v>
      </c>
      <c r="CN1044" s="103">
        <v>2</v>
      </c>
      <c r="DD1044" s="242" t="b">
        <f t="shared" si="114"/>
        <v>1</v>
      </c>
      <c r="DE1044" s="242" t="b">
        <f t="shared" si="115"/>
        <v>1</v>
      </c>
      <c r="DF1044" s="242" t="b">
        <f t="shared" si="116"/>
        <v>1</v>
      </c>
      <c r="DG1044" s="242" t="b">
        <f t="shared" si="117"/>
        <v>1</v>
      </c>
      <c r="DH1044" s="242" t="b">
        <f t="shared" si="118"/>
        <v>1</v>
      </c>
    </row>
    <row r="1045" spans="1:112" ht="16" x14ac:dyDescent="0.2">
      <c r="A1045" s="20" t="s">
        <v>1622</v>
      </c>
      <c r="B1045" s="169">
        <v>2</v>
      </c>
      <c r="C1045" s="169">
        <v>2</v>
      </c>
      <c r="D1045" s="169">
        <v>4</v>
      </c>
      <c r="E1045" s="169">
        <v>1</v>
      </c>
      <c r="F1045" s="169"/>
      <c r="G1045" s="169"/>
      <c r="H1045" s="169"/>
      <c r="I1045" s="169"/>
      <c r="J1045" s="169"/>
      <c r="K1045" s="169"/>
      <c r="L1045" s="169"/>
      <c r="M1045" s="169"/>
      <c r="N1045" s="169"/>
      <c r="O1045" s="169"/>
      <c r="P1045" s="20">
        <f t="shared" si="113"/>
        <v>1</v>
      </c>
      <c r="R1045" s="169"/>
      <c r="S1045" s="169">
        <v>2</v>
      </c>
      <c r="T1045" s="169">
        <v>3</v>
      </c>
      <c r="U1045" s="169">
        <v>4</v>
      </c>
      <c r="V1045" s="169"/>
      <c r="W1045" s="169">
        <v>6</v>
      </c>
      <c r="X1045" s="169"/>
      <c r="Y1045" s="169"/>
      <c r="Z1045" s="169"/>
      <c r="AA1045" s="169"/>
      <c r="AB1045" s="169"/>
      <c r="AC1045" s="169"/>
      <c r="AD1045" s="169"/>
      <c r="AE1045" s="169"/>
      <c r="AF1045" s="20">
        <f t="shared" si="112"/>
        <v>4</v>
      </c>
      <c r="AG1045" s="169"/>
      <c r="AH1045" s="169">
        <v>2</v>
      </c>
      <c r="AI1045" s="169">
        <v>4</v>
      </c>
      <c r="AJ1045" s="169">
        <v>3</v>
      </c>
      <c r="AK1045" s="169"/>
      <c r="AL1045" s="169">
        <v>1</v>
      </c>
      <c r="AM1045" s="169"/>
      <c r="AN1045" s="169"/>
      <c r="AO1045" s="169"/>
      <c r="AP1045" s="169"/>
      <c r="AQ1045" s="169"/>
      <c r="AR1045" s="169"/>
      <c r="AS1045" s="169"/>
      <c r="AT1045" s="169" t="s">
        <v>1621</v>
      </c>
      <c r="AU1045" s="169"/>
      <c r="AV1045" s="169"/>
      <c r="AW1045" s="169" t="s">
        <v>1621</v>
      </c>
      <c r="AX1045" s="169"/>
      <c r="AY1045" s="169">
        <v>5</v>
      </c>
      <c r="AZ1045" s="169">
        <v>5</v>
      </c>
      <c r="BA1045" s="169">
        <v>5</v>
      </c>
      <c r="BB1045" s="169">
        <v>5</v>
      </c>
      <c r="BC1045">
        <v>5</v>
      </c>
      <c r="BD1045">
        <v>5</v>
      </c>
      <c r="BE1045" s="169">
        <v>3</v>
      </c>
      <c r="BF1045" s="169">
        <v>4</v>
      </c>
      <c r="BG1045" s="169">
        <v>3</v>
      </c>
      <c r="BH1045" s="169">
        <v>4</v>
      </c>
      <c r="BI1045" s="169">
        <v>4</v>
      </c>
      <c r="BJ1045" s="169">
        <v>4</v>
      </c>
      <c r="BK1045" s="169">
        <v>5</v>
      </c>
      <c r="BL1045" s="169">
        <v>5</v>
      </c>
      <c r="BM1045" s="169">
        <v>4</v>
      </c>
      <c r="BN1045" s="169">
        <v>4</v>
      </c>
      <c r="BO1045" s="169">
        <v>5</v>
      </c>
      <c r="BP1045" s="169">
        <v>4</v>
      </c>
      <c r="BQ1045" s="169">
        <v>4</v>
      </c>
      <c r="BR1045" s="169">
        <v>4</v>
      </c>
      <c r="BS1045" s="169">
        <v>4</v>
      </c>
      <c r="BT1045" s="169">
        <v>4</v>
      </c>
      <c r="BU1045" s="169">
        <v>4</v>
      </c>
      <c r="BV1045" s="169">
        <v>4</v>
      </c>
      <c r="BW1045" s="169">
        <v>5</v>
      </c>
      <c r="BX1045" s="169">
        <v>5</v>
      </c>
      <c r="BY1045" s="169">
        <v>5</v>
      </c>
      <c r="BZ1045" s="169">
        <v>5</v>
      </c>
      <c r="CA1045" s="169">
        <v>5</v>
      </c>
      <c r="CB1045" s="169">
        <v>4</v>
      </c>
      <c r="CC1045" s="169">
        <v>5</v>
      </c>
      <c r="CD1045" s="169">
        <v>4</v>
      </c>
      <c r="CE1045" s="169">
        <v>4</v>
      </c>
      <c r="CF1045" s="169">
        <v>4</v>
      </c>
      <c r="CG1045" s="169">
        <v>5</v>
      </c>
      <c r="CH1045" s="169">
        <v>5</v>
      </c>
      <c r="CI1045" s="169">
        <v>5</v>
      </c>
      <c r="CJ1045" s="169">
        <v>4</v>
      </c>
      <c r="CK1045" s="169">
        <v>5</v>
      </c>
      <c r="CL1045" s="169">
        <v>4</v>
      </c>
      <c r="CM1045" s="103">
        <v>4</v>
      </c>
      <c r="CN1045" s="103">
        <v>2</v>
      </c>
      <c r="DD1045" s="242" t="b">
        <f t="shared" si="114"/>
        <v>1</v>
      </c>
      <c r="DE1045" s="242" t="b">
        <f t="shared" si="115"/>
        <v>1</v>
      </c>
      <c r="DF1045" s="242" t="b">
        <f t="shared" si="116"/>
        <v>1</v>
      </c>
      <c r="DG1045" s="242" t="b">
        <f t="shared" si="117"/>
        <v>1</v>
      </c>
      <c r="DH1045" s="242" t="b">
        <f t="shared" si="118"/>
        <v>1</v>
      </c>
    </row>
    <row r="1046" spans="1:112" ht="16" x14ac:dyDescent="0.2">
      <c r="A1046" s="20" t="s">
        <v>1620</v>
      </c>
      <c r="B1046" s="169">
        <v>2</v>
      </c>
      <c r="C1046" s="169">
        <v>2</v>
      </c>
      <c r="D1046" s="169">
        <v>15</v>
      </c>
      <c r="E1046" s="169">
        <v>1</v>
      </c>
      <c r="F1046" s="169"/>
      <c r="G1046" s="169"/>
      <c r="H1046" s="169"/>
      <c r="I1046" s="169"/>
      <c r="J1046" s="169"/>
      <c r="K1046" s="169"/>
      <c r="L1046" s="169"/>
      <c r="M1046" s="169"/>
      <c r="N1046" s="169"/>
      <c r="O1046" s="169"/>
      <c r="P1046" s="20">
        <f t="shared" si="113"/>
        <v>1</v>
      </c>
      <c r="R1046" s="169"/>
      <c r="S1046" s="169">
        <v>2</v>
      </c>
      <c r="T1046" s="169">
        <v>3</v>
      </c>
      <c r="U1046" s="169">
        <v>4</v>
      </c>
      <c r="V1046" s="169">
        <v>5</v>
      </c>
      <c r="W1046" s="169">
        <v>6</v>
      </c>
      <c r="X1046" s="169">
        <v>7</v>
      </c>
      <c r="Y1046" s="169">
        <v>8</v>
      </c>
      <c r="Z1046" s="169"/>
      <c r="AA1046" s="169">
        <v>10</v>
      </c>
      <c r="AB1046" s="169">
        <v>11</v>
      </c>
      <c r="AC1046" s="169">
        <v>12</v>
      </c>
      <c r="AD1046" s="169"/>
      <c r="AE1046" s="169"/>
      <c r="AF1046" s="20">
        <f t="shared" si="112"/>
        <v>10</v>
      </c>
      <c r="AG1046" s="169"/>
      <c r="AH1046" s="169">
        <v>1</v>
      </c>
      <c r="AI1046" s="169">
        <v>7</v>
      </c>
      <c r="AJ1046" s="169">
        <v>8</v>
      </c>
      <c r="AK1046" s="169">
        <v>5</v>
      </c>
      <c r="AL1046" s="169">
        <v>4</v>
      </c>
      <c r="AM1046" s="169">
        <v>3</v>
      </c>
      <c r="AN1046" s="169">
        <v>9</v>
      </c>
      <c r="AO1046" s="169"/>
      <c r="AP1046" s="169">
        <v>2</v>
      </c>
      <c r="AQ1046" s="169">
        <v>10</v>
      </c>
      <c r="AR1046" s="169">
        <v>6</v>
      </c>
      <c r="AS1046" s="169"/>
      <c r="AT1046" s="169" t="s">
        <v>105</v>
      </c>
      <c r="AU1046" s="169" t="s">
        <v>1619</v>
      </c>
      <c r="AV1046" s="169" t="s">
        <v>1136</v>
      </c>
      <c r="AW1046" s="169"/>
      <c r="AX1046" s="169"/>
      <c r="AY1046" s="169">
        <v>6</v>
      </c>
      <c r="AZ1046" s="169">
        <v>4</v>
      </c>
      <c r="BA1046" s="169">
        <v>4</v>
      </c>
      <c r="BB1046" s="169">
        <v>4</v>
      </c>
      <c r="BC1046">
        <v>5</v>
      </c>
      <c r="BD1046">
        <v>5</v>
      </c>
      <c r="BE1046" s="169">
        <v>4</v>
      </c>
      <c r="BF1046" s="169">
        <v>5</v>
      </c>
      <c r="BG1046" s="169">
        <v>4</v>
      </c>
      <c r="BH1046" s="169">
        <v>5</v>
      </c>
      <c r="BI1046" s="169">
        <v>5</v>
      </c>
      <c r="BJ1046" s="169">
        <v>5</v>
      </c>
      <c r="BK1046" s="169">
        <v>5</v>
      </c>
      <c r="BL1046" s="169">
        <v>5</v>
      </c>
      <c r="BM1046" s="169">
        <v>4</v>
      </c>
      <c r="BN1046" s="169">
        <v>4</v>
      </c>
      <c r="BO1046" s="169">
        <v>5</v>
      </c>
      <c r="BP1046" s="169">
        <v>3</v>
      </c>
      <c r="BQ1046" s="169">
        <v>4</v>
      </c>
      <c r="BR1046" s="169">
        <v>4</v>
      </c>
      <c r="BS1046" s="169">
        <v>4</v>
      </c>
      <c r="BT1046" s="169">
        <v>3</v>
      </c>
      <c r="BU1046" s="169">
        <v>4</v>
      </c>
      <c r="BV1046" s="169">
        <v>3</v>
      </c>
      <c r="BW1046" s="169">
        <v>5</v>
      </c>
      <c r="BX1046" s="169">
        <v>5</v>
      </c>
      <c r="BY1046" s="169">
        <v>5</v>
      </c>
      <c r="BZ1046" s="169">
        <v>4</v>
      </c>
      <c r="CA1046" s="169">
        <v>3</v>
      </c>
      <c r="CB1046" s="169">
        <v>3</v>
      </c>
      <c r="CC1046" s="169">
        <v>5</v>
      </c>
      <c r="CD1046" s="169">
        <v>3</v>
      </c>
      <c r="CE1046" s="169">
        <v>4</v>
      </c>
      <c r="CF1046" s="169">
        <v>3</v>
      </c>
      <c r="CG1046" s="169">
        <v>3</v>
      </c>
      <c r="CH1046" s="169">
        <v>5</v>
      </c>
      <c r="CI1046" s="169">
        <v>4</v>
      </c>
      <c r="CJ1046" s="169">
        <v>2</v>
      </c>
      <c r="CK1046" s="169">
        <v>2</v>
      </c>
      <c r="CL1046" s="169">
        <v>3</v>
      </c>
      <c r="CM1046" s="103">
        <v>7</v>
      </c>
      <c r="CN1046" s="103">
        <v>2</v>
      </c>
      <c r="DD1046" s="242" t="b">
        <f t="shared" si="114"/>
        <v>1</v>
      </c>
      <c r="DE1046" s="242" t="b">
        <f t="shared" si="115"/>
        <v>1</v>
      </c>
      <c r="DF1046" s="242" t="b">
        <f t="shared" si="116"/>
        <v>1</v>
      </c>
      <c r="DG1046" s="242" t="b">
        <f t="shared" si="117"/>
        <v>1</v>
      </c>
      <c r="DH1046" s="242" t="b">
        <f t="shared" si="118"/>
        <v>1</v>
      </c>
    </row>
    <row r="1047" spans="1:112" ht="16" x14ac:dyDescent="0.2">
      <c r="AX1047" s="24" t="s">
        <v>22</v>
      </c>
      <c r="CM1047" s="103"/>
      <c r="CN1047" s="103"/>
    </row>
    <row r="1048" spans="1:112" ht="16" x14ac:dyDescent="0.2">
      <c r="A1048" s="28" t="s">
        <v>1508</v>
      </c>
      <c r="B1048" s="25"/>
      <c r="C1048" s="26"/>
      <c r="D1048" s="102" t="s">
        <v>1618</v>
      </c>
      <c r="E1048" s="25"/>
      <c r="F1048" s="25"/>
      <c r="G1048" s="25"/>
      <c r="H1048" s="25"/>
      <c r="I1048" s="25"/>
      <c r="J1048" s="25"/>
      <c r="K1048" s="25"/>
      <c r="L1048" s="25"/>
      <c r="M1048" s="25"/>
      <c r="N1048" s="101"/>
      <c r="O1048" s="26"/>
      <c r="P1048" s="20">
        <f>COUNT(P5:P1046)</f>
        <v>1042</v>
      </c>
      <c r="AX1048" s="24">
        <v>1</v>
      </c>
      <c r="AY1048" s="20">
        <f t="shared" ref="AY1048:BB1052" si="119">COUNTIF(AY$5:AY$1046,$AX1048)</f>
        <v>33</v>
      </c>
      <c r="AZ1048" s="20">
        <f t="shared" si="119"/>
        <v>71</v>
      </c>
      <c r="BA1048" s="20">
        <f t="shared" si="119"/>
        <v>75</v>
      </c>
      <c r="BB1048" s="20">
        <f t="shared" si="119"/>
        <v>61</v>
      </c>
      <c r="BC1048" s="21"/>
      <c r="BD1048" s="21"/>
      <c r="CM1048" s="213" t="s">
        <v>2445</v>
      </c>
      <c r="CN1048" s="25" t="s">
        <v>2442</v>
      </c>
      <c r="CO1048" s="211"/>
      <c r="CP1048" s="211"/>
      <c r="CQ1048" s="211"/>
      <c r="CR1048" s="211"/>
      <c r="CS1048" s="211"/>
      <c r="CT1048" s="211"/>
      <c r="CU1048" s="211"/>
      <c r="CV1048" s="211"/>
    </row>
    <row r="1049" spans="1:112" ht="16" x14ac:dyDescent="0.2">
      <c r="A1049" s="27" t="s">
        <v>1617</v>
      </c>
      <c r="C1049" s="26"/>
      <c r="D1049" s="100" t="s">
        <v>1616</v>
      </c>
      <c r="E1049" s="99"/>
      <c r="F1049" s="99"/>
      <c r="G1049" s="99"/>
      <c r="H1049" s="99"/>
      <c r="I1049" s="99"/>
      <c r="J1049" s="99"/>
      <c r="K1049" s="99"/>
      <c r="L1049" s="99"/>
      <c r="M1049" s="99"/>
      <c r="N1049" s="98"/>
      <c r="AX1049" s="24">
        <v>2</v>
      </c>
      <c r="AY1049" s="20">
        <f t="shared" si="119"/>
        <v>53</v>
      </c>
      <c r="AZ1049" s="20">
        <f t="shared" si="119"/>
        <v>114</v>
      </c>
      <c r="BA1049" s="20">
        <f t="shared" si="119"/>
        <v>124</v>
      </c>
      <c r="BB1049" s="20">
        <f t="shared" si="119"/>
        <v>103</v>
      </c>
      <c r="BC1049" s="21"/>
      <c r="BD1049" s="21"/>
      <c r="CM1049" s="213" t="s">
        <v>2447</v>
      </c>
      <c r="CN1049" s="20" t="s">
        <v>2444</v>
      </c>
      <c r="CO1049" s="211"/>
      <c r="CP1049" s="211"/>
      <c r="CQ1049" s="211"/>
      <c r="CR1049" s="211"/>
      <c r="CS1049" s="211"/>
      <c r="CT1049" s="211"/>
      <c r="CU1049" s="211"/>
      <c r="CV1049" s="211"/>
    </row>
    <row r="1050" spans="1:112" ht="16" x14ac:dyDescent="0.2">
      <c r="A1050" s="27" t="s">
        <v>1615</v>
      </c>
      <c r="C1050" s="26"/>
      <c r="AX1050" s="24">
        <v>3</v>
      </c>
      <c r="AY1050" s="20">
        <f t="shared" si="119"/>
        <v>240</v>
      </c>
      <c r="AZ1050" s="20">
        <f t="shared" si="119"/>
        <v>381</v>
      </c>
      <c r="BA1050" s="20">
        <f t="shared" si="119"/>
        <v>383</v>
      </c>
      <c r="BB1050" s="20">
        <f t="shared" si="119"/>
        <v>344</v>
      </c>
      <c r="BC1050" s="21"/>
      <c r="BD1050" s="21"/>
      <c r="CM1050" s="213" t="s">
        <v>2446</v>
      </c>
      <c r="CN1050" s="20" t="s">
        <v>2443</v>
      </c>
      <c r="CO1050" s="212"/>
      <c r="CP1050" s="212"/>
      <c r="CQ1050" s="212"/>
      <c r="CR1050" s="212"/>
      <c r="CS1050" s="212"/>
      <c r="CT1050" s="212"/>
      <c r="CU1050" s="212"/>
      <c r="CV1050" s="212"/>
      <c r="CX1050" s="212"/>
      <c r="CY1050" s="212"/>
      <c r="CZ1050" s="212"/>
      <c r="DA1050" s="212"/>
      <c r="DB1050" s="212"/>
    </row>
    <row r="1051" spans="1:112" x14ac:dyDescent="0.2">
      <c r="A1051" s="25"/>
      <c r="B1051" s="25"/>
      <c r="E1051" s="97">
        <f t="shared" ref="E1051:N1051" si="120">E1049/$P1048*100</f>
        <v>0</v>
      </c>
      <c r="F1051" s="97">
        <f t="shared" si="120"/>
        <v>0</v>
      </c>
      <c r="G1051" s="97">
        <f t="shared" si="120"/>
        <v>0</v>
      </c>
      <c r="H1051" s="97">
        <f t="shared" si="120"/>
        <v>0</v>
      </c>
      <c r="I1051" s="97">
        <f t="shared" si="120"/>
        <v>0</v>
      </c>
      <c r="J1051" s="97">
        <f t="shared" si="120"/>
        <v>0</v>
      </c>
      <c r="K1051" s="97">
        <f t="shared" si="120"/>
        <v>0</v>
      </c>
      <c r="L1051" s="97">
        <f t="shared" si="120"/>
        <v>0</v>
      </c>
      <c r="M1051" s="97">
        <f t="shared" si="120"/>
        <v>0</v>
      </c>
      <c r="N1051" s="97">
        <f t="shared" si="120"/>
        <v>0</v>
      </c>
      <c r="AX1051" s="24">
        <v>4</v>
      </c>
      <c r="AY1051" s="20">
        <f t="shared" si="119"/>
        <v>261</v>
      </c>
      <c r="AZ1051" s="20">
        <f t="shared" si="119"/>
        <v>383</v>
      </c>
      <c r="BA1051" s="20">
        <f t="shared" si="119"/>
        <v>370</v>
      </c>
      <c r="BB1051" s="20">
        <f t="shared" si="119"/>
        <v>420</v>
      </c>
      <c r="BC1051" s="21"/>
      <c r="BD1051" s="21"/>
      <c r="CM1051" s="24" t="s">
        <v>2553</v>
      </c>
    </row>
    <row r="1052" spans="1:112" x14ac:dyDescent="0.2">
      <c r="B1052" s="20" t="s">
        <v>2507</v>
      </c>
      <c r="AX1052" s="24">
        <v>5</v>
      </c>
      <c r="AY1052" s="20">
        <f t="shared" si="119"/>
        <v>154</v>
      </c>
      <c r="AZ1052" s="20">
        <f t="shared" si="119"/>
        <v>93</v>
      </c>
      <c r="BA1052" s="20">
        <f t="shared" si="119"/>
        <v>90</v>
      </c>
      <c r="BB1052" s="20">
        <f t="shared" si="119"/>
        <v>114</v>
      </c>
      <c r="BC1052" s="21"/>
      <c r="BD1052" s="21"/>
      <c r="CM1052" s="20" t="s">
        <v>2521</v>
      </c>
      <c r="CN1052" s="168" t="s">
        <v>2442</v>
      </c>
      <c r="CO1052" s="21"/>
      <c r="CP1052" s="21"/>
      <c r="CQ1052" s="21"/>
      <c r="CR1052" s="21"/>
      <c r="CS1052" s="21"/>
      <c r="CT1052" s="21"/>
      <c r="CU1052" s="21"/>
      <c r="CV1052" s="21"/>
    </row>
    <row r="1053" spans="1:112" ht="16" x14ac:dyDescent="0.2">
      <c r="B1053" s="28" t="s">
        <v>2506</v>
      </c>
      <c r="C1053" s="25"/>
      <c r="AV1053" s="167" t="s">
        <v>1614</v>
      </c>
      <c r="AX1053" s="24">
        <v>6</v>
      </c>
      <c r="AY1053" s="20">
        <f>COUNTIF(AY$5:AY$1046,$AX1053)</f>
        <v>301</v>
      </c>
      <c r="AZ1053" s="96"/>
      <c r="BA1053" s="96"/>
      <c r="BB1053" s="96"/>
      <c r="BC1053" s="96"/>
      <c r="BD1053" s="96"/>
      <c r="BF1053" s="23"/>
      <c r="BG1053" s="23"/>
      <c r="BH1053" s="23"/>
      <c r="BI1053" s="23"/>
      <c r="BJ1053" s="23"/>
      <c r="BK1053" s="23"/>
      <c r="BL1053" s="23"/>
      <c r="BM1053" s="23"/>
      <c r="BN1053" s="23"/>
      <c r="BO1053" s="23"/>
      <c r="BP1053" s="23"/>
      <c r="BQ1053" s="23"/>
      <c r="BR1053" s="23"/>
      <c r="BS1053" s="23"/>
      <c r="BT1053" s="23"/>
      <c r="BU1053" s="23"/>
      <c r="BV1053" s="23"/>
      <c r="BW1053" s="23"/>
      <c r="BX1053" s="23"/>
      <c r="BY1053" s="23"/>
      <c r="BZ1053" s="23"/>
      <c r="CA1053" s="23"/>
      <c r="CC1053" s="23"/>
      <c r="CN1053" s="20" t="s">
        <v>2444</v>
      </c>
      <c r="CO1053" s="21"/>
      <c r="CP1053" s="21"/>
      <c r="CQ1053" s="21"/>
      <c r="CR1053" s="21"/>
      <c r="CS1053" s="21"/>
      <c r="CT1053" s="21"/>
      <c r="CU1053" s="21"/>
      <c r="CV1053" s="21"/>
    </row>
    <row r="1054" spans="1:112" ht="16" x14ac:dyDescent="0.2">
      <c r="B1054" s="27" t="s">
        <v>2505</v>
      </c>
      <c r="AV1054" s="167" t="s">
        <v>21</v>
      </c>
      <c r="AX1054" s="22" t="s">
        <v>14</v>
      </c>
      <c r="BA1054" s="22"/>
      <c r="BB1054" s="22"/>
      <c r="BC1054" s="21"/>
      <c r="BD1054" s="21"/>
      <c r="CN1054" s="20" t="s">
        <v>2443</v>
      </c>
      <c r="CO1054" s="21"/>
      <c r="CP1054" s="21"/>
      <c r="CQ1054" s="21"/>
      <c r="CR1054" s="21"/>
      <c r="CS1054" s="21"/>
      <c r="CT1054" s="21"/>
      <c r="CU1054" s="21"/>
      <c r="CV1054" s="21"/>
    </row>
    <row r="1055" spans="1:112" ht="16" x14ac:dyDescent="0.2">
      <c r="B1055" s="27" t="s">
        <v>2504</v>
      </c>
      <c r="AV1055" s="167" t="s">
        <v>20</v>
      </c>
      <c r="AX1055" s="22" t="s">
        <v>19</v>
      </c>
      <c r="BA1055" s="22"/>
      <c r="BB1055" s="22"/>
      <c r="BC1055" s="21"/>
      <c r="BD1055" s="21"/>
    </row>
    <row r="1056" spans="1:112" x14ac:dyDescent="0.2">
      <c r="A1056"/>
      <c r="B1056" s="20" t="s">
        <v>2503</v>
      </c>
      <c r="C1056"/>
      <c r="CM1056" s="20" t="s">
        <v>2522</v>
      </c>
      <c r="CN1056" s="168" t="s">
        <v>2442</v>
      </c>
      <c r="CO1056" s="21"/>
      <c r="CP1056" s="21"/>
      <c r="CQ1056" s="21"/>
      <c r="CR1056" s="21"/>
      <c r="CS1056" s="21"/>
      <c r="CT1056" s="21"/>
      <c r="CU1056" s="21"/>
      <c r="CV1056" s="21"/>
    </row>
    <row r="1057" spans="2:100" x14ac:dyDescent="0.2">
      <c r="B1057"/>
      <c r="CN1057" s="20" t="s">
        <v>2444</v>
      </c>
      <c r="CO1057" s="21"/>
      <c r="CP1057" s="21"/>
      <c r="CQ1057" s="21"/>
      <c r="CR1057" s="21"/>
      <c r="CS1057" s="21"/>
      <c r="CT1057" s="21"/>
      <c r="CU1057" s="21"/>
      <c r="CV1057" s="21"/>
    </row>
    <row r="1058" spans="2:100" x14ac:dyDescent="0.2">
      <c r="CN1058" s="20" t="s">
        <v>2443</v>
      </c>
      <c r="CO1058" s="21"/>
      <c r="CP1058" s="21"/>
      <c r="CQ1058" s="21"/>
      <c r="CR1058" s="21"/>
      <c r="CS1058" s="21"/>
      <c r="CT1058" s="21"/>
      <c r="CU1058" s="21"/>
      <c r="CV1058" s="21"/>
    </row>
    <row r="1059" spans="2:100" x14ac:dyDescent="0.2">
      <c r="CM1059" s="24" t="s">
        <v>2552</v>
      </c>
    </row>
    <row r="1060" spans="2:100" x14ac:dyDescent="0.2">
      <c r="CM1060" s="20" t="s">
        <v>2533</v>
      </c>
      <c r="CN1060" s="168" t="s">
        <v>2442</v>
      </c>
      <c r="CO1060" s="21"/>
      <c r="CP1060" s="21"/>
      <c r="CQ1060" s="21"/>
      <c r="CR1060" s="21"/>
      <c r="CS1060" s="21"/>
      <c r="CT1060" s="21"/>
      <c r="CU1060" s="21"/>
      <c r="CV1060" s="21"/>
    </row>
    <row r="1061" spans="2:100" x14ac:dyDescent="0.2">
      <c r="CN1061" s="20" t="s">
        <v>2444</v>
      </c>
      <c r="CO1061" s="21"/>
      <c r="CP1061" s="21"/>
      <c r="CQ1061" s="21"/>
      <c r="CR1061" s="21"/>
      <c r="CS1061" s="21"/>
      <c r="CT1061" s="21"/>
      <c r="CU1061" s="21"/>
      <c r="CV1061" s="21"/>
    </row>
    <row r="1062" spans="2:100" x14ac:dyDescent="0.2">
      <c r="CN1062" s="20" t="s">
        <v>2443</v>
      </c>
      <c r="CO1062" s="21"/>
      <c r="CP1062" s="21"/>
      <c r="CQ1062" s="21"/>
      <c r="CR1062" s="21"/>
      <c r="CS1062" s="21"/>
      <c r="CT1062" s="21"/>
      <c r="CU1062" s="21"/>
      <c r="CV1062" s="21"/>
    </row>
    <row r="1064" spans="2:100" x14ac:dyDescent="0.2">
      <c r="CM1064" s="20" t="s">
        <v>2534</v>
      </c>
      <c r="CN1064" s="168" t="s">
        <v>2442</v>
      </c>
      <c r="CO1064" s="21"/>
      <c r="CP1064" s="21"/>
      <c r="CQ1064" s="21"/>
      <c r="CR1064" s="21"/>
      <c r="CS1064" s="21"/>
      <c r="CT1064" s="21"/>
      <c r="CU1064" s="21"/>
      <c r="CV1064" s="21"/>
    </row>
    <row r="1065" spans="2:100" x14ac:dyDescent="0.2">
      <c r="CN1065" s="20" t="s">
        <v>2444</v>
      </c>
      <c r="CO1065" s="21"/>
      <c r="CP1065" s="21"/>
      <c r="CQ1065" s="21"/>
      <c r="CR1065" s="21"/>
      <c r="CS1065" s="21"/>
      <c r="CT1065" s="21"/>
      <c r="CU1065" s="21"/>
      <c r="CV1065" s="21"/>
    </row>
    <row r="1066" spans="2:100" x14ac:dyDescent="0.2">
      <c r="CN1066" s="20" t="s">
        <v>2443</v>
      </c>
      <c r="CO1066" s="21"/>
      <c r="CP1066" s="21"/>
      <c r="CQ1066" s="21"/>
      <c r="CR1066" s="21"/>
      <c r="CS1066" s="21"/>
      <c r="CT1066" s="21"/>
      <c r="CU1066" s="21"/>
      <c r="CV1066" s="21"/>
    </row>
    <row r="1068" spans="2:100" x14ac:dyDescent="0.2">
      <c r="CM1068" s="24" t="s">
        <v>2554</v>
      </c>
      <c r="CT1068" s="20" t="s">
        <v>2547</v>
      </c>
      <c r="CV1068" s="20" t="e">
        <f>AVERAGE(CV5:CV1046)</f>
        <v>#DIV/0!</v>
      </c>
    </row>
    <row r="1069" spans="2:100" x14ac:dyDescent="0.2">
      <c r="CM1069" s="20" t="s">
        <v>2545</v>
      </c>
      <c r="CN1069" s="168" t="e">
        <f>"&gt;"&amp;CV$1068</f>
        <v>#DIV/0!</v>
      </c>
      <c r="CO1069" s="21" t="e" cm="1">
        <f t="array" ref="CO1069">AVERAGE(IF(SustainabilityData!$CV$5:$CV$1046&gt;$CV$1068,SustainabilityData!CO$5:CO$1046))</f>
        <v>#DIV/0!</v>
      </c>
      <c r="CP1069" s="21"/>
      <c r="CQ1069" s="21"/>
      <c r="CR1069" s="21"/>
      <c r="CS1069" s="21"/>
      <c r="CT1069" s="21"/>
      <c r="CU1069" s="21"/>
      <c r="CV1069" s="21"/>
    </row>
    <row r="1070" spans="2:100" x14ac:dyDescent="0.2">
      <c r="CN1070" s="203" t="s">
        <v>2550</v>
      </c>
      <c r="CO1070" s="21" t="e" cm="1">
        <f t="array" ref="CO1070">STDEV(IF(SustainabilityData!$CV$5:$CV$1046&gt;$CV$1068,SustainabilityData!CO$5:CO$1046))</f>
        <v>#DIV/0!</v>
      </c>
      <c r="CP1070" s="21"/>
      <c r="CQ1070" s="21"/>
      <c r="CR1070" s="21"/>
      <c r="CS1070" s="21"/>
      <c r="CT1070" s="21"/>
      <c r="CU1070" s="21"/>
      <c r="CV1070" s="21"/>
    </row>
    <row r="1071" spans="2:100" x14ac:dyDescent="0.2">
      <c r="CN1071" s="203" t="s">
        <v>2551</v>
      </c>
      <c r="CO1071" s="21" cm="1">
        <f t="array" ref="CO1071">COUNT(IF(SustainabilityData!$CV$5:$CV$1046&gt;$CV$1068,SustainabilityData!CO$5:CO$1046))</f>
        <v>0</v>
      </c>
      <c r="CP1071" s="21"/>
      <c r="CQ1071" s="21"/>
      <c r="CR1071" s="21"/>
      <c r="CS1071" s="21"/>
      <c r="CT1071" s="21"/>
      <c r="CU1071" s="21"/>
      <c r="CV1071" s="21"/>
    </row>
    <row r="1073" spans="91:100" x14ac:dyDescent="0.2">
      <c r="CM1073" s="20" t="s">
        <v>2546</v>
      </c>
      <c r="CN1073" s="168" t="e">
        <f>"&lt;"&amp;CV$1068</f>
        <v>#DIV/0!</v>
      </c>
      <c r="CO1073" s="21"/>
      <c r="CP1073" s="21"/>
      <c r="CQ1073" s="21"/>
      <c r="CR1073" s="21"/>
      <c r="CS1073" s="21"/>
      <c r="CT1073" s="21"/>
      <c r="CU1073" s="21"/>
      <c r="CV1073" s="21"/>
    </row>
    <row r="1074" spans="91:100" x14ac:dyDescent="0.2">
      <c r="CN1074" s="203" t="s">
        <v>2550</v>
      </c>
      <c r="CO1074" s="21"/>
      <c r="CP1074" s="21"/>
      <c r="CQ1074" s="21"/>
      <c r="CR1074" s="21"/>
      <c r="CS1074" s="21"/>
      <c r="CT1074" s="21"/>
      <c r="CU1074" s="21"/>
      <c r="CV1074" s="21"/>
    </row>
    <row r="1075" spans="91:100" x14ac:dyDescent="0.2">
      <c r="CN1075" s="203" t="s">
        <v>2551</v>
      </c>
      <c r="CO1075" s="21"/>
      <c r="CP1075" s="21"/>
      <c r="CQ1075" s="21"/>
      <c r="CR1075" s="21"/>
      <c r="CS1075" s="21"/>
      <c r="CT1075" s="21"/>
      <c r="CU1075" s="21"/>
      <c r="CV1075" s="21"/>
    </row>
  </sheetData>
  <autoFilter ref="C4:C1056" xr:uid="{5C897DEE-E314-BA42-9337-B8080629E239}"/>
  <sortState xmlns:xlrd2="http://schemas.microsoft.com/office/spreadsheetml/2017/richdata2" ref="A5:DJ1046">
    <sortCondition ref="DJ5:DJ1046"/>
  </sortState>
  <mergeCells count="3">
    <mergeCell ref="B1:D1"/>
    <mergeCell ref="R3:AF3"/>
    <mergeCell ref="AG3:AS3"/>
  </mergeCells>
  <pageMargins left="0.7" right="0.7" top="0.75" bottom="0.75" header="0.3" footer="0.3"/>
  <pageSetup paperSize="9" orientation="portrait" horizontalDpi="0" verticalDpi="0"/>
  <legacy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W1110"/>
  <sheetViews>
    <sheetView zoomScale="85" workbookViewId="0">
      <pane xSplit="1" ySplit="4" topLeftCell="B351" activePane="bottomRight" state="frozen"/>
      <selection pane="topRight" activeCell="B1" sqref="B1"/>
      <selection pane="bottomLeft" activeCell="A5" sqref="A5"/>
      <selection pane="bottomRight" activeCell="CY1054" sqref="CY1054"/>
    </sheetView>
  </sheetViews>
  <sheetFormatPr baseColWidth="10" defaultColWidth="8.83203125" defaultRowHeight="15" x14ac:dyDescent="0.2"/>
  <cols>
    <col min="1" max="2" width="8.83203125" style="20"/>
    <col min="3" max="3" width="8.5" style="20" customWidth="1"/>
    <col min="4" max="4" width="7" style="20" customWidth="1"/>
    <col min="5" max="16" width="8.83203125" style="20"/>
    <col min="17" max="17" width="18" style="20" customWidth="1"/>
    <col min="18" max="90" width="8.83203125" style="20"/>
    <col min="91" max="91" width="13.83203125" style="20" customWidth="1"/>
    <col min="92" max="16384" width="8.83203125" style="20"/>
  </cols>
  <sheetData>
    <row r="1" spans="1:101" x14ac:dyDescent="0.2">
      <c r="A1" s="47" t="s">
        <v>1471</v>
      </c>
      <c r="E1" s="45" t="s">
        <v>1384</v>
      </c>
      <c r="F1" s="45"/>
      <c r="G1" s="45"/>
      <c r="H1" s="45"/>
      <c r="I1" s="45"/>
      <c r="J1" s="45"/>
      <c r="K1" s="45"/>
      <c r="L1" s="45"/>
      <c r="M1" s="45"/>
      <c r="N1" s="45"/>
      <c r="O1" s="45"/>
      <c r="P1" s="45" t="s">
        <v>1470</v>
      </c>
      <c r="Q1" s="45" t="s">
        <v>1455</v>
      </c>
      <c r="R1" s="43" t="s">
        <v>1469</v>
      </c>
      <c r="S1" s="43"/>
      <c r="T1" s="43"/>
      <c r="U1" s="43"/>
      <c r="V1" s="43"/>
      <c r="W1" s="43"/>
      <c r="X1" s="43"/>
      <c r="Y1" s="43"/>
      <c r="Z1" s="43"/>
      <c r="AA1" s="43"/>
      <c r="AB1" s="43"/>
      <c r="AC1" s="43"/>
      <c r="AD1" s="43"/>
      <c r="AE1" s="43"/>
      <c r="AF1" s="43"/>
      <c r="AG1" s="44" t="s">
        <v>1468</v>
      </c>
      <c r="AH1" s="44"/>
      <c r="AI1" s="44"/>
      <c r="AJ1" s="44"/>
      <c r="AK1" s="44"/>
      <c r="AL1" s="44"/>
      <c r="AM1" s="44"/>
      <c r="AN1" s="44"/>
      <c r="AO1" s="44"/>
      <c r="AP1" s="44"/>
      <c r="AQ1" s="44"/>
      <c r="AR1" s="44"/>
      <c r="AS1" s="44"/>
      <c r="AT1" s="46" t="s">
        <v>1467</v>
      </c>
      <c r="AU1" s="46"/>
      <c r="AV1" s="46"/>
      <c r="AW1" s="46"/>
      <c r="AX1" s="46"/>
      <c r="AY1" s="106" t="s">
        <v>2360</v>
      </c>
      <c r="AZ1" s="106"/>
      <c r="BA1" s="106"/>
      <c r="BB1" s="106"/>
      <c r="BC1" s="106"/>
      <c r="BD1" s="106"/>
      <c r="BE1" s="45" t="s">
        <v>1466</v>
      </c>
      <c r="BF1" s="45"/>
      <c r="BG1" s="45"/>
      <c r="BH1" s="45"/>
      <c r="BI1" s="44" t="s">
        <v>1464</v>
      </c>
      <c r="BJ1" s="44"/>
      <c r="BK1" s="44"/>
      <c r="BL1" s="44"/>
      <c r="BM1" s="43" t="s">
        <v>1463</v>
      </c>
      <c r="BN1" s="43"/>
      <c r="BO1" s="43"/>
      <c r="BP1" s="42" t="s">
        <v>1462</v>
      </c>
      <c r="BQ1" s="42"/>
      <c r="BR1" s="42"/>
      <c r="BS1" s="41" t="s">
        <v>1461</v>
      </c>
      <c r="BT1" s="41"/>
      <c r="BU1" s="41"/>
      <c r="BV1" s="41"/>
      <c r="BW1" s="40" t="s">
        <v>1460</v>
      </c>
      <c r="BX1" s="40"/>
      <c r="BY1" s="40"/>
      <c r="BZ1" s="39" t="s">
        <v>1459</v>
      </c>
      <c r="CA1" s="39"/>
      <c r="CB1" s="39"/>
      <c r="CC1" s="39"/>
      <c r="CD1" s="105" t="s">
        <v>2359</v>
      </c>
      <c r="CE1" s="105"/>
      <c r="CF1" s="105"/>
      <c r="CG1" s="105"/>
      <c r="CH1" s="105"/>
      <c r="CI1" s="105"/>
      <c r="CJ1" s="105"/>
      <c r="CK1" s="105"/>
      <c r="CL1" s="105"/>
      <c r="CO1" s="45" t="s">
        <v>1465</v>
      </c>
      <c r="CP1" s="44" t="s">
        <v>1464</v>
      </c>
      <c r="CQ1" s="43" t="s">
        <v>1463</v>
      </c>
      <c r="CR1" s="42" t="s">
        <v>1462</v>
      </c>
      <c r="CS1" s="41" t="s">
        <v>1461</v>
      </c>
      <c r="CT1" s="40" t="s">
        <v>1460</v>
      </c>
      <c r="CU1" s="39" t="s">
        <v>1459</v>
      </c>
      <c r="CV1" s="105" t="s">
        <v>2359</v>
      </c>
      <c r="CW1" s="20" t="s">
        <v>2803</v>
      </c>
    </row>
    <row r="2" spans="1:101" s="32" customFormat="1" ht="12" x14ac:dyDescent="0.15">
      <c r="A2" s="34" t="s">
        <v>4</v>
      </c>
      <c r="B2" s="32" t="s">
        <v>1398</v>
      </c>
      <c r="C2" s="32" t="s">
        <v>1397</v>
      </c>
      <c r="D2" s="32" t="s">
        <v>1612</v>
      </c>
      <c r="E2" s="32" t="s">
        <v>1395</v>
      </c>
      <c r="F2" s="32" t="s">
        <v>1394</v>
      </c>
      <c r="G2" s="32" t="s">
        <v>1393</v>
      </c>
      <c r="H2" s="32" t="s">
        <v>1392</v>
      </c>
      <c r="I2" s="32" t="s">
        <v>1391</v>
      </c>
      <c r="J2" s="32" t="s">
        <v>1390</v>
      </c>
      <c r="K2" s="32" t="s">
        <v>1389</v>
      </c>
      <c r="L2" s="32" t="s">
        <v>1388</v>
      </c>
      <c r="M2" s="32" t="s">
        <v>1386</v>
      </c>
      <c r="N2" s="32" t="s">
        <v>1387</v>
      </c>
      <c r="O2" s="32" t="s">
        <v>1386</v>
      </c>
      <c r="P2" s="32" t="s">
        <v>1385</v>
      </c>
      <c r="Q2" s="32" t="s">
        <v>1384</v>
      </c>
      <c r="R2" s="32" t="s">
        <v>1382</v>
      </c>
      <c r="S2" s="32" t="s">
        <v>1381</v>
      </c>
      <c r="T2" s="32" t="s">
        <v>1380</v>
      </c>
      <c r="U2" s="32" t="s">
        <v>1379</v>
      </c>
      <c r="V2" s="32" t="s">
        <v>1378</v>
      </c>
      <c r="W2" s="32" t="s">
        <v>1377</v>
      </c>
      <c r="X2" s="32" t="s">
        <v>1376</v>
      </c>
      <c r="Y2" s="32" t="s">
        <v>1375</v>
      </c>
      <c r="Z2" s="32" t="s">
        <v>1374</v>
      </c>
      <c r="AA2" s="32" t="s">
        <v>1373</v>
      </c>
      <c r="AB2" s="32" t="s">
        <v>1372</v>
      </c>
      <c r="AC2" s="32" t="s">
        <v>1371</v>
      </c>
      <c r="AD2" s="32" t="s">
        <v>1370</v>
      </c>
      <c r="AF2" s="32" t="s">
        <v>1383</v>
      </c>
      <c r="AG2" s="32" t="s">
        <v>1382</v>
      </c>
      <c r="AH2" s="32" t="s">
        <v>1381</v>
      </c>
      <c r="AI2" s="32" t="s">
        <v>1380</v>
      </c>
      <c r="AJ2" s="32" t="s">
        <v>1379</v>
      </c>
      <c r="AK2" s="32" t="s">
        <v>1378</v>
      </c>
      <c r="AL2" s="32" t="s">
        <v>1377</v>
      </c>
      <c r="AM2" s="32" t="s">
        <v>1376</v>
      </c>
      <c r="AN2" s="32" t="s">
        <v>1375</v>
      </c>
      <c r="AO2" s="32" t="s">
        <v>1374</v>
      </c>
      <c r="AP2" s="32" t="s">
        <v>1373</v>
      </c>
      <c r="AQ2" s="32" t="s">
        <v>1372</v>
      </c>
      <c r="AR2" s="32" t="s">
        <v>1371</v>
      </c>
      <c r="AS2" s="32" t="s">
        <v>1370</v>
      </c>
      <c r="AT2" s="33" t="s">
        <v>1369</v>
      </c>
      <c r="AU2" s="23" t="s">
        <v>1368</v>
      </c>
      <c r="AV2" s="23" t="s">
        <v>1367</v>
      </c>
      <c r="AW2" s="23" t="s">
        <v>1366</v>
      </c>
      <c r="AX2" s="23" t="s">
        <v>1365</v>
      </c>
      <c r="AY2" s="32" t="s">
        <v>1364</v>
      </c>
      <c r="AZ2" s="32" t="s">
        <v>1363</v>
      </c>
      <c r="BA2" s="32" t="s">
        <v>2345</v>
      </c>
      <c r="BB2" s="32" t="s">
        <v>2344</v>
      </c>
      <c r="BC2" s="32" t="s">
        <v>1362</v>
      </c>
      <c r="BD2" s="32" t="s">
        <v>1361</v>
      </c>
      <c r="BE2" s="32" t="s">
        <v>1360</v>
      </c>
      <c r="BF2" s="32" t="s">
        <v>1359</v>
      </c>
      <c r="BG2" s="32" t="s">
        <v>1358</v>
      </c>
      <c r="BH2" s="32" t="s">
        <v>1357</v>
      </c>
      <c r="BI2" s="32" t="s">
        <v>1356</v>
      </c>
      <c r="BJ2" s="32" t="s">
        <v>1355</v>
      </c>
      <c r="BK2" s="32" t="s">
        <v>1354</v>
      </c>
      <c r="BL2" s="32" t="s">
        <v>1353</v>
      </c>
      <c r="BM2" s="32" t="s">
        <v>1352</v>
      </c>
      <c r="BN2" s="32" t="s">
        <v>1351</v>
      </c>
      <c r="BO2" s="32" t="s">
        <v>1350</v>
      </c>
      <c r="BP2" s="32" t="s">
        <v>1349</v>
      </c>
      <c r="BQ2" s="32" t="s">
        <v>1348</v>
      </c>
      <c r="BR2" s="32" t="s">
        <v>1347</v>
      </c>
      <c r="BS2" s="32" t="s">
        <v>1346</v>
      </c>
      <c r="BT2" s="32" t="s">
        <v>1345</v>
      </c>
      <c r="BU2" s="32" t="s">
        <v>1344</v>
      </c>
      <c r="BV2" s="32" t="s">
        <v>1343</v>
      </c>
      <c r="BW2" s="32" t="s">
        <v>1342</v>
      </c>
      <c r="BX2" s="32" t="s">
        <v>1341</v>
      </c>
      <c r="BY2" s="32" t="s">
        <v>1340</v>
      </c>
      <c r="BZ2" s="32" t="s">
        <v>1339</v>
      </c>
      <c r="CA2" s="32" t="s">
        <v>1338</v>
      </c>
      <c r="CB2" s="32" t="s">
        <v>1337</v>
      </c>
      <c r="CC2" s="32" t="s">
        <v>1336</v>
      </c>
      <c r="CD2" s="32" t="s">
        <v>2343</v>
      </c>
      <c r="CE2" s="32" t="s">
        <v>2342</v>
      </c>
      <c r="CF2" s="32" t="s">
        <v>2341</v>
      </c>
      <c r="CG2" s="32" t="s">
        <v>2340</v>
      </c>
      <c r="CH2" s="32" t="s">
        <v>2339</v>
      </c>
      <c r="CI2" s="32" t="s">
        <v>2338</v>
      </c>
      <c r="CJ2" s="32" t="s">
        <v>2337</v>
      </c>
      <c r="CK2" s="32" t="s">
        <v>2336</v>
      </c>
      <c r="CL2" s="32" t="s">
        <v>2335</v>
      </c>
      <c r="CM2" s="32" t="s">
        <v>1335</v>
      </c>
      <c r="CN2" s="32" t="s">
        <v>1398</v>
      </c>
    </row>
    <row r="3" spans="1:101" s="29" customFormat="1" ht="114" customHeight="1" x14ac:dyDescent="0.2">
      <c r="A3" s="31" t="s">
        <v>1334</v>
      </c>
      <c r="B3" s="30" t="s">
        <v>1333</v>
      </c>
      <c r="C3" s="30" t="s">
        <v>1332</v>
      </c>
      <c r="D3" s="30" t="s">
        <v>1613</v>
      </c>
      <c r="Q3" s="30" t="s">
        <v>1330</v>
      </c>
      <c r="R3" s="275" t="s">
        <v>1329</v>
      </c>
      <c r="S3" s="275"/>
      <c r="T3" s="275"/>
      <c r="U3" s="275"/>
      <c r="V3" s="275"/>
      <c r="W3" s="275"/>
      <c r="X3" s="275"/>
      <c r="Y3" s="275"/>
      <c r="Z3" s="275"/>
      <c r="AA3" s="275"/>
      <c r="AB3" s="275"/>
      <c r="AC3" s="275"/>
      <c r="AD3" s="275"/>
      <c r="AE3" s="275"/>
      <c r="AF3" s="275"/>
      <c r="AG3" s="275" t="s">
        <v>1328</v>
      </c>
      <c r="AH3" s="276"/>
      <c r="AI3" s="276"/>
      <c r="AJ3" s="276"/>
      <c r="AK3" s="276"/>
      <c r="AL3" s="276"/>
      <c r="AM3" s="276"/>
      <c r="AN3" s="276"/>
      <c r="AO3" s="276"/>
      <c r="AP3" s="276"/>
      <c r="AQ3" s="276"/>
      <c r="AR3" s="276"/>
      <c r="AS3" s="276"/>
      <c r="AT3" s="30" t="s">
        <v>1327</v>
      </c>
      <c r="AU3" s="30" t="s">
        <v>1327</v>
      </c>
      <c r="AV3" s="30" t="s">
        <v>1327</v>
      </c>
      <c r="AW3" s="30" t="s">
        <v>1327</v>
      </c>
      <c r="AX3" s="30" t="s">
        <v>1327</v>
      </c>
      <c r="AY3" s="30" t="s">
        <v>1326</v>
      </c>
      <c r="AZ3" s="30" t="s">
        <v>1325</v>
      </c>
      <c r="BA3" s="30" t="s">
        <v>1324</v>
      </c>
      <c r="BB3" s="30" t="s">
        <v>1324</v>
      </c>
      <c r="BC3" s="30" t="s">
        <v>1324</v>
      </c>
      <c r="BD3" s="30" t="s">
        <v>1324</v>
      </c>
      <c r="BE3" s="30" t="s">
        <v>1323</v>
      </c>
      <c r="BF3" s="30" t="s">
        <v>1323</v>
      </c>
      <c r="BG3" s="30" t="s">
        <v>1323</v>
      </c>
      <c r="BH3" s="30" t="s">
        <v>1323</v>
      </c>
      <c r="BI3" s="30" t="s">
        <v>1323</v>
      </c>
      <c r="BJ3" s="30" t="s">
        <v>1323</v>
      </c>
      <c r="BK3" s="30" t="s">
        <v>1323</v>
      </c>
      <c r="BL3" s="30" t="s">
        <v>1323</v>
      </c>
      <c r="BM3" s="30" t="s">
        <v>1323</v>
      </c>
      <c r="BN3" s="30" t="s">
        <v>1323</v>
      </c>
      <c r="BO3" s="30" t="s">
        <v>1323</v>
      </c>
      <c r="BP3" s="30" t="s">
        <v>1323</v>
      </c>
      <c r="BQ3" s="30" t="s">
        <v>1323</v>
      </c>
      <c r="BR3" s="30" t="s">
        <v>1323</v>
      </c>
      <c r="BS3" s="30" t="s">
        <v>1323</v>
      </c>
      <c r="BT3" s="30" t="s">
        <v>1323</v>
      </c>
      <c r="BU3" s="30" t="s">
        <v>1323</v>
      </c>
      <c r="BV3" s="30" t="s">
        <v>1323</v>
      </c>
      <c r="BW3" s="30" t="s">
        <v>1323</v>
      </c>
      <c r="BX3" s="30" t="s">
        <v>1323</v>
      </c>
      <c r="BY3" s="30" t="s">
        <v>1323</v>
      </c>
      <c r="BZ3" s="30" t="s">
        <v>1323</v>
      </c>
      <c r="CA3" s="30" t="s">
        <v>1323</v>
      </c>
      <c r="CB3" s="30" t="s">
        <v>1323</v>
      </c>
      <c r="CC3" s="30" t="s">
        <v>1323</v>
      </c>
      <c r="CD3" s="30" t="s">
        <v>1324</v>
      </c>
      <c r="CE3" s="30" t="s">
        <v>1324</v>
      </c>
      <c r="CF3" s="30" t="s">
        <v>1324</v>
      </c>
      <c r="CG3" s="30" t="s">
        <v>1324</v>
      </c>
      <c r="CH3" s="30" t="s">
        <v>1324</v>
      </c>
      <c r="CI3" s="30" t="s">
        <v>1324</v>
      </c>
      <c r="CJ3" s="30" t="s">
        <v>1324</v>
      </c>
      <c r="CK3" s="30" t="s">
        <v>1324</v>
      </c>
      <c r="CL3" s="30" t="s">
        <v>1324</v>
      </c>
      <c r="CM3" s="30" t="s">
        <v>1322</v>
      </c>
      <c r="CN3" s="30" t="s">
        <v>1333</v>
      </c>
      <c r="CO3" s="30" t="s">
        <v>1323</v>
      </c>
      <c r="CP3" s="30" t="s">
        <v>1323</v>
      </c>
      <c r="CQ3" s="30" t="s">
        <v>1323</v>
      </c>
      <c r="CR3" s="30" t="s">
        <v>1323</v>
      </c>
      <c r="CS3" s="30" t="s">
        <v>1323</v>
      </c>
      <c r="CT3" s="30" t="s">
        <v>1323</v>
      </c>
      <c r="CU3" s="30" t="s">
        <v>1323</v>
      </c>
      <c r="CV3" s="30" t="s">
        <v>1324</v>
      </c>
      <c r="CW3" s="209" t="s">
        <v>3059</v>
      </c>
    </row>
    <row r="4" spans="1:101" s="35" customFormat="1" ht="41" customHeight="1" x14ac:dyDescent="0.2">
      <c r="A4" s="38" t="s">
        <v>2</v>
      </c>
      <c r="B4" s="35" t="s">
        <v>1</v>
      </c>
      <c r="C4" s="35" t="s">
        <v>3</v>
      </c>
      <c r="D4" s="35" t="s">
        <v>1611</v>
      </c>
      <c r="E4" s="32" t="s">
        <v>1395</v>
      </c>
      <c r="F4" s="32" t="s">
        <v>1394</v>
      </c>
      <c r="G4" s="32" t="s">
        <v>1393</v>
      </c>
      <c r="H4" s="32" t="s">
        <v>1392</v>
      </c>
      <c r="I4" s="32" t="s">
        <v>1391</v>
      </c>
      <c r="J4" s="32" t="s">
        <v>1390</v>
      </c>
      <c r="K4" s="32" t="s">
        <v>1389</v>
      </c>
      <c r="L4" s="32" t="s">
        <v>1388</v>
      </c>
      <c r="M4" s="32" t="s">
        <v>1457</v>
      </c>
      <c r="N4" s="32" t="s">
        <v>1387</v>
      </c>
      <c r="O4" s="32" t="s">
        <v>1456</v>
      </c>
      <c r="P4" s="32" t="s">
        <v>1385</v>
      </c>
      <c r="Q4" s="35" t="s">
        <v>1455</v>
      </c>
      <c r="R4" s="35" t="s">
        <v>1454</v>
      </c>
      <c r="S4" s="35" t="s">
        <v>1453</v>
      </c>
      <c r="T4" s="35" t="s">
        <v>1452</v>
      </c>
      <c r="U4" s="35" t="s">
        <v>1451</v>
      </c>
      <c r="V4" s="35" t="s">
        <v>1450</v>
      </c>
      <c r="W4" s="35" t="s">
        <v>1449</v>
      </c>
      <c r="X4" s="35" t="s">
        <v>1448</v>
      </c>
      <c r="Y4" s="35" t="s">
        <v>1447</v>
      </c>
      <c r="Z4" s="35" t="s">
        <v>1446</v>
      </c>
      <c r="AA4" s="35" t="s">
        <v>1445</v>
      </c>
      <c r="AB4" s="35" t="s">
        <v>2716</v>
      </c>
      <c r="AC4" s="35" t="s">
        <v>1443</v>
      </c>
      <c r="AD4" s="35" t="s">
        <v>1442</v>
      </c>
      <c r="AE4" s="35" t="s">
        <v>2717</v>
      </c>
      <c r="AF4" s="37" t="s">
        <v>1441</v>
      </c>
      <c r="AG4" s="35" t="s">
        <v>1440</v>
      </c>
      <c r="AH4" s="35" t="s">
        <v>1439</v>
      </c>
      <c r="AI4" s="35" t="s">
        <v>1438</v>
      </c>
      <c r="AJ4" s="35" t="s">
        <v>1437</v>
      </c>
      <c r="AK4" s="35" t="s">
        <v>1436</v>
      </c>
      <c r="AL4" s="35" t="s">
        <v>1435</v>
      </c>
      <c r="AM4" s="35" t="s">
        <v>1434</v>
      </c>
      <c r="AN4" s="35" t="s">
        <v>1433</v>
      </c>
      <c r="AO4" s="35" t="s">
        <v>1432</v>
      </c>
      <c r="AP4" s="35" t="s">
        <v>1431</v>
      </c>
      <c r="AQ4" s="35" t="s">
        <v>1430</v>
      </c>
      <c r="AR4" s="35" t="s">
        <v>1429</v>
      </c>
      <c r="AS4" s="35" t="s">
        <v>1428</v>
      </c>
      <c r="AT4" s="36" t="s">
        <v>1369</v>
      </c>
      <c r="AU4" s="35" t="s">
        <v>1368</v>
      </c>
      <c r="AV4" s="35" t="s">
        <v>1367</v>
      </c>
      <c r="AW4" s="35" t="s">
        <v>1366</v>
      </c>
      <c r="AX4" s="35" t="s">
        <v>1365</v>
      </c>
      <c r="AY4" s="35" t="s">
        <v>1427</v>
      </c>
      <c r="AZ4" s="35" t="s">
        <v>2357</v>
      </c>
      <c r="BA4" s="35" t="s">
        <v>2356</v>
      </c>
      <c r="BB4" s="35" t="s">
        <v>2355</v>
      </c>
      <c r="BC4" s="35" t="s">
        <v>1426</v>
      </c>
      <c r="BD4" s="35" t="s">
        <v>1425</v>
      </c>
      <c r="BE4" s="35" t="s">
        <v>1424</v>
      </c>
      <c r="BF4" s="35" t="s">
        <v>1423</v>
      </c>
      <c r="BG4" s="35" t="s">
        <v>1422</v>
      </c>
      <c r="BH4" s="35" t="s">
        <v>1421</v>
      </c>
      <c r="BI4" s="35" t="s">
        <v>1420</v>
      </c>
      <c r="BJ4" s="35" t="s">
        <v>1419</v>
      </c>
      <c r="BK4" s="35" t="s">
        <v>1418</v>
      </c>
      <c r="BL4" s="35" t="s">
        <v>1417</v>
      </c>
      <c r="BM4" s="35" t="s">
        <v>1416</v>
      </c>
      <c r="BN4" s="35" t="s">
        <v>1415</v>
      </c>
      <c r="BO4" s="35" t="s">
        <v>1414</v>
      </c>
      <c r="BP4" s="35" t="s">
        <v>1413</v>
      </c>
      <c r="BQ4" s="35" t="s">
        <v>1412</v>
      </c>
      <c r="BR4" s="35" t="s">
        <v>1411</v>
      </c>
      <c r="BS4" s="35" t="s">
        <v>1410</v>
      </c>
      <c r="BT4" s="35" t="s">
        <v>1409</v>
      </c>
      <c r="BU4" s="35" t="s">
        <v>1408</v>
      </c>
      <c r="BV4" s="35" t="s">
        <v>1407</v>
      </c>
      <c r="BW4" s="35" t="s">
        <v>1406</v>
      </c>
      <c r="BX4" s="35" t="s">
        <v>1405</v>
      </c>
      <c r="BY4" s="35" t="s">
        <v>1404</v>
      </c>
      <c r="BZ4" s="35" t="s">
        <v>1403</v>
      </c>
      <c r="CA4" s="35" t="s">
        <v>1402</v>
      </c>
      <c r="CB4" s="35" t="s">
        <v>1401</v>
      </c>
      <c r="CC4" s="35" t="s">
        <v>1400</v>
      </c>
      <c r="CD4" s="35" t="s">
        <v>2354</v>
      </c>
      <c r="CE4" s="35" t="s">
        <v>2353</v>
      </c>
      <c r="CF4" s="35" t="s">
        <v>2352</v>
      </c>
      <c r="CG4" s="35" t="s">
        <v>2351</v>
      </c>
      <c r="CH4" s="35" t="s">
        <v>2350</v>
      </c>
      <c r="CI4" s="35" t="s">
        <v>2349</v>
      </c>
      <c r="CJ4" s="35" t="s">
        <v>2348</v>
      </c>
      <c r="CK4" s="35" t="s">
        <v>2347</v>
      </c>
      <c r="CL4" s="35" t="s">
        <v>2346</v>
      </c>
      <c r="CM4" s="35" t="s">
        <v>1399</v>
      </c>
      <c r="CN4" s="35" t="s">
        <v>1</v>
      </c>
      <c r="CO4" s="69" t="s">
        <v>1465</v>
      </c>
      <c r="CP4" s="70" t="s">
        <v>1464</v>
      </c>
      <c r="CQ4" s="71" t="s">
        <v>1463</v>
      </c>
      <c r="CR4" s="72" t="s">
        <v>1462</v>
      </c>
      <c r="CS4" s="73" t="s">
        <v>1461</v>
      </c>
      <c r="CT4" s="74" t="s">
        <v>1460</v>
      </c>
      <c r="CU4" s="75" t="s">
        <v>1459</v>
      </c>
      <c r="CV4" s="105" t="s">
        <v>2359</v>
      </c>
      <c r="CW4" s="35" t="s">
        <v>2803</v>
      </c>
    </row>
    <row r="5" spans="1:101" ht="16" x14ac:dyDescent="0.2">
      <c r="A5" s="20" t="s">
        <v>1528</v>
      </c>
      <c r="B5">
        <v>1</v>
      </c>
      <c r="C5">
        <v>3</v>
      </c>
      <c r="D5" s="94">
        <v>8</v>
      </c>
      <c r="E5" s="205">
        <v>1</v>
      </c>
      <c r="F5" s="164" t="s">
        <v>2450</v>
      </c>
      <c r="G5" s="164" t="s">
        <v>2450</v>
      </c>
      <c r="H5" s="164" t="s">
        <v>2450</v>
      </c>
      <c r="I5" s="164" t="s">
        <v>2450</v>
      </c>
      <c r="J5" s="164" t="s">
        <v>2450</v>
      </c>
      <c r="K5" s="164" t="s">
        <v>2450</v>
      </c>
      <c r="L5" s="164" t="s">
        <v>2450</v>
      </c>
      <c r="M5" s="164" t="s">
        <v>2450</v>
      </c>
      <c r="N5" s="164" t="s">
        <v>2450</v>
      </c>
      <c r="O5" s="163" t="s">
        <v>2450</v>
      </c>
      <c r="P5" s="94">
        <f>COUNT(E5:N5)</f>
        <v>1</v>
      </c>
      <c r="Q5" s="20">
        <f>IF(P5=1,MAX(E5:O5),11)</f>
        <v>1</v>
      </c>
      <c r="R5" s="161" t="s">
        <v>2450</v>
      </c>
      <c r="S5" s="206">
        <v>2</v>
      </c>
      <c r="T5" s="206">
        <v>3</v>
      </c>
      <c r="U5" s="206">
        <v>4</v>
      </c>
      <c r="V5" s="161" t="s">
        <v>2450</v>
      </c>
      <c r="W5" s="206">
        <v>6</v>
      </c>
      <c r="X5" s="206">
        <v>7</v>
      </c>
      <c r="Y5" s="161" t="s">
        <v>2450</v>
      </c>
      <c r="Z5" s="161" t="s">
        <v>2450</v>
      </c>
      <c r="AA5" s="207"/>
      <c r="AB5" s="161" t="s">
        <v>2450</v>
      </c>
      <c r="AC5" s="161" t="s">
        <v>2450</v>
      </c>
      <c r="AD5" s="161" t="s">
        <v>2450</v>
      </c>
      <c r="AE5" s="161" t="s">
        <v>2450</v>
      </c>
      <c r="AF5" s="20">
        <f>COUNT(R5:AE5)</f>
        <v>5</v>
      </c>
      <c r="AG5" t="s">
        <v>2450</v>
      </c>
      <c r="AH5">
        <v>1</v>
      </c>
      <c r="AI5">
        <v>4</v>
      </c>
      <c r="AJ5">
        <v>5</v>
      </c>
      <c r="AK5" t="s">
        <v>2450</v>
      </c>
      <c r="AL5">
        <v>2</v>
      </c>
      <c r="AM5">
        <v>3</v>
      </c>
      <c r="AN5" t="s">
        <v>2450</v>
      </c>
      <c r="AO5" t="s">
        <v>2450</v>
      </c>
      <c r="AP5" t="s">
        <v>2450</v>
      </c>
      <c r="AQ5" t="s">
        <v>2450</v>
      </c>
      <c r="AR5" t="s">
        <v>2450</v>
      </c>
      <c r="AS5" t="s">
        <v>2450</v>
      </c>
      <c r="AT5" t="s">
        <v>114</v>
      </c>
      <c r="AU5"/>
      <c r="AV5"/>
      <c r="AW5"/>
      <c r="AX5"/>
      <c r="AY5">
        <v>3</v>
      </c>
      <c r="AZ5">
        <v>4</v>
      </c>
      <c r="BA5">
        <v>4</v>
      </c>
      <c r="BB5">
        <v>4</v>
      </c>
      <c r="BC5">
        <v>5</v>
      </c>
      <c r="BD5">
        <v>3</v>
      </c>
      <c r="BE5">
        <v>4</v>
      </c>
      <c r="BF5">
        <v>4</v>
      </c>
      <c r="BG5">
        <v>3</v>
      </c>
      <c r="BH5">
        <v>5</v>
      </c>
      <c r="BI5">
        <v>4</v>
      </c>
      <c r="BJ5">
        <v>5</v>
      </c>
      <c r="BK5">
        <v>3</v>
      </c>
      <c r="BL5">
        <v>4</v>
      </c>
      <c r="BM5">
        <v>4</v>
      </c>
      <c r="BN5">
        <v>4</v>
      </c>
      <c r="BO5">
        <v>4</v>
      </c>
      <c r="BP5">
        <v>4</v>
      </c>
      <c r="BQ5">
        <v>4</v>
      </c>
      <c r="BR5">
        <v>4</v>
      </c>
      <c r="BS5">
        <v>4</v>
      </c>
      <c r="BT5">
        <v>3</v>
      </c>
      <c r="BU5">
        <v>5</v>
      </c>
      <c r="BV5">
        <v>4</v>
      </c>
      <c r="BW5">
        <v>5</v>
      </c>
      <c r="BX5">
        <v>4</v>
      </c>
      <c r="BY5">
        <v>5</v>
      </c>
      <c r="BZ5">
        <v>4</v>
      </c>
      <c r="CA5">
        <v>3</v>
      </c>
      <c r="CB5">
        <v>4</v>
      </c>
      <c r="CC5">
        <v>4</v>
      </c>
      <c r="CD5">
        <v>3</v>
      </c>
      <c r="CE5">
        <v>4</v>
      </c>
      <c r="CF5">
        <v>3</v>
      </c>
      <c r="CG5">
        <v>3</v>
      </c>
      <c r="CH5">
        <v>3</v>
      </c>
      <c r="CI5">
        <v>3</v>
      </c>
      <c r="CJ5">
        <v>2</v>
      </c>
      <c r="CK5">
        <v>2</v>
      </c>
      <c r="CL5">
        <v>2</v>
      </c>
      <c r="CM5">
        <v>4</v>
      </c>
      <c r="CN5">
        <v>1</v>
      </c>
      <c r="CW5" s="20">
        <v>1</v>
      </c>
    </row>
    <row r="6" spans="1:101" ht="16" x14ac:dyDescent="0.2">
      <c r="A6" s="20" t="s">
        <v>1529</v>
      </c>
      <c r="B6">
        <v>1</v>
      </c>
      <c r="C6">
        <v>4</v>
      </c>
      <c r="D6" s="94">
        <v>5.4833333333333334</v>
      </c>
      <c r="E6" s="205">
        <v>1</v>
      </c>
      <c r="F6" s="164" t="s">
        <v>2450</v>
      </c>
      <c r="G6" s="164" t="s">
        <v>2450</v>
      </c>
      <c r="H6" s="164" t="s">
        <v>2450</v>
      </c>
      <c r="I6" s="164" t="s">
        <v>2450</v>
      </c>
      <c r="J6" s="164" t="s">
        <v>2450</v>
      </c>
      <c r="K6" s="164" t="s">
        <v>2450</v>
      </c>
      <c r="L6" s="164" t="s">
        <v>2450</v>
      </c>
      <c r="M6" s="164" t="s">
        <v>2450</v>
      </c>
      <c r="N6" s="164" t="s">
        <v>2450</v>
      </c>
      <c r="O6" s="163" t="s">
        <v>2450</v>
      </c>
      <c r="P6" s="20">
        <f t="shared" ref="P6:P69" si="0">COUNT(E6:N6)</f>
        <v>1</v>
      </c>
      <c r="Q6" s="20">
        <f t="shared" ref="Q6:Q69" si="1">IF(P6=1,MAX(E6:O6),11)</f>
        <v>1</v>
      </c>
      <c r="R6" s="161" t="s">
        <v>2450</v>
      </c>
      <c r="S6" s="206">
        <v>2</v>
      </c>
      <c r="T6" s="206">
        <v>3</v>
      </c>
      <c r="U6" s="161" t="s">
        <v>2450</v>
      </c>
      <c r="V6" s="161" t="s">
        <v>2450</v>
      </c>
      <c r="W6" s="206">
        <v>6</v>
      </c>
      <c r="X6" s="161" t="s">
        <v>2450</v>
      </c>
      <c r="Y6" s="161" t="s">
        <v>2450</v>
      </c>
      <c r="Z6" s="161" t="s">
        <v>2450</v>
      </c>
      <c r="AA6" s="207"/>
      <c r="AB6" s="161" t="s">
        <v>2450</v>
      </c>
      <c r="AC6" s="161" t="s">
        <v>2450</v>
      </c>
      <c r="AD6" s="161" t="s">
        <v>2450</v>
      </c>
      <c r="AE6" s="161" t="s">
        <v>2450</v>
      </c>
      <c r="AF6" s="20">
        <f t="shared" ref="AF6:AF69" si="2">COUNT(R6:AE6)</f>
        <v>3</v>
      </c>
      <c r="AG6" t="s">
        <v>2450</v>
      </c>
      <c r="AH6">
        <v>2</v>
      </c>
      <c r="AI6">
        <v>3</v>
      </c>
      <c r="AJ6" t="s">
        <v>2450</v>
      </c>
      <c r="AK6" t="s">
        <v>2450</v>
      </c>
      <c r="AL6">
        <v>1</v>
      </c>
      <c r="AM6" t="s">
        <v>2450</v>
      </c>
      <c r="AN6" t="s">
        <v>2450</v>
      </c>
      <c r="AO6" t="s">
        <v>2450</v>
      </c>
      <c r="AP6" t="s">
        <v>2450</v>
      </c>
      <c r="AQ6" t="s">
        <v>2450</v>
      </c>
      <c r="AR6" t="s">
        <v>2450</v>
      </c>
      <c r="AS6" t="s">
        <v>2450</v>
      </c>
      <c r="AT6"/>
      <c r="AU6"/>
      <c r="AV6"/>
      <c r="AW6"/>
      <c r="AX6"/>
      <c r="AY6">
        <v>2</v>
      </c>
      <c r="AZ6">
        <v>2</v>
      </c>
      <c r="BA6">
        <v>3</v>
      </c>
      <c r="BB6">
        <v>3</v>
      </c>
      <c r="BC6">
        <v>4</v>
      </c>
      <c r="BD6">
        <v>4</v>
      </c>
      <c r="BE6">
        <v>3</v>
      </c>
      <c r="BF6">
        <v>3</v>
      </c>
      <c r="BG6">
        <v>3</v>
      </c>
      <c r="BH6">
        <v>5</v>
      </c>
      <c r="BI6">
        <v>4</v>
      </c>
      <c r="BJ6">
        <v>4</v>
      </c>
      <c r="BK6">
        <v>4</v>
      </c>
      <c r="BL6">
        <v>4</v>
      </c>
      <c r="BM6">
        <v>5</v>
      </c>
      <c r="BN6">
        <v>5</v>
      </c>
      <c r="BO6">
        <v>4</v>
      </c>
      <c r="BP6">
        <v>4</v>
      </c>
      <c r="BQ6">
        <v>5</v>
      </c>
      <c r="BR6">
        <v>4</v>
      </c>
      <c r="BS6">
        <v>3</v>
      </c>
      <c r="BT6">
        <v>5</v>
      </c>
      <c r="BU6">
        <v>5</v>
      </c>
      <c r="BV6">
        <v>5</v>
      </c>
      <c r="BW6">
        <v>5</v>
      </c>
      <c r="BX6">
        <v>4</v>
      </c>
      <c r="BY6">
        <v>5</v>
      </c>
      <c r="BZ6">
        <v>4</v>
      </c>
      <c r="CA6">
        <v>4</v>
      </c>
      <c r="CB6">
        <v>4</v>
      </c>
      <c r="CC6">
        <v>4</v>
      </c>
      <c r="CD6">
        <v>3</v>
      </c>
      <c r="CE6">
        <v>3</v>
      </c>
      <c r="CF6">
        <v>3</v>
      </c>
      <c r="CG6">
        <v>4</v>
      </c>
      <c r="CH6">
        <v>3</v>
      </c>
      <c r="CI6">
        <v>4</v>
      </c>
      <c r="CJ6">
        <v>2</v>
      </c>
      <c r="CK6">
        <v>2</v>
      </c>
      <c r="CL6">
        <v>2</v>
      </c>
      <c r="CM6">
        <v>5</v>
      </c>
      <c r="CN6">
        <v>1</v>
      </c>
      <c r="CW6" s="20">
        <v>1</v>
      </c>
    </row>
    <row r="7" spans="1:101" ht="16" x14ac:dyDescent="0.2">
      <c r="A7" s="20" t="s">
        <v>1530</v>
      </c>
      <c r="B7">
        <v>2</v>
      </c>
      <c r="C7">
        <v>4</v>
      </c>
      <c r="D7" s="94">
        <v>27.716666666666665</v>
      </c>
      <c r="E7" s="205">
        <v>1</v>
      </c>
      <c r="F7" s="164">
        <v>2</v>
      </c>
      <c r="G7" s="164" t="s">
        <v>2450</v>
      </c>
      <c r="H7" s="164" t="s">
        <v>2450</v>
      </c>
      <c r="I7" s="164" t="s">
        <v>2450</v>
      </c>
      <c r="J7" s="164" t="s">
        <v>2450</v>
      </c>
      <c r="K7" s="164" t="s">
        <v>2450</v>
      </c>
      <c r="L7" s="164" t="s">
        <v>2450</v>
      </c>
      <c r="M7" s="164" t="s">
        <v>2450</v>
      </c>
      <c r="N7" s="164" t="s">
        <v>2450</v>
      </c>
      <c r="O7" s="163" t="s">
        <v>2450</v>
      </c>
      <c r="P7" s="20">
        <f t="shared" si="0"/>
        <v>2</v>
      </c>
      <c r="Q7" s="20">
        <f t="shared" si="1"/>
        <v>11</v>
      </c>
      <c r="R7" s="206">
        <v>1</v>
      </c>
      <c r="S7" s="206">
        <v>2</v>
      </c>
      <c r="T7" s="206">
        <v>3</v>
      </c>
      <c r="U7" s="206">
        <v>4</v>
      </c>
      <c r="V7" s="206">
        <v>5</v>
      </c>
      <c r="W7" s="206">
        <v>6</v>
      </c>
      <c r="X7" s="206">
        <v>7</v>
      </c>
      <c r="Y7" s="206">
        <v>8</v>
      </c>
      <c r="Z7" s="206">
        <v>9</v>
      </c>
      <c r="AA7" s="208">
        <v>10</v>
      </c>
      <c r="AB7" s="161" t="s">
        <v>2450</v>
      </c>
      <c r="AC7" s="206">
        <v>12</v>
      </c>
      <c r="AD7" s="206">
        <v>13</v>
      </c>
      <c r="AE7" s="161" t="s">
        <v>2450</v>
      </c>
      <c r="AF7" s="20">
        <f t="shared" si="2"/>
        <v>12</v>
      </c>
      <c r="AG7">
        <v>9</v>
      </c>
      <c r="AH7">
        <v>6</v>
      </c>
      <c r="AI7">
        <v>4</v>
      </c>
      <c r="AJ7">
        <v>1</v>
      </c>
      <c r="AK7">
        <v>3</v>
      </c>
      <c r="AL7">
        <v>2</v>
      </c>
      <c r="AM7">
        <v>12</v>
      </c>
      <c r="AN7">
        <v>7</v>
      </c>
      <c r="AO7">
        <v>10</v>
      </c>
      <c r="AP7">
        <v>8</v>
      </c>
      <c r="AQ7" t="s">
        <v>2450</v>
      </c>
      <c r="AR7">
        <v>5</v>
      </c>
      <c r="AS7">
        <v>11</v>
      </c>
      <c r="AT7" t="s">
        <v>2742</v>
      </c>
      <c r="AU7" t="s">
        <v>2743</v>
      </c>
      <c r="AV7"/>
      <c r="AW7"/>
      <c r="AX7"/>
      <c r="AY7">
        <v>2</v>
      </c>
      <c r="AZ7">
        <v>4</v>
      </c>
      <c r="BA7">
        <v>4</v>
      </c>
      <c r="BB7">
        <v>5</v>
      </c>
      <c r="BC7">
        <v>5</v>
      </c>
      <c r="BD7">
        <v>5</v>
      </c>
      <c r="BE7">
        <v>3</v>
      </c>
      <c r="BF7">
        <v>3</v>
      </c>
      <c r="BG7">
        <v>3</v>
      </c>
      <c r="BH7">
        <v>5</v>
      </c>
      <c r="BI7">
        <v>3</v>
      </c>
      <c r="BJ7">
        <v>5</v>
      </c>
      <c r="BK7">
        <v>5</v>
      </c>
      <c r="BL7">
        <v>5</v>
      </c>
      <c r="BM7">
        <v>5</v>
      </c>
      <c r="BN7">
        <v>5</v>
      </c>
      <c r="BO7">
        <v>5</v>
      </c>
      <c r="BP7">
        <v>5</v>
      </c>
      <c r="BQ7">
        <v>5</v>
      </c>
      <c r="BR7">
        <v>5</v>
      </c>
      <c r="BS7">
        <v>5</v>
      </c>
      <c r="BT7">
        <v>1</v>
      </c>
      <c r="BU7">
        <v>5</v>
      </c>
      <c r="BV7">
        <v>5</v>
      </c>
      <c r="BW7">
        <v>5</v>
      </c>
      <c r="BX7">
        <v>1</v>
      </c>
      <c r="BY7">
        <v>5</v>
      </c>
      <c r="BZ7">
        <v>1</v>
      </c>
      <c r="CA7">
        <v>5</v>
      </c>
      <c r="CB7">
        <v>1</v>
      </c>
      <c r="CC7">
        <v>1</v>
      </c>
      <c r="CD7">
        <v>5</v>
      </c>
      <c r="CE7">
        <v>5</v>
      </c>
      <c r="CF7">
        <v>1</v>
      </c>
      <c r="CG7">
        <v>5</v>
      </c>
      <c r="CH7">
        <v>5</v>
      </c>
      <c r="CI7">
        <v>1</v>
      </c>
      <c r="CJ7">
        <v>5</v>
      </c>
      <c r="CK7">
        <v>4</v>
      </c>
      <c r="CL7">
        <v>3</v>
      </c>
      <c r="CM7">
        <v>6</v>
      </c>
      <c r="CN7">
        <v>2</v>
      </c>
      <c r="CW7" s="20">
        <v>1</v>
      </c>
    </row>
    <row r="8" spans="1:101" ht="16" x14ac:dyDescent="0.2">
      <c r="A8" s="20" t="s">
        <v>1531</v>
      </c>
      <c r="B8">
        <v>2</v>
      </c>
      <c r="C8">
        <v>2</v>
      </c>
      <c r="D8" s="94">
        <v>7.3666666666666663</v>
      </c>
      <c r="E8" s="205">
        <v>1</v>
      </c>
      <c r="F8" s="164" t="s">
        <v>2450</v>
      </c>
      <c r="G8" s="164" t="s">
        <v>2450</v>
      </c>
      <c r="H8" s="164" t="s">
        <v>2450</v>
      </c>
      <c r="I8" s="164" t="s">
        <v>2450</v>
      </c>
      <c r="J8" s="164" t="s">
        <v>2450</v>
      </c>
      <c r="K8" s="164" t="s">
        <v>2450</v>
      </c>
      <c r="L8" s="164" t="s">
        <v>2450</v>
      </c>
      <c r="M8" s="164" t="s">
        <v>2450</v>
      </c>
      <c r="N8" s="164" t="s">
        <v>2450</v>
      </c>
      <c r="O8" s="163" t="s">
        <v>2450</v>
      </c>
      <c r="P8" s="20">
        <f t="shared" si="0"/>
        <v>1</v>
      </c>
      <c r="Q8" s="20">
        <f t="shared" si="1"/>
        <v>1</v>
      </c>
      <c r="R8" s="206">
        <v>1</v>
      </c>
      <c r="S8" s="161" t="s">
        <v>2450</v>
      </c>
      <c r="T8" s="161" t="s">
        <v>2450</v>
      </c>
      <c r="U8" s="161" t="s">
        <v>2450</v>
      </c>
      <c r="V8" s="161" t="s">
        <v>2450</v>
      </c>
      <c r="W8" s="161" t="s">
        <v>2450</v>
      </c>
      <c r="X8" s="161" t="s">
        <v>2450</v>
      </c>
      <c r="Y8" s="161" t="s">
        <v>2450</v>
      </c>
      <c r="Z8" s="161" t="s">
        <v>2450</v>
      </c>
      <c r="AA8" s="208">
        <v>10</v>
      </c>
      <c r="AB8" s="161" t="s">
        <v>2450</v>
      </c>
      <c r="AC8" s="161" t="s">
        <v>2450</v>
      </c>
      <c r="AD8" s="161" t="s">
        <v>2450</v>
      </c>
      <c r="AE8" s="206">
        <v>14</v>
      </c>
      <c r="AF8" s="20">
        <f t="shared" si="2"/>
        <v>3</v>
      </c>
      <c r="AG8">
        <v>3</v>
      </c>
      <c r="AH8" t="s">
        <v>2450</v>
      </c>
      <c r="AI8" t="s">
        <v>2450</v>
      </c>
      <c r="AJ8" t="s">
        <v>2450</v>
      </c>
      <c r="AK8" t="s">
        <v>2450</v>
      </c>
      <c r="AL8" t="s">
        <v>2450</v>
      </c>
      <c r="AM8" t="s">
        <v>2450</v>
      </c>
      <c r="AN8" t="s">
        <v>2450</v>
      </c>
      <c r="AO8" t="s">
        <v>2450</v>
      </c>
      <c r="AP8">
        <v>2</v>
      </c>
      <c r="AQ8" t="s">
        <v>2450</v>
      </c>
      <c r="AR8" t="s">
        <v>2450</v>
      </c>
      <c r="AS8" t="s">
        <v>2450</v>
      </c>
      <c r="AT8" t="s">
        <v>34</v>
      </c>
      <c r="AU8"/>
      <c r="AV8"/>
      <c r="AW8"/>
      <c r="AX8"/>
      <c r="AY8">
        <v>3</v>
      </c>
      <c r="AZ8">
        <v>2</v>
      </c>
      <c r="BA8">
        <v>2</v>
      </c>
      <c r="BB8">
        <v>2</v>
      </c>
      <c r="BC8">
        <v>1</v>
      </c>
      <c r="BD8">
        <v>3</v>
      </c>
      <c r="BE8">
        <v>2</v>
      </c>
      <c r="BF8">
        <v>1</v>
      </c>
      <c r="BG8">
        <v>2</v>
      </c>
      <c r="BH8">
        <v>2</v>
      </c>
      <c r="BI8">
        <v>2</v>
      </c>
      <c r="BJ8">
        <v>3</v>
      </c>
      <c r="BK8">
        <v>1</v>
      </c>
      <c r="BL8">
        <v>4</v>
      </c>
      <c r="BM8">
        <v>3</v>
      </c>
      <c r="BN8">
        <v>3</v>
      </c>
      <c r="BO8">
        <v>3</v>
      </c>
      <c r="BP8">
        <v>5</v>
      </c>
      <c r="BQ8">
        <v>4</v>
      </c>
      <c r="BR8">
        <v>4</v>
      </c>
      <c r="BS8">
        <v>4</v>
      </c>
      <c r="BT8">
        <v>2</v>
      </c>
      <c r="BU8">
        <v>2</v>
      </c>
      <c r="BV8">
        <v>3</v>
      </c>
      <c r="BW8">
        <v>3</v>
      </c>
      <c r="BX8">
        <v>3</v>
      </c>
      <c r="BY8">
        <v>4</v>
      </c>
      <c r="BZ8">
        <v>2</v>
      </c>
      <c r="CA8">
        <v>4</v>
      </c>
      <c r="CB8">
        <v>3</v>
      </c>
      <c r="CC8">
        <v>3</v>
      </c>
      <c r="CD8">
        <v>1</v>
      </c>
      <c r="CE8">
        <v>4</v>
      </c>
      <c r="CF8">
        <v>2</v>
      </c>
      <c r="CG8">
        <v>2</v>
      </c>
      <c r="CH8">
        <v>4</v>
      </c>
      <c r="CI8">
        <v>1</v>
      </c>
      <c r="CJ8">
        <v>5</v>
      </c>
      <c r="CK8">
        <v>5</v>
      </c>
      <c r="CL8">
        <v>4</v>
      </c>
      <c r="CM8">
        <v>4</v>
      </c>
      <c r="CN8">
        <v>2</v>
      </c>
      <c r="CW8" s="20">
        <v>1</v>
      </c>
    </row>
    <row r="9" spans="1:101" ht="16" x14ac:dyDescent="0.2">
      <c r="A9" s="20" t="s">
        <v>1532</v>
      </c>
      <c r="B9">
        <v>1</v>
      </c>
      <c r="C9">
        <v>3</v>
      </c>
      <c r="D9" s="94">
        <v>5.4666666666666668</v>
      </c>
      <c r="E9" s="164" t="s">
        <v>2450</v>
      </c>
      <c r="F9" s="164" t="s">
        <v>2450</v>
      </c>
      <c r="G9" s="164" t="s">
        <v>2450</v>
      </c>
      <c r="H9" s="164" t="s">
        <v>2450</v>
      </c>
      <c r="I9" s="164" t="s">
        <v>2450</v>
      </c>
      <c r="J9" s="164" t="s">
        <v>2450</v>
      </c>
      <c r="K9" s="164" t="s">
        <v>2450</v>
      </c>
      <c r="L9" s="164">
        <v>8</v>
      </c>
      <c r="M9" s="164" t="s">
        <v>2450</v>
      </c>
      <c r="N9" s="164" t="s">
        <v>2450</v>
      </c>
      <c r="O9" s="163" t="s">
        <v>2450</v>
      </c>
      <c r="P9" s="20">
        <f t="shared" si="0"/>
        <v>1</v>
      </c>
      <c r="Q9" s="20">
        <f t="shared" si="1"/>
        <v>8</v>
      </c>
      <c r="R9" s="161" t="s">
        <v>2450</v>
      </c>
      <c r="S9" s="161" t="s">
        <v>2450</v>
      </c>
      <c r="T9" s="161" t="s">
        <v>2450</v>
      </c>
      <c r="U9" s="161" t="s">
        <v>2450</v>
      </c>
      <c r="V9" s="161" t="s">
        <v>2450</v>
      </c>
      <c r="W9" s="161" t="s">
        <v>2450</v>
      </c>
      <c r="X9" s="161" t="s">
        <v>2450</v>
      </c>
      <c r="Y9" s="161" t="s">
        <v>2450</v>
      </c>
      <c r="Z9" s="161" t="s">
        <v>2450</v>
      </c>
      <c r="AA9" s="207"/>
      <c r="AB9" s="161" t="s">
        <v>2450</v>
      </c>
      <c r="AC9" s="161" t="s">
        <v>2450</v>
      </c>
      <c r="AD9" s="161" t="s">
        <v>2450</v>
      </c>
      <c r="AE9" s="161" t="s">
        <v>2450</v>
      </c>
      <c r="AF9" s="20">
        <f t="shared" si="2"/>
        <v>0</v>
      </c>
      <c r="AG9" t="s">
        <v>2450</v>
      </c>
      <c r="AH9" t="s">
        <v>2450</v>
      </c>
      <c r="AI9" t="s">
        <v>2450</v>
      </c>
      <c r="AJ9" t="s">
        <v>2450</v>
      </c>
      <c r="AK9" t="s">
        <v>2450</v>
      </c>
      <c r="AL9" t="s">
        <v>2450</v>
      </c>
      <c r="AM9" t="s">
        <v>2450</v>
      </c>
      <c r="AN9" t="s">
        <v>2450</v>
      </c>
      <c r="AO9" t="s">
        <v>2450</v>
      </c>
      <c r="AP9" t="s">
        <v>2450</v>
      </c>
      <c r="AQ9" t="s">
        <v>2450</v>
      </c>
      <c r="AR9" t="s">
        <v>2450</v>
      </c>
      <c r="AS9" t="s">
        <v>2450</v>
      </c>
      <c r="AT9" t="s">
        <v>2451</v>
      </c>
      <c r="AU9"/>
      <c r="AV9"/>
      <c r="AW9"/>
      <c r="AX9"/>
      <c r="AY9">
        <v>5</v>
      </c>
      <c r="AZ9">
        <v>5</v>
      </c>
      <c r="BA9">
        <v>5</v>
      </c>
      <c r="BB9">
        <v>4</v>
      </c>
      <c r="BC9">
        <v>4</v>
      </c>
      <c r="BD9">
        <v>5</v>
      </c>
      <c r="BE9">
        <v>3</v>
      </c>
      <c r="BF9">
        <v>4</v>
      </c>
      <c r="BG9">
        <v>4</v>
      </c>
      <c r="BH9" t="s">
        <v>2450</v>
      </c>
      <c r="BI9">
        <v>4</v>
      </c>
      <c r="BJ9">
        <v>4</v>
      </c>
      <c r="BK9">
        <v>4</v>
      </c>
      <c r="BL9">
        <v>4</v>
      </c>
      <c r="BM9">
        <v>3</v>
      </c>
      <c r="BN9">
        <v>3</v>
      </c>
      <c r="BO9">
        <v>4</v>
      </c>
      <c r="BP9">
        <v>3</v>
      </c>
      <c r="BQ9">
        <v>4</v>
      </c>
      <c r="BR9">
        <v>4</v>
      </c>
      <c r="BS9">
        <v>3</v>
      </c>
      <c r="BT9">
        <v>3</v>
      </c>
      <c r="BU9">
        <v>3</v>
      </c>
      <c r="BV9">
        <v>4</v>
      </c>
      <c r="BW9">
        <v>4</v>
      </c>
      <c r="BX9">
        <v>4</v>
      </c>
      <c r="BY9" t="s">
        <v>2450</v>
      </c>
      <c r="BZ9">
        <v>3</v>
      </c>
      <c r="CA9">
        <v>4</v>
      </c>
      <c r="CB9">
        <v>3</v>
      </c>
      <c r="CC9">
        <v>4</v>
      </c>
      <c r="CD9">
        <v>4</v>
      </c>
      <c r="CE9">
        <v>4</v>
      </c>
      <c r="CF9">
        <v>4</v>
      </c>
      <c r="CG9">
        <v>4</v>
      </c>
      <c r="CH9">
        <v>4</v>
      </c>
      <c r="CI9">
        <v>4</v>
      </c>
      <c r="CJ9">
        <v>4</v>
      </c>
      <c r="CK9">
        <v>4</v>
      </c>
      <c r="CL9">
        <v>4</v>
      </c>
      <c r="CM9">
        <v>2</v>
      </c>
      <c r="CN9">
        <v>1</v>
      </c>
      <c r="CW9" s="20">
        <v>1</v>
      </c>
    </row>
    <row r="10" spans="1:101" ht="16" x14ac:dyDescent="0.2">
      <c r="A10" s="20" t="s">
        <v>1533</v>
      </c>
      <c r="B10">
        <v>1</v>
      </c>
      <c r="C10">
        <v>3</v>
      </c>
      <c r="D10" s="94">
        <v>2.8333333333333335</v>
      </c>
      <c r="E10" s="205">
        <v>1</v>
      </c>
      <c r="F10" s="164" t="s">
        <v>2450</v>
      </c>
      <c r="G10" s="164" t="s">
        <v>2450</v>
      </c>
      <c r="H10" s="164" t="s">
        <v>2450</v>
      </c>
      <c r="I10" s="164" t="s">
        <v>2450</v>
      </c>
      <c r="J10" s="164" t="s">
        <v>2450</v>
      </c>
      <c r="K10" s="164" t="s">
        <v>2450</v>
      </c>
      <c r="L10" s="164" t="s">
        <v>2450</v>
      </c>
      <c r="M10" s="164" t="s">
        <v>2450</v>
      </c>
      <c r="N10" s="164" t="s">
        <v>2450</v>
      </c>
      <c r="O10" s="163" t="s">
        <v>2450</v>
      </c>
      <c r="P10" s="20">
        <f t="shared" si="0"/>
        <v>1</v>
      </c>
      <c r="Q10" s="20">
        <f t="shared" si="1"/>
        <v>1</v>
      </c>
      <c r="R10" s="161" t="s">
        <v>2450</v>
      </c>
      <c r="S10" s="206">
        <v>2</v>
      </c>
      <c r="T10" s="161" t="s">
        <v>2450</v>
      </c>
      <c r="U10" s="206">
        <v>4</v>
      </c>
      <c r="V10" s="161" t="s">
        <v>2450</v>
      </c>
      <c r="W10" s="206">
        <v>6</v>
      </c>
      <c r="X10" s="161" t="s">
        <v>2450</v>
      </c>
      <c r="Y10" s="206">
        <v>8</v>
      </c>
      <c r="Z10" s="161" t="s">
        <v>2450</v>
      </c>
      <c r="AA10" s="207"/>
      <c r="AB10" s="161" t="s">
        <v>2450</v>
      </c>
      <c r="AC10" s="161" t="s">
        <v>2450</v>
      </c>
      <c r="AD10" s="161" t="s">
        <v>2450</v>
      </c>
      <c r="AE10" s="161" t="s">
        <v>2450</v>
      </c>
      <c r="AF10" s="20">
        <f t="shared" si="2"/>
        <v>4</v>
      </c>
      <c r="AG10" t="s">
        <v>2450</v>
      </c>
      <c r="AH10">
        <v>1</v>
      </c>
      <c r="AI10" t="s">
        <v>2450</v>
      </c>
      <c r="AJ10">
        <v>2</v>
      </c>
      <c r="AK10" t="s">
        <v>2450</v>
      </c>
      <c r="AL10">
        <v>4</v>
      </c>
      <c r="AM10" t="s">
        <v>2450</v>
      </c>
      <c r="AN10">
        <v>3</v>
      </c>
      <c r="AO10" t="s">
        <v>2450</v>
      </c>
      <c r="AP10" t="s">
        <v>2450</v>
      </c>
      <c r="AQ10" t="s">
        <v>2450</v>
      </c>
      <c r="AR10" t="s">
        <v>2450</v>
      </c>
      <c r="AS10" t="s">
        <v>2450</v>
      </c>
      <c r="AT10"/>
      <c r="AU10"/>
      <c r="AV10"/>
      <c r="AW10"/>
      <c r="AX10"/>
      <c r="AY10">
        <v>3</v>
      </c>
      <c r="AZ10">
        <v>3</v>
      </c>
      <c r="BA10">
        <v>4</v>
      </c>
      <c r="BB10">
        <v>4</v>
      </c>
      <c r="BC10">
        <v>3</v>
      </c>
      <c r="BD10">
        <v>3</v>
      </c>
      <c r="BE10">
        <v>3</v>
      </c>
      <c r="BF10">
        <v>3</v>
      </c>
      <c r="BG10">
        <v>3</v>
      </c>
      <c r="BH10">
        <v>4</v>
      </c>
      <c r="BI10">
        <v>4</v>
      </c>
      <c r="BJ10">
        <v>4</v>
      </c>
      <c r="BK10">
        <v>4</v>
      </c>
      <c r="BL10">
        <v>4</v>
      </c>
      <c r="BM10">
        <v>3</v>
      </c>
      <c r="BN10">
        <v>4</v>
      </c>
      <c r="BO10">
        <v>3</v>
      </c>
      <c r="BP10">
        <v>3</v>
      </c>
      <c r="BQ10">
        <v>3</v>
      </c>
      <c r="BR10">
        <v>3</v>
      </c>
      <c r="BS10">
        <v>3</v>
      </c>
      <c r="BT10">
        <v>3</v>
      </c>
      <c r="BU10">
        <v>3</v>
      </c>
      <c r="BV10">
        <v>3</v>
      </c>
      <c r="BW10">
        <v>3</v>
      </c>
      <c r="BX10">
        <v>3</v>
      </c>
      <c r="BY10">
        <v>3</v>
      </c>
      <c r="BZ10">
        <v>3</v>
      </c>
      <c r="CA10">
        <v>3</v>
      </c>
      <c r="CB10">
        <v>3</v>
      </c>
      <c r="CC10">
        <v>3</v>
      </c>
      <c r="CD10">
        <v>3</v>
      </c>
      <c r="CE10">
        <v>4</v>
      </c>
      <c r="CF10">
        <v>3</v>
      </c>
      <c r="CG10">
        <v>4</v>
      </c>
      <c r="CH10">
        <v>3</v>
      </c>
      <c r="CI10">
        <v>3</v>
      </c>
      <c r="CJ10">
        <v>3</v>
      </c>
      <c r="CK10">
        <v>3</v>
      </c>
      <c r="CL10">
        <v>3</v>
      </c>
      <c r="CM10">
        <v>6</v>
      </c>
      <c r="CN10">
        <v>1</v>
      </c>
      <c r="CW10" s="20">
        <v>1</v>
      </c>
    </row>
    <row r="11" spans="1:101" ht="16" x14ac:dyDescent="0.2">
      <c r="A11" s="20" t="s">
        <v>1534</v>
      </c>
      <c r="B11">
        <v>1</v>
      </c>
      <c r="C11">
        <v>2</v>
      </c>
      <c r="D11" s="94">
        <v>2.8666666666666667</v>
      </c>
      <c r="E11" s="164" t="s">
        <v>2450</v>
      </c>
      <c r="F11" s="164" t="s">
        <v>2450</v>
      </c>
      <c r="G11" s="164" t="s">
        <v>2450</v>
      </c>
      <c r="H11" s="164" t="s">
        <v>2450</v>
      </c>
      <c r="I11" s="164" t="s">
        <v>2450</v>
      </c>
      <c r="J11" s="164" t="s">
        <v>2450</v>
      </c>
      <c r="K11" s="164" t="s">
        <v>2450</v>
      </c>
      <c r="L11" s="164" t="s">
        <v>2450</v>
      </c>
      <c r="M11" s="164">
        <v>9</v>
      </c>
      <c r="N11" s="164" t="s">
        <v>2450</v>
      </c>
      <c r="O11" s="163" t="s">
        <v>1839</v>
      </c>
      <c r="P11" s="20">
        <f t="shared" si="0"/>
        <v>1</v>
      </c>
      <c r="Q11" s="20">
        <f t="shared" si="1"/>
        <v>9</v>
      </c>
      <c r="R11" s="206">
        <v>1</v>
      </c>
      <c r="S11" s="206">
        <v>2</v>
      </c>
      <c r="T11" s="206">
        <v>3</v>
      </c>
      <c r="U11" s="206">
        <v>4</v>
      </c>
      <c r="V11" s="206">
        <v>5</v>
      </c>
      <c r="W11" s="206">
        <v>6</v>
      </c>
      <c r="X11" s="206">
        <v>7</v>
      </c>
      <c r="Y11" s="206">
        <v>8</v>
      </c>
      <c r="Z11" s="206">
        <v>9</v>
      </c>
      <c r="AA11" s="208">
        <v>10</v>
      </c>
      <c r="AB11" s="206">
        <v>11</v>
      </c>
      <c r="AC11" s="206">
        <v>12</v>
      </c>
      <c r="AD11" s="206">
        <v>13</v>
      </c>
      <c r="AE11" s="161" t="s">
        <v>2450</v>
      </c>
      <c r="AF11" s="20">
        <f t="shared" si="2"/>
        <v>13</v>
      </c>
      <c r="AG11">
        <v>3</v>
      </c>
      <c r="AH11">
        <v>10</v>
      </c>
      <c r="AI11">
        <v>5</v>
      </c>
      <c r="AJ11">
        <v>7</v>
      </c>
      <c r="AK11">
        <v>8</v>
      </c>
      <c r="AL11">
        <v>1</v>
      </c>
      <c r="AM11">
        <v>13</v>
      </c>
      <c r="AN11">
        <v>12</v>
      </c>
      <c r="AO11">
        <v>4</v>
      </c>
      <c r="AP11">
        <v>6</v>
      </c>
      <c r="AQ11">
        <v>11</v>
      </c>
      <c r="AR11">
        <v>9</v>
      </c>
      <c r="AS11">
        <v>2</v>
      </c>
      <c r="AT11" t="s">
        <v>44</v>
      </c>
      <c r="AU11" t="s">
        <v>247</v>
      </c>
      <c r="AV11"/>
      <c r="AW11"/>
      <c r="AX11"/>
      <c r="AY11">
        <v>3</v>
      </c>
      <c r="AZ11">
        <v>4</v>
      </c>
      <c r="BA11">
        <v>4</v>
      </c>
      <c r="BB11">
        <v>4</v>
      </c>
      <c r="BC11">
        <v>4</v>
      </c>
      <c r="BD11">
        <v>5</v>
      </c>
      <c r="BE11">
        <v>5</v>
      </c>
      <c r="BF11">
        <v>5</v>
      </c>
      <c r="BG11">
        <v>5</v>
      </c>
      <c r="BH11">
        <v>5</v>
      </c>
      <c r="BI11">
        <v>5</v>
      </c>
      <c r="BJ11">
        <v>5</v>
      </c>
      <c r="BK11">
        <v>5</v>
      </c>
      <c r="BL11">
        <v>5</v>
      </c>
      <c r="BM11">
        <v>5</v>
      </c>
      <c r="BN11">
        <v>5</v>
      </c>
      <c r="BO11">
        <v>4</v>
      </c>
      <c r="BP11">
        <v>5</v>
      </c>
      <c r="BQ11">
        <v>5</v>
      </c>
      <c r="BR11">
        <v>5</v>
      </c>
      <c r="BS11">
        <v>5</v>
      </c>
      <c r="BT11">
        <v>4</v>
      </c>
      <c r="BU11">
        <v>5</v>
      </c>
      <c r="BV11">
        <v>4</v>
      </c>
      <c r="BW11">
        <v>5</v>
      </c>
      <c r="BX11">
        <v>4</v>
      </c>
      <c r="BY11">
        <v>5</v>
      </c>
      <c r="BZ11">
        <v>5</v>
      </c>
      <c r="CA11">
        <v>5</v>
      </c>
      <c r="CB11">
        <v>5</v>
      </c>
      <c r="CC11">
        <v>5</v>
      </c>
      <c r="CD11">
        <v>4</v>
      </c>
      <c r="CE11">
        <v>5</v>
      </c>
      <c r="CF11">
        <v>3</v>
      </c>
      <c r="CG11">
        <v>5</v>
      </c>
      <c r="CH11">
        <v>4</v>
      </c>
      <c r="CI11">
        <v>4</v>
      </c>
      <c r="CJ11">
        <v>4</v>
      </c>
      <c r="CK11">
        <v>4</v>
      </c>
      <c r="CL11">
        <v>4</v>
      </c>
      <c r="CM11">
        <v>1</v>
      </c>
      <c r="CN11">
        <v>1</v>
      </c>
      <c r="CW11" s="20">
        <v>1</v>
      </c>
    </row>
    <row r="12" spans="1:101" ht="16" x14ac:dyDescent="0.2">
      <c r="A12" s="20" t="s">
        <v>1535</v>
      </c>
      <c r="B12">
        <v>1</v>
      </c>
      <c r="C12">
        <v>2</v>
      </c>
      <c r="D12" s="94">
        <v>8.4333333333333336</v>
      </c>
      <c r="E12" s="205">
        <v>1</v>
      </c>
      <c r="F12" s="164" t="s">
        <v>2450</v>
      </c>
      <c r="G12" s="164" t="s">
        <v>2450</v>
      </c>
      <c r="H12" s="164" t="s">
        <v>2450</v>
      </c>
      <c r="I12" s="164" t="s">
        <v>2450</v>
      </c>
      <c r="J12" s="164" t="s">
        <v>2450</v>
      </c>
      <c r="K12" s="164" t="s">
        <v>2450</v>
      </c>
      <c r="L12" s="164" t="s">
        <v>2450</v>
      </c>
      <c r="M12" s="164" t="s">
        <v>2450</v>
      </c>
      <c r="N12" s="164" t="s">
        <v>2450</v>
      </c>
      <c r="O12" s="163" t="s">
        <v>2450</v>
      </c>
      <c r="P12" s="20">
        <f t="shared" si="0"/>
        <v>1</v>
      </c>
      <c r="Q12" s="20">
        <f t="shared" si="1"/>
        <v>1</v>
      </c>
      <c r="R12" s="161" t="s">
        <v>2450</v>
      </c>
      <c r="S12" s="206">
        <v>2</v>
      </c>
      <c r="T12" s="206">
        <v>3</v>
      </c>
      <c r="U12" s="206">
        <v>4</v>
      </c>
      <c r="V12" s="206">
        <v>5</v>
      </c>
      <c r="W12" s="206">
        <v>6</v>
      </c>
      <c r="X12" s="206">
        <v>7</v>
      </c>
      <c r="Y12" s="161" t="s">
        <v>2450</v>
      </c>
      <c r="Z12" s="161" t="s">
        <v>2450</v>
      </c>
      <c r="AA12" s="208">
        <v>10</v>
      </c>
      <c r="AB12" s="161" t="s">
        <v>2450</v>
      </c>
      <c r="AC12" s="206">
        <v>12</v>
      </c>
      <c r="AD12" s="206">
        <v>13</v>
      </c>
      <c r="AE12" s="161" t="s">
        <v>2450</v>
      </c>
      <c r="AF12" s="20">
        <f t="shared" si="2"/>
        <v>9</v>
      </c>
      <c r="AG12" t="s">
        <v>2450</v>
      </c>
      <c r="AH12">
        <v>6</v>
      </c>
      <c r="AI12">
        <v>4</v>
      </c>
      <c r="AJ12">
        <v>7</v>
      </c>
      <c r="AK12">
        <v>5</v>
      </c>
      <c r="AL12">
        <v>2</v>
      </c>
      <c r="AM12">
        <v>9</v>
      </c>
      <c r="AN12" t="s">
        <v>2450</v>
      </c>
      <c r="AO12" t="s">
        <v>2450</v>
      </c>
      <c r="AP12">
        <v>1</v>
      </c>
      <c r="AQ12" t="s">
        <v>2450</v>
      </c>
      <c r="AR12">
        <v>3</v>
      </c>
      <c r="AS12">
        <v>8</v>
      </c>
      <c r="AT12"/>
      <c r="AU12"/>
      <c r="AV12"/>
      <c r="AW12"/>
      <c r="AX12"/>
      <c r="AY12">
        <v>5</v>
      </c>
      <c r="AZ12">
        <v>5</v>
      </c>
      <c r="BA12">
        <v>5</v>
      </c>
      <c r="BB12">
        <v>2</v>
      </c>
      <c r="BC12">
        <v>4</v>
      </c>
      <c r="BD12">
        <v>3</v>
      </c>
      <c r="BE12">
        <v>3</v>
      </c>
      <c r="BF12">
        <v>4</v>
      </c>
      <c r="BG12">
        <v>4</v>
      </c>
      <c r="BH12">
        <v>2</v>
      </c>
      <c r="BI12">
        <v>3</v>
      </c>
      <c r="BJ12">
        <v>4</v>
      </c>
      <c r="BK12">
        <v>4</v>
      </c>
      <c r="BL12">
        <v>5</v>
      </c>
      <c r="BM12">
        <v>4</v>
      </c>
      <c r="BN12">
        <v>5</v>
      </c>
      <c r="BO12">
        <v>4</v>
      </c>
      <c r="BP12">
        <v>4</v>
      </c>
      <c r="BQ12">
        <v>4</v>
      </c>
      <c r="BR12">
        <v>4</v>
      </c>
      <c r="BS12">
        <v>4</v>
      </c>
      <c r="BT12">
        <v>5</v>
      </c>
      <c r="BU12">
        <v>4</v>
      </c>
      <c r="BV12">
        <v>3</v>
      </c>
      <c r="BW12">
        <v>3</v>
      </c>
      <c r="BX12">
        <v>4</v>
      </c>
      <c r="BY12">
        <v>4</v>
      </c>
      <c r="BZ12">
        <v>5</v>
      </c>
      <c r="CA12">
        <v>3</v>
      </c>
      <c r="CB12">
        <v>3</v>
      </c>
      <c r="CC12">
        <v>3</v>
      </c>
      <c r="CD12">
        <v>4</v>
      </c>
      <c r="CE12">
        <v>4</v>
      </c>
      <c r="CF12">
        <v>4</v>
      </c>
      <c r="CG12">
        <v>5</v>
      </c>
      <c r="CH12">
        <v>5</v>
      </c>
      <c r="CI12">
        <v>5</v>
      </c>
      <c r="CJ12">
        <v>3</v>
      </c>
      <c r="CK12">
        <v>3</v>
      </c>
      <c r="CL12">
        <v>3</v>
      </c>
      <c r="CM12">
        <v>2</v>
      </c>
      <c r="CN12">
        <v>1</v>
      </c>
      <c r="CW12" s="20">
        <v>1</v>
      </c>
    </row>
    <row r="13" spans="1:101" ht="16" x14ac:dyDescent="0.2">
      <c r="A13" s="20" t="s">
        <v>1536</v>
      </c>
      <c r="B13">
        <v>1</v>
      </c>
      <c r="C13">
        <v>3</v>
      </c>
      <c r="D13" s="94">
        <v>17.366666666666667</v>
      </c>
      <c r="E13" s="164" t="s">
        <v>2450</v>
      </c>
      <c r="F13" s="164" t="s">
        <v>2450</v>
      </c>
      <c r="G13" s="164" t="s">
        <v>2450</v>
      </c>
      <c r="H13" s="164" t="s">
        <v>2450</v>
      </c>
      <c r="I13" s="164" t="s">
        <v>2450</v>
      </c>
      <c r="J13" s="164" t="s">
        <v>2450</v>
      </c>
      <c r="K13" s="164" t="s">
        <v>2450</v>
      </c>
      <c r="L13" s="164" t="s">
        <v>2450</v>
      </c>
      <c r="M13" s="164">
        <v>9</v>
      </c>
      <c r="N13" s="164" t="s">
        <v>2450</v>
      </c>
      <c r="O13" s="163" t="s">
        <v>2022</v>
      </c>
      <c r="P13" s="20">
        <f t="shared" si="0"/>
        <v>1</v>
      </c>
      <c r="Q13" s="20">
        <f t="shared" si="1"/>
        <v>9</v>
      </c>
      <c r="R13" s="161" t="s">
        <v>2450</v>
      </c>
      <c r="S13" s="206">
        <v>2</v>
      </c>
      <c r="T13" s="161" t="s">
        <v>2450</v>
      </c>
      <c r="U13" s="161" t="s">
        <v>2450</v>
      </c>
      <c r="V13" s="161" t="s">
        <v>2450</v>
      </c>
      <c r="W13" s="206">
        <v>6</v>
      </c>
      <c r="X13" s="161" t="s">
        <v>2450</v>
      </c>
      <c r="Y13" s="161" t="s">
        <v>2450</v>
      </c>
      <c r="Z13" s="161" t="s">
        <v>2450</v>
      </c>
      <c r="AA13" s="207"/>
      <c r="AB13" s="161" t="s">
        <v>2450</v>
      </c>
      <c r="AC13" s="206">
        <v>12</v>
      </c>
      <c r="AD13" s="161" t="s">
        <v>2450</v>
      </c>
      <c r="AE13" s="161" t="s">
        <v>2450</v>
      </c>
      <c r="AF13" s="20">
        <f t="shared" si="2"/>
        <v>3</v>
      </c>
      <c r="AG13" t="s">
        <v>2450</v>
      </c>
      <c r="AH13">
        <v>1</v>
      </c>
      <c r="AI13" t="s">
        <v>2450</v>
      </c>
      <c r="AJ13" t="s">
        <v>2450</v>
      </c>
      <c r="AK13" t="s">
        <v>2450</v>
      </c>
      <c r="AL13">
        <v>2</v>
      </c>
      <c r="AM13" t="s">
        <v>2450</v>
      </c>
      <c r="AN13" t="s">
        <v>2450</v>
      </c>
      <c r="AO13" t="s">
        <v>2450</v>
      </c>
      <c r="AP13" t="s">
        <v>2450</v>
      </c>
      <c r="AQ13" t="s">
        <v>2450</v>
      </c>
      <c r="AR13">
        <v>3</v>
      </c>
      <c r="AS13" t="s">
        <v>2450</v>
      </c>
      <c r="AT13" t="s">
        <v>2744</v>
      </c>
      <c r="AU13" t="s">
        <v>2745</v>
      </c>
      <c r="AV13"/>
      <c r="AW13"/>
      <c r="AX13"/>
      <c r="AY13">
        <v>4</v>
      </c>
      <c r="AZ13">
        <v>3</v>
      </c>
      <c r="BA13">
        <v>4</v>
      </c>
      <c r="BB13">
        <v>4</v>
      </c>
      <c r="BC13">
        <v>5</v>
      </c>
      <c r="BD13">
        <v>5</v>
      </c>
      <c r="BE13">
        <v>4</v>
      </c>
      <c r="BF13">
        <v>5</v>
      </c>
      <c r="BG13">
        <v>4</v>
      </c>
      <c r="BH13">
        <v>4</v>
      </c>
      <c r="BI13">
        <v>4</v>
      </c>
      <c r="BJ13">
        <v>4</v>
      </c>
      <c r="BK13">
        <v>5</v>
      </c>
      <c r="BL13">
        <v>5</v>
      </c>
      <c r="BM13">
        <v>5</v>
      </c>
      <c r="BN13">
        <v>5</v>
      </c>
      <c r="BO13">
        <v>4</v>
      </c>
      <c r="BP13">
        <v>4</v>
      </c>
      <c r="BQ13">
        <v>5</v>
      </c>
      <c r="BR13">
        <v>5</v>
      </c>
      <c r="BS13">
        <v>4</v>
      </c>
      <c r="BT13">
        <v>4</v>
      </c>
      <c r="BU13">
        <v>4</v>
      </c>
      <c r="BV13">
        <v>5</v>
      </c>
      <c r="BW13">
        <v>5</v>
      </c>
      <c r="BX13">
        <v>5</v>
      </c>
      <c r="BY13">
        <v>5</v>
      </c>
      <c r="BZ13">
        <v>4</v>
      </c>
      <c r="CA13">
        <v>4</v>
      </c>
      <c r="CB13">
        <v>4</v>
      </c>
      <c r="CC13">
        <v>4</v>
      </c>
      <c r="CD13">
        <v>3</v>
      </c>
      <c r="CE13">
        <v>5</v>
      </c>
      <c r="CF13">
        <v>4</v>
      </c>
      <c r="CG13">
        <v>4</v>
      </c>
      <c r="CH13">
        <v>4</v>
      </c>
      <c r="CI13">
        <v>4</v>
      </c>
      <c r="CJ13">
        <v>5</v>
      </c>
      <c r="CK13">
        <v>4</v>
      </c>
      <c r="CL13">
        <v>3</v>
      </c>
      <c r="CM13">
        <v>6</v>
      </c>
      <c r="CN13">
        <v>1</v>
      </c>
      <c r="CW13" s="20">
        <v>1</v>
      </c>
    </row>
    <row r="14" spans="1:101" ht="16" x14ac:dyDescent="0.2">
      <c r="A14" s="20" t="s">
        <v>1537</v>
      </c>
      <c r="B14">
        <v>1</v>
      </c>
      <c r="C14">
        <v>3</v>
      </c>
      <c r="D14" s="94">
        <v>5.666666666666667</v>
      </c>
      <c r="E14" s="205">
        <v>1</v>
      </c>
      <c r="F14" s="164" t="s">
        <v>2450</v>
      </c>
      <c r="G14" s="164" t="s">
        <v>2450</v>
      </c>
      <c r="H14" s="164" t="s">
        <v>2450</v>
      </c>
      <c r="I14" s="164" t="s">
        <v>2450</v>
      </c>
      <c r="J14" s="164" t="s">
        <v>2450</v>
      </c>
      <c r="K14" s="164" t="s">
        <v>2450</v>
      </c>
      <c r="L14" s="164" t="s">
        <v>2450</v>
      </c>
      <c r="M14" s="164" t="s">
        <v>2450</v>
      </c>
      <c r="N14" s="164" t="s">
        <v>2450</v>
      </c>
      <c r="O14" s="163" t="s">
        <v>2450</v>
      </c>
      <c r="P14" s="20">
        <f t="shared" si="0"/>
        <v>1</v>
      </c>
      <c r="Q14" s="20">
        <f t="shared" si="1"/>
        <v>1</v>
      </c>
      <c r="R14" s="161" t="s">
        <v>2450</v>
      </c>
      <c r="S14" s="161" t="s">
        <v>2450</v>
      </c>
      <c r="T14" s="161" t="s">
        <v>2450</v>
      </c>
      <c r="U14" s="161" t="s">
        <v>2450</v>
      </c>
      <c r="V14" s="206">
        <v>5</v>
      </c>
      <c r="W14" s="161" t="s">
        <v>2450</v>
      </c>
      <c r="X14" s="161" t="s">
        <v>2450</v>
      </c>
      <c r="Y14" s="206">
        <v>8</v>
      </c>
      <c r="Z14" s="161" t="s">
        <v>2450</v>
      </c>
      <c r="AA14" s="208">
        <v>10</v>
      </c>
      <c r="AB14" s="161" t="s">
        <v>2450</v>
      </c>
      <c r="AC14" s="206">
        <v>12</v>
      </c>
      <c r="AD14" s="161" t="s">
        <v>2450</v>
      </c>
      <c r="AE14" s="161" t="s">
        <v>2450</v>
      </c>
      <c r="AF14" s="20">
        <f t="shared" si="2"/>
        <v>4</v>
      </c>
      <c r="AG14" t="s">
        <v>2450</v>
      </c>
      <c r="AH14" t="s">
        <v>2450</v>
      </c>
      <c r="AI14" t="s">
        <v>2450</v>
      </c>
      <c r="AJ14" t="s">
        <v>2450</v>
      </c>
      <c r="AK14">
        <v>4</v>
      </c>
      <c r="AL14" t="s">
        <v>2450</v>
      </c>
      <c r="AM14" t="s">
        <v>2450</v>
      </c>
      <c r="AN14">
        <v>2</v>
      </c>
      <c r="AO14" t="s">
        <v>2450</v>
      </c>
      <c r="AP14">
        <v>1</v>
      </c>
      <c r="AQ14" t="s">
        <v>2450</v>
      </c>
      <c r="AR14">
        <v>3</v>
      </c>
      <c r="AS14" t="s">
        <v>2450</v>
      </c>
      <c r="AT14" t="s">
        <v>2452</v>
      </c>
      <c r="AU14"/>
      <c r="AV14"/>
      <c r="AW14"/>
      <c r="AX14"/>
      <c r="AY14">
        <v>2</v>
      </c>
      <c r="AZ14">
        <v>3</v>
      </c>
      <c r="BA14">
        <v>4</v>
      </c>
      <c r="BB14">
        <v>4</v>
      </c>
      <c r="BC14">
        <v>5</v>
      </c>
      <c r="BD14">
        <v>5</v>
      </c>
      <c r="BE14">
        <v>3</v>
      </c>
      <c r="BF14">
        <v>5</v>
      </c>
      <c r="BG14">
        <v>4</v>
      </c>
      <c r="BH14">
        <v>5</v>
      </c>
      <c r="BI14">
        <v>5</v>
      </c>
      <c r="BJ14">
        <v>5</v>
      </c>
      <c r="BK14">
        <v>5</v>
      </c>
      <c r="BL14">
        <v>5</v>
      </c>
      <c r="BM14">
        <v>5</v>
      </c>
      <c r="BN14">
        <v>5</v>
      </c>
      <c r="BO14">
        <v>5</v>
      </c>
      <c r="BP14">
        <v>5</v>
      </c>
      <c r="BQ14">
        <v>5</v>
      </c>
      <c r="BR14">
        <v>5</v>
      </c>
      <c r="BS14">
        <v>4</v>
      </c>
      <c r="BT14">
        <v>3</v>
      </c>
      <c r="BU14">
        <v>5</v>
      </c>
      <c r="BV14">
        <v>5</v>
      </c>
      <c r="BW14">
        <v>5</v>
      </c>
      <c r="BX14">
        <v>5</v>
      </c>
      <c r="BY14">
        <v>5</v>
      </c>
      <c r="BZ14">
        <v>5</v>
      </c>
      <c r="CA14">
        <v>5</v>
      </c>
      <c r="CB14">
        <v>5</v>
      </c>
      <c r="CC14">
        <v>5</v>
      </c>
      <c r="CD14">
        <v>2</v>
      </c>
      <c r="CE14">
        <v>3</v>
      </c>
      <c r="CF14">
        <v>3</v>
      </c>
      <c r="CG14">
        <v>3</v>
      </c>
      <c r="CH14">
        <v>4</v>
      </c>
      <c r="CI14">
        <v>3</v>
      </c>
      <c r="CJ14">
        <v>2</v>
      </c>
      <c r="CK14">
        <v>4</v>
      </c>
      <c r="CL14">
        <v>2</v>
      </c>
      <c r="CM14">
        <v>6</v>
      </c>
      <c r="CN14">
        <v>1</v>
      </c>
      <c r="CW14" s="20">
        <v>1</v>
      </c>
    </row>
    <row r="15" spans="1:101" ht="16" x14ac:dyDescent="0.2">
      <c r="A15" s="20" t="s">
        <v>1538</v>
      </c>
      <c r="B15">
        <v>2</v>
      </c>
      <c r="C15">
        <v>4</v>
      </c>
      <c r="D15" s="94">
        <v>7.1333333333333337</v>
      </c>
      <c r="E15" s="205">
        <v>1</v>
      </c>
      <c r="F15" s="164" t="s">
        <v>2450</v>
      </c>
      <c r="G15" s="164" t="s">
        <v>2450</v>
      </c>
      <c r="H15" s="164" t="s">
        <v>2450</v>
      </c>
      <c r="I15" s="164" t="s">
        <v>2450</v>
      </c>
      <c r="J15" s="164" t="s">
        <v>2450</v>
      </c>
      <c r="K15" s="164" t="s">
        <v>2450</v>
      </c>
      <c r="L15" s="164" t="s">
        <v>2450</v>
      </c>
      <c r="M15" s="164" t="s">
        <v>2450</v>
      </c>
      <c r="N15" s="164" t="s">
        <v>2450</v>
      </c>
      <c r="O15" s="163" t="s">
        <v>2450</v>
      </c>
      <c r="P15" s="20">
        <f t="shared" si="0"/>
        <v>1</v>
      </c>
      <c r="Q15" s="20">
        <f t="shared" si="1"/>
        <v>1</v>
      </c>
      <c r="R15" s="161" t="s">
        <v>2450</v>
      </c>
      <c r="S15" s="161" t="s">
        <v>2450</v>
      </c>
      <c r="T15" s="161" t="s">
        <v>2450</v>
      </c>
      <c r="U15" s="161" t="s">
        <v>2450</v>
      </c>
      <c r="V15" s="161" t="s">
        <v>2450</v>
      </c>
      <c r="W15" s="161" t="s">
        <v>2450</v>
      </c>
      <c r="X15" s="161" t="s">
        <v>2450</v>
      </c>
      <c r="Y15" s="161" t="s">
        <v>2450</v>
      </c>
      <c r="Z15" s="161" t="s">
        <v>2450</v>
      </c>
      <c r="AA15" s="207"/>
      <c r="AB15" s="161" t="s">
        <v>2450</v>
      </c>
      <c r="AC15" s="161" t="s">
        <v>2450</v>
      </c>
      <c r="AD15" s="161" t="s">
        <v>2450</v>
      </c>
      <c r="AE15" s="161" t="s">
        <v>2450</v>
      </c>
      <c r="AF15" s="20">
        <f t="shared" si="2"/>
        <v>0</v>
      </c>
      <c r="AG15" t="s">
        <v>2450</v>
      </c>
      <c r="AH15" t="s">
        <v>2450</v>
      </c>
      <c r="AI15" t="s">
        <v>2450</v>
      </c>
      <c r="AJ15" t="s">
        <v>2450</v>
      </c>
      <c r="AK15" t="s">
        <v>2450</v>
      </c>
      <c r="AL15" t="s">
        <v>2450</v>
      </c>
      <c r="AM15" t="s">
        <v>2450</v>
      </c>
      <c r="AN15" t="s">
        <v>2450</v>
      </c>
      <c r="AO15" t="s">
        <v>2450</v>
      </c>
      <c r="AP15" t="s">
        <v>2450</v>
      </c>
      <c r="AQ15" t="s">
        <v>2450</v>
      </c>
      <c r="AR15" t="s">
        <v>2450</v>
      </c>
      <c r="AS15" t="s">
        <v>2450</v>
      </c>
      <c r="AT15" t="s">
        <v>987</v>
      </c>
      <c r="AU15"/>
      <c r="AV15"/>
      <c r="AW15"/>
      <c r="AX15"/>
      <c r="AY15">
        <v>2</v>
      </c>
      <c r="AZ15">
        <v>4</v>
      </c>
      <c r="BA15">
        <v>5</v>
      </c>
      <c r="BB15">
        <v>4</v>
      </c>
      <c r="BC15">
        <v>2</v>
      </c>
      <c r="BD15">
        <v>4</v>
      </c>
      <c r="BE15">
        <v>3</v>
      </c>
      <c r="BF15">
        <v>3</v>
      </c>
      <c r="BG15">
        <v>3</v>
      </c>
      <c r="BH15">
        <v>3</v>
      </c>
      <c r="BI15">
        <v>3</v>
      </c>
      <c r="BJ15">
        <v>3</v>
      </c>
      <c r="BK15">
        <v>3</v>
      </c>
      <c r="BL15">
        <v>4</v>
      </c>
      <c r="BM15">
        <v>4</v>
      </c>
      <c r="BN15">
        <v>4</v>
      </c>
      <c r="BO15">
        <v>4</v>
      </c>
      <c r="BP15">
        <v>4</v>
      </c>
      <c r="BQ15">
        <v>4</v>
      </c>
      <c r="BR15">
        <v>4</v>
      </c>
      <c r="BS15">
        <v>3</v>
      </c>
      <c r="BT15">
        <v>3</v>
      </c>
      <c r="BU15">
        <v>4</v>
      </c>
      <c r="BV15">
        <v>4</v>
      </c>
      <c r="BW15">
        <v>4</v>
      </c>
      <c r="BX15">
        <v>4</v>
      </c>
      <c r="BY15">
        <v>5</v>
      </c>
      <c r="BZ15">
        <v>4</v>
      </c>
      <c r="CA15">
        <v>3</v>
      </c>
      <c r="CB15">
        <v>3</v>
      </c>
      <c r="CC15">
        <v>4</v>
      </c>
      <c r="CD15">
        <v>4</v>
      </c>
      <c r="CE15">
        <v>4</v>
      </c>
      <c r="CF15">
        <v>4</v>
      </c>
      <c r="CG15">
        <v>4</v>
      </c>
      <c r="CH15">
        <v>4</v>
      </c>
      <c r="CI15">
        <v>4</v>
      </c>
      <c r="CJ15">
        <v>2</v>
      </c>
      <c r="CK15">
        <v>3</v>
      </c>
      <c r="CL15">
        <v>2</v>
      </c>
      <c r="CM15">
        <v>5</v>
      </c>
      <c r="CN15">
        <v>2</v>
      </c>
      <c r="CW15" s="20">
        <v>1</v>
      </c>
    </row>
    <row r="16" spans="1:101" ht="16" x14ac:dyDescent="0.2">
      <c r="A16" s="20" t="s">
        <v>1539</v>
      </c>
      <c r="B16">
        <v>1</v>
      </c>
      <c r="C16">
        <v>3</v>
      </c>
      <c r="D16" s="94">
        <v>11.766666666666667</v>
      </c>
      <c r="E16" s="164" t="s">
        <v>2450</v>
      </c>
      <c r="F16" s="164" t="s">
        <v>2450</v>
      </c>
      <c r="G16" s="164" t="s">
        <v>2450</v>
      </c>
      <c r="H16" s="164" t="s">
        <v>2450</v>
      </c>
      <c r="I16" s="164" t="s">
        <v>2450</v>
      </c>
      <c r="J16" s="164" t="s">
        <v>2450</v>
      </c>
      <c r="K16" s="164">
        <v>7</v>
      </c>
      <c r="L16" s="164" t="s">
        <v>2450</v>
      </c>
      <c r="M16" s="164" t="s">
        <v>2450</v>
      </c>
      <c r="N16" s="164" t="s">
        <v>2450</v>
      </c>
      <c r="O16" s="163" t="s">
        <v>2450</v>
      </c>
      <c r="P16" s="20">
        <f t="shared" si="0"/>
        <v>1</v>
      </c>
      <c r="Q16" s="20">
        <f t="shared" si="1"/>
        <v>7</v>
      </c>
      <c r="R16" s="206">
        <v>1</v>
      </c>
      <c r="S16" s="206">
        <v>2</v>
      </c>
      <c r="T16" s="161" t="s">
        <v>2450</v>
      </c>
      <c r="U16" s="206">
        <v>4</v>
      </c>
      <c r="V16" s="206">
        <v>5</v>
      </c>
      <c r="W16" s="206">
        <v>6</v>
      </c>
      <c r="X16" s="161" t="s">
        <v>2450</v>
      </c>
      <c r="Y16" s="161" t="s">
        <v>2450</v>
      </c>
      <c r="Z16" s="161" t="s">
        <v>2450</v>
      </c>
      <c r="AA16" s="208">
        <v>10</v>
      </c>
      <c r="AB16" s="206">
        <v>11</v>
      </c>
      <c r="AC16" s="161" t="s">
        <v>2450</v>
      </c>
      <c r="AD16" s="161" t="s">
        <v>2450</v>
      </c>
      <c r="AE16" s="161" t="s">
        <v>2450</v>
      </c>
      <c r="AF16" s="20">
        <f t="shared" si="2"/>
        <v>7</v>
      </c>
      <c r="AG16">
        <v>3</v>
      </c>
      <c r="AH16">
        <v>2</v>
      </c>
      <c r="AI16" t="s">
        <v>2450</v>
      </c>
      <c r="AJ16">
        <v>1</v>
      </c>
      <c r="AK16">
        <v>7</v>
      </c>
      <c r="AL16">
        <v>4</v>
      </c>
      <c r="AM16" t="s">
        <v>2450</v>
      </c>
      <c r="AN16" t="s">
        <v>2450</v>
      </c>
      <c r="AO16" t="s">
        <v>2450</v>
      </c>
      <c r="AP16">
        <v>5</v>
      </c>
      <c r="AQ16">
        <v>6</v>
      </c>
      <c r="AR16" t="s">
        <v>2450</v>
      </c>
      <c r="AS16" t="s">
        <v>2450</v>
      </c>
      <c r="AT16" t="s">
        <v>448</v>
      </c>
      <c r="AU16"/>
      <c r="AV16"/>
      <c r="AW16"/>
      <c r="AX16"/>
      <c r="AY16">
        <v>3</v>
      </c>
      <c r="AZ16">
        <v>4</v>
      </c>
      <c r="BA16">
        <v>4</v>
      </c>
      <c r="BB16">
        <v>4</v>
      </c>
      <c r="BC16">
        <v>5</v>
      </c>
      <c r="BD16">
        <v>5</v>
      </c>
      <c r="BE16">
        <v>4</v>
      </c>
      <c r="BF16">
        <v>5</v>
      </c>
      <c r="BG16">
        <v>3</v>
      </c>
      <c r="BH16">
        <v>4</v>
      </c>
      <c r="BI16">
        <v>4</v>
      </c>
      <c r="BJ16">
        <v>5</v>
      </c>
      <c r="BK16">
        <v>5</v>
      </c>
      <c r="BL16">
        <v>4</v>
      </c>
      <c r="BM16">
        <v>4</v>
      </c>
      <c r="BN16">
        <v>4</v>
      </c>
      <c r="BO16">
        <v>4</v>
      </c>
      <c r="BP16">
        <v>4</v>
      </c>
      <c r="BQ16">
        <v>5</v>
      </c>
      <c r="BR16">
        <v>4</v>
      </c>
      <c r="BS16">
        <v>4</v>
      </c>
      <c r="BT16">
        <v>3</v>
      </c>
      <c r="BU16">
        <v>5</v>
      </c>
      <c r="BV16">
        <v>4</v>
      </c>
      <c r="BW16">
        <v>5</v>
      </c>
      <c r="BX16">
        <v>4</v>
      </c>
      <c r="BY16">
        <v>5</v>
      </c>
      <c r="BZ16">
        <v>4</v>
      </c>
      <c r="CA16">
        <v>4</v>
      </c>
      <c r="CB16">
        <v>4</v>
      </c>
      <c r="CC16">
        <v>4</v>
      </c>
      <c r="CD16">
        <v>2</v>
      </c>
      <c r="CE16">
        <v>4</v>
      </c>
      <c r="CF16">
        <v>4</v>
      </c>
      <c r="CG16">
        <v>3</v>
      </c>
      <c r="CH16">
        <v>4</v>
      </c>
      <c r="CI16">
        <v>3</v>
      </c>
      <c r="CJ16">
        <v>2</v>
      </c>
      <c r="CK16">
        <v>2</v>
      </c>
      <c r="CL16">
        <v>2</v>
      </c>
      <c r="CM16">
        <v>2</v>
      </c>
      <c r="CN16">
        <v>1</v>
      </c>
      <c r="CW16" s="20">
        <v>1</v>
      </c>
    </row>
    <row r="17" spans="1:101" ht="16" x14ac:dyDescent="0.2">
      <c r="A17" s="20" t="s">
        <v>1540</v>
      </c>
      <c r="B17">
        <v>1</v>
      </c>
      <c r="C17">
        <v>2</v>
      </c>
      <c r="D17" s="94">
        <v>7.35</v>
      </c>
      <c r="E17" s="205">
        <v>1</v>
      </c>
      <c r="F17" s="164" t="s">
        <v>2450</v>
      </c>
      <c r="G17" s="164" t="s">
        <v>2450</v>
      </c>
      <c r="H17" s="164" t="s">
        <v>2450</v>
      </c>
      <c r="I17" s="164" t="s">
        <v>2450</v>
      </c>
      <c r="J17" s="164" t="s">
        <v>2450</v>
      </c>
      <c r="K17" s="164" t="s">
        <v>2450</v>
      </c>
      <c r="L17" s="164" t="s">
        <v>2450</v>
      </c>
      <c r="M17" s="164">
        <v>9</v>
      </c>
      <c r="N17" s="164" t="s">
        <v>2450</v>
      </c>
      <c r="O17" s="163" t="s">
        <v>343</v>
      </c>
      <c r="P17" s="20">
        <f t="shared" si="0"/>
        <v>2</v>
      </c>
      <c r="Q17" s="20">
        <f t="shared" si="1"/>
        <v>11</v>
      </c>
      <c r="R17" s="161" t="s">
        <v>2450</v>
      </c>
      <c r="S17" s="206">
        <v>2</v>
      </c>
      <c r="T17" s="161" t="s">
        <v>2450</v>
      </c>
      <c r="U17" s="161" t="s">
        <v>2450</v>
      </c>
      <c r="V17" s="206">
        <v>5</v>
      </c>
      <c r="W17" s="161" t="s">
        <v>2450</v>
      </c>
      <c r="X17" s="206">
        <v>7</v>
      </c>
      <c r="Y17" s="161" t="s">
        <v>2450</v>
      </c>
      <c r="Z17" s="161" t="s">
        <v>2450</v>
      </c>
      <c r="AA17" s="207"/>
      <c r="AB17" s="161" t="s">
        <v>2450</v>
      </c>
      <c r="AC17" s="206">
        <v>12</v>
      </c>
      <c r="AD17" s="161" t="s">
        <v>2450</v>
      </c>
      <c r="AE17" s="161" t="s">
        <v>2450</v>
      </c>
      <c r="AF17" s="20">
        <f t="shared" si="2"/>
        <v>4</v>
      </c>
      <c r="AG17" t="s">
        <v>2450</v>
      </c>
      <c r="AH17">
        <v>1</v>
      </c>
      <c r="AI17" t="s">
        <v>2450</v>
      </c>
      <c r="AJ17" t="s">
        <v>2450</v>
      </c>
      <c r="AK17">
        <v>2</v>
      </c>
      <c r="AL17" t="s">
        <v>2450</v>
      </c>
      <c r="AM17">
        <v>4</v>
      </c>
      <c r="AN17" t="s">
        <v>2450</v>
      </c>
      <c r="AO17" t="s">
        <v>2450</v>
      </c>
      <c r="AP17" t="s">
        <v>2450</v>
      </c>
      <c r="AQ17" t="s">
        <v>2450</v>
      </c>
      <c r="AR17">
        <v>3</v>
      </c>
      <c r="AS17" t="s">
        <v>2450</v>
      </c>
      <c r="AT17"/>
      <c r="AU17"/>
      <c r="AV17"/>
      <c r="AW17"/>
      <c r="AX17"/>
      <c r="AY17">
        <v>4</v>
      </c>
      <c r="AZ17">
        <v>4</v>
      </c>
      <c r="BA17">
        <v>4</v>
      </c>
      <c r="BB17">
        <v>3</v>
      </c>
      <c r="BC17">
        <v>5</v>
      </c>
      <c r="BD17">
        <v>5</v>
      </c>
      <c r="BE17">
        <v>4</v>
      </c>
      <c r="BF17">
        <v>3</v>
      </c>
      <c r="BG17">
        <v>3</v>
      </c>
      <c r="BH17">
        <v>5</v>
      </c>
      <c r="BI17">
        <v>5</v>
      </c>
      <c r="BJ17">
        <v>5</v>
      </c>
      <c r="BK17">
        <v>5</v>
      </c>
      <c r="BL17">
        <v>5</v>
      </c>
      <c r="BM17">
        <v>5</v>
      </c>
      <c r="BN17">
        <v>4</v>
      </c>
      <c r="BO17">
        <v>4</v>
      </c>
      <c r="BP17">
        <v>4</v>
      </c>
      <c r="BQ17">
        <v>4</v>
      </c>
      <c r="BR17">
        <v>5</v>
      </c>
      <c r="BS17">
        <v>5</v>
      </c>
      <c r="BT17">
        <v>4</v>
      </c>
      <c r="BU17">
        <v>5</v>
      </c>
      <c r="BV17">
        <v>4</v>
      </c>
      <c r="BW17">
        <v>4</v>
      </c>
      <c r="BX17">
        <v>5</v>
      </c>
      <c r="BY17">
        <v>5</v>
      </c>
      <c r="BZ17">
        <v>5</v>
      </c>
      <c r="CA17">
        <v>4</v>
      </c>
      <c r="CB17">
        <v>5</v>
      </c>
      <c r="CC17">
        <v>5</v>
      </c>
      <c r="CD17">
        <v>3</v>
      </c>
      <c r="CE17">
        <v>4</v>
      </c>
      <c r="CF17">
        <v>4</v>
      </c>
      <c r="CG17">
        <v>5</v>
      </c>
      <c r="CH17">
        <v>4</v>
      </c>
      <c r="CI17">
        <v>4</v>
      </c>
      <c r="CJ17">
        <v>4</v>
      </c>
      <c r="CK17">
        <v>3</v>
      </c>
      <c r="CL17">
        <v>3</v>
      </c>
      <c r="CM17">
        <v>5</v>
      </c>
      <c r="CN17">
        <v>1</v>
      </c>
      <c r="CW17" s="20">
        <v>1</v>
      </c>
    </row>
    <row r="18" spans="1:101" ht="16" x14ac:dyDescent="0.2">
      <c r="A18" s="20" t="s">
        <v>1541</v>
      </c>
      <c r="B18">
        <v>1</v>
      </c>
      <c r="C18">
        <v>2</v>
      </c>
      <c r="D18" s="94">
        <v>19.283333333333335</v>
      </c>
      <c r="E18" s="164" t="s">
        <v>2450</v>
      </c>
      <c r="F18" s="164" t="s">
        <v>2450</v>
      </c>
      <c r="G18" s="164" t="s">
        <v>2450</v>
      </c>
      <c r="H18" s="164" t="s">
        <v>2450</v>
      </c>
      <c r="I18" s="164" t="s">
        <v>2450</v>
      </c>
      <c r="J18" s="164" t="s">
        <v>2450</v>
      </c>
      <c r="K18" s="164">
        <v>7</v>
      </c>
      <c r="L18" s="164" t="s">
        <v>2450</v>
      </c>
      <c r="M18" s="164" t="s">
        <v>2450</v>
      </c>
      <c r="N18" s="164" t="s">
        <v>2450</v>
      </c>
      <c r="O18" s="163" t="s">
        <v>2450</v>
      </c>
      <c r="P18" s="20">
        <f t="shared" si="0"/>
        <v>1</v>
      </c>
      <c r="Q18" s="20">
        <f t="shared" si="1"/>
        <v>7</v>
      </c>
      <c r="R18" s="161" t="s">
        <v>2450</v>
      </c>
      <c r="S18" s="161" t="s">
        <v>2450</v>
      </c>
      <c r="T18" s="161" t="s">
        <v>2450</v>
      </c>
      <c r="U18" s="161" t="s">
        <v>2450</v>
      </c>
      <c r="V18" s="161" t="s">
        <v>2450</v>
      </c>
      <c r="W18" s="161" t="s">
        <v>2450</v>
      </c>
      <c r="X18" s="161" t="s">
        <v>2450</v>
      </c>
      <c r="Y18" s="161" t="s">
        <v>2450</v>
      </c>
      <c r="Z18" s="161" t="s">
        <v>2450</v>
      </c>
      <c r="AA18" s="207"/>
      <c r="AB18" s="161" t="s">
        <v>2450</v>
      </c>
      <c r="AC18" s="161" t="s">
        <v>2450</v>
      </c>
      <c r="AD18" s="161" t="s">
        <v>2450</v>
      </c>
      <c r="AE18" s="161" t="s">
        <v>2450</v>
      </c>
      <c r="AF18" s="20">
        <f t="shared" si="2"/>
        <v>0</v>
      </c>
      <c r="AG18" t="s">
        <v>2450</v>
      </c>
      <c r="AH18" t="s">
        <v>2450</v>
      </c>
      <c r="AI18" t="s">
        <v>2450</v>
      </c>
      <c r="AJ18" t="s">
        <v>2450</v>
      </c>
      <c r="AK18" t="s">
        <v>2450</v>
      </c>
      <c r="AL18" t="s">
        <v>2450</v>
      </c>
      <c r="AM18" t="s">
        <v>2450</v>
      </c>
      <c r="AN18" t="s">
        <v>2450</v>
      </c>
      <c r="AO18" t="s">
        <v>2450</v>
      </c>
      <c r="AP18" t="s">
        <v>2450</v>
      </c>
      <c r="AQ18" t="s">
        <v>2450</v>
      </c>
      <c r="AR18" t="s">
        <v>2450</v>
      </c>
      <c r="AS18" t="s">
        <v>2450</v>
      </c>
      <c r="AT18"/>
      <c r="AU18"/>
      <c r="AV18"/>
      <c r="AW18"/>
      <c r="AX18"/>
      <c r="AY18">
        <v>3</v>
      </c>
      <c r="AZ18">
        <v>2</v>
      </c>
      <c r="BA18">
        <v>3</v>
      </c>
      <c r="BB18">
        <v>4</v>
      </c>
      <c r="BC18">
        <v>4</v>
      </c>
      <c r="BD18">
        <v>5</v>
      </c>
      <c r="BE18">
        <v>4</v>
      </c>
      <c r="BF18">
        <v>3</v>
      </c>
      <c r="BG18">
        <v>3</v>
      </c>
      <c r="BH18">
        <v>3</v>
      </c>
      <c r="BI18">
        <v>4</v>
      </c>
      <c r="BJ18">
        <v>4</v>
      </c>
      <c r="BK18">
        <v>4</v>
      </c>
      <c r="BL18">
        <v>3</v>
      </c>
      <c r="BM18">
        <v>3</v>
      </c>
      <c r="BN18">
        <v>5</v>
      </c>
      <c r="BO18">
        <v>3</v>
      </c>
      <c r="BP18">
        <v>3</v>
      </c>
      <c r="BQ18">
        <v>3</v>
      </c>
      <c r="BR18">
        <v>4</v>
      </c>
      <c r="BS18">
        <v>3</v>
      </c>
      <c r="BT18">
        <v>4</v>
      </c>
      <c r="BU18">
        <v>3</v>
      </c>
      <c r="BV18">
        <v>3</v>
      </c>
      <c r="BW18">
        <v>3</v>
      </c>
      <c r="BX18">
        <v>4</v>
      </c>
      <c r="BY18">
        <v>5</v>
      </c>
      <c r="BZ18">
        <v>3</v>
      </c>
      <c r="CA18">
        <v>4</v>
      </c>
      <c r="CB18">
        <v>4</v>
      </c>
      <c r="CC18">
        <v>3</v>
      </c>
      <c r="CD18">
        <v>3</v>
      </c>
      <c r="CE18">
        <v>4</v>
      </c>
      <c r="CF18">
        <v>3</v>
      </c>
      <c r="CG18">
        <v>3</v>
      </c>
      <c r="CH18">
        <v>3</v>
      </c>
      <c r="CI18">
        <v>4</v>
      </c>
      <c r="CJ18">
        <v>3</v>
      </c>
      <c r="CK18">
        <v>3</v>
      </c>
      <c r="CL18">
        <v>2</v>
      </c>
      <c r="CM18">
        <v>1</v>
      </c>
      <c r="CN18">
        <v>1</v>
      </c>
      <c r="CW18" s="20">
        <v>1</v>
      </c>
    </row>
    <row r="19" spans="1:101" ht="16" x14ac:dyDescent="0.2">
      <c r="A19" s="20" t="s">
        <v>1542</v>
      </c>
      <c r="B19">
        <v>1</v>
      </c>
      <c r="C19">
        <v>4</v>
      </c>
      <c r="D19" s="94">
        <v>3.7</v>
      </c>
      <c r="E19" s="205">
        <v>1</v>
      </c>
      <c r="F19" s="164" t="s">
        <v>2450</v>
      </c>
      <c r="G19" s="164" t="s">
        <v>2450</v>
      </c>
      <c r="H19" s="164" t="s">
        <v>2450</v>
      </c>
      <c r="I19" s="164" t="s">
        <v>2450</v>
      </c>
      <c r="J19" s="164" t="s">
        <v>2450</v>
      </c>
      <c r="K19" s="164" t="s">
        <v>2450</v>
      </c>
      <c r="L19" s="164" t="s">
        <v>2450</v>
      </c>
      <c r="M19" s="164" t="s">
        <v>2450</v>
      </c>
      <c r="N19" s="164" t="s">
        <v>2450</v>
      </c>
      <c r="O19" s="163" t="s">
        <v>2450</v>
      </c>
      <c r="P19" s="20">
        <f t="shared" si="0"/>
        <v>1</v>
      </c>
      <c r="Q19" s="20">
        <f t="shared" si="1"/>
        <v>1</v>
      </c>
      <c r="R19" s="161" t="s">
        <v>2450</v>
      </c>
      <c r="S19" s="161" t="s">
        <v>2450</v>
      </c>
      <c r="T19" s="161" t="s">
        <v>2450</v>
      </c>
      <c r="U19" s="161" t="s">
        <v>2450</v>
      </c>
      <c r="V19" s="161" t="s">
        <v>2450</v>
      </c>
      <c r="W19" s="161" t="s">
        <v>2450</v>
      </c>
      <c r="X19" s="161" t="s">
        <v>2450</v>
      </c>
      <c r="Y19" s="161" t="s">
        <v>2450</v>
      </c>
      <c r="Z19" s="161" t="s">
        <v>2450</v>
      </c>
      <c r="AA19" s="207"/>
      <c r="AB19" s="161" t="s">
        <v>2450</v>
      </c>
      <c r="AC19" s="161" t="s">
        <v>2450</v>
      </c>
      <c r="AD19" s="161" t="s">
        <v>2450</v>
      </c>
      <c r="AE19" s="161" t="s">
        <v>2450</v>
      </c>
      <c r="AF19" s="20">
        <f t="shared" si="2"/>
        <v>0</v>
      </c>
      <c r="AG19" t="s">
        <v>2450</v>
      </c>
      <c r="AH19" t="s">
        <v>2450</v>
      </c>
      <c r="AI19" t="s">
        <v>2450</v>
      </c>
      <c r="AJ19" t="s">
        <v>2450</v>
      </c>
      <c r="AK19" t="s">
        <v>2450</v>
      </c>
      <c r="AL19" t="s">
        <v>2450</v>
      </c>
      <c r="AM19" t="s">
        <v>2450</v>
      </c>
      <c r="AN19" t="s">
        <v>2450</v>
      </c>
      <c r="AO19" t="s">
        <v>2450</v>
      </c>
      <c r="AP19" t="s">
        <v>2450</v>
      </c>
      <c r="AQ19" t="s">
        <v>2450</v>
      </c>
      <c r="AR19" t="s">
        <v>2450</v>
      </c>
      <c r="AS19" t="s">
        <v>2450</v>
      </c>
      <c r="AT19"/>
      <c r="AU19"/>
      <c r="AV19"/>
      <c r="AW19"/>
      <c r="AX19"/>
      <c r="AY19">
        <v>3</v>
      </c>
      <c r="AZ19">
        <v>4</v>
      </c>
      <c r="BA19">
        <v>4</v>
      </c>
      <c r="BB19">
        <v>3</v>
      </c>
      <c r="BC19">
        <v>5</v>
      </c>
      <c r="BD19">
        <v>5</v>
      </c>
      <c r="BE19">
        <v>4</v>
      </c>
      <c r="BF19">
        <v>4</v>
      </c>
      <c r="BG19">
        <v>3</v>
      </c>
      <c r="BH19">
        <v>4</v>
      </c>
      <c r="BI19">
        <v>3</v>
      </c>
      <c r="BJ19">
        <v>4</v>
      </c>
      <c r="BK19">
        <v>4</v>
      </c>
      <c r="BL19">
        <v>4</v>
      </c>
      <c r="BM19">
        <v>5</v>
      </c>
      <c r="BN19">
        <v>5</v>
      </c>
      <c r="BO19">
        <v>4</v>
      </c>
      <c r="BP19">
        <v>4</v>
      </c>
      <c r="BQ19">
        <v>5</v>
      </c>
      <c r="BR19">
        <v>4</v>
      </c>
      <c r="BS19">
        <v>4</v>
      </c>
      <c r="BT19">
        <v>3</v>
      </c>
      <c r="BU19">
        <v>4</v>
      </c>
      <c r="BV19">
        <v>3</v>
      </c>
      <c r="BW19">
        <v>5</v>
      </c>
      <c r="BX19">
        <v>5</v>
      </c>
      <c r="BY19">
        <v>5</v>
      </c>
      <c r="BZ19">
        <v>4</v>
      </c>
      <c r="CA19">
        <v>4</v>
      </c>
      <c r="CB19">
        <v>4</v>
      </c>
      <c r="CC19">
        <v>4</v>
      </c>
      <c r="CD19">
        <v>2</v>
      </c>
      <c r="CE19">
        <v>4</v>
      </c>
      <c r="CF19">
        <v>4</v>
      </c>
      <c r="CG19">
        <v>4</v>
      </c>
      <c r="CH19">
        <v>4</v>
      </c>
      <c r="CI19">
        <v>3</v>
      </c>
      <c r="CJ19">
        <v>4</v>
      </c>
      <c r="CK19">
        <v>3</v>
      </c>
      <c r="CL19">
        <v>2</v>
      </c>
      <c r="CM19">
        <v>6</v>
      </c>
      <c r="CN19">
        <v>1</v>
      </c>
      <c r="CW19" s="20">
        <v>1</v>
      </c>
    </row>
    <row r="20" spans="1:101" ht="16" x14ac:dyDescent="0.2">
      <c r="A20" s="20" t="s">
        <v>1543</v>
      </c>
      <c r="B20">
        <v>1</v>
      </c>
      <c r="C20">
        <v>2</v>
      </c>
      <c r="D20" s="94">
        <v>11.6</v>
      </c>
      <c r="E20" s="164" t="s">
        <v>2450</v>
      </c>
      <c r="F20" s="164" t="s">
        <v>2450</v>
      </c>
      <c r="G20" s="164" t="s">
        <v>2450</v>
      </c>
      <c r="H20" s="164" t="s">
        <v>2450</v>
      </c>
      <c r="I20" s="164" t="s">
        <v>2450</v>
      </c>
      <c r="J20" s="164" t="s">
        <v>2450</v>
      </c>
      <c r="K20" s="164" t="s">
        <v>2450</v>
      </c>
      <c r="L20" s="164" t="s">
        <v>2450</v>
      </c>
      <c r="M20" s="164">
        <v>9</v>
      </c>
      <c r="N20" s="164" t="s">
        <v>2450</v>
      </c>
      <c r="O20" s="163" t="s">
        <v>2488</v>
      </c>
      <c r="P20" s="20">
        <f t="shared" si="0"/>
        <v>1</v>
      </c>
      <c r="Q20" s="20">
        <f t="shared" si="1"/>
        <v>9</v>
      </c>
      <c r="R20" s="206">
        <v>1</v>
      </c>
      <c r="S20" s="206">
        <v>2</v>
      </c>
      <c r="T20" s="206">
        <v>3</v>
      </c>
      <c r="U20" s="206">
        <v>4</v>
      </c>
      <c r="V20" s="206">
        <v>5</v>
      </c>
      <c r="W20" s="206">
        <v>6</v>
      </c>
      <c r="X20" s="206">
        <v>7</v>
      </c>
      <c r="Y20" s="206">
        <v>8</v>
      </c>
      <c r="Z20" s="206">
        <v>9</v>
      </c>
      <c r="AA20" s="208">
        <v>10</v>
      </c>
      <c r="AB20" s="206">
        <v>11</v>
      </c>
      <c r="AC20" s="206">
        <v>12</v>
      </c>
      <c r="AD20" s="206">
        <v>13</v>
      </c>
      <c r="AE20" s="206">
        <v>14</v>
      </c>
      <c r="AF20" s="20">
        <f t="shared" si="2"/>
        <v>14</v>
      </c>
      <c r="AG20">
        <v>4</v>
      </c>
      <c r="AH20">
        <v>3</v>
      </c>
      <c r="AI20">
        <v>10</v>
      </c>
      <c r="AJ20">
        <v>2</v>
      </c>
      <c r="AK20">
        <v>8</v>
      </c>
      <c r="AL20">
        <v>6</v>
      </c>
      <c r="AM20">
        <v>12</v>
      </c>
      <c r="AN20">
        <v>13</v>
      </c>
      <c r="AO20">
        <v>1</v>
      </c>
      <c r="AP20">
        <v>7</v>
      </c>
      <c r="AQ20">
        <v>11</v>
      </c>
      <c r="AR20">
        <v>5</v>
      </c>
      <c r="AS20">
        <v>9</v>
      </c>
      <c r="AT20" t="s">
        <v>2453</v>
      </c>
      <c r="AU20"/>
      <c r="AV20"/>
      <c r="AW20"/>
      <c r="AX20"/>
      <c r="AY20">
        <v>3</v>
      </c>
      <c r="AZ20">
        <v>3</v>
      </c>
      <c r="BA20">
        <v>3</v>
      </c>
      <c r="BB20">
        <v>4</v>
      </c>
      <c r="BC20">
        <v>5</v>
      </c>
      <c r="BD20">
        <v>5</v>
      </c>
      <c r="BE20">
        <v>4</v>
      </c>
      <c r="BF20">
        <v>5</v>
      </c>
      <c r="BG20">
        <v>5</v>
      </c>
      <c r="BH20">
        <v>4</v>
      </c>
      <c r="BI20">
        <v>4</v>
      </c>
      <c r="BJ20">
        <v>5</v>
      </c>
      <c r="BK20">
        <v>5</v>
      </c>
      <c r="BL20">
        <v>5</v>
      </c>
      <c r="BM20">
        <v>5</v>
      </c>
      <c r="BN20">
        <v>5</v>
      </c>
      <c r="BO20">
        <v>5</v>
      </c>
      <c r="BP20">
        <v>5</v>
      </c>
      <c r="BQ20">
        <v>3</v>
      </c>
      <c r="BR20">
        <v>5</v>
      </c>
      <c r="BS20">
        <v>4</v>
      </c>
      <c r="BT20">
        <v>3</v>
      </c>
      <c r="BU20">
        <v>5</v>
      </c>
      <c r="BV20">
        <v>5</v>
      </c>
      <c r="BW20">
        <v>5</v>
      </c>
      <c r="BX20">
        <v>5</v>
      </c>
      <c r="BY20">
        <v>5</v>
      </c>
      <c r="BZ20">
        <v>3</v>
      </c>
      <c r="CA20">
        <v>3</v>
      </c>
      <c r="CB20">
        <v>3</v>
      </c>
      <c r="CC20">
        <v>5</v>
      </c>
      <c r="CD20">
        <v>4</v>
      </c>
      <c r="CE20">
        <v>5</v>
      </c>
      <c r="CF20">
        <v>3</v>
      </c>
      <c r="CG20">
        <v>3</v>
      </c>
      <c r="CH20">
        <v>5</v>
      </c>
      <c r="CI20">
        <v>3</v>
      </c>
      <c r="CJ20">
        <v>4</v>
      </c>
      <c r="CK20">
        <v>3</v>
      </c>
      <c r="CL20">
        <v>5</v>
      </c>
      <c r="CM20">
        <v>7</v>
      </c>
      <c r="CN20">
        <v>1</v>
      </c>
      <c r="CW20" s="20">
        <v>1</v>
      </c>
    </row>
    <row r="21" spans="1:101" ht="16" x14ac:dyDescent="0.2">
      <c r="A21" s="20" t="s">
        <v>1544</v>
      </c>
      <c r="B21">
        <v>1</v>
      </c>
      <c r="C21">
        <v>2</v>
      </c>
      <c r="D21" s="94">
        <v>11.566666666666666</v>
      </c>
      <c r="E21" s="164" t="s">
        <v>2450</v>
      </c>
      <c r="F21" s="164" t="s">
        <v>2450</v>
      </c>
      <c r="G21" s="164" t="s">
        <v>2450</v>
      </c>
      <c r="H21" s="164" t="s">
        <v>2450</v>
      </c>
      <c r="I21" s="164" t="s">
        <v>2450</v>
      </c>
      <c r="J21" s="164" t="s">
        <v>2450</v>
      </c>
      <c r="K21" s="164" t="s">
        <v>2450</v>
      </c>
      <c r="L21" s="164">
        <v>8</v>
      </c>
      <c r="M21" s="164" t="s">
        <v>2450</v>
      </c>
      <c r="N21" s="164" t="s">
        <v>2450</v>
      </c>
      <c r="O21" s="163" t="s">
        <v>2450</v>
      </c>
      <c r="P21" s="20">
        <f t="shared" si="0"/>
        <v>1</v>
      </c>
      <c r="Q21" s="20">
        <f t="shared" si="1"/>
        <v>8</v>
      </c>
      <c r="R21" s="206">
        <v>1</v>
      </c>
      <c r="S21" s="161" t="s">
        <v>2450</v>
      </c>
      <c r="T21" s="206">
        <v>3</v>
      </c>
      <c r="U21" s="161" t="s">
        <v>2450</v>
      </c>
      <c r="V21" s="206">
        <v>5</v>
      </c>
      <c r="W21" s="206">
        <v>6</v>
      </c>
      <c r="X21" s="206">
        <v>7</v>
      </c>
      <c r="Y21" s="206">
        <v>8</v>
      </c>
      <c r="Z21" s="161" t="s">
        <v>2450</v>
      </c>
      <c r="AA21" s="208">
        <v>10</v>
      </c>
      <c r="AB21" s="206">
        <v>11</v>
      </c>
      <c r="AC21" s="206">
        <v>12</v>
      </c>
      <c r="AD21" s="161" t="s">
        <v>2450</v>
      </c>
      <c r="AE21" s="161" t="s">
        <v>2450</v>
      </c>
      <c r="AF21" s="20">
        <f t="shared" si="2"/>
        <v>9</v>
      </c>
      <c r="AG21">
        <v>3</v>
      </c>
      <c r="AH21" t="s">
        <v>2450</v>
      </c>
      <c r="AI21">
        <v>8</v>
      </c>
      <c r="AJ21" t="s">
        <v>2450</v>
      </c>
      <c r="AK21">
        <v>6</v>
      </c>
      <c r="AL21">
        <v>5</v>
      </c>
      <c r="AM21">
        <v>1</v>
      </c>
      <c r="AN21">
        <v>2</v>
      </c>
      <c r="AO21" t="s">
        <v>2450</v>
      </c>
      <c r="AP21">
        <v>9</v>
      </c>
      <c r="AQ21">
        <v>4</v>
      </c>
      <c r="AR21">
        <v>7</v>
      </c>
      <c r="AS21" t="s">
        <v>2450</v>
      </c>
      <c r="AT21" t="s">
        <v>83</v>
      </c>
      <c r="AU21" t="s">
        <v>2463</v>
      </c>
      <c r="AV21" t="s">
        <v>2464</v>
      </c>
      <c r="AW21" t="s">
        <v>2465</v>
      </c>
      <c r="AX21"/>
      <c r="AY21">
        <v>4</v>
      </c>
      <c r="AZ21">
        <v>5</v>
      </c>
      <c r="BA21">
        <v>4</v>
      </c>
      <c r="BB21">
        <v>5</v>
      </c>
      <c r="BC21">
        <v>5</v>
      </c>
      <c r="BD21">
        <v>5</v>
      </c>
      <c r="BE21">
        <v>5</v>
      </c>
      <c r="BF21">
        <v>5</v>
      </c>
      <c r="BG21">
        <v>4</v>
      </c>
      <c r="BH21">
        <v>5</v>
      </c>
      <c r="BI21">
        <v>5</v>
      </c>
      <c r="BJ21">
        <v>5</v>
      </c>
      <c r="BK21">
        <v>5</v>
      </c>
      <c r="BL21">
        <v>5</v>
      </c>
      <c r="BM21">
        <v>4</v>
      </c>
      <c r="BN21">
        <v>5</v>
      </c>
      <c r="BO21">
        <v>5</v>
      </c>
      <c r="BP21">
        <v>4</v>
      </c>
      <c r="BQ21">
        <v>5</v>
      </c>
      <c r="BR21">
        <v>5</v>
      </c>
      <c r="BS21">
        <v>4</v>
      </c>
      <c r="BT21">
        <v>5</v>
      </c>
      <c r="BU21">
        <v>5</v>
      </c>
      <c r="BV21">
        <v>5</v>
      </c>
      <c r="BW21">
        <v>5</v>
      </c>
      <c r="BX21">
        <v>5</v>
      </c>
      <c r="BY21">
        <v>5</v>
      </c>
      <c r="BZ21">
        <v>5</v>
      </c>
      <c r="CA21">
        <v>5</v>
      </c>
      <c r="CB21">
        <v>5</v>
      </c>
      <c r="CC21">
        <v>5</v>
      </c>
      <c r="CD21">
        <v>4</v>
      </c>
      <c r="CE21">
        <v>5</v>
      </c>
      <c r="CF21">
        <v>4</v>
      </c>
      <c r="CG21">
        <v>5</v>
      </c>
      <c r="CH21">
        <v>5</v>
      </c>
      <c r="CI21">
        <v>4</v>
      </c>
      <c r="CJ21">
        <v>5</v>
      </c>
      <c r="CK21">
        <v>4</v>
      </c>
      <c r="CL21">
        <v>4</v>
      </c>
      <c r="CM21">
        <v>4</v>
      </c>
      <c r="CN21">
        <v>1</v>
      </c>
      <c r="CW21" s="20">
        <v>1</v>
      </c>
    </row>
    <row r="22" spans="1:101" ht="16" x14ac:dyDescent="0.2">
      <c r="A22" s="20" t="s">
        <v>1545</v>
      </c>
      <c r="B22">
        <v>1</v>
      </c>
      <c r="C22">
        <v>2</v>
      </c>
      <c r="D22" s="94">
        <v>18.266666666666666</v>
      </c>
      <c r="E22" s="164" t="s">
        <v>2450</v>
      </c>
      <c r="F22" s="164" t="s">
        <v>2450</v>
      </c>
      <c r="G22" s="164" t="s">
        <v>2450</v>
      </c>
      <c r="H22" s="164" t="s">
        <v>2450</v>
      </c>
      <c r="I22" s="164" t="s">
        <v>2450</v>
      </c>
      <c r="J22" s="164" t="s">
        <v>2450</v>
      </c>
      <c r="K22" s="164" t="s">
        <v>2450</v>
      </c>
      <c r="L22" s="164" t="s">
        <v>2450</v>
      </c>
      <c r="M22" s="164">
        <v>9</v>
      </c>
      <c r="N22" s="164" t="s">
        <v>2450</v>
      </c>
      <c r="O22" s="163" t="s">
        <v>2488</v>
      </c>
      <c r="P22" s="20">
        <f t="shared" si="0"/>
        <v>1</v>
      </c>
      <c r="Q22" s="20">
        <f t="shared" si="1"/>
        <v>9</v>
      </c>
      <c r="R22" s="206">
        <v>1</v>
      </c>
      <c r="S22" s="206">
        <v>2</v>
      </c>
      <c r="T22" s="206">
        <v>3</v>
      </c>
      <c r="U22" s="206">
        <v>4</v>
      </c>
      <c r="V22" s="206">
        <v>5</v>
      </c>
      <c r="W22" s="206">
        <v>6</v>
      </c>
      <c r="X22" s="206">
        <v>7</v>
      </c>
      <c r="Y22" s="206">
        <v>8</v>
      </c>
      <c r="Z22" s="206">
        <v>9</v>
      </c>
      <c r="AA22" s="208">
        <v>10</v>
      </c>
      <c r="AB22" s="206">
        <v>11</v>
      </c>
      <c r="AC22" s="206">
        <v>12</v>
      </c>
      <c r="AD22" s="206">
        <v>13</v>
      </c>
      <c r="AE22" s="206">
        <v>14</v>
      </c>
      <c r="AF22" s="20">
        <f t="shared" si="2"/>
        <v>14</v>
      </c>
      <c r="AG22">
        <v>13</v>
      </c>
      <c r="AH22">
        <v>6</v>
      </c>
      <c r="AI22">
        <v>11</v>
      </c>
      <c r="AJ22">
        <v>2</v>
      </c>
      <c r="AK22">
        <v>5</v>
      </c>
      <c r="AL22">
        <v>4</v>
      </c>
      <c r="AM22">
        <v>3</v>
      </c>
      <c r="AN22">
        <v>1</v>
      </c>
      <c r="AO22">
        <v>10</v>
      </c>
      <c r="AP22">
        <v>8</v>
      </c>
      <c r="AQ22">
        <v>12</v>
      </c>
      <c r="AR22">
        <v>9</v>
      </c>
      <c r="AS22">
        <v>7</v>
      </c>
      <c r="AT22" t="s">
        <v>2466</v>
      </c>
      <c r="AU22" t="s">
        <v>2467</v>
      </c>
      <c r="AV22" t="s">
        <v>2468</v>
      </c>
      <c r="AW22" t="s">
        <v>2469</v>
      </c>
      <c r="AX22"/>
      <c r="AY22">
        <v>4</v>
      </c>
      <c r="AZ22">
        <v>4</v>
      </c>
      <c r="BA22">
        <v>4</v>
      </c>
      <c r="BB22">
        <v>2</v>
      </c>
      <c r="BC22">
        <v>5</v>
      </c>
      <c r="BD22">
        <v>5</v>
      </c>
      <c r="BE22">
        <v>4</v>
      </c>
      <c r="BF22">
        <v>3</v>
      </c>
      <c r="BG22">
        <v>4</v>
      </c>
      <c r="BH22">
        <v>5</v>
      </c>
      <c r="BI22">
        <v>5</v>
      </c>
      <c r="BJ22">
        <v>5</v>
      </c>
      <c r="BK22">
        <v>5</v>
      </c>
      <c r="BL22">
        <v>5</v>
      </c>
      <c r="BM22">
        <v>5</v>
      </c>
      <c r="BN22">
        <v>5</v>
      </c>
      <c r="BO22">
        <v>5</v>
      </c>
      <c r="BP22">
        <v>5</v>
      </c>
      <c r="BQ22">
        <v>5</v>
      </c>
      <c r="BR22">
        <v>5</v>
      </c>
      <c r="BS22">
        <v>5</v>
      </c>
      <c r="BT22">
        <v>3</v>
      </c>
      <c r="BU22">
        <v>5</v>
      </c>
      <c r="BV22">
        <v>5</v>
      </c>
      <c r="BW22">
        <v>5</v>
      </c>
      <c r="BX22">
        <v>5</v>
      </c>
      <c r="BY22" t="s">
        <v>2450</v>
      </c>
      <c r="BZ22">
        <v>5</v>
      </c>
      <c r="CA22">
        <v>5</v>
      </c>
      <c r="CB22">
        <v>5</v>
      </c>
      <c r="CC22">
        <v>5</v>
      </c>
      <c r="CD22">
        <v>3</v>
      </c>
      <c r="CE22">
        <v>5</v>
      </c>
      <c r="CF22">
        <v>4</v>
      </c>
      <c r="CG22">
        <v>5</v>
      </c>
      <c r="CH22">
        <v>5</v>
      </c>
      <c r="CI22">
        <v>5</v>
      </c>
      <c r="CJ22">
        <v>4</v>
      </c>
      <c r="CK22">
        <v>4</v>
      </c>
      <c r="CL22">
        <v>4</v>
      </c>
      <c r="CM22">
        <v>4</v>
      </c>
      <c r="CN22">
        <v>1</v>
      </c>
      <c r="CW22" s="20">
        <v>1</v>
      </c>
    </row>
    <row r="23" spans="1:101" ht="16" x14ac:dyDescent="0.2">
      <c r="A23" s="20" t="s">
        <v>1546</v>
      </c>
      <c r="B23">
        <v>1</v>
      </c>
      <c r="C23">
        <v>2</v>
      </c>
      <c r="D23" s="94">
        <v>19.716666666666665</v>
      </c>
      <c r="E23" s="205">
        <v>1</v>
      </c>
      <c r="F23" s="164" t="s">
        <v>2450</v>
      </c>
      <c r="G23" s="164" t="s">
        <v>2450</v>
      </c>
      <c r="H23" s="164" t="s">
        <v>2450</v>
      </c>
      <c r="I23" s="164" t="s">
        <v>2450</v>
      </c>
      <c r="J23" s="164" t="s">
        <v>2450</v>
      </c>
      <c r="K23" s="164" t="s">
        <v>2450</v>
      </c>
      <c r="L23" s="164" t="s">
        <v>2450</v>
      </c>
      <c r="M23" s="164" t="s">
        <v>2450</v>
      </c>
      <c r="N23" s="164" t="s">
        <v>2450</v>
      </c>
      <c r="O23" s="163" t="s">
        <v>2450</v>
      </c>
      <c r="P23" s="20">
        <f t="shared" si="0"/>
        <v>1</v>
      </c>
      <c r="Q23" s="20">
        <f t="shared" si="1"/>
        <v>1</v>
      </c>
      <c r="R23" s="161" t="s">
        <v>2450</v>
      </c>
      <c r="S23" s="206">
        <v>2</v>
      </c>
      <c r="T23" s="161" t="s">
        <v>2450</v>
      </c>
      <c r="U23" s="206">
        <v>4</v>
      </c>
      <c r="V23" s="161" t="s">
        <v>2450</v>
      </c>
      <c r="W23" s="206">
        <v>6</v>
      </c>
      <c r="X23" s="161" t="s">
        <v>2450</v>
      </c>
      <c r="Y23" s="161" t="s">
        <v>2450</v>
      </c>
      <c r="Z23" s="161" t="s">
        <v>2450</v>
      </c>
      <c r="AA23" s="207"/>
      <c r="AB23" s="161" t="s">
        <v>2450</v>
      </c>
      <c r="AC23" s="161" t="s">
        <v>2450</v>
      </c>
      <c r="AD23" s="161" t="s">
        <v>2450</v>
      </c>
      <c r="AE23" s="161" t="s">
        <v>2450</v>
      </c>
      <c r="AF23" s="20">
        <f t="shared" si="2"/>
        <v>3</v>
      </c>
      <c r="AG23" t="s">
        <v>2450</v>
      </c>
      <c r="AH23">
        <v>1</v>
      </c>
      <c r="AI23" t="s">
        <v>2450</v>
      </c>
      <c r="AJ23">
        <v>3</v>
      </c>
      <c r="AK23" t="s">
        <v>2450</v>
      </c>
      <c r="AL23">
        <v>2</v>
      </c>
      <c r="AM23" t="s">
        <v>2450</v>
      </c>
      <c r="AN23" t="s">
        <v>2450</v>
      </c>
      <c r="AO23" t="s">
        <v>2450</v>
      </c>
      <c r="AP23" t="s">
        <v>2450</v>
      </c>
      <c r="AQ23" t="s">
        <v>2450</v>
      </c>
      <c r="AR23" t="s">
        <v>2450</v>
      </c>
      <c r="AS23" t="s">
        <v>2450</v>
      </c>
      <c r="AT23" t="s">
        <v>83</v>
      </c>
      <c r="AU23" t="s">
        <v>2470</v>
      </c>
      <c r="AV23" t="s">
        <v>2471</v>
      </c>
      <c r="AW23"/>
      <c r="AX23"/>
      <c r="AY23">
        <v>4</v>
      </c>
      <c r="AZ23">
        <v>3</v>
      </c>
      <c r="BA23">
        <v>4</v>
      </c>
      <c r="BB23">
        <v>4</v>
      </c>
      <c r="BC23">
        <v>4</v>
      </c>
      <c r="BD23">
        <v>4</v>
      </c>
      <c r="BE23">
        <v>4</v>
      </c>
      <c r="BF23">
        <v>4</v>
      </c>
      <c r="BG23">
        <v>5</v>
      </c>
      <c r="BH23">
        <v>5</v>
      </c>
      <c r="BI23">
        <v>5</v>
      </c>
      <c r="BJ23">
        <v>5</v>
      </c>
      <c r="BK23">
        <v>5</v>
      </c>
      <c r="BL23">
        <v>5</v>
      </c>
      <c r="BM23">
        <v>5</v>
      </c>
      <c r="BN23">
        <v>5</v>
      </c>
      <c r="BO23">
        <v>5</v>
      </c>
      <c r="BP23">
        <v>5</v>
      </c>
      <c r="BQ23">
        <v>5</v>
      </c>
      <c r="BR23">
        <v>5</v>
      </c>
      <c r="BS23">
        <v>5</v>
      </c>
      <c r="BT23">
        <v>4</v>
      </c>
      <c r="BU23">
        <v>5</v>
      </c>
      <c r="BV23">
        <v>5</v>
      </c>
      <c r="BW23">
        <v>5</v>
      </c>
      <c r="BX23">
        <v>5</v>
      </c>
      <c r="BY23">
        <v>5</v>
      </c>
      <c r="BZ23">
        <v>5</v>
      </c>
      <c r="CA23">
        <v>5</v>
      </c>
      <c r="CB23">
        <v>4</v>
      </c>
      <c r="CC23">
        <v>5</v>
      </c>
      <c r="CD23">
        <v>2</v>
      </c>
      <c r="CE23">
        <v>4</v>
      </c>
      <c r="CF23">
        <v>2</v>
      </c>
      <c r="CG23">
        <v>4</v>
      </c>
      <c r="CH23">
        <v>2</v>
      </c>
      <c r="CI23">
        <v>2</v>
      </c>
      <c r="CJ23">
        <v>4</v>
      </c>
      <c r="CK23">
        <v>4</v>
      </c>
      <c r="CL23">
        <v>4</v>
      </c>
      <c r="CM23">
        <v>1</v>
      </c>
      <c r="CN23">
        <v>1</v>
      </c>
      <c r="CW23" s="20">
        <v>1</v>
      </c>
    </row>
    <row r="24" spans="1:101" ht="16" x14ac:dyDescent="0.2">
      <c r="A24" s="20" t="s">
        <v>1547</v>
      </c>
      <c r="B24">
        <v>1</v>
      </c>
      <c r="C24">
        <v>3</v>
      </c>
      <c r="D24" s="94">
        <v>6.8666666666666663</v>
      </c>
      <c r="E24" s="164" t="s">
        <v>2450</v>
      </c>
      <c r="F24" s="164" t="s">
        <v>2450</v>
      </c>
      <c r="G24" s="164" t="s">
        <v>2450</v>
      </c>
      <c r="H24" s="164" t="s">
        <v>2450</v>
      </c>
      <c r="I24" s="164" t="s">
        <v>2450</v>
      </c>
      <c r="J24" s="164" t="s">
        <v>2450</v>
      </c>
      <c r="K24" s="164" t="s">
        <v>2450</v>
      </c>
      <c r="L24" s="164" t="s">
        <v>2450</v>
      </c>
      <c r="M24" s="164">
        <v>9</v>
      </c>
      <c r="N24" s="164" t="s">
        <v>2450</v>
      </c>
      <c r="O24" s="163" t="s">
        <v>478</v>
      </c>
      <c r="P24" s="20">
        <f t="shared" si="0"/>
        <v>1</v>
      </c>
      <c r="Q24" s="20">
        <f t="shared" si="1"/>
        <v>9</v>
      </c>
      <c r="R24" s="161" t="s">
        <v>2450</v>
      </c>
      <c r="S24" s="161" t="s">
        <v>2450</v>
      </c>
      <c r="T24" s="161" t="s">
        <v>2450</v>
      </c>
      <c r="U24" s="161" t="s">
        <v>2450</v>
      </c>
      <c r="V24" s="161" t="s">
        <v>2450</v>
      </c>
      <c r="W24" s="161" t="s">
        <v>2450</v>
      </c>
      <c r="X24" s="161" t="s">
        <v>2450</v>
      </c>
      <c r="Y24" s="161" t="s">
        <v>2450</v>
      </c>
      <c r="Z24" s="161" t="s">
        <v>2450</v>
      </c>
      <c r="AA24" s="207"/>
      <c r="AB24" s="161" t="s">
        <v>2450</v>
      </c>
      <c r="AC24" s="161" t="s">
        <v>2450</v>
      </c>
      <c r="AD24" s="161" t="s">
        <v>2450</v>
      </c>
      <c r="AE24" s="161" t="s">
        <v>2450</v>
      </c>
      <c r="AF24" s="20">
        <f t="shared" si="2"/>
        <v>0</v>
      </c>
      <c r="AG24" t="s">
        <v>2450</v>
      </c>
      <c r="AH24" t="s">
        <v>2450</v>
      </c>
      <c r="AI24" t="s">
        <v>2450</v>
      </c>
      <c r="AJ24" t="s">
        <v>2450</v>
      </c>
      <c r="AK24" t="s">
        <v>2450</v>
      </c>
      <c r="AL24" t="s">
        <v>2450</v>
      </c>
      <c r="AM24" t="s">
        <v>2450</v>
      </c>
      <c r="AN24" t="s">
        <v>2450</v>
      </c>
      <c r="AO24" t="s">
        <v>2450</v>
      </c>
      <c r="AP24" t="s">
        <v>2450</v>
      </c>
      <c r="AQ24" t="s">
        <v>2450</v>
      </c>
      <c r="AR24" t="s">
        <v>2450</v>
      </c>
      <c r="AS24" t="s">
        <v>2450</v>
      </c>
      <c r="AT24" t="s">
        <v>67</v>
      </c>
      <c r="AU24"/>
      <c r="AV24"/>
      <c r="AW24"/>
      <c r="AX24"/>
      <c r="AY24">
        <v>4</v>
      </c>
      <c r="AZ24">
        <v>4</v>
      </c>
      <c r="BA24">
        <v>4</v>
      </c>
      <c r="BB24">
        <v>1</v>
      </c>
      <c r="BC24">
        <v>5</v>
      </c>
      <c r="BD24">
        <v>4</v>
      </c>
      <c r="BE24">
        <v>5</v>
      </c>
      <c r="BF24">
        <v>5</v>
      </c>
      <c r="BG24">
        <v>5</v>
      </c>
      <c r="BH24">
        <v>5</v>
      </c>
      <c r="BI24">
        <v>5</v>
      </c>
      <c r="BJ24">
        <v>5</v>
      </c>
      <c r="BK24">
        <v>5</v>
      </c>
      <c r="BL24">
        <v>5</v>
      </c>
      <c r="BM24">
        <v>5</v>
      </c>
      <c r="BN24">
        <v>5</v>
      </c>
      <c r="BO24">
        <v>5</v>
      </c>
      <c r="BP24">
        <v>5</v>
      </c>
      <c r="BQ24">
        <v>5</v>
      </c>
      <c r="BR24">
        <v>5</v>
      </c>
      <c r="BS24">
        <v>5</v>
      </c>
      <c r="BT24">
        <v>5</v>
      </c>
      <c r="BU24">
        <v>5</v>
      </c>
      <c r="BV24">
        <v>5</v>
      </c>
      <c r="BW24">
        <v>5</v>
      </c>
      <c r="BX24">
        <v>5</v>
      </c>
      <c r="BY24">
        <v>5</v>
      </c>
      <c r="BZ24">
        <v>5</v>
      </c>
      <c r="CA24">
        <v>5</v>
      </c>
      <c r="CB24">
        <v>5</v>
      </c>
      <c r="CC24">
        <v>5</v>
      </c>
      <c r="CD24">
        <v>5</v>
      </c>
      <c r="CE24">
        <v>4</v>
      </c>
      <c r="CF24">
        <v>5</v>
      </c>
      <c r="CG24">
        <v>4</v>
      </c>
      <c r="CH24">
        <v>4</v>
      </c>
      <c r="CI24">
        <v>4</v>
      </c>
      <c r="CJ24">
        <v>4</v>
      </c>
      <c r="CK24" t="s">
        <v>2450</v>
      </c>
      <c r="CL24">
        <v>4</v>
      </c>
      <c r="CM24">
        <v>5</v>
      </c>
      <c r="CN24">
        <v>1</v>
      </c>
      <c r="CW24" s="20">
        <v>1</v>
      </c>
    </row>
    <row r="25" spans="1:101" ht="16" x14ac:dyDescent="0.2">
      <c r="A25" s="20" t="s">
        <v>1548</v>
      </c>
      <c r="B25">
        <v>1</v>
      </c>
      <c r="C25">
        <v>5</v>
      </c>
      <c r="D25" s="94">
        <v>9.35</v>
      </c>
      <c r="E25" s="205">
        <v>1</v>
      </c>
      <c r="F25" s="164">
        <v>2</v>
      </c>
      <c r="G25" s="164" t="s">
        <v>2450</v>
      </c>
      <c r="H25" s="164" t="s">
        <v>2450</v>
      </c>
      <c r="I25" s="164" t="s">
        <v>2450</v>
      </c>
      <c r="J25" s="164" t="s">
        <v>2450</v>
      </c>
      <c r="K25" s="164" t="s">
        <v>2450</v>
      </c>
      <c r="L25" s="164" t="s">
        <v>2450</v>
      </c>
      <c r="M25" s="164">
        <v>9</v>
      </c>
      <c r="N25" s="164" t="s">
        <v>2450</v>
      </c>
      <c r="O25" s="163" t="s">
        <v>2489</v>
      </c>
      <c r="P25" s="20">
        <f t="shared" si="0"/>
        <v>3</v>
      </c>
      <c r="Q25" s="20">
        <f t="shared" si="1"/>
        <v>11</v>
      </c>
      <c r="R25" s="161" t="s">
        <v>2450</v>
      </c>
      <c r="S25" s="206">
        <v>2</v>
      </c>
      <c r="T25" s="206">
        <v>3</v>
      </c>
      <c r="U25" s="161" t="s">
        <v>2450</v>
      </c>
      <c r="V25" s="206">
        <v>5</v>
      </c>
      <c r="W25" s="161" t="s">
        <v>2450</v>
      </c>
      <c r="X25" s="161" t="s">
        <v>2450</v>
      </c>
      <c r="Y25" s="161" t="s">
        <v>2450</v>
      </c>
      <c r="Z25" s="161" t="s">
        <v>2450</v>
      </c>
      <c r="AA25" s="207"/>
      <c r="AB25" s="206">
        <v>11</v>
      </c>
      <c r="AC25" s="206">
        <v>12</v>
      </c>
      <c r="AD25" s="161" t="s">
        <v>2450</v>
      </c>
      <c r="AE25" s="161" t="s">
        <v>2450</v>
      </c>
      <c r="AF25" s="20">
        <f t="shared" si="2"/>
        <v>5</v>
      </c>
      <c r="AG25" t="s">
        <v>2450</v>
      </c>
      <c r="AH25">
        <v>2</v>
      </c>
      <c r="AI25">
        <v>1</v>
      </c>
      <c r="AJ25" t="s">
        <v>2450</v>
      </c>
      <c r="AK25">
        <v>5</v>
      </c>
      <c r="AL25" t="s">
        <v>2450</v>
      </c>
      <c r="AM25" t="s">
        <v>2450</v>
      </c>
      <c r="AN25" t="s">
        <v>2450</v>
      </c>
      <c r="AO25" t="s">
        <v>2450</v>
      </c>
      <c r="AP25" t="s">
        <v>2450</v>
      </c>
      <c r="AQ25">
        <v>4</v>
      </c>
      <c r="AR25">
        <v>3</v>
      </c>
      <c r="AS25" t="s">
        <v>2450</v>
      </c>
      <c r="AT25" t="s">
        <v>778</v>
      </c>
      <c r="AU25"/>
      <c r="AV25"/>
      <c r="AW25"/>
      <c r="AX25"/>
      <c r="AY25">
        <v>1</v>
      </c>
      <c r="AZ25">
        <v>3</v>
      </c>
      <c r="BA25">
        <v>4</v>
      </c>
      <c r="BB25">
        <v>4</v>
      </c>
      <c r="BC25">
        <v>5</v>
      </c>
      <c r="BD25">
        <v>5</v>
      </c>
      <c r="BE25">
        <v>3</v>
      </c>
      <c r="BF25">
        <v>4</v>
      </c>
      <c r="BG25">
        <v>3</v>
      </c>
      <c r="BH25">
        <v>5</v>
      </c>
      <c r="BI25">
        <v>5</v>
      </c>
      <c r="BJ25">
        <v>5</v>
      </c>
      <c r="BK25">
        <v>5</v>
      </c>
      <c r="BL25">
        <v>5</v>
      </c>
      <c r="BM25">
        <v>5</v>
      </c>
      <c r="BN25">
        <v>5</v>
      </c>
      <c r="BO25">
        <v>4</v>
      </c>
      <c r="BP25">
        <v>4</v>
      </c>
      <c r="BQ25">
        <v>5</v>
      </c>
      <c r="BR25">
        <v>5</v>
      </c>
      <c r="BS25">
        <v>5</v>
      </c>
      <c r="BT25">
        <v>4</v>
      </c>
      <c r="BU25">
        <v>5</v>
      </c>
      <c r="BV25">
        <v>5</v>
      </c>
      <c r="BW25">
        <v>5</v>
      </c>
      <c r="BX25">
        <v>5</v>
      </c>
      <c r="BY25">
        <v>5</v>
      </c>
      <c r="BZ25">
        <v>5</v>
      </c>
      <c r="CA25">
        <v>5</v>
      </c>
      <c r="CB25">
        <v>5</v>
      </c>
      <c r="CC25">
        <v>5</v>
      </c>
      <c r="CD25">
        <v>1</v>
      </c>
      <c r="CE25">
        <v>5</v>
      </c>
      <c r="CF25">
        <v>4</v>
      </c>
      <c r="CG25">
        <v>4</v>
      </c>
      <c r="CH25">
        <v>5</v>
      </c>
      <c r="CI25">
        <v>4</v>
      </c>
      <c r="CJ25">
        <v>1</v>
      </c>
      <c r="CK25">
        <v>1</v>
      </c>
      <c r="CL25">
        <v>1</v>
      </c>
      <c r="CM25">
        <v>6</v>
      </c>
      <c r="CN25">
        <v>1</v>
      </c>
      <c r="CW25" s="20">
        <v>1</v>
      </c>
    </row>
    <row r="26" spans="1:101" ht="16" x14ac:dyDescent="0.2">
      <c r="A26" s="20" t="s">
        <v>1549</v>
      </c>
      <c r="B26">
        <v>2</v>
      </c>
      <c r="C26">
        <v>2</v>
      </c>
      <c r="D26" s="94">
        <v>13.866666666666667</v>
      </c>
      <c r="E26" s="205">
        <v>1</v>
      </c>
      <c r="F26" s="164" t="s">
        <v>2450</v>
      </c>
      <c r="G26" s="164" t="s">
        <v>2450</v>
      </c>
      <c r="H26" s="164" t="s">
        <v>2450</v>
      </c>
      <c r="I26" s="164" t="s">
        <v>2450</v>
      </c>
      <c r="J26" s="164" t="s">
        <v>2450</v>
      </c>
      <c r="K26" s="164" t="s">
        <v>2450</v>
      </c>
      <c r="L26" s="164" t="s">
        <v>2450</v>
      </c>
      <c r="M26" s="164" t="s">
        <v>2450</v>
      </c>
      <c r="N26" s="164" t="s">
        <v>2450</v>
      </c>
      <c r="O26" s="163" t="s">
        <v>2450</v>
      </c>
      <c r="P26" s="20">
        <f t="shared" si="0"/>
        <v>1</v>
      </c>
      <c r="Q26" s="20">
        <f t="shared" si="1"/>
        <v>1</v>
      </c>
      <c r="R26" s="206">
        <v>1</v>
      </c>
      <c r="S26" s="161" t="s">
        <v>2450</v>
      </c>
      <c r="T26" s="161" t="s">
        <v>2450</v>
      </c>
      <c r="U26" s="206">
        <v>4</v>
      </c>
      <c r="V26" s="161" t="s">
        <v>2450</v>
      </c>
      <c r="W26" s="161" t="s">
        <v>2450</v>
      </c>
      <c r="X26" s="161" t="s">
        <v>2450</v>
      </c>
      <c r="Y26" s="161" t="s">
        <v>2450</v>
      </c>
      <c r="Z26" s="161" t="s">
        <v>2450</v>
      </c>
      <c r="AA26" s="207"/>
      <c r="AB26" s="161" t="s">
        <v>2450</v>
      </c>
      <c r="AC26" s="161" t="s">
        <v>2450</v>
      </c>
      <c r="AD26" s="161" t="s">
        <v>2450</v>
      </c>
      <c r="AE26" s="161" t="s">
        <v>2450</v>
      </c>
      <c r="AF26" s="20">
        <f t="shared" si="2"/>
        <v>2</v>
      </c>
      <c r="AG26">
        <v>2</v>
      </c>
      <c r="AH26" t="s">
        <v>2450</v>
      </c>
      <c r="AI26" t="s">
        <v>2450</v>
      </c>
      <c r="AJ26">
        <v>1</v>
      </c>
      <c r="AK26" t="s">
        <v>2450</v>
      </c>
      <c r="AL26" t="s">
        <v>2450</v>
      </c>
      <c r="AM26" t="s">
        <v>2450</v>
      </c>
      <c r="AN26" t="s">
        <v>2450</v>
      </c>
      <c r="AO26" t="s">
        <v>2450</v>
      </c>
      <c r="AP26" t="s">
        <v>2450</v>
      </c>
      <c r="AQ26" t="s">
        <v>2450</v>
      </c>
      <c r="AR26" t="s">
        <v>2450</v>
      </c>
      <c r="AS26" t="s">
        <v>2450</v>
      </c>
      <c r="AT26"/>
      <c r="AU26"/>
      <c r="AV26"/>
      <c r="AW26"/>
      <c r="AX26"/>
      <c r="AY26">
        <v>3</v>
      </c>
      <c r="AZ26">
        <v>3</v>
      </c>
      <c r="BA26">
        <v>3</v>
      </c>
      <c r="BB26">
        <v>2</v>
      </c>
      <c r="BC26">
        <v>2</v>
      </c>
      <c r="BD26">
        <v>2</v>
      </c>
      <c r="BE26">
        <v>3</v>
      </c>
      <c r="BF26">
        <v>4</v>
      </c>
      <c r="BG26">
        <v>3</v>
      </c>
      <c r="BH26">
        <v>4</v>
      </c>
      <c r="BI26">
        <v>3</v>
      </c>
      <c r="BJ26">
        <v>4</v>
      </c>
      <c r="BK26">
        <v>4</v>
      </c>
      <c r="BL26">
        <v>4</v>
      </c>
      <c r="BM26">
        <v>4</v>
      </c>
      <c r="BN26">
        <v>4</v>
      </c>
      <c r="BO26">
        <v>4</v>
      </c>
      <c r="BP26">
        <v>4</v>
      </c>
      <c r="BQ26">
        <v>4</v>
      </c>
      <c r="BR26">
        <v>4</v>
      </c>
      <c r="BS26">
        <v>3</v>
      </c>
      <c r="BT26">
        <v>3</v>
      </c>
      <c r="BU26">
        <v>5</v>
      </c>
      <c r="BV26">
        <v>4</v>
      </c>
      <c r="BW26">
        <v>5</v>
      </c>
      <c r="BX26">
        <v>5</v>
      </c>
      <c r="BY26">
        <v>5</v>
      </c>
      <c r="BZ26">
        <v>3</v>
      </c>
      <c r="CA26">
        <v>3</v>
      </c>
      <c r="CB26">
        <v>3</v>
      </c>
      <c r="CC26">
        <v>3</v>
      </c>
      <c r="CD26">
        <v>3</v>
      </c>
      <c r="CE26">
        <v>3</v>
      </c>
      <c r="CF26">
        <v>4</v>
      </c>
      <c r="CG26">
        <v>4</v>
      </c>
      <c r="CH26">
        <v>4</v>
      </c>
      <c r="CI26">
        <v>4</v>
      </c>
      <c r="CJ26">
        <v>3</v>
      </c>
      <c r="CK26">
        <v>3</v>
      </c>
      <c r="CL26">
        <v>3</v>
      </c>
      <c r="CM26">
        <v>5</v>
      </c>
      <c r="CN26">
        <v>2</v>
      </c>
      <c r="CW26" s="20">
        <v>1</v>
      </c>
    </row>
    <row r="27" spans="1:101" ht="16" x14ac:dyDescent="0.2">
      <c r="A27" s="20" t="s">
        <v>1550</v>
      </c>
      <c r="B27">
        <v>1</v>
      </c>
      <c r="C27">
        <v>2</v>
      </c>
      <c r="D27" s="94">
        <v>17.966666666666665</v>
      </c>
      <c r="E27" s="205">
        <v>1</v>
      </c>
      <c r="F27" s="164" t="s">
        <v>2450</v>
      </c>
      <c r="G27" s="164" t="s">
        <v>2450</v>
      </c>
      <c r="H27" s="164" t="s">
        <v>2450</v>
      </c>
      <c r="I27" s="164" t="s">
        <v>2450</v>
      </c>
      <c r="J27" s="164" t="s">
        <v>2450</v>
      </c>
      <c r="K27" s="164" t="s">
        <v>2450</v>
      </c>
      <c r="L27" s="164" t="s">
        <v>2450</v>
      </c>
      <c r="M27" s="164" t="s">
        <v>2450</v>
      </c>
      <c r="N27" s="164" t="s">
        <v>2450</v>
      </c>
      <c r="O27" s="163" t="s">
        <v>2450</v>
      </c>
      <c r="P27" s="20">
        <f t="shared" si="0"/>
        <v>1</v>
      </c>
      <c r="Q27" s="20">
        <f t="shared" si="1"/>
        <v>1</v>
      </c>
      <c r="R27" s="161" t="s">
        <v>2450</v>
      </c>
      <c r="S27" s="206">
        <v>2</v>
      </c>
      <c r="T27" s="206">
        <v>3</v>
      </c>
      <c r="U27" s="206">
        <v>4</v>
      </c>
      <c r="V27" s="206">
        <v>5</v>
      </c>
      <c r="W27" s="206">
        <v>6</v>
      </c>
      <c r="X27" s="206">
        <v>7</v>
      </c>
      <c r="Y27" s="161" t="s">
        <v>2450</v>
      </c>
      <c r="Z27" s="161" t="s">
        <v>2450</v>
      </c>
      <c r="AA27" s="207"/>
      <c r="AB27" s="161" t="s">
        <v>2450</v>
      </c>
      <c r="AC27" s="206">
        <v>12</v>
      </c>
      <c r="AD27" s="161" t="s">
        <v>2450</v>
      </c>
      <c r="AE27" s="161" t="s">
        <v>2450</v>
      </c>
      <c r="AF27" s="20">
        <f t="shared" si="2"/>
        <v>7</v>
      </c>
      <c r="AG27" t="s">
        <v>2450</v>
      </c>
      <c r="AH27">
        <v>6</v>
      </c>
      <c r="AI27">
        <v>5</v>
      </c>
      <c r="AJ27">
        <v>3</v>
      </c>
      <c r="AK27">
        <v>7</v>
      </c>
      <c r="AL27">
        <v>4</v>
      </c>
      <c r="AM27">
        <v>2</v>
      </c>
      <c r="AN27" t="s">
        <v>2450</v>
      </c>
      <c r="AO27" t="s">
        <v>2450</v>
      </c>
      <c r="AP27" t="s">
        <v>2450</v>
      </c>
      <c r="AQ27" t="s">
        <v>2450</v>
      </c>
      <c r="AR27">
        <v>1</v>
      </c>
      <c r="AS27" t="s">
        <v>2450</v>
      </c>
      <c r="AT27" t="s">
        <v>2472</v>
      </c>
      <c r="AU27" t="s">
        <v>2473</v>
      </c>
      <c r="AV27" t="s">
        <v>2467</v>
      </c>
      <c r="AW27"/>
      <c r="AX27"/>
      <c r="AY27">
        <v>3</v>
      </c>
      <c r="AZ27">
        <v>4</v>
      </c>
      <c r="BA27">
        <v>4</v>
      </c>
      <c r="BB27">
        <v>5</v>
      </c>
      <c r="BC27">
        <v>4</v>
      </c>
      <c r="BD27">
        <v>3</v>
      </c>
      <c r="BE27">
        <v>3</v>
      </c>
      <c r="BF27">
        <v>2</v>
      </c>
      <c r="BG27">
        <v>2</v>
      </c>
      <c r="BH27">
        <v>5</v>
      </c>
      <c r="BI27">
        <v>4</v>
      </c>
      <c r="BJ27">
        <v>5</v>
      </c>
      <c r="BK27">
        <v>5</v>
      </c>
      <c r="BL27">
        <v>4</v>
      </c>
      <c r="BM27">
        <v>4</v>
      </c>
      <c r="BN27">
        <v>5</v>
      </c>
      <c r="BO27">
        <v>3</v>
      </c>
      <c r="BP27">
        <v>5</v>
      </c>
      <c r="BQ27">
        <v>5</v>
      </c>
      <c r="BR27">
        <v>4</v>
      </c>
      <c r="BS27">
        <v>3</v>
      </c>
      <c r="BT27">
        <v>4</v>
      </c>
      <c r="BU27">
        <v>2</v>
      </c>
      <c r="BV27">
        <v>3</v>
      </c>
      <c r="BW27">
        <v>5</v>
      </c>
      <c r="BX27">
        <v>5</v>
      </c>
      <c r="BY27">
        <v>5</v>
      </c>
      <c r="BZ27">
        <v>5</v>
      </c>
      <c r="CA27">
        <v>5</v>
      </c>
      <c r="CB27">
        <v>5</v>
      </c>
      <c r="CC27">
        <v>3</v>
      </c>
      <c r="CD27">
        <v>3</v>
      </c>
      <c r="CE27">
        <v>5</v>
      </c>
      <c r="CF27">
        <v>5</v>
      </c>
      <c r="CG27">
        <v>3</v>
      </c>
      <c r="CH27">
        <v>5</v>
      </c>
      <c r="CI27">
        <v>5</v>
      </c>
      <c r="CJ27">
        <v>5</v>
      </c>
      <c r="CK27">
        <v>4</v>
      </c>
      <c r="CL27">
        <v>2</v>
      </c>
      <c r="CM27">
        <v>5</v>
      </c>
      <c r="CN27">
        <v>1</v>
      </c>
      <c r="CW27" s="20">
        <v>1</v>
      </c>
    </row>
    <row r="28" spans="1:101" ht="16" x14ac:dyDescent="0.2">
      <c r="A28" s="20" t="s">
        <v>1551</v>
      </c>
      <c r="B28">
        <v>2</v>
      </c>
      <c r="C28">
        <v>2</v>
      </c>
      <c r="D28" s="94">
        <v>117.71666666666667</v>
      </c>
      <c r="E28" s="205">
        <v>1</v>
      </c>
      <c r="F28" s="164" t="s">
        <v>2450</v>
      </c>
      <c r="G28" s="164" t="s">
        <v>2450</v>
      </c>
      <c r="H28" s="164" t="s">
        <v>2450</v>
      </c>
      <c r="I28" s="164" t="s">
        <v>2450</v>
      </c>
      <c r="J28" s="164" t="s">
        <v>2450</v>
      </c>
      <c r="K28" s="164" t="s">
        <v>2450</v>
      </c>
      <c r="L28" s="164" t="s">
        <v>2450</v>
      </c>
      <c r="M28" s="164" t="s">
        <v>2450</v>
      </c>
      <c r="N28" s="164" t="s">
        <v>2450</v>
      </c>
      <c r="O28" s="163" t="s">
        <v>2450</v>
      </c>
      <c r="P28" s="20">
        <f t="shared" si="0"/>
        <v>1</v>
      </c>
      <c r="Q28" s="20">
        <f t="shared" si="1"/>
        <v>1</v>
      </c>
      <c r="R28" s="161" t="s">
        <v>2450</v>
      </c>
      <c r="S28" s="206">
        <v>2</v>
      </c>
      <c r="T28" s="161" t="s">
        <v>2450</v>
      </c>
      <c r="U28" s="161" t="s">
        <v>2450</v>
      </c>
      <c r="V28" s="206">
        <v>5</v>
      </c>
      <c r="W28" s="206">
        <v>6</v>
      </c>
      <c r="X28" s="161" t="s">
        <v>2450</v>
      </c>
      <c r="Y28" s="206">
        <v>8</v>
      </c>
      <c r="Z28" s="161" t="s">
        <v>2450</v>
      </c>
      <c r="AA28" s="207"/>
      <c r="AB28" s="161" t="s">
        <v>2450</v>
      </c>
      <c r="AC28" s="161" t="s">
        <v>2450</v>
      </c>
      <c r="AD28" s="161" t="s">
        <v>2450</v>
      </c>
      <c r="AE28" s="161" t="s">
        <v>2450</v>
      </c>
      <c r="AF28" s="20">
        <f t="shared" si="2"/>
        <v>4</v>
      </c>
      <c r="AG28" t="s">
        <v>2450</v>
      </c>
      <c r="AH28">
        <v>4</v>
      </c>
      <c r="AI28" t="s">
        <v>2450</v>
      </c>
      <c r="AJ28" t="s">
        <v>2450</v>
      </c>
      <c r="AK28">
        <v>3</v>
      </c>
      <c r="AL28">
        <v>1</v>
      </c>
      <c r="AM28" t="s">
        <v>2450</v>
      </c>
      <c r="AN28">
        <v>2</v>
      </c>
      <c r="AO28" t="s">
        <v>2450</v>
      </c>
      <c r="AP28" t="s">
        <v>2450</v>
      </c>
      <c r="AQ28" t="s">
        <v>2450</v>
      </c>
      <c r="AR28" t="s">
        <v>2450</v>
      </c>
      <c r="AS28" t="s">
        <v>2450</v>
      </c>
      <c r="AT28" t="s">
        <v>39</v>
      </c>
      <c r="AU28"/>
      <c r="AV28"/>
      <c r="AW28"/>
      <c r="AX28"/>
      <c r="AY28">
        <v>3</v>
      </c>
      <c r="AZ28">
        <v>2</v>
      </c>
      <c r="BA28">
        <v>4</v>
      </c>
      <c r="BB28">
        <v>4</v>
      </c>
      <c r="BC28">
        <v>4</v>
      </c>
      <c r="BD28">
        <v>4</v>
      </c>
      <c r="BE28">
        <v>3</v>
      </c>
      <c r="BF28">
        <v>4</v>
      </c>
      <c r="BG28">
        <v>3</v>
      </c>
      <c r="BH28">
        <v>5</v>
      </c>
      <c r="BI28">
        <v>5</v>
      </c>
      <c r="BJ28">
        <v>4</v>
      </c>
      <c r="BK28">
        <v>3</v>
      </c>
      <c r="BL28">
        <v>4</v>
      </c>
      <c r="BM28">
        <v>3</v>
      </c>
      <c r="BN28">
        <v>3</v>
      </c>
      <c r="BO28">
        <v>3</v>
      </c>
      <c r="BP28">
        <v>2</v>
      </c>
      <c r="BQ28">
        <v>4</v>
      </c>
      <c r="BR28">
        <v>4</v>
      </c>
      <c r="BS28">
        <v>2</v>
      </c>
      <c r="BT28">
        <v>2</v>
      </c>
      <c r="BU28">
        <v>4</v>
      </c>
      <c r="BV28">
        <v>3</v>
      </c>
      <c r="BW28">
        <v>3</v>
      </c>
      <c r="BX28">
        <v>3</v>
      </c>
      <c r="BY28">
        <v>5</v>
      </c>
      <c r="BZ28">
        <v>3</v>
      </c>
      <c r="CA28">
        <v>4</v>
      </c>
      <c r="CB28">
        <v>4</v>
      </c>
      <c r="CC28">
        <v>4</v>
      </c>
      <c r="CD28">
        <v>3</v>
      </c>
      <c r="CE28">
        <v>3</v>
      </c>
      <c r="CF28">
        <v>3</v>
      </c>
      <c r="CG28">
        <v>3</v>
      </c>
      <c r="CH28">
        <v>3</v>
      </c>
      <c r="CI28">
        <v>3</v>
      </c>
      <c r="CJ28">
        <v>3</v>
      </c>
      <c r="CK28">
        <v>3</v>
      </c>
      <c r="CL28">
        <v>3</v>
      </c>
      <c r="CM28">
        <v>5</v>
      </c>
      <c r="CN28">
        <v>2</v>
      </c>
      <c r="CW28" s="20">
        <v>1</v>
      </c>
    </row>
    <row r="29" spans="1:101" ht="16" x14ac:dyDescent="0.2">
      <c r="A29" s="20" t="s">
        <v>1552</v>
      </c>
      <c r="B29" s="161" t="s">
        <v>2450</v>
      </c>
      <c r="C29" s="161" t="s">
        <v>2450</v>
      </c>
      <c r="D29" s="94">
        <v>46.93333333333333</v>
      </c>
      <c r="E29" s="164" t="s">
        <v>2450</v>
      </c>
      <c r="F29" s="164" t="s">
        <v>2450</v>
      </c>
      <c r="G29" s="164" t="s">
        <v>2450</v>
      </c>
      <c r="H29" s="164" t="s">
        <v>2450</v>
      </c>
      <c r="I29" s="164" t="s">
        <v>2450</v>
      </c>
      <c r="J29" s="164" t="s">
        <v>2450</v>
      </c>
      <c r="K29" s="164" t="s">
        <v>2450</v>
      </c>
      <c r="L29" s="164" t="s">
        <v>2450</v>
      </c>
      <c r="M29" s="164" t="s">
        <v>2450</v>
      </c>
      <c r="N29" s="164" t="s">
        <v>2450</v>
      </c>
      <c r="O29" s="163" t="s">
        <v>2450</v>
      </c>
      <c r="P29" s="20">
        <f t="shared" si="0"/>
        <v>0</v>
      </c>
      <c r="Q29" s="20">
        <f t="shared" si="1"/>
        <v>11</v>
      </c>
      <c r="R29" s="161" t="s">
        <v>2450</v>
      </c>
      <c r="S29" s="206">
        <v>2</v>
      </c>
      <c r="T29" s="161" t="s">
        <v>2450</v>
      </c>
      <c r="U29" s="206">
        <v>4</v>
      </c>
      <c r="V29" s="161" t="s">
        <v>2450</v>
      </c>
      <c r="W29" s="206">
        <v>6</v>
      </c>
      <c r="X29" s="161" t="s">
        <v>2450</v>
      </c>
      <c r="Y29" s="206">
        <v>8</v>
      </c>
      <c r="Z29" s="161" t="s">
        <v>2450</v>
      </c>
      <c r="AA29" s="207"/>
      <c r="AB29" s="161" t="s">
        <v>2450</v>
      </c>
      <c r="AC29" s="161" t="s">
        <v>2450</v>
      </c>
      <c r="AD29" s="161" t="s">
        <v>2450</v>
      </c>
      <c r="AE29" s="161" t="s">
        <v>2450</v>
      </c>
      <c r="AF29" s="20">
        <f t="shared" si="2"/>
        <v>4</v>
      </c>
      <c r="AG29" t="s">
        <v>2450</v>
      </c>
      <c r="AH29">
        <v>3</v>
      </c>
      <c r="AI29" t="s">
        <v>2450</v>
      </c>
      <c r="AJ29">
        <v>1</v>
      </c>
      <c r="AK29" t="s">
        <v>2450</v>
      </c>
      <c r="AL29">
        <v>4</v>
      </c>
      <c r="AM29" t="s">
        <v>2450</v>
      </c>
      <c r="AN29">
        <v>2</v>
      </c>
      <c r="AO29" t="s">
        <v>2450</v>
      </c>
      <c r="AP29" t="s">
        <v>2450</v>
      </c>
      <c r="AQ29" t="s">
        <v>2450</v>
      </c>
      <c r="AR29" t="s">
        <v>2450</v>
      </c>
      <c r="AS29" t="s">
        <v>2450</v>
      </c>
      <c r="AT29" t="s">
        <v>2454</v>
      </c>
      <c r="AU29"/>
      <c r="AV29"/>
      <c r="AW29"/>
      <c r="AX29"/>
      <c r="AY29">
        <v>4</v>
      </c>
      <c r="AZ29">
        <v>5</v>
      </c>
      <c r="BA29">
        <v>5</v>
      </c>
      <c r="BB29">
        <v>5</v>
      </c>
      <c r="BC29">
        <v>4</v>
      </c>
      <c r="BD29">
        <v>5</v>
      </c>
      <c r="BE29">
        <v>5</v>
      </c>
      <c r="BF29">
        <v>5</v>
      </c>
      <c r="BG29">
        <v>5</v>
      </c>
      <c r="BH29">
        <v>5</v>
      </c>
      <c r="BI29">
        <v>5</v>
      </c>
      <c r="BJ29">
        <v>5</v>
      </c>
      <c r="BK29">
        <v>5</v>
      </c>
      <c r="BL29">
        <v>5</v>
      </c>
      <c r="BM29">
        <v>5</v>
      </c>
      <c r="BN29">
        <v>5</v>
      </c>
      <c r="BO29">
        <v>5</v>
      </c>
      <c r="BP29">
        <v>5</v>
      </c>
      <c r="BQ29">
        <v>5</v>
      </c>
      <c r="BR29">
        <v>5</v>
      </c>
      <c r="BS29">
        <v>5</v>
      </c>
      <c r="BT29">
        <v>4</v>
      </c>
      <c r="BU29">
        <v>5</v>
      </c>
      <c r="BV29">
        <v>5</v>
      </c>
      <c r="BW29">
        <v>5</v>
      </c>
      <c r="BX29">
        <v>5</v>
      </c>
      <c r="BY29">
        <v>5</v>
      </c>
      <c r="BZ29">
        <v>5</v>
      </c>
      <c r="CA29">
        <v>5</v>
      </c>
      <c r="CB29">
        <v>5</v>
      </c>
      <c r="CC29">
        <v>5</v>
      </c>
      <c r="CD29">
        <v>4</v>
      </c>
      <c r="CE29">
        <v>5</v>
      </c>
      <c r="CF29">
        <v>5</v>
      </c>
      <c r="CG29">
        <v>5</v>
      </c>
      <c r="CH29">
        <v>5</v>
      </c>
      <c r="CI29">
        <v>4</v>
      </c>
      <c r="CJ29">
        <v>5</v>
      </c>
      <c r="CK29">
        <v>4</v>
      </c>
      <c r="CL29">
        <v>4</v>
      </c>
      <c r="CM29">
        <v>6</v>
      </c>
      <c r="CN29" s="161" t="s">
        <v>2450</v>
      </c>
      <c r="CW29" s="20">
        <v>1</v>
      </c>
    </row>
    <row r="30" spans="1:101" ht="16" x14ac:dyDescent="0.2">
      <c r="A30" s="20" t="s">
        <v>1553</v>
      </c>
      <c r="B30">
        <v>1</v>
      </c>
      <c r="C30">
        <v>5</v>
      </c>
      <c r="D30" s="94">
        <v>11.166666666666666</v>
      </c>
      <c r="E30" s="205">
        <v>1</v>
      </c>
      <c r="F30" s="164" t="s">
        <v>2450</v>
      </c>
      <c r="G30" s="164" t="s">
        <v>2450</v>
      </c>
      <c r="H30" s="164" t="s">
        <v>2450</v>
      </c>
      <c r="I30" s="164" t="s">
        <v>2450</v>
      </c>
      <c r="J30" s="164" t="s">
        <v>2450</v>
      </c>
      <c r="K30" s="164" t="s">
        <v>2450</v>
      </c>
      <c r="L30" s="164" t="s">
        <v>2450</v>
      </c>
      <c r="M30" s="164" t="s">
        <v>2450</v>
      </c>
      <c r="N30" s="164" t="s">
        <v>2450</v>
      </c>
      <c r="O30" s="163" t="s">
        <v>2450</v>
      </c>
      <c r="P30" s="20">
        <f t="shared" si="0"/>
        <v>1</v>
      </c>
      <c r="Q30" s="20">
        <f t="shared" si="1"/>
        <v>1</v>
      </c>
      <c r="R30" s="161" t="s">
        <v>2450</v>
      </c>
      <c r="S30" s="161" t="s">
        <v>2450</v>
      </c>
      <c r="T30" s="206">
        <v>3</v>
      </c>
      <c r="U30" s="161" t="s">
        <v>2450</v>
      </c>
      <c r="V30" s="161" t="s">
        <v>2450</v>
      </c>
      <c r="W30" s="206">
        <v>6</v>
      </c>
      <c r="X30" s="161" t="s">
        <v>2450</v>
      </c>
      <c r="Y30" s="206">
        <v>8</v>
      </c>
      <c r="Z30" s="161" t="s">
        <v>2450</v>
      </c>
      <c r="AA30" s="207"/>
      <c r="AB30" s="161" t="s">
        <v>2450</v>
      </c>
      <c r="AC30" s="206">
        <v>12</v>
      </c>
      <c r="AD30" s="161" t="s">
        <v>2450</v>
      </c>
      <c r="AE30" s="161" t="s">
        <v>2450</v>
      </c>
      <c r="AF30" s="20">
        <f t="shared" si="2"/>
        <v>4</v>
      </c>
      <c r="AG30" t="s">
        <v>2450</v>
      </c>
      <c r="AH30" t="s">
        <v>2450</v>
      </c>
      <c r="AI30">
        <v>4</v>
      </c>
      <c r="AJ30" t="s">
        <v>2450</v>
      </c>
      <c r="AK30" t="s">
        <v>2450</v>
      </c>
      <c r="AL30">
        <v>1</v>
      </c>
      <c r="AM30" t="s">
        <v>2450</v>
      </c>
      <c r="AN30">
        <v>2</v>
      </c>
      <c r="AO30" t="s">
        <v>2450</v>
      </c>
      <c r="AP30" t="s">
        <v>2450</v>
      </c>
      <c r="AQ30" t="s">
        <v>2450</v>
      </c>
      <c r="AR30">
        <v>3</v>
      </c>
      <c r="AS30" t="s">
        <v>2450</v>
      </c>
      <c r="AT30" t="s">
        <v>67</v>
      </c>
      <c r="AU30"/>
      <c r="AV30"/>
      <c r="AW30"/>
      <c r="AX30"/>
      <c r="AY30">
        <v>3</v>
      </c>
      <c r="AZ30">
        <v>3</v>
      </c>
      <c r="BA30">
        <v>4</v>
      </c>
      <c r="BB30">
        <v>1</v>
      </c>
      <c r="BC30">
        <v>4</v>
      </c>
      <c r="BD30">
        <v>5</v>
      </c>
      <c r="BE30">
        <v>2</v>
      </c>
      <c r="BF30">
        <v>2</v>
      </c>
      <c r="BG30">
        <v>2</v>
      </c>
      <c r="BH30">
        <v>5</v>
      </c>
      <c r="BI30">
        <v>5</v>
      </c>
      <c r="BJ30">
        <v>5</v>
      </c>
      <c r="BK30">
        <v>5</v>
      </c>
      <c r="BL30">
        <v>5</v>
      </c>
      <c r="BM30">
        <v>4</v>
      </c>
      <c r="BN30">
        <v>4</v>
      </c>
      <c r="BO30">
        <v>4</v>
      </c>
      <c r="BP30">
        <v>4</v>
      </c>
      <c r="BQ30">
        <v>5</v>
      </c>
      <c r="BR30">
        <v>5</v>
      </c>
      <c r="BS30">
        <v>4</v>
      </c>
      <c r="BT30">
        <v>4</v>
      </c>
      <c r="BU30">
        <v>4</v>
      </c>
      <c r="BV30">
        <v>4</v>
      </c>
      <c r="BW30">
        <v>5</v>
      </c>
      <c r="BX30">
        <v>5</v>
      </c>
      <c r="BY30">
        <v>5</v>
      </c>
      <c r="BZ30">
        <v>5</v>
      </c>
      <c r="CA30">
        <v>4</v>
      </c>
      <c r="CB30">
        <v>4</v>
      </c>
      <c r="CC30">
        <v>4</v>
      </c>
      <c r="CD30">
        <v>3</v>
      </c>
      <c r="CE30">
        <v>4</v>
      </c>
      <c r="CF30">
        <v>4</v>
      </c>
      <c r="CG30">
        <v>4</v>
      </c>
      <c r="CH30">
        <v>4</v>
      </c>
      <c r="CI30">
        <v>3</v>
      </c>
      <c r="CJ30">
        <v>4</v>
      </c>
      <c r="CK30">
        <v>2</v>
      </c>
      <c r="CL30">
        <v>2</v>
      </c>
      <c r="CM30">
        <v>3</v>
      </c>
      <c r="CN30">
        <v>1</v>
      </c>
      <c r="CW30" s="20">
        <v>1</v>
      </c>
    </row>
    <row r="31" spans="1:101" ht="16" x14ac:dyDescent="0.2">
      <c r="A31" s="20" t="s">
        <v>1554</v>
      </c>
      <c r="B31">
        <v>1</v>
      </c>
      <c r="C31">
        <v>3</v>
      </c>
      <c r="D31" s="94">
        <v>8.0666666666666664</v>
      </c>
      <c r="E31" s="205">
        <v>1</v>
      </c>
      <c r="F31" s="164">
        <v>2</v>
      </c>
      <c r="G31" s="164" t="s">
        <v>2450</v>
      </c>
      <c r="H31" s="164" t="s">
        <v>2450</v>
      </c>
      <c r="I31" s="164" t="s">
        <v>2450</v>
      </c>
      <c r="J31" s="164" t="s">
        <v>2450</v>
      </c>
      <c r="K31" s="164" t="s">
        <v>2450</v>
      </c>
      <c r="L31" s="164" t="s">
        <v>2450</v>
      </c>
      <c r="M31" s="164">
        <v>9</v>
      </c>
      <c r="N31" s="164" t="s">
        <v>2450</v>
      </c>
      <c r="O31" s="163" t="s">
        <v>673</v>
      </c>
      <c r="P31" s="20">
        <f t="shared" si="0"/>
        <v>3</v>
      </c>
      <c r="Q31" s="20">
        <f t="shared" si="1"/>
        <v>11</v>
      </c>
      <c r="R31" s="161" t="s">
        <v>2450</v>
      </c>
      <c r="S31" s="161" t="s">
        <v>2450</v>
      </c>
      <c r="T31" s="161" t="s">
        <v>2450</v>
      </c>
      <c r="U31" s="161" t="s">
        <v>2450</v>
      </c>
      <c r="V31" s="161" t="s">
        <v>2450</v>
      </c>
      <c r="W31" s="161" t="s">
        <v>2450</v>
      </c>
      <c r="X31" s="161" t="s">
        <v>2450</v>
      </c>
      <c r="Y31" s="161" t="s">
        <v>2450</v>
      </c>
      <c r="Z31" s="161" t="s">
        <v>2450</v>
      </c>
      <c r="AA31" s="207"/>
      <c r="AB31" s="161" t="s">
        <v>2450</v>
      </c>
      <c r="AC31" s="161" t="s">
        <v>2450</v>
      </c>
      <c r="AD31" s="161" t="s">
        <v>2450</v>
      </c>
      <c r="AE31" s="161" t="s">
        <v>2450</v>
      </c>
      <c r="AF31" s="20">
        <f t="shared" si="2"/>
        <v>0</v>
      </c>
      <c r="AG31" t="s">
        <v>2450</v>
      </c>
      <c r="AH31" t="s">
        <v>2450</v>
      </c>
      <c r="AI31" t="s">
        <v>2450</v>
      </c>
      <c r="AJ31" t="s">
        <v>2450</v>
      </c>
      <c r="AK31" t="s">
        <v>2450</v>
      </c>
      <c r="AL31" t="s">
        <v>2450</v>
      </c>
      <c r="AM31" t="s">
        <v>2450</v>
      </c>
      <c r="AN31" t="s">
        <v>2450</v>
      </c>
      <c r="AO31" t="s">
        <v>2450</v>
      </c>
      <c r="AP31" t="s">
        <v>2450</v>
      </c>
      <c r="AQ31" t="s">
        <v>2450</v>
      </c>
      <c r="AR31" t="s">
        <v>2450</v>
      </c>
      <c r="AS31" t="s">
        <v>2450</v>
      </c>
      <c r="AT31" t="s">
        <v>67</v>
      </c>
      <c r="AU31" t="s">
        <v>2474</v>
      </c>
      <c r="AV31" t="s">
        <v>2746</v>
      </c>
      <c r="AW31"/>
      <c r="AX31"/>
      <c r="AY31">
        <v>5</v>
      </c>
      <c r="AZ31">
        <v>5</v>
      </c>
      <c r="BA31">
        <v>4</v>
      </c>
      <c r="BB31">
        <v>3</v>
      </c>
      <c r="BC31">
        <v>3</v>
      </c>
      <c r="BD31">
        <v>5</v>
      </c>
      <c r="BE31">
        <v>3</v>
      </c>
      <c r="BF31">
        <v>3</v>
      </c>
      <c r="BG31">
        <v>3</v>
      </c>
      <c r="BH31">
        <v>4</v>
      </c>
      <c r="BI31">
        <v>5</v>
      </c>
      <c r="BJ31">
        <v>5</v>
      </c>
      <c r="BK31">
        <v>5</v>
      </c>
      <c r="BL31">
        <v>5</v>
      </c>
      <c r="BM31">
        <v>4</v>
      </c>
      <c r="BN31">
        <v>3</v>
      </c>
      <c r="BO31">
        <v>5</v>
      </c>
      <c r="BP31">
        <v>3</v>
      </c>
      <c r="BQ31">
        <v>3</v>
      </c>
      <c r="BR31">
        <v>3</v>
      </c>
      <c r="BS31">
        <v>3</v>
      </c>
      <c r="BT31">
        <v>3</v>
      </c>
      <c r="BU31">
        <v>5</v>
      </c>
      <c r="BV31">
        <v>3</v>
      </c>
      <c r="BW31">
        <v>5</v>
      </c>
      <c r="BX31">
        <v>3</v>
      </c>
      <c r="BY31">
        <v>4</v>
      </c>
      <c r="BZ31">
        <v>4</v>
      </c>
      <c r="CA31">
        <v>4</v>
      </c>
      <c r="CB31">
        <v>4</v>
      </c>
      <c r="CC31">
        <v>5</v>
      </c>
      <c r="CD31">
        <v>3</v>
      </c>
      <c r="CE31">
        <v>5</v>
      </c>
      <c r="CF31">
        <v>4</v>
      </c>
      <c r="CG31">
        <v>4</v>
      </c>
      <c r="CH31">
        <v>4</v>
      </c>
      <c r="CI31">
        <v>4</v>
      </c>
      <c r="CJ31">
        <v>3</v>
      </c>
      <c r="CK31">
        <v>3</v>
      </c>
      <c r="CL31">
        <v>4</v>
      </c>
      <c r="CM31">
        <v>5</v>
      </c>
      <c r="CN31">
        <v>1</v>
      </c>
      <c r="CW31" s="20">
        <v>1</v>
      </c>
    </row>
    <row r="32" spans="1:101" ht="16" x14ac:dyDescent="0.2">
      <c r="A32" s="20" t="s">
        <v>1555</v>
      </c>
      <c r="B32">
        <v>1</v>
      </c>
      <c r="C32">
        <v>4</v>
      </c>
      <c r="D32" s="94">
        <v>6.666666666666667</v>
      </c>
      <c r="E32" s="205">
        <v>1</v>
      </c>
      <c r="F32" s="164" t="s">
        <v>2450</v>
      </c>
      <c r="G32" s="164" t="s">
        <v>2450</v>
      </c>
      <c r="H32" s="164" t="s">
        <v>2450</v>
      </c>
      <c r="I32" s="164" t="s">
        <v>2450</v>
      </c>
      <c r="J32" s="164" t="s">
        <v>2450</v>
      </c>
      <c r="K32" s="164" t="s">
        <v>2450</v>
      </c>
      <c r="L32" s="164" t="s">
        <v>2450</v>
      </c>
      <c r="M32" s="164" t="s">
        <v>2450</v>
      </c>
      <c r="N32" s="164" t="s">
        <v>2450</v>
      </c>
      <c r="O32" s="163" t="s">
        <v>2450</v>
      </c>
      <c r="P32" s="20">
        <f t="shared" si="0"/>
        <v>1</v>
      </c>
      <c r="Q32" s="20">
        <f t="shared" si="1"/>
        <v>1</v>
      </c>
      <c r="R32" s="206">
        <v>1</v>
      </c>
      <c r="S32" s="206">
        <v>2</v>
      </c>
      <c r="T32" s="206">
        <v>3</v>
      </c>
      <c r="U32" s="206">
        <v>4</v>
      </c>
      <c r="V32" s="206">
        <v>5</v>
      </c>
      <c r="W32" s="206">
        <v>6</v>
      </c>
      <c r="X32" s="206">
        <v>7</v>
      </c>
      <c r="Y32" s="206">
        <v>8</v>
      </c>
      <c r="Z32" s="206">
        <v>9</v>
      </c>
      <c r="AA32" s="208">
        <v>10</v>
      </c>
      <c r="AB32" s="206">
        <v>11</v>
      </c>
      <c r="AC32" s="206">
        <v>12</v>
      </c>
      <c r="AD32" s="206">
        <v>13</v>
      </c>
      <c r="AE32" s="206">
        <v>14</v>
      </c>
      <c r="AF32" s="20">
        <f t="shared" si="2"/>
        <v>14</v>
      </c>
      <c r="AG32">
        <v>12</v>
      </c>
      <c r="AH32">
        <v>1</v>
      </c>
      <c r="AI32">
        <v>10</v>
      </c>
      <c r="AJ32">
        <v>3</v>
      </c>
      <c r="AK32">
        <v>7</v>
      </c>
      <c r="AL32">
        <v>4</v>
      </c>
      <c r="AM32">
        <v>2</v>
      </c>
      <c r="AN32">
        <v>8</v>
      </c>
      <c r="AO32">
        <v>11</v>
      </c>
      <c r="AP32">
        <v>6</v>
      </c>
      <c r="AQ32">
        <v>9</v>
      </c>
      <c r="AR32">
        <v>5</v>
      </c>
      <c r="AS32">
        <v>13</v>
      </c>
      <c r="AT32" t="s">
        <v>89</v>
      </c>
      <c r="AU32" t="s">
        <v>2475</v>
      </c>
      <c r="AV32"/>
      <c r="AW32"/>
      <c r="AX32"/>
      <c r="AY32">
        <v>3</v>
      </c>
      <c r="AZ32">
        <v>4</v>
      </c>
      <c r="BA32">
        <v>4</v>
      </c>
      <c r="BB32">
        <v>4</v>
      </c>
      <c r="BC32">
        <v>5</v>
      </c>
      <c r="BD32">
        <v>5</v>
      </c>
      <c r="BE32">
        <v>3</v>
      </c>
      <c r="BF32">
        <v>3</v>
      </c>
      <c r="BG32">
        <v>3</v>
      </c>
      <c r="BH32">
        <v>4</v>
      </c>
      <c r="BI32">
        <v>4</v>
      </c>
      <c r="BJ32">
        <v>5</v>
      </c>
      <c r="BK32">
        <v>5</v>
      </c>
      <c r="BL32">
        <v>5</v>
      </c>
      <c r="BM32">
        <v>4</v>
      </c>
      <c r="BN32">
        <v>5</v>
      </c>
      <c r="BO32">
        <v>5</v>
      </c>
      <c r="BP32">
        <v>4</v>
      </c>
      <c r="BQ32">
        <v>5</v>
      </c>
      <c r="BR32">
        <v>4</v>
      </c>
      <c r="BS32">
        <v>4</v>
      </c>
      <c r="BT32">
        <v>4</v>
      </c>
      <c r="BU32">
        <v>4</v>
      </c>
      <c r="BV32">
        <v>5</v>
      </c>
      <c r="BW32">
        <v>5</v>
      </c>
      <c r="BX32">
        <v>5</v>
      </c>
      <c r="BY32">
        <v>5</v>
      </c>
      <c r="BZ32">
        <v>4</v>
      </c>
      <c r="CA32">
        <v>4</v>
      </c>
      <c r="CB32">
        <v>4</v>
      </c>
      <c r="CC32">
        <v>5</v>
      </c>
      <c r="CD32">
        <v>4</v>
      </c>
      <c r="CE32">
        <v>4</v>
      </c>
      <c r="CF32">
        <v>4</v>
      </c>
      <c r="CG32">
        <v>4</v>
      </c>
      <c r="CH32">
        <v>4</v>
      </c>
      <c r="CI32">
        <v>4</v>
      </c>
      <c r="CJ32">
        <v>4</v>
      </c>
      <c r="CK32">
        <v>3</v>
      </c>
      <c r="CL32">
        <v>3</v>
      </c>
      <c r="CM32">
        <v>4</v>
      </c>
      <c r="CN32">
        <v>1</v>
      </c>
      <c r="CW32" s="20">
        <v>1</v>
      </c>
    </row>
    <row r="33" spans="1:101" ht="16" x14ac:dyDescent="0.2">
      <c r="A33" s="20" t="s">
        <v>1556</v>
      </c>
      <c r="B33">
        <v>1</v>
      </c>
      <c r="C33">
        <v>4</v>
      </c>
      <c r="D33" s="94">
        <v>9.3333333333333339</v>
      </c>
      <c r="E33" s="205">
        <v>1</v>
      </c>
      <c r="F33" s="164" t="s">
        <v>2450</v>
      </c>
      <c r="G33" s="164" t="s">
        <v>2450</v>
      </c>
      <c r="H33" s="164" t="s">
        <v>2450</v>
      </c>
      <c r="I33" s="164" t="s">
        <v>2450</v>
      </c>
      <c r="J33" s="164" t="s">
        <v>2450</v>
      </c>
      <c r="K33" s="164" t="s">
        <v>2450</v>
      </c>
      <c r="L33" s="164" t="s">
        <v>2450</v>
      </c>
      <c r="M33" s="164" t="s">
        <v>2450</v>
      </c>
      <c r="N33" s="164" t="s">
        <v>2450</v>
      </c>
      <c r="O33" s="163" t="s">
        <v>2450</v>
      </c>
      <c r="P33" s="20">
        <f t="shared" si="0"/>
        <v>1</v>
      </c>
      <c r="Q33" s="20">
        <f t="shared" si="1"/>
        <v>1</v>
      </c>
      <c r="R33" s="206">
        <v>1</v>
      </c>
      <c r="S33" s="161" t="s">
        <v>2450</v>
      </c>
      <c r="T33" s="206">
        <v>3</v>
      </c>
      <c r="U33" s="206">
        <v>4</v>
      </c>
      <c r="V33" s="206">
        <v>5</v>
      </c>
      <c r="W33" s="206">
        <v>6</v>
      </c>
      <c r="X33" s="206">
        <v>7</v>
      </c>
      <c r="Y33" s="161" t="s">
        <v>2450</v>
      </c>
      <c r="Z33" s="161" t="s">
        <v>2450</v>
      </c>
      <c r="AA33" s="207"/>
      <c r="AB33" s="161" t="s">
        <v>2450</v>
      </c>
      <c r="AC33" s="206">
        <v>12</v>
      </c>
      <c r="AD33" s="161" t="s">
        <v>2450</v>
      </c>
      <c r="AE33" s="161" t="s">
        <v>2450</v>
      </c>
      <c r="AF33" s="20">
        <f t="shared" si="2"/>
        <v>7</v>
      </c>
      <c r="AG33">
        <v>6</v>
      </c>
      <c r="AH33" t="s">
        <v>2450</v>
      </c>
      <c r="AI33">
        <v>7</v>
      </c>
      <c r="AJ33">
        <v>5</v>
      </c>
      <c r="AK33">
        <v>2</v>
      </c>
      <c r="AL33">
        <v>1</v>
      </c>
      <c r="AM33">
        <v>4</v>
      </c>
      <c r="AN33" t="s">
        <v>2450</v>
      </c>
      <c r="AO33" t="s">
        <v>2450</v>
      </c>
      <c r="AP33" t="s">
        <v>2450</v>
      </c>
      <c r="AQ33" t="s">
        <v>2450</v>
      </c>
      <c r="AR33">
        <v>3</v>
      </c>
      <c r="AS33" t="s">
        <v>2450</v>
      </c>
      <c r="AT33" t="s">
        <v>79</v>
      </c>
      <c r="AU33" t="s">
        <v>2476</v>
      </c>
      <c r="AV33"/>
      <c r="AW33"/>
      <c r="AX33"/>
      <c r="AY33">
        <v>2</v>
      </c>
      <c r="AZ33">
        <v>3</v>
      </c>
      <c r="BA33">
        <v>3</v>
      </c>
      <c r="BB33">
        <v>2</v>
      </c>
      <c r="BC33">
        <v>4</v>
      </c>
      <c r="BD33">
        <v>5</v>
      </c>
      <c r="BE33">
        <v>4</v>
      </c>
      <c r="BF33">
        <v>5</v>
      </c>
      <c r="BG33">
        <v>4</v>
      </c>
      <c r="BH33">
        <v>5</v>
      </c>
      <c r="BI33">
        <v>5</v>
      </c>
      <c r="BJ33">
        <v>5</v>
      </c>
      <c r="BK33">
        <v>4</v>
      </c>
      <c r="BL33">
        <v>5</v>
      </c>
      <c r="BM33">
        <v>5</v>
      </c>
      <c r="BN33">
        <v>5</v>
      </c>
      <c r="BO33">
        <v>4</v>
      </c>
      <c r="BP33">
        <v>5</v>
      </c>
      <c r="BQ33">
        <v>5</v>
      </c>
      <c r="BR33">
        <v>5</v>
      </c>
      <c r="BS33">
        <v>5</v>
      </c>
      <c r="BT33">
        <v>4</v>
      </c>
      <c r="BU33">
        <v>5</v>
      </c>
      <c r="BV33">
        <v>5</v>
      </c>
      <c r="BW33">
        <v>5</v>
      </c>
      <c r="BX33">
        <v>5</v>
      </c>
      <c r="BY33">
        <v>5</v>
      </c>
      <c r="BZ33">
        <v>4</v>
      </c>
      <c r="CA33">
        <v>4</v>
      </c>
      <c r="CB33">
        <v>5</v>
      </c>
      <c r="CC33">
        <v>5</v>
      </c>
      <c r="CD33">
        <v>2</v>
      </c>
      <c r="CE33">
        <v>4</v>
      </c>
      <c r="CF33">
        <v>3</v>
      </c>
      <c r="CG33">
        <v>4</v>
      </c>
      <c r="CH33">
        <v>4</v>
      </c>
      <c r="CI33">
        <v>3</v>
      </c>
      <c r="CJ33">
        <v>3</v>
      </c>
      <c r="CK33">
        <v>3</v>
      </c>
      <c r="CL33">
        <v>2</v>
      </c>
      <c r="CM33">
        <v>3</v>
      </c>
      <c r="CN33">
        <v>1</v>
      </c>
      <c r="CW33" s="20">
        <v>1</v>
      </c>
    </row>
    <row r="34" spans="1:101" ht="16" x14ac:dyDescent="0.2">
      <c r="A34" s="20" t="s">
        <v>1557</v>
      </c>
      <c r="B34">
        <v>1</v>
      </c>
      <c r="C34">
        <v>3</v>
      </c>
      <c r="D34" s="94">
        <v>7.0166666666666666</v>
      </c>
      <c r="E34" s="205">
        <v>1</v>
      </c>
      <c r="F34" s="164" t="s">
        <v>2450</v>
      </c>
      <c r="G34" s="164" t="s">
        <v>2450</v>
      </c>
      <c r="H34" s="164" t="s">
        <v>2450</v>
      </c>
      <c r="I34" s="164" t="s">
        <v>2450</v>
      </c>
      <c r="J34" s="164" t="s">
        <v>2450</v>
      </c>
      <c r="K34" s="164" t="s">
        <v>2450</v>
      </c>
      <c r="L34" s="164" t="s">
        <v>2450</v>
      </c>
      <c r="M34" s="164" t="s">
        <v>2450</v>
      </c>
      <c r="N34" s="164" t="s">
        <v>2450</v>
      </c>
      <c r="O34" s="163" t="s">
        <v>2450</v>
      </c>
      <c r="P34" s="20">
        <f t="shared" si="0"/>
        <v>1</v>
      </c>
      <c r="Q34" s="20">
        <f t="shared" si="1"/>
        <v>1</v>
      </c>
      <c r="R34" s="161" t="s">
        <v>2450</v>
      </c>
      <c r="S34" s="206">
        <v>2</v>
      </c>
      <c r="T34" s="161" t="s">
        <v>2450</v>
      </c>
      <c r="U34" s="161" t="s">
        <v>2450</v>
      </c>
      <c r="V34" s="206">
        <v>5</v>
      </c>
      <c r="W34" s="161" t="s">
        <v>2450</v>
      </c>
      <c r="X34" s="206">
        <v>7</v>
      </c>
      <c r="Y34" s="206">
        <v>8</v>
      </c>
      <c r="Z34" s="161" t="s">
        <v>2450</v>
      </c>
      <c r="AA34" s="207"/>
      <c r="AB34" s="161" t="s">
        <v>2450</v>
      </c>
      <c r="AC34" s="206">
        <v>12</v>
      </c>
      <c r="AD34" s="161" t="s">
        <v>2450</v>
      </c>
      <c r="AE34" s="161" t="s">
        <v>2450</v>
      </c>
      <c r="AF34" s="20">
        <f t="shared" si="2"/>
        <v>5</v>
      </c>
      <c r="AG34" t="s">
        <v>2450</v>
      </c>
      <c r="AH34">
        <v>2</v>
      </c>
      <c r="AI34" t="s">
        <v>2450</v>
      </c>
      <c r="AJ34" t="s">
        <v>2450</v>
      </c>
      <c r="AK34">
        <v>5</v>
      </c>
      <c r="AL34" t="s">
        <v>2450</v>
      </c>
      <c r="AM34">
        <v>4</v>
      </c>
      <c r="AN34">
        <v>1</v>
      </c>
      <c r="AO34" t="s">
        <v>2450</v>
      </c>
      <c r="AP34" t="s">
        <v>2450</v>
      </c>
      <c r="AQ34" t="s">
        <v>2450</v>
      </c>
      <c r="AR34">
        <v>3</v>
      </c>
      <c r="AS34" t="s">
        <v>2450</v>
      </c>
      <c r="AT34"/>
      <c r="AU34"/>
      <c r="AV34"/>
      <c r="AW34"/>
      <c r="AX34"/>
      <c r="AY34">
        <v>2</v>
      </c>
      <c r="AZ34">
        <v>3</v>
      </c>
      <c r="BA34">
        <v>4</v>
      </c>
      <c r="BB34">
        <v>4</v>
      </c>
      <c r="BC34">
        <v>5</v>
      </c>
      <c r="BD34">
        <v>4</v>
      </c>
      <c r="BE34">
        <v>4</v>
      </c>
      <c r="BF34">
        <v>4</v>
      </c>
      <c r="BG34">
        <v>5</v>
      </c>
      <c r="BH34">
        <v>5</v>
      </c>
      <c r="BI34">
        <v>4</v>
      </c>
      <c r="BJ34">
        <v>5</v>
      </c>
      <c r="BK34">
        <v>5</v>
      </c>
      <c r="BL34">
        <v>5</v>
      </c>
      <c r="BM34">
        <v>5</v>
      </c>
      <c r="BN34">
        <v>5</v>
      </c>
      <c r="BO34">
        <v>5</v>
      </c>
      <c r="BP34">
        <v>5</v>
      </c>
      <c r="BQ34">
        <v>5</v>
      </c>
      <c r="BR34">
        <v>5</v>
      </c>
      <c r="BS34">
        <v>5</v>
      </c>
      <c r="BT34">
        <v>4</v>
      </c>
      <c r="BU34">
        <v>5</v>
      </c>
      <c r="BV34">
        <v>5</v>
      </c>
      <c r="BW34">
        <v>5</v>
      </c>
      <c r="BX34">
        <v>5</v>
      </c>
      <c r="BY34">
        <v>5</v>
      </c>
      <c r="BZ34">
        <v>5</v>
      </c>
      <c r="CA34">
        <v>5</v>
      </c>
      <c r="CB34">
        <v>5</v>
      </c>
      <c r="CC34">
        <v>5</v>
      </c>
      <c r="CD34">
        <v>3</v>
      </c>
      <c r="CE34">
        <v>4</v>
      </c>
      <c r="CF34">
        <v>4</v>
      </c>
      <c r="CG34">
        <v>2</v>
      </c>
      <c r="CH34">
        <v>5</v>
      </c>
      <c r="CI34">
        <v>2</v>
      </c>
      <c r="CJ34">
        <v>3</v>
      </c>
      <c r="CK34">
        <v>3</v>
      </c>
      <c r="CL34">
        <v>2</v>
      </c>
      <c r="CM34">
        <v>3</v>
      </c>
      <c r="CN34">
        <v>1</v>
      </c>
      <c r="CW34" s="20">
        <v>1</v>
      </c>
    </row>
    <row r="35" spans="1:101" ht="16" x14ac:dyDescent="0.2">
      <c r="A35" s="20" t="s">
        <v>1558</v>
      </c>
      <c r="B35">
        <v>2</v>
      </c>
      <c r="C35">
        <v>2</v>
      </c>
      <c r="D35" s="94">
        <v>10.216666666666667</v>
      </c>
      <c r="E35" s="205">
        <v>1</v>
      </c>
      <c r="F35" s="164">
        <v>2</v>
      </c>
      <c r="G35" s="164" t="s">
        <v>2450</v>
      </c>
      <c r="H35" s="164" t="s">
        <v>2450</v>
      </c>
      <c r="I35" s="164" t="s">
        <v>2450</v>
      </c>
      <c r="J35" s="164" t="s">
        <v>2450</v>
      </c>
      <c r="K35" s="164" t="s">
        <v>2450</v>
      </c>
      <c r="L35" s="164" t="s">
        <v>2450</v>
      </c>
      <c r="M35" s="164" t="s">
        <v>2450</v>
      </c>
      <c r="N35" s="164" t="s">
        <v>2450</v>
      </c>
      <c r="O35" s="163" t="s">
        <v>2450</v>
      </c>
      <c r="P35" s="20">
        <f t="shared" si="0"/>
        <v>2</v>
      </c>
      <c r="Q35" s="20">
        <f t="shared" si="1"/>
        <v>11</v>
      </c>
      <c r="R35" s="161" t="s">
        <v>2450</v>
      </c>
      <c r="S35" s="161" t="s">
        <v>2450</v>
      </c>
      <c r="T35" s="161" t="s">
        <v>2450</v>
      </c>
      <c r="U35" s="161" t="s">
        <v>2450</v>
      </c>
      <c r="V35" s="161" t="s">
        <v>2450</v>
      </c>
      <c r="W35" s="161" t="s">
        <v>2450</v>
      </c>
      <c r="X35" s="161" t="s">
        <v>2450</v>
      </c>
      <c r="Y35" s="161" t="s">
        <v>2450</v>
      </c>
      <c r="Z35" s="161" t="s">
        <v>2450</v>
      </c>
      <c r="AA35" s="207"/>
      <c r="AB35" s="161" t="s">
        <v>2450</v>
      </c>
      <c r="AC35" s="161" t="s">
        <v>2450</v>
      </c>
      <c r="AD35" s="161" t="s">
        <v>2450</v>
      </c>
      <c r="AE35" s="161" t="s">
        <v>2450</v>
      </c>
      <c r="AF35" s="20">
        <f t="shared" si="2"/>
        <v>0</v>
      </c>
      <c r="AG35" t="s">
        <v>2450</v>
      </c>
      <c r="AH35" t="s">
        <v>2450</v>
      </c>
      <c r="AI35" t="s">
        <v>2450</v>
      </c>
      <c r="AJ35" t="s">
        <v>2450</v>
      </c>
      <c r="AK35" t="s">
        <v>2450</v>
      </c>
      <c r="AL35" t="s">
        <v>2450</v>
      </c>
      <c r="AM35" t="s">
        <v>2450</v>
      </c>
      <c r="AN35" t="s">
        <v>2450</v>
      </c>
      <c r="AO35" t="s">
        <v>2450</v>
      </c>
      <c r="AP35" t="s">
        <v>2450</v>
      </c>
      <c r="AQ35" t="s">
        <v>2450</v>
      </c>
      <c r="AR35" t="s">
        <v>2450</v>
      </c>
      <c r="AS35" t="s">
        <v>2450</v>
      </c>
      <c r="AT35" t="s">
        <v>34</v>
      </c>
      <c r="AU35"/>
      <c r="AV35"/>
      <c r="AW35"/>
      <c r="AX35"/>
      <c r="AY35">
        <v>3</v>
      </c>
      <c r="AZ35">
        <v>4</v>
      </c>
      <c r="BA35">
        <v>4</v>
      </c>
      <c r="BB35">
        <v>5</v>
      </c>
      <c r="BC35">
        <v>4</v>
      </c>
      <c r="BD35">
        <v>4</v>
      </c>
      <c r="BE35">
        <v>2</v>
      </c>
      <c r="BF35">
        <v>4</v>
      </c>
      <c r="BG35">
        <v>3</v>
      </c>
      <c r="BH35">
        <v>5</v>
      </c>
      <c r="BI35">
        <v>3</v>
      </c>
      <c r="BJ35">
        <v>5</v>
      </c>
      <c r="BK35">
        <v>4</v>
      </c>
      <c r="BL35">
        <v>5</v>
      </c>
      <c r="BM35">
        <v>5</v>
      </c>
      <c r="BN35">
        <v>4</v>
      </c>
      <c r="BO35">
        <v>5</v>
      </c>
      <c r="BP35">
        <v>4</v>
      </c>
      <c r="BQ35">
        <v>4</v>
      </c>
      <c r="BR35">
        <v>5</v>
      </c>
      <c r="BS35">
        <v>3</v>
      </c>
      <c r="BT35">
        <v>4</v>
      </c>
      <c r="BU35">
        <v>4</v>
      </c>
      <c r="BV35">
        <v>4</v>
      </c>
      <c r="BW35">
        <v>5</v>
      </c>
      <c r="BX35">
        <v>5</v>
      </c>
      <c r="BY35">
        <v>5</v>
      </c>
      <c r="BZ35">
        <v>4</v>
      </c>
      <c r="CA35">
        <v>3</v>
      </c>
      <c r="CB35">
        <v>4</v>
      </c>
      <c r="CC35">
        <v>5</v>
      </c>
      <c r="CD35">
        <v>4</v>
      </c>
      <c r="CE35">
        <v>5</v>
      </c>
      <c r="CF35">
        <v>3</v>
      </c>
      <c r="CG35">
        <v>4</v>
      </c>
      <c r="CH35">
        <v>5</v>
      </c>
      <c r="CI35">
        <v>5</v>
      </c>
      <c r="CJ35">
        <v>4</v>
      </c>
      <c r="CK35">
        <v>4</v>
      </c>
      <c r="CL35">
        <v>3</v>
      </c>
      <c r="CM35">
        <v>1</v>
      </c>
      <c r="CN35">
        <v>2</v>
      </c>
      <c r="CW35" s="20">
        <v>1</v>
      </c>
    </row>
    <row r="36" spans="1:101" ht="16" x14ac:dyDescent="0.2">
      <c r="A36" s="20" t="s">
        <v>1559</v>
      </c>
      <c r="B36">
        <v>1</v>
      </c>
      <c r="C36">
        <v>4</v>
      </c>
      <c r="D36" s="94">
        <v>6.2333333333333334</v>
      </c>
      <c r="E36" s="205">
        <v>1</v>
      </c>
      <c r="F36" s="164" t="s">
        <v>2450</v>
      </c>
      <c r="G36" s="164" t="s">
        <v>2450</v>
      </c>
      <c r="H36" s="164" t="s">
        <v>2450</v>
      </c>
      <c r="I36" s="164" t="s">
        <v>2450</v>
      </c>
      <c r="J36" s="164" t="s">
        <v>2450</v>
      </c>
      <c r="K36" s="164" t="s">
        <v>2450</v>
      </c>
      <c r="L36" s="164" t="s">
        <v>2450</v>
      </c>
      <c r="M36" s="164" t="s">
        <v>2450</v>
      </c>
      <c r="N36" s="164" t="s">
        <v>2450</v>
      </c>
      <c r="O36" s="163" t="s">
        <v>2450</v>
      </c>
      <c r="P36" s="20">
        <f t="shared" si="0"/>
        <v>1</v>
      </c>
      <c r="Q36" s="20">
        <f t="shared" si="1"/>
        <v>1</v>
      </c>
      <c r="R36" s="161" t="s">
        <v>2450</v>
      </c>
      <c r="S36" s="161" t="s">
        <v>2450</v>
      </c>
      <c r="T36" s="161" t="s">
        <v>2450</v>
      </c>
      <c r="U36" s="161" t="s">
        <v>2450</v>
      </c>
      <c r="V36" s="161" t="s">
        <v>2450</v>
      </c>
      <c r="W36" s="161" t="s">
        <v>2450</v>
      </c>
      <c r="X36" s="161" t="s">
        <v>2450</v>
      </c>
      <c r="Y36" s="161" t="s">
        <v>2450</v>
      </c>
      <c r="Z36" s="161" t="s">
        <v>2450</v>
      </c>
      <c r="AA36" s="207"/>
      <c r="AB36" s="161" t="s">
        <v>2450</v>
      </c>
      <c r="AC36" s="161" t="s">
        <v>2450</v>
      </c>
      <c r="AD36" s="161" t="s">
        <v>2450</v>
      </c>
      <c r="AE36" s="161" t="s">
        <v>2450</v>
      </c>
      <c r="AF36" s="20">
        <f t="shared" si="2"/>
        <v>0</v>
      </c>
      <c r="AG36" t="s">
        <v>2450</v>
      </c>
      <c r="AH36" t="s">
        <v>2450</v>
      </c>
      <c r="AI36" t="s">
        <v>2450</v>
      </c>
      <c r="AJ36" t="s">
        <v>2450</v>
      </c>
      <c r="AK36" t="s">
        <v>2450</v>
      </c>
      <c r="AL36" t="s">
        <v>2450</v>
      </c>
      <c r="AM36" t="s">
        <v>2450</v>
      </c>
      <c r="AN36" t="s">
        <v>2450</v>
      </c>
      <c r="AO36" t="s">
        <v>2450</v>
      </c>
      <c r="AP36" t="s">
        <v>2450</v>
      </c>
      <c r="AQ36" t="s">
        <v>2450</v>
      </c>
      <c r="AR36" t="s">
        <v>2450</v>
      </c>
      <c r="AS36" t="s">
        <v>2450</v>
      </c>
      <c r="AT36" t="s">
        <v>34</v>
      </c>
      <c r="AU36"/>
      <c r="AV36"/>
      <c r="AW36"/>
      <c r="AX36"/>
      <c r="AY36">
        <v>2</v>
      </c>
      <c r="AZ36">
        <v>5</v>
      </c>
      <c r="BA36">
        <v>5</v>
      </c>
      <c r="BB36">
        <v>5</v>
      </c>
      <c r="BC36">
        <v>4</v>
      </c>
      <c r="BD36">
        <v>4</v>
      </c>
      <c r="BE36">
        <v>2</v>
      </c>
      <c r="BF36">
        <v>4</v>
      </c>
      <c r="BG36">
        <v>5</v>
      </c>
      <c r="BH36">
        <v>5</v>
      </c>
      <c r="BI36">
        <v>5</v>
      </c>
      <c r="BJ36">
        <v>4</v>
      </c>
      <c r="BK36">
        <v>5</v>
      </c>
      <c r="BL36">
        <v>5</v>
      </c>
      <c r="BM36">
        <v>5</v>
      </c>
      <c r="BN36">
        <v>5</v>
      </c>
      <c r="BO36">
        <v>5</v>
      </c>
      <c r="BP36">
        <v>5</v>
      </c>
      <c r="BQ36">
        <v>5</v>
      </c>
      <c r="BR36">
        <v>5</v>
      </c>
      <c r="BS36">
        <v>4</v>
      </c>
      <c r="BT36">
        <v>5</v>
      </c>
      <c r="BU36">
        <v>5</v>
      </c>
      <c r="BV36">
        <v>5</v>
      </c>
      <c r="BW36">
        <v>4</v>
      </c>
      <c r="BX36">
        <v>5</v>
      </c>
      <c r="BY36">
        <v>5</v>
      </c>
      <c r="BZ36">
        <v>4</v>
      </c>
      <c r="CA36">
        <v>4</v>
      </c>
      <c r="CB36">
        <v>4</v>
      </c>
      <c r="CC36">
        <v>5</v>
      </c>
      <c r="CD36">
        <v>4</v>
      </c>
      <c r="CE36">
        <v>5</v>
      </c>
      <c r="CF36">
        <v>4</v>
      </c>
      <c r="CG36">
        <v>4</v>
      </c>
      <c r="CH36">
        <v>5</v>
      </c>
      <c r="CI36">
        <v>5</v>
      </c>
      <c r="CJ36">
        <v>5</v>
      </c>
      <c r="CK36">
        <v>5</v>
      </c>
      <c r="CL36">
        <v>5</v>
      </c>
      <c r="CM36">
        <v>6</v>
      </c>
      <c r="CN36">
        <v>1</v>
      </c>
      <c r="CW36" s="20">
        <v>1</v>
      </c>
    </row>
    <row r="37" spans="1:101" ht="16" x14ac:dyDescent="0.2">
      <c r="A37" s="20" t="s">
        <v>2563</v>
      </c>
      <c r="B37">
        <v>2</v>
      </c>
      <c r="C37">
        <v>2</v>
      </c>
      <c r="D37" s="94">
        <v>5.6166666666666663</v>
      </c>
      <c r="E37" s="205">
        <v>1</v>
      </c>
      <c r="F37" s="164" t="s">
        <v>2450</v>
      </c>
      <c r="G37" s="164" t="s">
        <v>2450</v>
      </c>
      <c r="H37" s="164" t="s">
        <v>2450</v>
      </c>
      <c r="I37" s="164" t="s">
        <v>2450</v>
      </c>
      <c r="J37" s="164" t="s">
        <v>2450</v>
      </c>
      <c r="K37" s="164" t="s">
        <v>2450</v>
      </c>
      <c r="L37" s="164" t="s">
        <v>2450</v>
      </c>
      <c r="M37" s="164" t="s">
        <v>2450</v>
      </c>
      <c r="N37" s="164" t="s">
        <v>2450</v>
      </c>
      <c r="O37" s="163" t="s">
        <v>2450</v>
      </c>
      <c r="P37" s="20">
        <f t="shared" si="0"/>
        <v>1</v>
      </c>
      <c r="Q37" s="20">
        <f t="shared" si="1"/>
        <v>1</v>
      </c>
      <c r="R37" s="161" t="s">
        <v>2450</v>
      </c>
      <c r="S37" s="206">
        <v>2</v>
      </c>
      <c r="T37" s="161" t="s">
        <v>2450</v>
      </c>
      <c r="U37" s="206">
        <v>4</v>
      </c>
      <c r="V37" s="161" t="s">
        <v>2450</v>
      </c>
      <c r="W37" s="206">
        <v>6</v>
      </c>
      <c r="X37" s="161" t="s">
        <v>2450</v>
      </c>
      <c r="Y37" s="161" t="s">
        <v>2450</v>
      </c>
      <c r="Z37" s="161" t="s">
        <v>2450</v>
      </c>
      <c r="AA37" s="207"/>
      <c r="AB37" s="161" t="s">
        <v>2450</v>
      </c>
      <c r="AC37" s="161" t="s">
        <v>2450</v>
      </c>
      <c r="AD37" s="161" t="s">
        <v>2450</v>
      </c>
      <c r="AE37" s="161" t="s">
        <v>2450</v>
      </c>
      <c r="AF37" s="20">
        <f t="shared" si="2"/>
        <v>3</v>
      </c>
      <c r="AG37" t="s">
        <v>2450</v>
      </c>
      <c r="AH37">
        <v>1</v>
      </c>
      <c r="AI37" t="s">
        <v>2450</v>
      </c>
      <c r="AJ37">
        <v>3</v>
      </c>
      <c r="AK37" t="s">
        <v>2450</v>
      </c>
      <c r="AL37">
        <v>2</v>
      </c>
      <c r="AM37" t="s">
        <v>2450</v>
      </c>
      <c r="AN37" t="s">
        <v>2450</v>
      </c>
      <c r="AO37" t="s">
        <v>2450</v>
      </c>
      <c r="AP37" t="s">
        <v>2450</v>
      </c>
      <c r="AQ37" t="s">
        <v>2450</v>
      </c>
      <c r="AR37" t="s">
        <v>2450</v>
      </c>
      <c r="AS37" t="s">
        <v>2450</v>
      </c>
      <c r="AT37" t="s">
        <v>2477</v>
      </c>
      <c r="AU37" t="s">
        <v>2478</v>
      </c>
      <c r="AV37"/>
      <c r="AW37"/>
      <c r="AX37"/>
      <c r="AY37">
        <v>4</v>
      </c>
      <c r="AZ37">
        <v>4</v>
      </c>
      <c r="BA37">
        <v>4</v>
      </c>
      <c r="BB37">
        <v>5</v>
      </c>
      <c r="BC37">
        <v>2</v>
      </c>
      <c r="BD37">
        <v>4</v>
      </c>
      <c r="BE37">
        <v>2</v>
      </c>
      <c r="BF37">
        <v>4</v>
      </c>
      <c r="BG37">
        <v>4</v>
      </c>
      <c r="BH37">
        <v>5</v>
      </c>
      <c r="BI37">
        <v>4</v>
      </c>
      <c r="BJ37">
        <v>5</v>
      </c>
      <c r="BK37">
        <v>5</v>
      </c>
      <c r="BL37">
        <v>5</v>
      </c>
      <c r="BM37">
        <v>5</v>
      </c>
      <c r="BN37">
        <v>5</v>
      </c>
      <c r="BO37">
        <v>5</v>
      </c>
      <c r="BP37">
        <v>4</v>
      </c>
      <c r="BQ37">
        <v>5</v>
      </c>
      <c r="BR37">
        <v>5</v>
      </c>
      <c r="BS37">
        <v>5</v>
      </c>
      <c r="BT37">
        <v>4</v>
      </c>
      <c r="BU37">
        <v>4</v>
      </c>
      <c r="BV37">
        <v>4</v>
      </c>
      <c r="BW37">
        <v>5</v>
      </c>
      <c r="BX37">
        <v>5</v>
      </c>
      <c r="BY37">
        <v>5</v>
      </c>
      <c r="BZ37">
        <v>4</v>
      </c>
      <c r="CA37">
        <v>4</v>
      </c>
      <c r="CB37">
        <v>4</v>
      </c>
      <c r="CC37">
        <v>5</v>
      </c>
      <c r="CD37">
        <v>2</v>
      </c>
      <c r="CE37">
        <v>4</v>
      </c>
      <c r="CF37">
        <v>2</v>
      </c>
      <c r="CG37">
        <v>4</v>
      </c>
      <c r="CH37">
        <v>4</v>
      </c>
      <c r="CI37">
        <v>2</v>
      </c>
      <c r="CJ37">
        <v>4</v>
      </c>
      <c r="CK37">
        <v>4</v>
      </c>
      <c r="CL37">
        <v>2</v>
      </c>
      <c r="CM37">
        <v>5</v>
      </c>
      <c r="CN37">
        <v>2</v>
      </c>
      <c r="CW37" s="20">
        <v>1</v>
      </c>
    </row>
    <row r="38" spans="1:101" ht="16" x14ac:dyDescent="0.2">
      <c r="A38" s="20" t="s">
        <v>1560</v>
      </c>
      <c r="B38">
        <v>2</v>
      </c>
      <c r="C38">
        <v>4</v>
      </c>
      <c r="D38" s="94">
        <v>8.2166666666666668</v>
      </c>
      <c r="E38" s="205">
        <v>1</v>
      </c>
      <c r="F38" s="164" t="s">
        <v>2450</v>
      </c>
      <c r="G38" s="164" t="s">
        <v>2450</v>
      </c>
      <c r="H38" s="164" t="s">
        <v>2450</v>
      </c>
      <c r="I38" s="164" t="s">
        <v>2450</v>
      </c>
      <c r="J38" s="164" t="s">
        <v>2450</v>
      </c>
      <c r="K38" s="164" t="s">
        <v>2450</v>
      </c>
      <c r="L38" s="164" t="s">
        <v>2450</v>
      </c>
      <c r="M38" s="164" t="s">
        <v>2450</v>
      </c>
      <c r="N38" s="164" t="s">
        <v>2450</v>
      </c>
      <c r="O38" s="163" t="s">
        <v>2450</v>
      </c>
      <c r="P38" s="20">
        <f t="shared" si="0"/>
        <v>1</v>
      </c>
      <c r="Q38" s="20">
        <f t="shared" si="1"/>
        <v>1</v>
      </c>
      <c r="R38" s="161" t="s">
        <v>2450</v>
      </c>
      <c r="S38" s="206">
        <v>2</v>
      </c>
      <c r="T38" s="161" t="s">
        <v>2450</v>
      </c>
      <c r="U38" s="161" t="s">
        <v>2450</v>
      </c>
      <c r="V38" s="161" t="s">
        <v>2450</v>
      </c>
      <c r="W38" s="206">
        <v>6</v>
      </c>
      <c r="X38" s="161" t="s">
        <v>2450</v>
      </c>
      <c r="Y38" s="206">
        <v>8</v>
      </c>
      <c r="Z38" s="161" t="s">
        <v>2450</v>
      </c>
      <c r="AA38" s="207"/>
      <c r="AB38" s="161" t="s">
        <v>2450</v>
      </c>
      <c r="AC38" s="206">
        <v>12</v>
      </c>
      <c r="AD38" s="161" t="s">
        <v>2450</v>
      </c>
      <c r="AE38" s="161" t="s">
        <v>2450</v>
      </c>
      <c r="AF38" s="20">
        <f t="shared" si="2"/>
        <v>4</v>
      </c>
      <c r="AG38" t="s">
        <v>2450</v>
      </c>
      <c r="AH38">
        <v>1</v>
      </c>
      <c r="AI38" t="s">
        <v>2450</v>
      </c>
      <c r="AJ38" t="s">
        <v>2450</v>
      </c>
      <c r="AK38" t="s">
        <v>2450</v>
      </c>
      <c r="AL38">
        <v>3</v>
      </c>
      <c r="AM38" t="s">
        <v>2450</v>
      </c>
      <c r="AN38">
        <v>4</v>
      </c>
      <c r="AO38" t="s">
        <v>2450</v>
      </c>
      <c r="AP38" t="s">
        <v>2450</v>
      </c>
      <c r="AQ38" t="s">
        <v>2450</v>
      </c>
      <c r="AR38">
        <v>2</v>
      </c>
      <c r="AS38" t="s">
        <v>2450</v>
      </c>
      <c r="AT38" t="s">
        <v>2455</v>
      </c>
      <c r="AU38"/>
      <c r="AV38"/>
      <c r="AW38"/>
      <c r="AX38"/>
      <c r="AY38">
        <v>4</v>
      </c>
      <c r="AZ38">
        <v>5</v>
      </c>
      <c r="BA38">
        <v>5</v>
      </c>
      <c r="BB38">
        <v>5</v>
      </c>
      <c r="BC38">
        <v>4</v>
      </c>
      <c r="BD38">
        <v>5</v>
      </c>
      <c r="BE38">
        <v>3</v>
      </c>
      <c r="BF38">
        <v>3</v>
      </c>
      <c r="BG38">
        <v>3</v>
      </c>
      <c r="BH38">
        <v>4</v>
      </c>
      <c r="BI38">
        <v>5</v>
      </c>
      <c r="BJ38">
        <v>5</v>
      </c>
      <c r="BK38">
        <v>5</v>
      </c>
      <c r="BL38">
        <v>5</v>
      </c>
      <c r="BM38">
        <v>4</v>
      </c>
      <c r="BN38">
        <v>4</v>
      </c>
      <c r="BO38">
        <v>4</v>
      </c>
      <c r="BP38">
        <v>4</v>
      </c>
      <c r="BQ38">
        <v>4</v>
      </c>
      <c r="BR38">
        <v>4</v>
      </c>
      <c r="BS38">
        <v>4</v>
      </c>
      <c r="BT38">
        <v>4</v>
      </c>
      <c r="BU38">
        <v>5</v>
      </c>
      <c r="BV38">
        <v>5</v>
      </c>
      <c r="BW38">
        <v>5</v>
      </c>
      <c r="BX38">
        <v>5</v>
      </c>
      <c r="BY38">
        <v>5</v>
      </c>
      <c r="BZ38">
        <v>5</v>
      </c>
      <c r="CA38">
        <v>5</v>
      </c>
      <c r="CB38">
        <v>5</v>
      </c>
      <c r="CC38">
        <v>5</v>
      </c>
      <c r="CD38">
        <v>3</v>
      </c>
      <c r="CE38">
        <v>5</v>
      </c>
      <c r="CF38">
        <v>4</v>
      </c>
      <c r="CG38">
        <v>3</v>
      </c>
      <c r="CH38">
        <v>4</v>
      </c>
      <c r="CI38">
        <v>4</v>
      </c>
      <c r="CJ38">
        <v>4</v>
      </c>
      <c r="CK38">
        <v>2</v>
      </c>
      <c r="CL38">
        <v>3</v>
      </c>
      <c r="CM38">
        <v>5</v>
      </c>
      <c r="CN38">
        <v>2</v>
      </c>
      <c r="CW38" s="20">
        <v>1</v>
      </c>
    </row>
    <row r="39" spans="1:101" ht="16" x14ac:dyDescent="0.2">
      <c r="A39" s="20" t="s">
        <v>1561</v>
      </c>
      <c r="B39">
        <v>2</v>
      </c>
      <c r="C39">
        <v>2</v>
      </c>
      <c r="D39" s="94">
        <v>5.2666666666666666</v>
      </c>
      <c r="E39" s="164" t="s">
        <v>2450</v>
      </c>
      <c r="F39" s="164" t="s">
        <v>2450</v>
      </c>
      <c r="G39" s="164" t="s">
        <v>2450</v>
      </c>
      <c r="H39" s="164" t="s">
        <v>2450</v>
      </c>
      <c r="I39" s="164" t="s">
        <v>2450</v>
      </c>
      <c r="J39" s="164" t="s">
        <v>2450</v>
      </c>
      <c r="K39" s="164" t="s">
        <v>2450</v>
      </c>
      <c r="L39" s="164" t="s">
        <v>2450</v>
      </c>
      <c r="M39" s="164" t="s">
        <v>2450</v>
      </c>
      <c r="N39" s="164">
        <v>10</v>
      </c>
      <c r="O39" s="163" t="s">
        <v>2450</v>
      </c>
      <c r="P39" s="20">
        <f t="shared" si="0"/>
        <v>1</v>
      </c>
      <c r="Q39" s="20">
        <f t="shared" si="1"/>
        <v>10</v>
      </c>
      <c r="R39" s="206">
        <v>1</v>
      </c>
      <c r="S39" s="206">
        <v>2</v>
      </c>
      <c r="T39" s="206">
        <v>3</v>
      </c>
      <c r="U39" s="206">
        <v>4</v>
      </c>
      <c r="V39" s="206">
        <v>5</v>
      </c>
      <c r="W39" s="206">
        <v>6</v>
      </c>
      <c r="X39" s="206">
        <v>7</v>
      </c>
      <c r="Y39" s="206">
        <v>8</v>
      </c>
      <c r="Z39" s="206">
        <v>9</v>
      </c>
      <c r="AA39" s="208">
        <v>10</v>
      </c>
      <c r="AB39" s="206">
        <v>11</v>
      </c>
      <c r="AC39" s="206">
        <v>12</v>
      </c>
      <c r="AD39" s="206">
        <v>13</v>
      </c>
      <c r="AE39" s="161" t="s">
        <v>2450</v>
      </c>
      <c r="AF39" s="20">
        <f t="shared" si="2"/>
        <v>13</v>
      </c>
      <c r="AG39">
        <v>11</v>
      </c>
      <c r="AH39">
        <v>9</v>
      </c>
      <c r="AI39">
        <v>7</v>
      </c>
      <c r="AJ39">
        <v>8</v>
      </c>
      <c r="AK39">
        <v>3</v>
      </c>
      <c r="AL39">
        <v>2</v>
      </c>
      <c r="AM39">
        <v>5</v>
      </c>
      <c r="AN39">
        <v>1</v>
      </c>
      <c r="AO39">
        <v>10</v>
      </c>
      <c r="AP39">
        <v>12</v>
      </c>
      <c r="AQ39">
        <v>6</v>
      </c>
      <c r="AR39">
        <v>4</v>
      </c>
      <c r="AS39">
        <v>13</v>
      </c>
      <c r="AT39"/>
      <c r="AU39"/>
      <c r="AV39"/>
      <c r="AW39"/>
      <c r="AX39"/>
      <c r="AY39">
        <v>3</v>
      </c>
      <c r="AZ39">
        <v>4</v>
      </c>
      <c r="BA39">
        <v>4</v>
      </c>
      <c r="BB39">
        <v>5</v>
      </c>
      <c r="BC39">
        <v>3</v>
      </c>
      <c r="BD39">
        <v>3</v>
      </c>
      <c r="BE39">
        <v>3</v>
      </c>
      <c r="BF39">
        <v>3</v>
      </c>
      <c r="BG39">
        <v>3</v>
      </c>
      <c r="BH39">
        <v>4</v>
      </c>
      <c r="BI39">
        <v>4</v>
      </c>
      <c r="BJ39">
        <v>5</v>
      </c>
      <c r="BK39">
        <v>5</v>
      </c>
      <c r="BL39">
        <v>3</v>
      </c>
      <c r="BM39">
        <v>3</v>
      </c>
      <c r="BN39">
        <v>4</v>
      </c>
      <c r="BO39">
        <v>4</v>
      </c>
      <c r="BP39">
        <v>3</v>
      </c>
      <c r="BQ39">
        <v>4</v>
      </c>
      <c r="BR39">
        <v>4</v>
      </c>
      <c r="BS39">
        <v>3</v>
      </c>
      <c r="BT39">
        <v>3</v>
      </c>
      <c r="BU39">
        <v>3</v>
      </c>
      <c r="BV39">
        <v>3</v>
      </c>
      <c r="BW39">
        <v>4</v>
      </c>
      <c r="BX39">
        <v>4</v>
      </c>
      <c r="BY39">
        <v>5</v>
      </c>
      <c r="BZ39">
        <v>3</v>
      </c>
      <c r="CA39">
        <v>3</v>
      </c>
      <c r="CB39">
        <v>3</v>
      </c>
      <c r="CC39">
        <v>4</v>
      </c>
      <c r="CD39">
        <v>3</v>
      </c>
      <c r="CE39">
        <v>3</v>
      </c>
      <c r="CF39">
        <v>3</v>
      </c>
      <c r="CG39">
        <v>3</v>
      </c>
      <c r="CH39">
        <v>3</v>
      </c>
      <c r="CI39">
        <v>3</v>
      </c>
      <c r="CJ39">
        <v>3</v>
      </c>
      <c r="CK39">
        <v>3</v>
      </c>
      <c r="CL39">
        <v>3</v>
      </c>
      <c r="CM39">
        <v>2</v>
      </c>
      <c r="CN39">
        <v>2</v>
      </c>
      <c r="CW39" s="20">
        <v>1</v>
      </c>
    </row>
    <row r="40" spans="1:101" ht="16" x14ac:dyDescent="0.2">
      <c r="A40" s="20" t="s">
        <v>1562</v>
      </c>
      <c r="B40">
        <v>2</v>
      </c>
      <c r="C40">
        <v>5</v>
      </c>
      <c r="D40" s="94">
        <v>6.65</v>
      </c>
      <c r="E40" s="205">
        <v>1</v>
      </c>
      <c r="F40" s="164" t="s">
        <v>2450</v>
      </c>
      <c r="G40" s="164" t="s">
        <v>2450</v>
      </c>
      <c r="H40" s="164">
        <v>4</v>
      </c>
      <c r="I40" s="164" t="s">
        <v>2450</v>
      </c>
      <c r="J40" s="164" t="s">
        <v>2450</v>
      </c>
      <c r="K40" s="164" t="s">
        <v>2450</v>
      </c>
      <c r="L40" s="164" t="s">
        <v>2450</v>
      </c>
      <c r="M40" s="164" t="s">
        <v>2450</v>
      </c>
      <c r="N40" s="164" t="s">
        <v>2450</v>
      </c>
      <c r="O40" s="163" t="s">
        <v>2450</v>
      </c>
      <c r="P40" s="20">
        <f t="shared" si="0"/>
        <v>2</v>
      </c>
      <c r="Q40" s="20">
        <f t="shared" si="1"/>
        <v>11</v>
      </c>
      <c r="R40" s="206">
        <v>1</v>
      </c>
      <c r="S40" s="206">
        <v>2</v>
      </c>
      <c r="T40" s="206">
        <v>3</v>
      </c>
      <c r="U40" s="206">
        <v>4</v>
      </c>
      <c r="V40" s="206">
        <v>5</v>
      </c>
      <c r="W40" s="206">
        <v>6</v>
      </c>
      <c r="X40" s="206">
        <v>7</v>
      </c>
      <c r="Y40" s="161" t="s">
        <v>2450</v>
      </c>
      <c r="Z40" s="161" t="s">
        <v>2450</v>
      </c>
      <c r="AA40" s="207"/>
      <c r="AB40" s="206">
        <v>11</v>
      </c>
      <c r="AC40" s="161" t="s">
        <v>2450</v>
      </c>
      <c r="AD40" s="161" t="s">
        <v>2450</v>
      </c>
      <c r="AE40" s="161" t="s">
        <v>2450</v>
      </c>
      <c r="AF40" s="20">
        <f t="shared" si="2"/>
        <v>8</v>
      </c>
      <c r="AG40">
        <v>2</v>
      </c>
      <c r="AH40">
        <v>1</v>
      </c>
      <c r="AI40">
        <v>3</v>
      </c>
      <c r="AJ40">
        <v>8</v>
      </c>
      <c r="AK40">
        <v>5</v>
      </c>
      <c r="AL40">
        <v>7</v>
      </c>
      <c r="AM40">
        <v>4</v>
      </c>
      <c r="AN40" t="s">
        <v>2450</v>
      </c>
      <c r="AO40" t="s">
        <v>2450</v>
      </c>
      <c r="AP40" t="s">
        <v>2450</v>
      </c>
      <c r="AQ40">
        <v>6</v>
      </c>
      <c r="AR40" t="s">
        <v>2450</v>
      </c>
      <c r="AS40" t="s">
        <v>2450</v>
      </c>
      <c r="AT40" t="s">
        <v>562</v>
      </c>
      <c r="AU40" t="s">
        <v>2479</v>
      </c>
      <c r="AV40" t="s">
        <v>2480</v>
      </c>
      <c r="AW40"/>
      <c r="AX40"/>
      <c r="AY40">
        <v>3</v>
      </c>
      <c r="AZ40">
        <v>5</v>
      </c>
      <c r="BA40">
        <v>4</v>
      </c>
      <c r="BB40">
        <v>5</v>
      </c>
      <c r="BC40">
        <v>3</v>
      </c>
      <c r="BD40">
        <v>4</v>
      </c>
      <c r="BE40">
        <v>2</v>
      </c>
      <c r="BF40">
        <v>4</v>
      </c>
      <c r="BG40">
        <v>2</v>
      </c>
      <c r="BH40">
        <v>5</v>
      </c>
      <c r="BI40">
        <v>5</v>
      </c>
      <c r="BJ40">
        <v>5</v>
      </c>
      <c r="BK40">
        <v>5</v>
      </c>
      <c r="BL40">
        <v>5</v>
      </c>
      <c r="BM40">
        <v>4</v>
      </c>
      <c r="BN40">
        <v>5</v>
      </c>
      <c r="BO40">
        <v>4</v>
      </c>
      <c r="BP40">
        <v>3</v>
      </c>
      <c r="BQ40">
        <v>5</v>
      </c>
      <c r="BR40">
        <v>5</v>
      </c>
      <c r="BS40">
        <v>4</v>
      </c>
      <c r="BT40">
        <v>3</v>
      </c>
      <c r="BU40">
        <v>4</v>
      </c>
      <c r="BV40">
        <v>4</v>
      </c>
      <c r="BW40">
        <v>5</v>
      </c>
      <c r="BX40">
        <v>5</v>
      </c>
      <c r="BY40">
        <v>5</v>
      </c>
      <c r="BZ40">
        <v>4</v>
      </c>
      <c r="CA40">
        <v>3</v>
      </c>
      <c r="CB40">
        <v>2</v>
      </c>
      <c r="CC40">
        <v>3</v>
      </c>
      <c r="CD40">
        <v>3</v>
      </c>
      <c r="CE40">
        <v>2</v>
      </c>
      <c r="CF40">
        <v>2</v>
      </c>
      <c r="CG40">
        <v>2</v>
      </c>
      <c r="CH40">
        <v>4</v>
      </c>
      <c r="CI40">
        <v>2</v>
      </c>
      <c r="CJ40">
        <v>1</v>
      </c>
      <c r="CK40">
        <v>2</v>
      </c>
      <c r="CL40">
        <v>1</v>
      </c>
      <c r="CM40">
        <v>5</v>
      </c>
      <c r="CN40">
        <v>2</v>
      </c>
      <c r="CW40" s="20">
        <v>1</v>
      </c>
    </row>
    <row r="41" spans="1:101" ht="16" x14ac:dyDescent="0.2">
      <c r="A41" s="20" t="s">
        <v>2564</v>
      </c>
      <c r="B41">
        <v>1</v>
      </c>
      <c r="C41">
        <v>2</v>
      </c>
      <c r="D41" s="94">
        <v>16.25</v>
      </c>
      <c r="E41" s="205">
        <v>1</v>
      </c>
      <c r="F41" s="164" t="s">
        <v>2450</v>
      </c>
      <c r="G41" s="164" t="s">
        <v>2450</v>
      </c>
      <c r="H41" s="164" t="s">
        <v>2450</v>
      </c>
      <c r="I41" s="164" t="s">
        <v>2450</v>
      </c>
      <c r="J41" s="164" t="s">
        <v>2450</v>
      </c>
      <c r="K41" s="164" t="s">
        <v>2450</v>
      </c>
      <c r="L41" s="164" t="s">
        <v>2450</v>
      </c>
      <c r="M41" s="164" t="s">
        <v>2450</v>
      </c>
      <c r="N41" s="164" t="s">
        <v>2450</v>
      </c>
      <c r="O41" s="163" t="s">
        <v>2450</v>
      </c>
      <c r="P41" s="20">
        <f t="shared" si="0"/>
        <v>1</v>
      </c>
      <c r="Q41" s="20">
        <f t="shared" si="1"/>
        <v>1</v>
      </c>
      <c r="R41" s="206">
        <v>1</v>
      </c>
      <c r="S41" s="206">
        <v>2</v>
      </c>
      <c r="T41" s="206">
        <v>3</v>
      </c>
      <c r="U41" s="206">
        <v>4</v>
      </c>
      <c r="V41" s="161" t="s">
        <v>2450</v>
      </c>
      <c r="W41" s="161" t="s">
        <v>2450</v>
      </c>
      <c r="X41" s="161" t="s">
        <v>2450</v>
      </c>
      <c r="Y41" s="161" t="s">
        <v>2450</v>
      </c>
      <c r="Z41" s="206">
        <v>9</v>
      </c>
      <c r="AA41" s="207"/>
      <c r="AB41" s="161" t="s">
        <v>2450</v>
      </c>
      <c r="AC41" s="161" t="s">
        <v>2450</v>
      </c>
      <c r="AD41" s="161" t="s">
        <v>2450</v>
      </c>
      <c r="AE41" s="161" t="s">
        <v>2450</v>
      </c>
      <c r="AF41" s="20">
        <f t="shared" si="2"/>
        <v>5</v>
      </c>
      <c r="AG41">
        <v>4</v>
      </c>
      <c r="AH41">
        <v>1</v>
      </c>
      <c r="AI41">
        <v>2</v>
      </c>
      <c r="AJ41">
        <v>3</v>
      </c>
      <c r="AK41" t="s">
        <v>2450</v>
      </c>
      <c r="AL41" t="s">
        <v>2450</v>
      </c>
      <c r="AM41" t="s">
        <v>2450</v>
      </c>
      <c r="AN41" t="s">
        <v>2450</v>
      </c>
      <c r="AO41">
        <v>5</v>
      </c>
      <c r="AP41" t="s">
        <v>2450</v>
      </c>
      <c r="AQ41" t="s">
        <v>2450</v>
      </c>
      <c r="AR41" t="s">
        <v>2450</v>
      </c>
      <c r="AS41" t="s">
        <v>2450</v>
      </c>
      <c r="AT41" t="s">
        <v>306</v>
      </c>
      <c r="AU41" t="s">
        <v>2470</v>
      </c>
      <c r="AV41"/>
      <c r="AW41"/>
      <c r="AX41"/>
      <c r="AY41">
        <v>3</v>
      </c>
      <c r="AZ41">
        <v>4</v>
      </c>
      <c r="BA41">
        <v>4</v>
      </c>
      <c r="BB41">
        <v>4</v>
      </c>
      <c r="BC41">
        <v>5</v>
      </c>
      <c r="BD41">
        <v>4</v>
      </c>
      <c r="BE41">
        <v>4</v>
      </c>
      <c r="BF41">
        <v>3</v>
      </c>
      <c r="BG41">
        <v>2</v>
      </c>
      <c r="BH41">
        <v>5</v>
      </c>
      <c r="BI41">
        <v>4</v>
      </c>
      <c r="BJ41">
        <v>4</v>
      </c>
      <c r="BK41">
        <v>5</v>
      </c>
      <c r="BL41">
        <v>4</v>
      </c>
      <c r="BM41">
        <v>5</v>
      </c>
      <c r="BN41">
        <v>5</v>
      </c>
      <c r="BO41">
        <v>5</v>
      </c>
      <c r="BP41">
        <v>3</v>
      </c>
      <c r="BQ41">
        <v>4</v>
      </c>
      <c r="BR41">
        <v>5</v>
      </c>
      <c r="BS41">
        <v>4</v>
      </c>
      <c r="BT41">
        <v>4</v>
      </c>
      <c r="BU41">
        <v>4</v>
      </c>
      <c r="BV41">
        <v>4</v>
      </c>
      <c r="BW41">
        <v>4</v>
      </c>
      <c r="BX41">
        <v>5</v>
      </c>
      <c r="BY41">
        <v>5</v>
      </c>
      <c r="BZ41">
        <v>5</v>
      </c>
      <c r="CA41">
        <v>5</v>
      </c>
      <c r="CB41">
        <v>4</v>
      </c>
      <c r="CC41">
        <v>5</v>
      </c>
      <c r="CD41">
        <v>2</v>
      </c>
      <c r="CE41">
        <v>5</v>
      </c>
      <c r="CF41">
        <v>4</v>
      </c>
      <c r="CG41">
        <v>4</v>
      </c>
      <c r="CH41">
        <v>5</v>
      </c>
      <c r="CI41">
        <v>4</v>
      </c>
      <c r="CJ41">
        <v>3</v>
      </c>
      <c r="CK41">
        <v>3</v>
      </c>
      <c r="CL41">
        <v>3</v>
      </c>
      <c r="CM41">
        <v>3</v>
      </c>
      <c r="CN41">
        <v>1</v>
      </c>
      <c r="CW41" s="20">
        <v>1</v>
      </c>
    </row>
    <row r="42" spans="1:101" ht="16" x14ac:dyDescent="0.2">
      <c r="A42" s="20" t="s">
        <v>1563</v>
      </c>
      <c r="B42">
        <v>2</v>
      </c>
      <c r="C42">
        <v>5</v>
      </c>
      <c r="D42" s="94">
        <v>24.916666666666668</v>
      </c>
      <c r="E42" s="205">
        <v>1</v>
      </c>
      <c r="F42" s="164" t="s">
        <v>2450</v>
      </c>
      <c r="G42" s="164" t="s">
        <v>2450</v>
      </c>
      <c r="H42" s="164" t="s">
        <v>2450</v>
      </c>
      <c r="I42" s="164" t="s">
        <v>2450</v>
      </c>
      <c r="J42" s="164" t="s">
        <v>2450</v>
      </c>
      <c r="K42" s="164" t="s">
        <v>2450</v>
      </c>
      <c r="L42" s="164" t="s">
        <v>2450</v>
      </c>
      <c r="M42" s="164" t="s">
        <v>2450</v>
      </c>
      <c r="N42" s="164" t="s">
        <v>2450</v>
      </c>
      <c r="O42" s="163" t="s">
        <v>2450</v>
      </c>
      <c r="P42" s="20">
        <f t="shared" si="0"/>
        <v>1</v>
      </c>
      <c r="Q42" s="20">
        <f t="shared" si="1"/>
        <v>1</v>
      </c>
      <c r="R42" s="206">
        <v>1</v>
      </c>
      <c r="S42" s="206">
        <v>2</v>
      </c>
      <c r="T42" s="161" t="s">
        <v>2450</v>
      </c>
      <c r="U42" s="161" t="s">
        <v>2450</v>
      </c>
      <c r="V42" s="161" t="s">
        <v>2450</v>
      </c>
      <c r="W42" s="161" t="s">
        <v>2450</v>
      </c>
      <c r="X42" s="161" t="s">
        <v>2450</v>
      </c>
      <c r="Y42" s="206">
        <v>8</v>
      </c>
      <c r="Z42" s="161" t="s">
        <v>2450</v>
      </c>
      <c r="AA42" s="208">
        <v>10</v>
      </c>
      <c r="AB42" s="161" t="s">
        <v>2450</v>
      </c>
      <c r="AC42" s="161" t="s">
        <v>2450</v>
      </c>
      <c r="AD42" s="161" t="s">
        <v>2450</v>
      </c>
      <c r="AE42" s="161" t="s">
        <v>2450</v>
      </c>
      <c r="AF42" s="20">
        <f t="shared" si="2"/>
        <v>4</v>
      </c>
      <c r="AG42">
        <v>1</v>
      </c>
      <c r="AH42">
        <v>3</v>
      </c>
      <c r="AI42" t="s">
        <v>2450</v>
      </c>
      <c r="AJ42" t="s">
        <v>2450</v>
      </c>
      <c r="AK42" t="s">
        <v>2450</v>
      </c>
      <c r="AL42" t="s">
        <v>2450</v>
      </c>
      <c r="AM42" t="s">
        <v>2450</v>
      </c>
      <c r="AN42">
        <v>4</v>
      </c>
      <c r="AO42" t="s">
        <v>2450</v>
      </c>
      <c r="AP42">
        <v>2</v>
      </c>
      <c r="AQ42" t="s">
        <v>2450</v>
      </c>
      <c r="AR42" t="s">
        <v>2450</v>
      </c>
      <c r="AS42" t="s">
        <v>2450</v>
      </c>
      <c r="AT42"/>
      <c r="AU42"/>
      <c r="AV42"/>
      <c r="AW42"/>
      <c r="AX42"/>
      <c r="AY42">
        <v>3</v>
      </c>
      <c r="AZ42">
        <v>3</v>
      </c>
      <c r="BA42">
        <v>3</v>
      </c>
      <c r="BB42">
        <v>2</v>
      </c>
      <c r="BC42">
        <v>5</v>
      </c>
      <c r="BD42">
        <v>5</v>
      </c>
      <c r="BE42">
        <v>4</v>
      </c>
      <c r="BF42">
        <v>5</v>
      </c>
      <c r="BG42">
        <v>3</v>
      </c>
      <c r="BH42">
        <v>4</v>
      </c>
      <c r="BI42">
        <v>1</v>
      </c>
      <c r="BJ42">
        <v>5</v>
      </c>
      <c r="BK42">
        <v>1</v>
      </c>
      <c r="BL42">
        <v>2</v>
      </c>
      <c r="BM42">
        <v>2</v>
      </c>
      <c r="BN42">
        <v>2</v>
      </c>
      <c r="BO42">
        <v>3</v>
      </c>
      <c r="BP42">
        <v>2</v>
      </c>
      <c r="BQ42">
        <v>2</v>
      </c>
      <c r="BR42">
        <v>2</v>
      </c>
      <c r="BS42">
        <v>2</v>
      </c>
      <c r="BT42">
        <v>2</v>
      </c>
      <c r="BU42">
        <v>2</v>
      </c>
      <c r="BV42">
        <v>2</v>
      </c>
      <c r="BW42">
        <v>2</v>
      </c>
      <c r="BX42">
        <v>2</v>
      </c>
      <c r="BY42">
        <v>2</v>
      </c>
      <c r="BZ42">
        <v>2</v>
      </c>
      <c r="CA42">
        <v>2</v>
      </c>
      <c r="CB42">
        <v>2</v>
      </c>
      <c r="CC42">
        <v>2</v>
      </c>
      <c r="CD42">
        <v>3</v>
      </c>
      <c r="CE42">
        <v>3</v>
      </c>
      <c r="CF42">
        <v>3</v>
      </c>
      <c r="CG42">
        <v>3</v>
      </c>
      <c r="CH42">
        <v>3</v>
      </c>
      <c r="CI42">
        <v>3</v>
      </c>
      <c r="CJ42">
        <v>3</v>
      </c>
      <c r="CK42">
        <v>3</v>
      </c>
      <c r="CL42">
        <v>3</v>
      </c>
      <c r="CM42">
        <v>4</v>
      </c>
      <c r="CN42">
        <v>2</v>
      </c>
      <c r="CW42" s="20">
        <v>1</v>
      </c>
    </row>
    <row r="43" spans="1:101" ht="16" x14ac:dyDescent="0.2">
      <c r="A43" s="20" t="s">
        <v>1564</v>
      </c>
      <c r="B43">
        <v>1</v>
      </c>
      <c r="C43">
        <v>4</v>
      </c>
      <c r="D43" s="94">
        <v>6.416666666666667</v>
      </c>
      <c r="E43" s="205">
        <v>1</v>
      </c>
      <c r="F43" s="164" t="s">
        <v>2450</v>
      </c>
      <c r="G43" s="164" t="s">
        <v>2450</v>
      </c>
      <c r="H43" s="164" t="s">
        <v>2450</v>
      </c>
      <c r="I43" s="164" t="s">
        <v>2450</v>
      </c>
      <c r="J43" s="164" t="s">
        <v>2450</v>
      </c>
      <c r="K43" s="164" t="s">
        <v>2450</v>
      </c>
      <c r="L43" s="164" t="s">
        <v>2450</v>
      </c>
      <c r="M43" s="164" t="s">
        <v>2450</v>
      </c>
      <c r="N43" s="164" t="s">
        <v>2450</v>
      </c>
      <c r="O43" s="163" t="s">
        <v>2450</v>
      </c>
      <c r="P43" s="20">
        <f t="shared" si="0"/>
        <v>1</v>
      </c>
      <c r="Q43" s="20">
        <f t="shared" si="1"/>
        <v>1</v>
      </c>
      <c r="R43" s="161" t="s">
        <v>2450</v>
      </c>
      <c r="S43" s="206">
        <v>2</v>
      </c>
      <c r="T43" s="206">
        <v>3</v>
      </c>
      <c r="U43" s="206">
        <v>4</v>
      </c>
      <c r="V43" s="206">
        <v>5</v>
      </c>
      <c r="W43" s="206">
        <v>6</v>
      </c>
      <c r="X43" s="206">
        <v>7</v>
      </c>
      <c r="Y43" s="161" t="s">
        <v>2450</v>
      </c>
      <c r="Z43" s="161" t="s">
        <v>2450</v>
      </c>
      <c r="AA43" s="207"/>
      <c r="AB43" s="161" t="s">
        <v>2450</v>
      </c>
      <c r="AC43" s="206">
        <v>12</v>
      </c>
      <c r="AD43" s="206">
        <v>13</v>
      </c>
      <c r="AE43" s="161" t="s">
        <v>2450</v>
      </c>
      <c r="AF43" s="20">
        <f t="shared" si="2"/>
        <v>8</v>
      </c>
      <c r="AG43" t="s">
        <v>2450</v>
      </c>
      <c r="AH43">
        <v>6</v>
      </c>
      <c r="AI43">
        <v>4</v>
      </c>
      <c r="AJ43">
        <v>1</v>
      </c>
      <c r="AK43">
        <v>2</v>
      </c>
      <c r="AL43">
        <v>3</v>
      </c>
      <c r="AM43">
        <v>5</v>
      </c>
      <c r="AN43" t="s">
        <v>2450</v>
      </c>
      <c r="AO43" t="s">
        <v>2450</v>
      </c>
      <c r="AP43" t="s">
        <v>2450</v>
      </c>
      <c r="AQ43" t="s">
        <v>2450</v>
      </c>
      <c r="AR43">
        <v>8</v>
      </c>
      <c r="AS43">
        <v>7</v>
      </c>
      <c r="AT43"/>
      <c r="AU43"/>
      <c r="AV43"/>
      <c r="AW43"/>
      <c r="AX43"/>
      <c r="AY43">
        <v>3</v>
      </c>
      <c r="AZ43">
        <v>3</v>
      </c>
      <c r="BA43">
        <v>4</v>
      </c>
      <c r="BB43">
        <v>3</v>
      </c>
      <c r="BC43">
        <v>3</v>
      </c>
      <c r="BD43">
        <v>3</v>
      </c>
      <c r="BE43">
        <v>4</v>
      </c>
      <c r="BF43">
        <v>5</v>
      </c>
      <c r="BG43">
        <v>3</v>
      </c>
      <c r="BH43">
        <v>3</v>
      </c>
      <c r="BI43">
        <v>5</v>
      </c>
      <c r="BJ43">
        <v>5</v>
      </c>
      <c r="BK43">
        <v>5</v>
      </c>
      <c r="BL43">
        <v>5</v>
      </c>
      <c r="BM43">
        <v>3</v>
      </c>
      <c r="BN43">
        <v>4</v>
      </c>
      <c r="BO43">
        <v>4</v>
      </c>
      <c r="BP43">
        <v>5</v>
      </c>
      <c r="BQ43">
        <v>5</v>
      </c>
      <c r="BR43">
        <v>4</v>
      </c>
      <c r="BS43">
        <v>4</v>
      </c>
      <c r="BT43">
        <v>4</v>
      </c>
      <c r="BU43">
        <v>5</v>
      </c>
      <c r="BV43">
        <v>5</v>
      </c>
      <c r="BW43">
        <v>5</v>
      </c>
      <c r="BX43">
        <v>5</v>
      </c>
      <c r="BY43">
        <v>5</v>
      </c>
      <c r="BZ43">
        <v>4</v>
      </c>
      <c r="CA43">
        <v>3</v>
      </c>
      <c r="CB43">
        <v>4</v>
      </c>
      <c r="CC43">
        <v>4</v>
      </c>
      <c r="CD43">
        <v>5</v>
      </c>
      <c r="CE43">
        <v>4</v>
      </c>
      <c r="CF43">
        <v>4</v>
      </c>
      <c r="CG43">
        <v>5</v>
      </c>
      <c r="CH43">
        <v>5</v>
      </c>
      <c r="CI43">
        <v>4</v>
      </c>
      <c r="CJ43">
        <v>4</v>
      </c>
      <c r="CK43">
        <v>4</v>
      </c>
      <c r="CL43">
        <v>3</v>
      </c>
      <c r="CM43">
        <v>6</v>
      </c>
      <c r="CN43">
        <v>1</v>
      </c>
      <c r="CW43" s="20">
        <v>1</v>
      </c>
    </row>
    <row r="44" spans="1:101" ht="16" x14ac:dyDescent="0.2">
      <c r="A44" s="20" t="s">
        <v>1565</v>
      </c>
      <c r="B44">
        <v>1</v>
      </c>
      <c r="C44">
        <v>2</v>
      </c>
      <c r="D44" s="94">
        <v>6.083333333333333</v>
      </c>
      <c r="E44" s="205">
        <v>1</v>
      </c>
      <c r="F44" s="164" t="s">
        <v>2450</v>
      </c>
      <c r="G44" s="164" t="s">
        <v>2450</v>
      </c>
      <c r="H44" s="164" t="s">
        <v>2450</v>
      </c>
      <c r="I44" s="164" t="s">
        <v>2450</v>
      </c>
      <c r="J44" s="164" t="s">
        <v>2450</v>
      </c>
      <c r="K44" s="164" t="s">
        <v>2450</v>
      </c>
      <c r="L44" s="164" t="s">
        <v>2450</v>
      </c>
      <c r="M44" s="164" t="s">
        <v>2450</v>
      </c>
      <c r="N44" s="164" t="s">
        <v>2450</v>
      </c>
      <c r="O44" s="163" t="s">
        <v>2450</v>
      </c>
      <c r="P44" s="20">
        <f t="shared" si="0"/>
        <v>1</v>
      </c>
      <c r="Q44" s="20">
        <f t="shared" si="1"/>
        <v>1</v>
      </c>
      <c r="R44" s="206">
        <v>1</v>
      </c>
      <c r="S44" s="206">
        <v>2</v>
      </c>
      <c r="T44" s="206">
        <v>3</v>
      </c>
      <c r="U44" s="206">
        <v>4</v>
      </c>
      <c r="V44" s="206">
        <v>5</v>
      </c>
      <c r="W44" s="206">
        <v>6</v>
      </c>
      <c r="X44" s="206">
        <v>7</v>
      </c>
      <c r="Y44" s="206">
        <v>8</v>
      </c>
      <c r="Z44" s="206">
        <v>9</v>
      </c>
      <c r="AA44" s="208">
        <v>10</v>
      </c>
      <c r="AB44" s="206">
        <v>11</v>
      </c>
      <c r="AC44" s="206">
        <v>12</v>
      </c>
      <c r="AD44" s="206">
        <v>13</v>
      </c>
      <c r="AE44" s="206">
        <v>14</v>
      </c>
      <c r="AF44" s="20">
        <f t="shared" si="2"/>
        <v>14</v>
      </c>
      <c r="AG44">
        <v>13</v>
      </c>
      <c r="AH44">
        <v>1</v>
      </c>
      <c r="AI44">
        <v>4</v>
      </c>
      <c r="AJ44">
        <v>10</v>
      </c>
      <c r="AK44">
        <v>9</v>
      </c>
      <c r="AL44">
        <v>2</v>
      </c>
      <c r="AM44">
        <v>3</v>
      </c>
      <c r="AN44">
        <v>6</v>
      </c>
      <c r="AO44">
        <v>11</v>
      </c>
      <c r="AP44">
        <v>8</v>
      </c>
      <c r="AQ44">
        <v>7</v>
      </c>
      <c r="AR44">
        <v>5</v>
      </c>
      <c r="AS44">
        <v>14</v>
      </c>
      <c r="AT44" t="s">
        <v>708</v>
      </c>
      <c r="AU44" t="s">
        <v>2747</v>
      </c>
      <c r="AV44"/>
      <c r="AW44"/>
      <c r="AX44"/>
      <c r="AY44">
        <v>4</v>
      </c>
      <c r="AZ44">
        <v>5</v>
      </c>
      <c r="BA44">
        <v>4</v>
      </c>
      <c r="BB44">
        <v>5</v>
      </c>
      <c r="BC44">
        <v>5</v>
      </c>
      <c r="BD44">
        <v>5</v>
      </c>
      <c r="BE44">
        <v>4</v>
      </c>
      <c r="BF44">
        <v>4</v>
      </c>
      <c r="BG44">
        <v>5</v>
      </c>
      <c r="BH44">
        <v>5</v>
      </c>
      <c r="BI44">
        <v>5</v>
      </c>
      <c r="BJ44">
        <v>5</v>
      </c>
      <c r="BK44">
        <v>4</v>
      </c>
      <c r="BL44">
        <v>5</v>
      </c>
      <c r="BM44">
        <v>5</v>
      </c>
      <c r="BN44">
        <v>5</v>
      </c>
      <c r="BO44">
        <v>5</v>
      </c>
      <c r="BP44">
        <v>5</v>
      </c>
      <c r="BQ44">
        <v>5</v>
      </c>
      <c r="BR44">
        <v>5</v>
      </c>
      <c r="BS44">
        <v>4</v>
      </c>
      <c r="BT44">
        <v>5</v>
      </c>
      <c r="BU44">
        <v>5</v>
      </c>
      <c r="BV44">
        <v>5</v>
      </c>
      <c r="BW44">
        <v>5</v>
      </c>
      <c r="BX44">
        <v>5</v>
      </c>
      <c r="BY44">
        <v>5</v>
      </c>
      <c r="BZ44">
        <v>5</v>
      </c>
      <c r="CA44">
        <v>5</v>
      </c>
      <c r="CB44">
        <v>5</v>
      </c>
      <c r="CC44">
        <v>5</v>
      </c>
      <c r="CD44">
        <v>4</v>
      </c>
      <c r="CE44">
        <v>4</v>
      </c>
      <c r="CF44">
        <v>3</v>
      </c>
      <c r="CG44">
        <v>3</v>
      </c>
      <c r="CH44">
        <v>4</v>
      </c>
      <c r="CI44">
        <v>5</v>
      </c>
      <c r="CJ44">
        <v>4</v>
      </c>
      <c r="CK44">
        <v>4</v>
      </c>
      <c r="CL44">
        <v>4</v>
      </c>
      <c r="CM44">
        <v>5</v>
      </c>
      <c r="CN44">
        <v>1</v>
      </c>
      <c r="CW44" s="20">
        <v>1</v>
      </c>
    </row>
    <row r="45" spans="1:101" ht="16" x14ac:dyDescent="0.2">
      <c r="A45" s="20" t="s">
        <v>1566</v>
      </c>
      <c r="B45">
        <v>2</v>
      </c>
      <c r="C45">
        <v>5</v>
      </c>
      <c r="D45" s="94">
        <v>5.583333333333333</v>
      </c>
      <c r="E45" s="205">
        <v>1</v>
      </c>
      <c r="F45" s="164" t="s">
        <v>2450</v>
      </c>
      <c r="G45" s="164" t="s">
        <v>2450</v>
      </c>
      <c r="H45" s="164" t="s">
        <v>2450</v>
      </c>
      <c r="I45" s="164" t="s">
        <v>2450</v>
      </c>
      <c r="J45" s="164" t="s">
        <v>2450</v>
      </c>
      <c r="K45" s="164" t="s">
        <v>2450</v>
      </c>
      <c r="L45" s="164" t="s">
        <v>2450</v>
      </c>
      <c r="M45" s="164" t="s">
        <v>2450</v>
      </c>
      <c r="N45" s="164" t="s">
        <v>2450</v>
      </c>
      <c r="O45" s="163" t="s">
        <v>2450</v>
      </c>
      <c r="P45" s="20">
        <f t="shared" si="0"/>
        <v>1</v>
      </c>
      <c r="Q45" s="20">
        <f t="shared" si="1"/>
        <v>1</v>
      </c>
      <c r="R45" s="206">
        <v>1</v>
      </c>
      <c r="S45" s="206">
        <v>2</v>
      </c>
      <c r="T45" s="206">
        <v>3</v>
      </c>
      <c r="U45" s="206">
        <v>4</v>
      </c>
      <c r="V45" s="206">
        <v>5</v>
      </c>
      <c r="W45" s="206">
        <v>6</v>
      </c>
      <c r="X45" s="206">
        <v>7</v>
      </c>
      <c r="Y45" s="206">
        <v>8</v>
      </c>
      <c r="Z45" s="206">
        <v>9</v>
      </c>
      <c r="AA45" s="208">
        <v>10</v>
      </c>
      <c r="AB45" s="206">
        <v>11</v>
      </c>
      <c r="AC45" s="206">
        <v>12</v>
      </c>
      <c r="AD45" s="206">
        <v>13</v>
      </c>
      <c r="AE45" s="161" t="s">
        <v>2450</v>
      </c>
      <c r="AF45" s="20">
        <f t="shared" si="2"/>
        <v>13</v>
      </c>
      <c r="AG45">
        <v>1</v>
      </c>
      <c r="AH45">
        <v>3</v>
      </c>
      <c r="AI45">
        <v>13</v>
      </c>
      <c r="AJ45">
        <v>2</v>
      </c>
      <c r="AK45">
        <v>8</v>
      </c>
      <c r="AL45">
        <v>7</v>
      </c>
      <c r="AM45">
        <v>9</v>
      </c>
      <c r="AN45">
        <v>11</v>
      </c>
      <c r="AO45">
        <v>5</v>
      </c>
      <c r="AP45">
        <v>6</v>
      </c>
      <c r="AQ45">
        <v>10</v>
      </c>
      <c r="AR45">
        <v>4</v>
      </c>
      <c r="AS45">
        <v>12</v>
      </c>
      <c r="AT45" t="s">
        <v>138</v>
      </c>
      <c r="AU45"/>
      <c r="AV45"/>
      <c r="AW45"/>
      <c r="AX45"/>
      <c r="AY45">
        <v>3</v>
      </c>
      <c r="AZ45">
        <v>3</v>
      </c>
      <c r="BA45">
        <v>4</v>
      </c>
      <c r="BB45">
        <v>4</v>
      </c>
      <c r="BC45">
        <v>5</v>
      </c>
      <c r="BD45">
        <v>4</v>
      </c>
      <c r="BE45">
        <v>3</v>
      </c>
      <c r="BF45">
        <v>4</v>
      </c>
      <c r="BG45">
        <v>3</v>
      </c>
      <c r="BH45">
        <v>5</v>
      </c>
      <c r="BI45">
        <v>3</v>
      </c>
      <c r="BJ45">
        <v>4</v>
      </c>
      <c r="BK45">
        <v>4</v>
      </c>
      <c r="BL45">
        <v>4</v>
      </c>
      <c r="BM45">
        <v>4</v>
      </c>
      <c r="BN45">
        <v>4</v>
      </c>
      <c r="BO45">
        <v>4</v>
      </c>
      <c r="BP45">
        <v>4</v>
      </c>
      <c r="BQ45">
        <v>5</v>
      </c>
      <c r="BR45">
        <v>4</v>
      </c>
      <c r="BS45">
        <v>5</v>
      </c>
      <c r="BT45">
        <v>3</v>
      </c>
      <c r="BU45">
        <v>4</v>
      </c>
      <c r="BV45">
        <v>5</v>
      </c>
      <c r="BW45">
        <v>5</v>
      </c>
      <c r="BX45">
        <v>4</v>
      </c>
      <c r="BY45">
        <v>5</v>
      </c>
      <c r="BZ45">
        <v>4</v>
      </c>
      <c r="CA45">
        <v>3</v>
      </c>
      <c r="CB45">
        <v>3</v>
      </c>
      <c r="CC45">
        <v>4</v>
      </c>
      <c r="CD45">
        <v>3</v>
      </c>
      <c r="CE45">
        <v>4</v>
      </c>
      <c r="CF45">
        <v>4</v>
      </c>
      <c r="CG45">
        <v>4</v>
      </c>
      <c r="CH45">
        <v>4</v>
      </c>
      <c r="CI45">
        <v>4</v>
      </c>
      <c r="CJ45">
        <v>4</v>
      </c>
      <c r="CK45">
        <v>3</v>
      </c>
      <c r="CL45">
        <v>3</v>
      </c>
      <c r="CM45">
        <v>3</v>
      </c>
      <c r="CN45">
        <v>2</v>
      </c>
      <c r="CW45" s="20">
        <v>1</v>
      </c>
    </row>
    <row r="46" spans="1:101" ht="16" x14ac:dyDescent="0.2">
      <c r="A46" s="20" t="s">
        <v>1567</v>
      </c>
      <c r="B46">
        <v>2</v>
      </c>
      <c r="C46">
        <v>4</v>
      </c>
      <c r="D46" s="94">
        <v>8.4166666666666661</v>
      </c>
      <c r="E46" s="205">
        <v>1</v>
      </c>
      <c r="F46" s="164" t="s">
        <v>2450</v>
      </c>
      <c r="G46" s="164" t="s">
        <v>2450</v>
      </c>
      <c r="H46" s="164" t="s">
        <v>2450</v>
      </c>
      <c r="I46" s="164" t="s">
        <v>2450</v>
      </c>
      <c r="J46" s="164" t="s">
        <v>2450</v>
      </c>
      <c r="K46" s="164" t="s">
        <v>2450</v>
      </c>
      <c r="L46" s="164" t="s">
        <v>2450</v>
      </c>
      <c r="M46" s="164" t="s">
        <v>2450</v>
      </c>
      <c r="N46" s="164" t="s">
        <v>2450</v>
      </c>
      <c r="O46" s="163" t="s">
        <v>2450</v>
      </c>
      <c r="P46" s="20">
        <f t="shared" si="0"/>
        <v>1</v>
      </c>
      <c r="Q46" s="20">
        <f t="shared" si="1"/>
        <v>1</v>
      </c>
      <c r="R46" s="206">
        <v>1</v>
      </c>
      <c r="S46" s="206">
        <v>2</v>
      </c>
      <c r="T46" s="161" t="s">
        <v>2450</v>
      </c>
      <c r="U46" s="161" t="s">
        <v>2450</v>
      </c>
      <c r="V46" s="161" t="s">
        <v>2450</v>
      </c>
      <c r="W46" s="206">
        <v>6</v>
      </c>
      <c r="X46" s="206">
        <v>7</v>
      </c>
      <c r="Y46" s="161" t="s">
        <v>2450</v>
      </c>
      <c r="Z46" s="161" t="s">
        <v>2450</v>
      </c>
      <c r="AA46" s="207"/>
      <c r="AB46" s="161" t="s">
        <v>2450</v>
      </c>
      <c r="AC46" s="161" t="s">
        <v>2450</v>
      </c>
      <c r="AD46" s="161" t="s">
        <v>2450</v>
      </c>
      <c r="AE46" s="161" t="s">
        <v>2450</v>
      </c>
      <c r="AF46" s="20">
        <f t="shared" si="2"/>
        <v>4</v>
      </c>
      <c r="AG46">
        <v>4</v>
      </c>
      <c r="AH46">
        <v>1</v>
      </c>
      <c r="AI46" t="s">
        <v>2450</v>
      </c>
      <c r="AJ46" t="s">
        <v>2450</v>
      </c>
      <c r="AK46" t="s">
        <v>2450</v>
      </c>
      <c r="AL46">
        <v>3</v>
      </c>
      <c r="AM46">
        <v>2</v>
      </c>
      <c r="AN46" t="s">
        <v>2450</v>
      </c>
      <c r="AO46" t="s">
        <v>2450</v>
      </c>
      <c r="AP46" t="s">
        <v>2450</v>
      </c>
      <c r="AQ46" t="s">
        <v>2450</v>
      </c>
      <c r="AR46" t="s">
        <v>2450</v>
      </c>
      <c r="AS46" t="s">
        <v>2450</v>
      </c>
      <c r="AT46" t="s">
        <v>114</v>
      </c>
      <c r="AU46" t="s">
        <v>1643</v>
      </c>
      <c r="AV46"/>
      <c r="AW46"/>
      <c r="AX46"/>
      <c r="AY46">
        <v>4</v>
      </c>
      <c r="AZ46">
        <v>4</v>
      </c>
      <c r="BA46">
        <v>5</v>
      </c>
      <c r="BB46">
        <v>5</v>
      </c>
      <c r="BC46">
        <v>1</v>
      </c>
      <c r="BD46">
        <v>1</v>
      </c>
      <c r="BE46">
        <v>3</v>
      </c>
      <c r="BF46">
        <v>4</v>
      </c>
      <c r="BG46">
        <v>2</v>
      </c>
      <c r="BH46">
        <v>4</v>
      </c>
      <c r="BI46">
        <v>3</v>
      </c>
      <c r="BJ46">
        <v>5</v>
      </c>
      <c r="BK46">
        <v>3</v>
      </c>
      <c r="BL46">
        <v>5</v>
      </c>
      <c r="BM46">
        <v>4</v>
      </c>
      <c r="BN46">
        <v>4</v>
      </c>
      <c r="BO46">
        <v>4</v>
      </c>
      <c r="BP46">
        <v>4</v>
      </c>
      <c r="BQ46">
        <v>4</v>
      </c>
      <c r="BR46">
        <v>5</v>
      </c>
      <c r="BS46">
        <v>5</v>
      </c>
      <c r="BT46">
        <v>2</v>
      </c>
      <c r="BU46">
        <v>5</v>
      </c>
      <c r="BV46">
        <v>5</v>
      </c>
      <c r="BW46">
        <v>5</v>
      </c>
      <c r="BX46">
        <v>4</v>
      </c>
      <c r="BY46">
        <v>5</v>
      </c>
      <c r="BZ46">
        <v>3</v>
      </c>
      <c r="CA46">
        <v>2</v>
      </c>
      <c r="CB46">
        <v>4</v>
      </c>
      <c r="CC46">
        <v>5</v>
      </c>
      <c r="CD46">
        <v>3</v>
      </c>
      <c r="CE46">
        <v>5</v>
      </c>
      <c r="CF46">
        <v>4</v>
      </c>
      <c r="CG46">
        <v>4</v>
      </c>
      <c r="CH46">
        <v>4</v>
      </c>
      <c r="CI46">
        <v>4</v>
      </c>
      <c r="CJ46">
        <v>3</v>
      </c>
      <c r="CK46">
        <v>3</v>
      </c>
      <c r="CL46">
        <v>2</v>
      </c>
      <c r="CM46">
        <v>6</v>
      </c>
      <c r="CN46">
        <v>2</v>
      </c>
      <c r="CW46" s="20">
        <v>1</v>
      </c>
    </row>
    <row r="47" spans="1:101" ht="16" x14ac:dyDescent="0.2">
      <c r="A47" s="20" t="s">
        <v>1568</v>
      </c>
      <c r="B47">
        <v>1</v>
      </c>
      <c r="C47">
        <v>2</v>
      </c>
      <c r="D47" s="94">
        <v>6.85</v>
      </c>
      <c r="E47" s="164" t="s">
        <v>2450</v>
      </c>
      <c r="F47" s="164" t="s">
        <v>2450</v>
      </c>
      <c r="G47" s="164" t="s">
        <v>2450</v>
      </c>
      <c r="H47" s="164" t="s">
        <v>2450</v>
      </c>
      <c r="I47" s="164">
        <v>5</v>
      </c>
      <c r="J47" s="164" t="s">
        <v>2450</v>
      </c>
      <c r="K47" s="164" t="s">
        <v>2450</v>
      </c>
      <c r="L47" s="164" t="s">
        <v>2450</v>
      </c>
      <c r="M47" s="164" t="s">
        <v>2450</v>
      </c>
      <c r="N47" s="164" t="s">
        <v>2450</v>
      </c>
      <c r="O47" s="163" t="s">
        <v>2450</v>
      </c>
      <c r="P47" s="20">
        <f t="shared" si="0"/>
        <v>1</v>
      </c>
      <c r="Q47" s="20">
        <f t="shared" si="1"/>
        <v>5</v>
      </c>
      <c r="R47" s="161" t="s">
        <v>2450</v>
      </c>
      <c r="S47" s="161" t="s">
        <v>2450</v>
      </c>
      <c r="T47" s="206">
        <v>3</v>
      </c>
      <c r="U47" s="161" t="s">
        <v>2450</v>
      </c>
      <c r="V47" s="206">
        <v>5</v>
      </c>
      <c r="W47" s="206">
        <v>6</v>
      </c>
      <c r="X47" s="161" t="s">
        <v>2450</v>
      </c>
      <c r="Y47" s="161" t="s">
        <v>2450</v>
      </c>
      <c r="Z47" s="161" t="s">
        <v>2450</v>
      </c>
      <c r="AA47" s="207"/>
      <c r="AB47" s="206">
        <v>11</v>
      </c>
      <c r="AC47" s="161" t="s">
        <v>2450</v>
      </c>
      <c r="AD47" s="161" t="s">
        <v>2450</v>
      </c>
      <c r="AE47" s="161" t="s">
        <v>2450</v>
      </c>
      <c r="AF47" s="20">
        <f t="shared" si="2"/>
        <v>4</v>
      </c>
      <c r="AG47" t="s">
        <v>2450</v>
      </c>
      <c r="AH47" t="s">
        <v>2450</v>
      </c>
      <c r="AI47">
        <v>2</v>
      </c>
      <c r="AJ47" t="s">
        <v>2450</v>
      </c>
      <c r="AK47">
        <v>4</v>
      </c>
      <c r="AL47">
        <v>1</v>
      </c>
      <c r="AM47" t="s">
        <v>2450</v>
      </c>
      <c r="AN47" t="s">
        <v>2450</v>
      </c>
      <c r="AO47" t="s">
        <v>2450</v>
      </c>
      <c r="AP47" t="s">
        <v>2450</v>
      </c>
      <c r="AQ47">
        <v>3</v>
      </c>
      <c r="AR47" t="s">
        <v>2450</v>
      </c>
      <c r="AS47" t="s">
        <v>2450</v>
      </c>
      <c r="AT47" t="s">
        <v>1134</v>
      </c>
      <c r="AU47"/>
      <c r="AV47"/>
      <c r="AW47"/>
      <c r="AX47"/>
      <c r="AY47">
        <v>4</v>
      </c>
      <c r="AZ47">
        <v>5</v>
      </c>
      <c r="BA47">
        <v>5</v>
      </c>
      <c r="BB47">
        <v>5</v>
      </c>
      <c r="BC47">
        <v>4</v>
      </c>
      <c r="BD47">
        <v>5</v>
      </c>
      <c r="BE47">
        <v>5</v>
      </c>
      <c r="BF47">
        <v>5</v>
      </c>
      <c r="BG47">
        <v>4</v>
      </c>
      <c r="BH47">
        <v>5</v>
      </c>
      <c r="BI47">
        <v>5</v>
      </c>
      <c r="BJ47">
        <v>5</v>
      </c>
      <c r="BK47">
        <v>5</v>
      </c>
      <c r="BL47">
        <v>5</v>
      </c>
      <c r="BM47">
        <v>5</v>
      </c>
      <c r="BN47">
        <v>5</v>
      </c>
      <c r="BO47">
        <v>5</v>
      </c>
      <c r="BP47">
        <v>5</v>
      </c>
      <c r="BQ47">
        <v>5</v>
      </c>
      <c r="BR47">
        <v>5</v>
      </c>
      <c r="BS47">
        <v>5</v>
      </c>
      <c r="BT47">
        <v>5</v>
      </c>
      <c r="BU47">
        <v>5</v>
      </c>
      <c r="BV47">
        <v>5</v>
      </c>
      <c r="BW47">
        <v>5</v>
      </c>
      <c r="BX47">
        <v>5</v>
      </c>
      <c r="BY47">
        <v>5</v>
      </c>
      <c r="BZ47">
        <v>4</v>
      </c>
      <c r="CA47">
        <v>5</v>
      </c>
      <c r="CB47">
        <v>5</v>
      </c>
      <c r="CC47">
        <v>5</v>
      </c>
      <c r="CD47">
        <v>1</v>
      </c>
      <c r="CE47">
        <v>5</v>
      </c>
      <c r="CF47">
        <v>3</v>
      </c>
      <c r="CG47">
        <v>2</v>
      </c>
      <c r="CH47">
        <v>3</v>
      </c>
      <c r="CI47">
        <v>2</v>
      </c>
      <c r="CJ47">
        <v>3</v>
      </c>
      <c r="CK47">
        <v>1</v>
      </c>
      <c r="CL47">
        <v>2</v>
      </c>
      <c r="CM47">
        <v>3</v>
      </c>
      <c r="CN47">
        <v>1</v>
      </c>
      <c r="CW47" s="20">
        <v>1</v>
      </c>
    </row>
    <row r="48" spans="1:101" ht="16" x14ac:dyDescent="0.2">
      <c r="A48" s="20" t="s">
        <v>1569</v>
      </c>
      <c r="B48">
        <v>1</v>
      </c>
      <c r="C48">
        <v>3</v>
      </c>
      <c r="D48" s="94">
        <v>7.333333333333333</v>
      </c>
      <c r="E48" s="205">
        <v>1</v>
      </c>
      <c r="F48" s="164" t="s">
        <v>2450</v>
      </c>
      <c r="G48" s="164" t="s">
        <v>2450</v>
      </c>
      <c r="H48" s="164" t="s">
        <v>2450</v>
      </c>
      <c r="I48" s="164" t="s">
        <v>2450</v>
      </c>
      <c r="J48" s="164" t="s">
        <v>2450</v>
      </c>
      <c r="K48" s="164" t="s">
        <v>2450</v>
      </c>
      <c r="L48" s="164" t="s">
        <v>2450</v>
      </c>
      <c r="M48" s="164" t="s">
        <v>2450</v>
      </c>
      <c r="N48" s="164" t="s">
        <v>2450</v>
      </c>
      <c r="O48" s="163" t="s">
        <v>2450</v>
      </c>
      <c r="P48" s="20">
        <f t="shared" si="0"/>
        <v>1</v>
      </c>
      <c r="Q48" s="20">
        <f t="shared" si="1"/>
        <v>1</v>
      </c>
      <c r="R48" s="161" t="s">
        <v>2450</v>
      </c>
      <c r="S48" s="206">
        <v>2</v>
      </c>
      <c r="T48" s="206">
        <v>3</v>
      </c>
      <c r="U48" s="206">
        <v>4</v>
      </c>
      <c r="V48" s="161" t="s">
        <v>2450</v>
      </c>
      <c r="W48" s="206">
        <v>6</v>
      </c>
      <c r="X48" s="206">
        <v>7</v>
      </c>
      <c r="Y48" s="206">
        <v>8</v>
      </c>
      <c r="Z48" s="161" t="s">
        <v>2450</v>
      </c>
      <c r="AA48" s="208">
        <v>10</v>
      </c>
      <c r="AB48" s="206">
        <v>11</v>
      </c>
      <c r="AC48" s="206">
        <v>12</v>
      </c>
      <c r="AD48" s="161" t="s">
        <v>2450</v>
      </c>
      <c r="AE48" s="161" t="s">
        <v>2450</v>
      </c>
      <c r="AF48" s="20">
        <f t="shared" si="2"/>
        <v>9</v>
      </c>
      <c r="AG48" t="s">
        <v>2450</v>
      </c>
      <c r="AH48">
        <v>2</v>
      </c>
      <c r="AI48">
        <v>3</v>
      </c>
      <c r="AJ48">
        <v>8</v>
      </c>
      <c r="AK48" t="s">
        <v>2450</v>
      </c>
      <c r="AL48">
        <v>6</v>
      </c>
      <c r="AM48">
        <v>4</v>
      </c>
      <c r="AN48">
        <v>1</v>
      </c>
      <c r="AO48" t="s">
        <v>2450</v>
      </c>
      <c r="AP48">
        <v>9</v>
      </c>
      <c r="AQ48">
        <v>5</v>
      </c>
      <c r="AR48">
        <v>7</v>
      </c>
      <c r="AS48" t="s">
        <v>2450</v>
      </c>
      <c r="AT48"/>
      <c r="AU48"/>
      <c r="AV48"/>
      <c r="AW48"/>
      <c r="AX48"/>
      <c r="AY48">
        <v>3</v>
      </c>
      <c r="AZ48">
        <v>5</v>
      </c>
      <c r="BA48">
        <v>4</v>
      </c>
      <c r="BB48">
        <v>3</v>
      </c>
      <c r="BC48">
        <v>3</v>
      </c>
      <c r="BD48">
        <v>4</v>
      </c>
      <c r="BE48">
        <v>4</v>
      </c>
      <c r="BF48">
        <v>4</v>
      </c>
      <c r="BG48">
        <v>3</v>
      </c>
      <c r="BH48">
        <v>5</v>
      </c>
      <c r="BI48">
        <v>4</v>
      </c>
      <c r="BJ48">
        <v>4</v>
      </c>
      <c r="BK48">
        <v>4</v>
      </c>
      <c r="BL48">
        <v>4</v>
      </c>
      <c r="BM48">
        <v>4</v>
      </c>
      <c r="BN48">
        <v>4</v>
      </c>
      <c r="BO48">
        <v>3</v>
      </c>
      <c r="BP48">
        <v>4</v>
      </c>
      <c r="BQ48">
        <v>4</v>
      </c>
      <c r="BR48">
        <v>4</v>
      </c>
      <c r="BS48">
        <v>4</v>
      </c>
      <c r="BT48">
        <v>3</v>
      </c>
      <c r="BU48">
        <v>4</v>
      </c>
      <c r="BV48">
        <v>4</v>
      </c>
      <c r="BW48">
        <v>4</v>
      </c>
      <c r="BX48">
        <v>4</v>
      </c>
      <c r="BY48">
        <v>4</v>
      </c>
      <c r="BZ48">
        <v>4</v>
      </c>
      <c r="CA48">
        <v>4</v>
      </c>
      <c r="CB48">
        <v>4</v>
      </c>
      <c r="CC48">
        <v>3</v>
      </c>
      <c r="CD48">
        <v>4</v>
      </c>
      <c r="CE48">
        <v>4</v>
      </c>
      <c r="CF48">
        <v>4</v>
      </c>
      <c r="CG48">
        <v>3</v>
      </c>
      <c r="CH48">
        <v>4</v>
      </c>
      <c r="CI48">
        <v>3</v>
      </c>
      <c r="CJ48">
        <v>3</v>
      </c>
      <c r="CK48">
        <v>3</v>
      </c>
      <c r="CL48">
        <v>3</v>
      </c>
      <c r="CM48">
        <v>7</v>
      </c>
      <c r="CN48">
        <v>1</v>
      </c>
      <c r="CW48" s="20">
        <v>1</v>
      </c>
    </row>
    <row r="49" spans="1:101" ht="16" x14ac:dyDescent="0.2">
      <c r="A49" s="20" t="s">
        <v>1570</v>
      </c>
      <c r="B49">
        <v>1</v>
      </c>
      <c r="C49">
        <v>4</v>
      </c>
      <c r="D49" s="94">
        <v>13.2</v>
      </c>
      <c r="E49" s="164" t="s">
        <v>2450</v>
      </c>
      <c r="F49" s="164">
        <v>2</v>
      </c>
      <c r="G49" s="164" t="s">
        <v>2450</v>
      </c>
      <c r="H49" s="164" t="s">
        <v>2450</v>
      </c>
      <c r="I49" s="164" t="s">
        <v>2450</v>
      </c>
      <c r="J49" s="164" t="s">
        <v>2450</v>
      </c>
      <c r="K49" s="164" t="s">
        <v>2450</v>
      </c>
      <c r="L49" s="164" t="s">
        <v>2450</v>
      </c>
      <c r="M49" s="164" t="s">
        <v>2450</v>
      </c>
      <c r="N49" s="164" t="s">
        <v>2450</v>
      </c>
      <c r="O49" s="163" t="s">
        <v>2450</v>
      </c>
      <c r="P49" s="20">
        <f t="shared" si="0"/>
        <v>1</v>
      </c>
      <c r="Q49" s="20">
        <f t="shared" si="1"/>
        <v>2</v>
      </c>
      <c r="R49" s="161" t="s">
        <v>2450</v>
      </c>
      <c r="S49" s="206">
        <v>2</v>
      </c>
      <c r="T49" s="161" t="s">
        <v>2450</v>
      </c>
      <c r="U49" s="161" t="s">
        <v>2450</v>
      </c>
      <c r="V49" s="206">
        <v>5</v>
      </c>
      <c r="W49" s="206">
        <v>6</v>
      </c>
      <c r="X49" s="206">
        <v>7</v>
      </c>
      <c r="Y49" s="206">
        <v>8</v>
      </c>
      <c r="Z49" s="206">
        <v>9</v>
      </c>
      <c r="AA49" s="208">
        <v>10</v>
      </c>
      <c r="AB49" s="161" t="s">
        <v>2450</v>
      </c>
      <c r="AC49" s="206">
        <v>12</v>
      </c>
      <c r="AD49" s="206">
        <v>13</v>
      </c>
      <c r="AE49" s="206">
        <v>14</v>
      </c>
      <c r="AF49" s="20">
        <f t="shared" si="2"/>
        <v>10</v>
      </c>
      <c r="AG49" t="s">
        <v>2450</v>
      </c>
      <c r="AH49">
        <v>6</v>
      </c>
      <c r="AI49" t="s">
        <v>2450</v>
      </c>
      <c r="AJ49" t="s">
        <v>2450</v>
      </c>
      <c r="AK49">
        <v>8</v>
      </c>
      <c r="AL49">
        <v>10</v>
      </c>
      <c r="AM49">
        <v>3</v>
      </c>
      <c r="AN49">
        <v>7</v>
      </c>
      <c r="AO49">
        <v>1</v>
      </c>
      <c r="AP49">
        <v>9</v>
      </c>
      <c r="AQ49" t="s">
        <v>2450</v>
      </c>
      <c r="AR49">
        <v>4</v>
      </c>
      <c r="AS49">
        <v>5</v>
      </c>
      <c r="AT49" t="s">
        <v>34</v>
      </c>
      <c r="AU49"/>
      <c r="AV49"/>
      <c r="AW49"/>
      <c r="AX49"/>
      <c r="AY49">
        <v>4</v>
      </c>
      <c r="AZ49">
        <v>3</v>
      </c>
      <c r="BA49">
        <v>4</v>
      </c>
      <c r="BB49">
        <v>4</v>
      </c>
      <c r="BC49">
        <v>4</v>
      </c>
      <c r="BD49">
        <v>4</v>
      </c>
      <c r="BE49">
        <v>3</v>
      </c>
      <c r="BF49">
        <v>3</v>
      </c>
      <c r="BG49">
        <v>3</v>
      </c>
      <c r="BH49">
        <v>5</v>
      </c>
      <c r="BI49">
        <v>5</v>
      </c>
      <c r="BJ49">
        <v>5</v>
      </c>
      <c r="BK49">
        <v>3</v>
      </c>
      <c r="BL49">
        <v>5</v>
      </c>
      <c r="BM49">
        <v>4</v>
      </c>
      <c r="BN49">
        <v>4</v>
      </c>
      <c r="BO49">
        <v>5</v>
      </c>
      <c r="BP49">
        <v>4</v>
      </c>
      <c r="BQ49">
        <v>4</v>
      </c>
      <c r="BR49">
        <v>4</v>
      </c>
      <c r="BS49">
        <v>4</v>
      </c>
      <c r="BT49">
        <v>4</v>
      </c>
      <c r="BU49">
        <v>5</v>
      </c>
      <c r="BV49">
        <v>4</v>
      </c>
      <c r="BW49">
        <v>5</v>
      </c>
      <c r="BX49">
        <v>5</v>
      </c>
      <c r="BY49">
        <v>5</v>
      </c>
      <c r="BZ49">
        <v>5</v>
      </c>
      <c r="CA49">
        <v>4</v>
      </c>
      <c r="CB49">
        <v>3</v>
      </c>
      <c r="CC49">
        <v>5</v>
      </c>
      <c r="CD49">
        <v>4</v>
      </c>
      <c r="CE49">
        <v>4</v>
      </c>
      <c r="CF49">
        <v>4</v>
      </c>
      <c r="CG49">
        <v>5</v>
      </c>
      <c r="CH49">
        <v>4</v>
      </c>
      <c r="CI49">
        <v>4</v>
      </c>
      <c r="CJ49">
        <v>4</v>
      </c>
      <c r="CK49">
        <v>4</v>
      </c>
      <c r="CL49">
        <v>2</v>
      </c>
      <c r="CM49">
        <v>5</v>
      </c>
      <c r="CN49">
        <v>1</v>
      </c>
      <c r="CW49" s="20">
        <v>1</v>
      </c>
    </row>
    <row r="50" spans="1:101" ht="16" x14ac:dyDescent="0.2">
      <c r="A50" s="20" t="s">
        <v>1571</v>
      </c>
      <c r="B50">
        <v>2</v>
      </c>
      <c r="C50">
        <v>2</v>
      </c>
      <c r="D50" s="94">
        <v>3.5</v>
      </c>
      <c r="E50" s="205">
        <v>1</v>
      </c>
      <c r="F50" s="164" t="s">
        <v>2450</v>
      </c>
      <c r="G50" s="164" t="s">
        <v>2450</v>
      </c>
      <c r="H50" s="164" t="s">
        <v>2450</v>
      </c>
      <c r="I50" s="164" t="s">
        <v>2450</v>
      </c>
      <c r="J50" s="164" t="s">
        <v>2450</v>
      </c>
      <c r="K50" s="164" t="s">
        <v>2450</v>
      </c>
      <c r="L50" s="164" t="s">
        <v>2450</v>
      </c>
      <c r="M50" s="164" t="s">
        <v>2450</v>
      </c>
      <c r="N50" s="164" t="s">
        <v>2450</v>
      </c>
      <c r="O50" s="163" t="s">
        <v>2450</v>
      </c>
      <c r="P50" s="20">
        <f t="shared" si="0"/>
        <v>1</v>
      </c>
      <c r="Q50" s="20">
        <f t="shared" si="1"/>
        <v>1</v>
      </c>
      <c r="R50" s="206">
        <v>1</v>
      </c>
      <c r="S50" s="206">
        <v>2</v>
      </c>
      <c r="T50" s="161" t="s">
        <v>2450</v>
      </c>
      <c r="U50" s="206">
        <v>4</v>
      </c>
      <c r="V50" s="161" t="s">
        <v>2450</v>
      </c>
      <c r="W50" s="161" t="s">
        <v>2450</v>
      </c>
      <c r="X50" s="206">
        <v>7</v>
      </c>
      <c r="Y50" s="161" t="s">
        <v>2450</v>
      </c>
      <c r="Z50" s="161" t="s">
        <v>2450</v>
      </c>
      <c r="AA50" s="207"/>
      <c r="AB50" s="161" t="s">
        <v>2450</v>
      </c>
      <c r="AC50" s="161" t="s">
        <v>2450</v>
      </c>
      <c r="AD50" s="161" t="s">
        <v>2450</v>
      </c>
      <c r="AE50" s="161" t="s">
        <v>2450</v>
      </c>
      <c r="AF50" s="20">
        <f t="shared" si="2"/>
        <v>4</v>
      </c>
      <c r="AG50">
        <v>4</v>
      </c>
      <c r="AH50">
        <v>1</v>
      </c>
      <c r="AI50" t="s">
        <v>2450</v>
      </c>
      <c r="AJ50">
        <v>3</v>
      </c>
      <c r="AK50" t="s">
        <v>2450</v>
      </c>
      <c r="AL50" t="s">
        <v>2450</v>
      </c>
      <c r="AM50">
        <v>2</v>
      </c>
      <c r="AN50" t="s">
        <v>2450</v>
      </c>
      <c r="AO50" t="s">
        <v>2450</v>
      </c>
      <c r="AP50" t="s">
        <v>2450</v>
      </c>
      <c r="AQ50" t="s">
        <v>2450</v>
      </c>
      <c r="AR50" t="s">
        <v>2450</v>
      </c>
      <c r="AS50" t="s">
        <v>2450</v>
      </c>
      <c r="AT50" t="s">
        <v>34</v>
      </c>
      <c r="AU50"/>
      <c r="AV50"/>
      <c r="AW50"/>
      <c r="AX50"/>
      <c r="AY50">
        <v>3</v>
      </c>
      <c r="AZ50">
        <v>4</v>
      </c>
      <c r="BA50">
        <v>4</v>
      </c>
      <c r="BB50">
        <v>4</v>
      </c>
      <c r="BC50">
        <v>2</v>
      </c>
      <c r="BD50">
        <v>3</v>
      </c>
      <c r="BE50">
        <v>4</v>
      </c>
      <c r="BF50">
        <v>4</v>
      </c>
      <c r="BG50">
        <v>3</v>
      </c>
      <c r="BH50">
        <v>4</v>
      </c>
      <c r="BI50">
        <v>3</v>
      </c>
      <c r="BJ50">
        <v>4</v>
      </c>
      <c r="BK50">
        <v>4</v>
      </c>
      <c r="BL50">
        <v>3</v>
      </c>
      <c r="BM50">
        <v>3</v>
      </c>
      <c r="BN50">
        <v>4</v>
      </c>
      <c r="BO50">
        <v>4</v>
      </c>
      <c r="BP50">
        <v>3</v>
      </c>
      <c r="BQ50">
        <v>3</v>
      </c>
      <c r="BR50">
        <v>4</v>
      </c>
      <c r="BS50">
        <v>4</v>
      </c>
      <c r="BT50">
        <v>4</v>
      </c>
      <c r="BU50">
        <v>3</v>
      </c>
      <c r="BV50">
        <v>4</v>
      </c>
      <c r="BW50">
        <v>4</v>
      </c>
      <c r="BX50">
        <v>4</v>
      </c>
      <c r="BY50">
        <v>4</v>
      </c>
      <c r="BZ50">
        <v>4</v>
      </c>
      <c r="CA50">
        <v>5</v>
      </c>
      <c r="CB50">
        <v>4</v>
      </c>
      <c r="CC50">
        <v>3</v>
      </c>
      <c r="CD50">
        <v>3</v>
      </c>
      <c r="CE50">
        <v>3</v>
      </c>
      <c r="CF50">
        <v>3</v>
      </c>
      <c r="CG50">
        <v>3</v>
      </c>
      <c r="CH50">
        <v>3</v>
      </c>
      <c r="CI50">
        <v>3</v>
      </c>
      <c r="CJ50">
        <v>3</v>
      </c>
      <c r="CK50">
        <v>3</v>
      </c>
      <c r="CL50">
        <v>2</v>
      </c>
      <c r="CM50">
        <v>1</v>
      </c>
      <c r="CN50">
        <v>2</v>
      </c>
      <c r="CW50" s="20">
        <v>1</v>
      </c>
    </row>
    <row r="51" spans="1:101" ht="16" x14ac:dyDescent="0.2">
      <c r="A51" s="20" t="s">
        <v>1572</v>
      </c>
      <c r="B51">
        <v>1</v>
      </c>
      <c r="C51">
        <v>4</v>
      </c>
      <c r="D51" s="94">
        <v>6.65</v>
      </c>
      <c r="E51" s="164" t="s">
        <v>2450</v>
      </c>
      <c r="F51" s="164">
        <v>2</v>
      </c>
      <c r="G51" s="164" t="s">
        <v>2450</v>
      </c>
      <c r="H51" s="164" t="s">
        <v>2450</v>
      </c>
      <c r="I51" s="164" t="s">
        <v>2450</v>
      </c>
      <c r="J51" s="164" t="s">
        <v>2450</v>
      </c>
      <c r="K51" s="164" t="s">
        <v>2450</v>
      </c>
      <c r="L51" s="164" t="s">
        <v>2450</v>
      </c>
      <c r="M51" s="164" t="s">
        <v>2450</v>
      </c>
      <c r="N51" s="164" t="s">
        <v>2450</v>
      </c>
      <c r="O51" s="163" t="s">
        <v>2450</v>
      </c>
      <c r="P51" s="20">
        <f t="shared" si="0"/>
        <v>1</v>
      </c>
      <c r="Q51" s="20">
        <f t="shared" si="1"/>
        <v>2</v>
      </c>
      <c r="R51" s="161" t="s">
        <v>2450</v>
      </c>
      <c r="S51" s="206">
        <v>2</v>
      </c>
      <c r="T51" s="161" t="s">
        <v>2450</v>
      </c>
      <c r="U51" s="161" t="s">
        <v>2450</v>
      </c>
      <c r="V51" s="206">
        <v>5</v>
      </c>
      <c r="W51" s="206">
        <v>6</v>
      </c>
      <c r="X51" s="161" t="s">
        <v>2450</v>
      </c>
      <c r="Y51" s="161" t="s">
        <v>2450</v>
      </c>
      <c r="Z51" s="161" t="s">
        <v>2450</v>
      </c>
      <c r="AA51" s="207"/>
      <c r="AB51" s="206">
        <v>11</v>
      </c>
      <c r="AC51" s="206">
        <v>12</v>
      </c>
      <c r="AD51" s="161" t="s">
        <v>2450</v>
      </c>
      <c r="AE51" s="161" t="s">
        <v>2450</v>
      </c>
      <c r="AF51" s="20">
        <f t="shared" si="2"/>
        <v>5</v>
      </c>
      <c r="AG51" t="s">
        <v>2450</v>
      </c>
      <c r="AH51">
        <v>4</v>
      </c>
      <c r="AI51" t="s">
        <v>2450</v>
      </c>
      <c r="AJ51" t="s">
        <v>2450</v>
      </c>
      <c r="AK51">
        <v>1</v>
      </c>
      <c r="AL51">
        <v>5</v>
      </c>
      <c r="AM51" t="s">
        <v>2450</v>
      </c>
      <c r="AN51" t="s">
        <v>2450</v>
      </c>
      <c r="AO51" t="s">
        <v>2450</v>
      </c>
      <c r="AP51" t="s">
        <v>2450</v>
      </c>
      <c r="AQ51">
        <v>2</v>
      </c>
      <c r="AR51">
        <v>3</v>
      </c>
      <c r="AS51" t="s">
        <v>2450</v>
      </c>
      <c r="AT51" t="s">
        <v>2456</v>
      </c>
      <c r="AU51"/>
      <c r="AV51"/>
      <c r="AW51"/>
      <c r="AX51"/>
      <c r="AY51">
        <v>3</v>
      </c>
      <c r="AZ51">
        <v>5</v>
      </c>
      <c r="BA51">
        <v>4</v>
      </c>
      <c r="BB51">
        <v>4</v>
      </c>
      <c r="BC51">
        <v>3</v>
      </c>
      <c r="BD51">
        <v>4</v>
      </c>
      <c r="BE51">
        <v>3</v>
      </c>
      <c r="BF51">
        <v>3</v>
      </c>
      <c r="BG51">
        <v>3</v>
      </c>
      <c r="BH51">
        <v>4</v>
      </c>
      <c r="BI51">
        <v>5</v>
      </c>
      <c r="BJ51">
        <v>5</v>
      </c>
      <c r="BK51">
        <v>5</v>
      </c>
      <c r="BL51">
        <v>5</v>
      </c>
      <c r="BM51">
        <v>5</v>
      </c>
      <c r="BN51">
        <v>5</v>
      </c>
      <c r="BO51">
        <v>5</v>
      </c>
      <c r="BP51">
        <v>5</v>
      </c>
      <c r="BQ51">
        <v>5</v>
      </c>
      <c r="BR51">
        <v>5</v>
      </c>
      <c r="BS51">
        <v>4</v>
      </c>
      <c r="BT51">
        <v>4</v>
      </c>
      <c r="BU51">
        <v>5</v>
      </c>
      <c r="BV51">
        <v>5</v>
      </c>
      <c r="BW51">
        <v>5</v>
      </c>
      <c r="BX51">
        <v>5</v>
      </c>
      <c r="BY51">
        <v>5</v>
      </c>
      <c r="BZ51">
        <v>5</v>
      </c>
      <c r="CA51">
        <v>4</v>
      </c>
      <c r="CB51">
        <v>4</v>
      </c>
      <c r="CC51">
        <v>5</v>
      </c>
      <c r="CD51">
        <v>3</v>
      </c>
      <c r="CE51">
        <v>4</v>
      </c>
      <c r="CF51">
        <v>3</v>
      </c>
      <c r="CG51">
        <v>5</v>
      </c>
      <c r="CH51">
        <v>5</v>
      </c>
      <c r="CI51">
        <v>5</v>
      </c>
      <c r="CJ51">
        <v>3</v>
      </c>
      <c r="CK51">
        <v>2</v>
      </c>
      <c r="CL51">
        <v>3</v>
      </c>
      <c r="CM51">
        <v>4</v>
      </c>
      <c r="CN51">
        <v>1</v>
      </c>
      <c r="CW51" s="20">
        <v>1</v>
      </c>
    </row>
    <row r="52" spans="1:101" ht="16" x14ac:dyDescent="0.2">
      <c r="A52" s="20" t="s">
        <v>1573</v>
      </c>
      <c r="B52">
        <v>1</v>
      </c>
      <c r="C52">
        <v>3</v>
      </c>
      <c r="D52" s="94">
        <v>6.4833333333333334</v>
      </c>
      <c r="E52" s="205">
        <v>1</v>
      </c>
      <c r="F52" s="164" t="s">
        <v>2450</v>
      </c>
      <c r="G52" s="164" t="s">
        <v>2450</v>
      </c>
      <c r="H52" s="164" t="s">
        <v>2450</v>
      </c>
      <c r="I52" s="164" t="s">
        <v>2450</v>
      </c>
      <c r="J52" s="164" t="s">
        <v>2450</v>
      </c>
      <c r="K52" s="164" t="s">
        <v>2450</v>
      </c>
      <c r="L52" s="164" t="s">
        <v>2450</v>
      </c>
      <c r="M52" s="164" t="s">
        <v>2450</v>
      </c>
      <c r="N52" s="164" t="s">
        <v>2450</v>
      </c>
      <c r="O52" s="163" t="s">
        <v>2450</v>
      </c>
      <c r="P52" s="20">
        <f t="shared" si="0"/>
        <v>1</v>
      </c>
      <c r="Q52" s="20">
        <f t="shared" si="1"/>
        <v>1</v>
      </c>
      <c r="R52" s="206">
        <v>1</v>
      </c>
      <c r="S52" s="206">
        <v>2</v>
      </c>
      <c r="T52" s="206">
        <v>3</v>
      </c>
      <c r="U52" s="206">
        <v>4</v>
      </c>
      <c r="V52" s="206">
        <v>5</v>
      </c>
      <c r="W52" s="206">
        <v>6</v>
      </c>
      <c r="X52" s="206">
        <v>7</v>
      </c>
      <c r="Y52" s="206">
        <v>8</v>
      </c>
      <c r="Z52" s="206">
        <v>9</v>
      </c>
      <c r="AA52" s="208">
        <v>10</v>
      </c>
      <c r="AB52" s="206">
        <v>11</v>
      </c>
      <c r="AC52" s="206">
        <v>12</v>
      </c>
      <c r="AD52" s="206">
        <v>13</v>
      </c>
      <c r="AE52" s="206">
        <v>14</v>
      </c>
      <c r="AF52" s="20">
        <f t="shared" si="2"/>
        <v>14</v>
      </c>
      <c r="AG52">
        <v>12</v>
      </c>
      <c r="AH52">
        <v>1</v>
      </c>
      <c r="AI52">
        <v>4</v>
      </c>
      <c r="AJ52">
        <v>8</v>
      </c>
      <c r="AK52">
        <v>5</v>
      </c>
      <c r="AL52">
        <v>3</v>
      </c>
      <c r="AM52">
        <v>6</v>
      </c>
      <c r="AN52">
        <v>9</v>
      </c>
      <c r="AO52">
        <v>7</v>
      </c>
      <c r="AP52">
        <v>11</v>
      </c>
      <c r="AQ52">
        <v>10</v>
      </c>
      <c r="AR52">
        <v>2</v>
      </c>
      <c r="AS52">
        <v>13</v>
      </c>
      <c r="AT52"/>
      <c r="AU52"/>
      <c r="AV52"/>
      <c r="AW52"/>
      <c r="AX52"/>
      <c r="AY52">
        <v>2</v>
      </c>
      <c r="AZ52">
        <v>3</v>
      </c>
      <c r="BA52">
        <v>4</v>
      </c>
      <c r="BB52">
        <v>3</v>
      </c>
      <c r="BC52">
        <v>3</v>
      </c>
      <c r="BD52">
        <v>4</v>
      </c>
      <c r="BE52">
        <v>2</v>
      </c>
      <c r="BF52">
        <v>2</v>
      </c>
      <c r="BG52">
        <v>1</v>
      </c>
      <c r="BH52">
        <v>4</v>
      </c>
      <c r="BI52">
        <v>3</v>
      </c>
      <c r="BJ52">
        <v>3</v>
      </c>
      <c r="BK52">
        <v>4</v>
      </c>
      <c r="BL52">
        <v>4</v>
      </c>
      <c r="BM52">
        <v>4</v>
      </c>
      <c r="BN52">
        <v>4</v>
      </c>
      <c r="BO52">
        <v>4</v>
      </c>
      <c r="BP52">
        <v>4</v>
      </c>
      <c r="BQ52">
        <v>4</v>
      </c>
      <c r="BR52">
        <v>4</v>
      </c>
      <c r="BS52">
        <v>4</v>
      </c>
      <c r="BT52">
        <v>2</v>
      </c>
      <c r="BU52">
        <v>4</v>
      </c>
      <c r="BV52">
        <v>3</v>
      </c>
      <c r="BW52">
        <v>4</v>
      </c>
      <c r="BX52">
        <v>3</v>
      </c>
      <c r="BY52">
        <v>5</v>
      </c>
      <c r="BZ52">
        <v>2</v>
      </c>
      <c r="CA52">
        <v>2</v>
      </c>
      <c r="CB52">
        <v>2</v>
      </c>
      <c r="CC52">
        <v>3</v>
      </c>
      <c r="CD52">
        <v>2</v>
      </c>
      <c r="CE52">
        <v>3</v>
      </c>
      <c r="CF52">
        <v>3</v>
      </c>
      <c r="CG52">
        <v>4</v>
      </c>
      <c r="CH52">
        <v>3</v>
      </c>
      <c r="CI52">
        <v>3</v>
      </c>
      <c r="CJ52">
        <v>2</v>
      </c>
      <c r="CK52">
        <v>1</v>
      </c>
      <c r="CL52">
        <v>1</v>
      </c>
      <c r="CM52">
        <v>6</v>
      </c>
      <c r="CN52">
        <v>1</v>
      </c>
      <c r="CW52" s="20">
        <v>1</v>
      </c>
    </row>
    <row r="53" spans="1:101" ht="16" x14ac:dyDescent="0.2">
      <c r="A53" s="20" t="s">
        <v>1574</v>
      </c>
      <c r="B53">
        <v>1</v>
      </c>
      <c r="C53">
        <v>3</v>
      </c>
      <c r="D53" s="94">
        <v>9.4499999999999993</v>
      </c>
      <c r="E53" s="164" t="s">
        <v>2450</v>
      </c>
      <c r="F53" s="164" t="s">
        <v>2450</v>
      </c>
      <c r="G53" s="164" t="s">
        <v>2450</v>
      </c>
      <c r="H53" s="164" t="s">
        <v>2450</v>
      </c>
      <c r="I53" s="164" t="s">
        <v>2450</v>
      </c>
      <c r="J53" s="164" t="s">
        <v>2450</v>
      </c>
      <c r="K53" s="164">
        <v>7</v>
      </c>
      <c r="L53" s="164" t="s">
        <v>2450</v>
      </c>
      <c r="M53" s="164" t="s">
        <v>2450</v>
      </c>
      <c r="N53" s="164" t="s">
        <v>2450</v>
      </c>
      <c r="O53" s="163" t="s">
        <v>2450</v>
      </c>
      <c r="P53" s="20">
        <f t="shared" si="0"/>
        <v>1</v>
      </c>
      <c r="Q53" s="20">
        <f t="shared" si="1"/>
        <v>7</v>
      </c>
      <c r="R53" s="206">
        <v>1</v>
      </c>
      <c r="S53" s="206">
        <v>2</v>
      </c>
      <c r="T53" s="206">
        <v>3</v>
      </c>
      <c r="U53" s="206">
        <v>4</v>
      </c>
      <c r="V53" s="206">
        <v>5</v>
      </c>
      <c r="W53" s="206">
        <v>6</v>
      </c>
      <c r="X53" s="206">
        <v>7</v>
      </c>
      <c r="Y53" s="206">
        <v>8</v>
      </c>
      <c r="Z53" s="206">
        <v>9</v>
      </c>
      <c r="AA53" s="208">
        <v>10</v>
      </c>
      <c r="AB53" s="206">
        <v>11</v>
      </c>
      <c r="AC53" s="206">
        <v>12</v>
      </c>
      <c r="AD53" s="206">
        <v>13</v>
      </c>
      <c r="AE53" s="206">
        <v>14</v>
      </c>
      <c r="AF53" s="20">
        <f t="shared" si="2"/>
        <v>14</v>
      </c>
      <c r="AG53">
        <v>11</v>
      </c>
      <c r="AH53">
        <v>2</v>
      </c>
      <c r="AI53">
        <v>6</v>
      </c>
      <c r="AJ53">
        <v>3</v>
      </c>
      <c r="AK53">
        <v>4</v>
      </c>
      <c r="AL53">
        <v>7</v>
      </c>
      <c r="AM53">
        <v>1</v>
      </c>
      <c r="AN53">
        <v>8</v>
      </c>
      <c r="AO53">
        <v>10</v>
      </c>
      <c r="AP53">
        <v>13</v>
      </c>
      <c r="AQ53">
        <v>5</v>
      </c>
      <c r="AR53">
        <v>9</v>
      </c>
      <c r="AS53">
        <v>12</v>
      </c>
      <c r="AT53" t="s">
        <v>2457</v>
      </c>
      <c r="AU53"/>
      <c r="AV53"/>
      <c r="AW53"/>
      <c r="AX53"/>
      <c r="AY53">
        <v>4</v>
      </c>
      <c r="AZ53">
        <v>5</v>
      </c>
      <c r="BA53">
        <v>4</v>
      </c>
      <c r="BB53">
        <v>5</v>
      </c>
      <c r="BC53">
        <v>5</v>
      </c>
      <c r="BD53">
        <v>5</v>
      </c>
      <c r="BE53">
        <v>4</v>
      </c>
      <c r="BF53">
        <v>3</v>
      </c>
      <c r="BG53">
        <v>3</v>
      </c>
      <c r="BH53">
        <v>5</v>
      </c>
      <c r="BI53">
        <v>4</v>
      </c>
      <c r="BJ53">
        <v>5</v>
      </c>
      <c r="BK53">
        <v>4</v>
      </c>
      <c r="BL53">
        <v>5</v>
      </c>
      <c r="BM53">
        <v>4</v>
      </c>
      <c r="BN53">
        <v>5</v>
      </c>
      <c r="BO53">
        <v>4</v>
      </c>
      <c r="BP53">
        <v>4</v>
      </c>
      <c r="BQ53">
        <v>5</v>
      </c>
      <c r="BR53">
        <v>3</v>
      </c>
      <c r="BS53">
        <v>4</v>
      </c>
      <c r="BT53">
        <v>2</v>
      </c>
      <c r="BU53">
        <v>5</v>
      </c>
      <c r="BV53">
        <v>5</v>
      </c>
      <c r="BW53">
        <v>5</v>
      </c>
      <c r="BX53">
        <v>5</v>
      </c>
      <c r="BY53">
        <v>5</v>
      </c>
      <c r="BZ53">
        <v>4</v>
      </c>
      <c r="CA53">
        <v>3</v>
      </c>
      <c r="CB53">
        <v>4</v>
      </c>
      <c r="CC53">
        <v>4</v>
      </c>
      <c r="CD53">
        <v>3</v>
      </c>
      <c r="CE53">
        <v>5</v>
      </c>
      <c r="CF53">
        <v>3</v>
      </c>
      <c r="CG53">
        <v>4</v>
      </c>
      <c r="CH53">
        <v>4</v>
      </c>
      <c r="CI53">
        <v>2</v>
      </c>
      <c r="CJ53">
        <v>5</v>
      </c>
      <c r="CK53">
        <v>4</v>
      </c>
      <c r="CL53">
        <v>2</v>
      </c>
      <c r="CM53">
        <v>3</v>
      </c>
      <c r="CN53">
        <v>1</v>
      </c>
      <c r="CW53" s="20">
        <v>1</v>
      </c>
    </row>
    <row r="54" spans="1:101" ht="16" x14ac:dyDescent="0.2">
      <c r="A54" s="20" t="s">
        <v>1575</v>
      </c>
      <c r="B54">
        <v>1</v>
      </c>
      <c r="C54">
        <v>3</v>
      </c>
      <c r="D54" s="94">
        <v>14.3</v>
      </c>
      <c r="E54" s="164" t="s">
        <v>2450</v>
      </c>
      <c r="F54" s="164" t="s">
        <v>2450</v>
      </c>
      <c r="G54" s="164" t="s">
        <v>2450</v>
      </c>
      <c r="H54" s="164" t="s">
        <v>2450</v>
      </c>
      <c r="I54" s="164" t="s">
        <v>2450</v>
      </c>
      <c r="J54" s="164" t="s">
        <v>2450</v>
      </c>
      <c r="K54" s="164">
        <v>7</v>
      </c>
      <c r="L54" s="164" t="s">
        <v>2450</v>
      </c>
      <c r="M54" s="164" t="s">
        <v>2450</v>
      </c>
      <c r="N54" s="164" t="s">
        <v>2450</v>
      </c>
      <c r="O54" s="163" t="s">
        <v>2450</v>
      </c>
      <c r="P54" s="20">
        <f t="shared" si="0"/>
        <v>1</v>
      </c>
      <c r="Q54" s="20">
        <f t="shared" si="1"/>
        <v>7</v>
      </c>
      <c r="R54" s="161" t="s">
        <v>2450</v>
      </c>
      <c r="S54" s="206">
        <v>2</v>
      </c>
      <c r="T54" s="161" t="s">
        <v>2450</v>
      </c>
      <c r="U54" s="161" t="s">
        <v>2450</v>
      </c>
      <c r="V54" s="161" t="s">
        <v>2450</v>
      </c>
      <c r="W54" s="206">
        <v>6</v>
      </c>
      <c r="X54" s="161" t="s">
        <v>2450</v>
      </c>
      <c r="Y54" s="161" t="s">
        <v>2450</v>
      </c>
      <c r="Z54" s="206">
        <v>9</v>
      </c>
      <c r="AA54" s="207"/>
      <c r="AB54" s="161" t="s">
        <v>2450</v>
      </c>
      <c r="AC54" s="161" t="s">
        <v>2450</v>
      </c>
      <c r="AD54" s="161" t="s">
        <v>2450</v>
      </c>
      <c r="AE54" s="161" t="s">
        <v>2450</v>
      </c>
      <c r="AF54" s="20">
        <f t="shared" si="2"/>
        <v>3</v>
      </c>
      <c r="AG54" t="s">
        <v>2450</v>
      </c>
      <c r="AH54">
        <v>2</v>
      </c>
      <c r="AI54" t="s">
        <v>2450</v>
      </c>
      <c r="AJ54" t="s">
        <v>2450</v>
      </c>
      <c r="AK54" t="s">
        <v>2450</v>
      </c>
      <c r="AL54">
        <v>3</v>
      </c>
      <c r="AM54" t="s">
        <v>2450</v>
      </c>
      <c r="AN54" t="s">
        <v>2450</v>
      </c>
      <c r="AO54">
        <v>1</v>
      </c>
      <c r="AP54" t="s">
        <v>2450</v>
      </c>
      <c r="AQ54" t="s">
        <v>2450</v>
      </c>
      <c r="AR54" t="s">
        <v>2450</v>
      </c>
      <c r="AS54" t="s">
        <v>2450</v>
      </c>
      <c r="AT54" t="s">
        <v>44</v>
      </c>
      <c r="AU54"/>
      <c r="AV54"/>
      <c r="AW54"/>
      <c r="AX54"/>
      <c r="AY54">
        <v>2</v>
      </c>
      <c r="AZ54">
        <v>4</v>
      </c>
      <c r="BA54">
        <v>3</v>
      </c>
      <c r="BB54">
        <v>4</v>
      </c>
      <c r="BC54">
        <v>4</v>
      </c>
      <c r="BD54">
        <v>4</v>
      </c>
      <c r="BE54">
        <v>3</v>
      </c>
      <c r="BF54">
        <v>2</v>
      </c>
      <c r="BG54">
        <v>3</v>
      </c>
      <c r="BH54">
        <v>2</v>
      </c>
      <c r="BI54">
        <v>3</v>
      </c>
      <c r="BJ54">
        <v>4</v>
      </c>
      <c r="BK54">
        <v>3</v>
      </c>
      <c r="BL54">
        <v>4</v>
      </c>
      <c r="BM54">
        <v>4</v>
      </c>
      <c r="BN54">
        <v>4</v>
      </c>
      <c r="BO54">
        <v>4</v>
      </c>
      <c r="BP54">
        <v>4</v>
      </c>
      <c r="BQ54">
        <v>4</v>
      </c>
      <c r="BR54">
        <v>3</v>
      </c>
      <c r="BS54">
        <v>3</v>
      </c>
      <c r="BT54">
        <v>3</v>
      </c>
      <c r="BU54">
        <v>4</v>
      </c>
      <c r="BV54">
        <v>4</v>
      </c>
      <c r="BW54">
        <v>3</v>
      </c>
      <c r="BX54">
        <v>3</v>
      </c>
      <c r="BY54">
        <v>3</v>
      </c>
      <c r="BZ54">
        <v>4</v>
      </c>
      <c r="CA54">
        <v>4</v>
      </c>
      <c r="CB54">
        <v>5</v>
      </c>
      <c r="CC54">
        <v>4</v>
      </c>
      <c r="CD54">
        <v>4</v>
      </c>
      <c r="CE54">
        <v>4</v>
      </c>
      <c r="CF54">
        <v>3</v>
      </c>
      <c r="CG54">
        <v>4</v>
      </c>
      <c r="CH54">
        <v>4</v>
      </c>
      <c r="CI54">
        <v>4</v>
      </c>
      <c r="CJ54">
        <v>3</v>
      </c>
      <c r="CK54">
        <v>4</v>
      </c>
      <c r="CL54">
        <v>4</v>
      </c>
      <c r="CM54">
        <v>1</v>
      </c>
      <c r="CN54">
        <v>1</v>
      </c>
      <c r="CW54" s="20">
        <v>1</v>
      </c>
    </row>
    <row r="55" spans="1:101" ht="16" x14ac:dyDescent="0.2">
      <c r="A55" s="20" t="s">
        <v>1576</v>
      </c>
      <c r="B55">
        <v>1</v>
      </c>
      <c r="C55">
        <v>2</v>
      </c>
      <c r="D55" s="94">
        <v>5.1166666666666663</v>
      </c>
      <c r="E55" s="164" t="s">
        <v>2450</v>
      </c>
      <c r="F55" s="164" t="s">
        <v>2450</v>
      </c>
      <c r="G55" s="164" t="s">
        <v>2450</v>
      </c>
      <c r="H55" s="164" t="s">
        <v>2450</v>
      </c>
      <c r="I55" s="164" t="s">
        <v>2450</v>
      </c>
      <c r="J55" s="164" t="s">
        <v>2450</v>
      </c>
      <c r="K55" s="164">
        <v>7</v>
      </c>
      <c r="L55" s="164" t="s">
        <v>2450</v>
      </c>
      <c r="M55" s="164" t="s">
        <v>2450</v>
      </c>
      <c r="N55" s="164" t="s">
        <v>2450</v>
      </c>
      <c r="O55" s="163" t="s">
        <v>2450</v>
      </c>
      <c r="P55" s="20">
        <f t="shared" si="0"/>
        <v>1</v>
      </c>
      <c r="Q55" s="20">
        <f t="shared" si="1"/>
        <v>7</v>
      </c>
      <c r="R55" s="161" t="s">
        <v>2450</v>
      </c>
      <c r="S55" s="161" t="s">
        <v>2450</v>
      </c>
      <c r="T55" s="161" t="s">
        <v>2450</v>
      </c>
      <c r="U55" s="161" t="s">
        <v>2450</v>
      </c>
      <c r="V55" s="161" t="s">
        <v>2450</v>
      </c>
      <c r="W55" s="161" t="s">
        <v>2450</v>
      </c>
      <c r="X55" s="161" t="s">
        <v>2450</v>
      </c>
      <c r="Y55" s="161" t="s">
        <v>2450</v>
      </c>
      <c r="Z55" s="161" t="s">
        <v>2450</v>
      </c>
      <c r="AA55" s="207"/>
      <c r="AB55" s="161" t="s">
        <v>2450</v>
      </c>
      <c r="AC55" s="161" t="s">
        <v>2450</v>
      </c>
      <c r="AD55" s="161" t="s">
        <v>2450</v>
      </c>
      <c r="AE55" s="161" t="s">
        <v>2450</v>
      </c>
      <c r="AF55" s="20">
        <f t="shared" si="2"/>
        <v>0</v>
      </c>
      <c r="AG55" t="s">
        <v>2450</v>
      </c>
      <c r="AH55" t="s">
        <v>2450</v>
      </c>
      <c r="AI55" t="s">
        <v>2450</v>
      </c>
      <c r="AJ55" t="s">
        <v>2450</v>
      </c>
      <c r="AK55" t="s">
        <v>2450</v>
      </c>
      <c r="AL55" t="s">
        <v>2450</v>
      </c>
      <c r="AM55" t="s">
        <v>2450</v>
      </c>
      <c r="AN55" t="s">
        <v>2450</v>
      </c>
      <c r="AO55" t="s">
        <v>2450</v>
      </c>
      <c r="AP55" t="s">
        <v>2450</v>
      </c>
      <c r="AQ55" t="s">
        <v>2450</v>
      </c>
      <c r="AR55" t="s">
        <v>2450</v>
      </c>
      <c r="AS55" t="s">
        <v>2450</v>
      </c>
      <c r="AT55"/>
      <c r="AU55"/>
      <c r="AV55"/>
      <c r="AW55"/>
      <c r="AX55"/>
      <c r="AY55">
        <v>3</v>
      </c>
      <c r="AZ55">
        <v>3</v>
      </c>
      <c r="BA55">
        <v>3</v>
      </c>
      <c r="BB55">
        <v>2</v>
      </c>
      <c r="BC55">
        <v>2</v>
      </c>
      <c r="BD55">
        <v>4</v>
      </c>
      <c r="BE55">
        <v>4</v>
      </c>
      <c r="BF55">
        <v>4</v>
      </c>
      <c r="BG55">
        <v>4</v>
      </c>
      <c r="BH55">
        <v>4</v>
      </c>
      <c r="BI55">
        <v>4</v>
      </c>
      <c r="BJ55">
        <v>5</v>
      </c>
      <c r="BK55">
        <v>3</v>
      </c>
      <c r="BL55">
        <v>5</v>
      </c>
      <c r="BM55">
        <v>5</v>
      </c>
      <c r="BN55">
        <v>4</v>
      </c>
      <c r="BO55">
        <v>4</v>
      </c>
      <c r="BP55">
        <v>4</v>
      </c>
      <c r="BQ55">
        <v>4</v>
      </c>
      <c r="BR55">
        <v>4</v>
      </c>
      <c r="BS55">
        <v>4</v>
      </c>
      <c r="BT55">
        <v>4</v>
      </c>
      <c r="BU55">
        <v>4</v>
      </c>
      <c r="BV55">
        <v>4</v>
      </c>
      <c r="BW55">
        <v>4</v>
      </c>
      <c r="BX55">
        <v>4</v>
      </c>
      <c r="BY55">
        <v>4</v>
      </c>
      <c r="BZ55">
        <v>4</v>
      </c>
      <c r="CA55">
        <v>4</v>
      </c>
      <c r="CB55">
        <v>4</v>
      </c>
      <c r="CC55">
        <v>4</v>
      </c>
      <c r="CD55">
        <v>5</v>
      </c>
      <c r="CE55">
        <v>3</v>
      </c>
      <c r="CF55">
        <v>5</v>
      </c>
      <c r="CG55">
        <v>5</v>
      </c>
      <c r="CH55">
        <v>4</v>
      </c>
      <c r="CI55">
        <v>5</v>
      </c>
      <c r="CJ55">
        <v>3</v>
      </c>
      <c r="CK55">
        <v>5</v>
      </c>
      <c r="CL55">
        <v>4</v>
      </c>
      <c r="CM55">
        <v>7</v>
      </c>
      <c r="CN55">
        <v>1</v>
      </c>
      <c r="CW55" s="20">
        <v>1</v>
      </c>
    </row>
    <row r="56" spans="1:101" ht="16" x14ac:dyDescent="0.2">
      <c r="A56" s="20" t="s">
        <v>1577</v>
      </c>
      <c r="B56">
        <v>1</v>
      </c>
      <c r="C56">
        <v>5</v>
      </c>
      <c r="D56" s="94">
        <v>10.183333333333334</v>
      </c>
      <c r="E56" s="205">
        <v>1</v>
      </c>
      <c r="F56" s="164" t="s">
        <v>2450</v>
      </c>
      <c r="G56" s="164" t="s">
        <v>2450</v>
      </c>
      <c r="H56" s="164" t="s">
        <v>2450</v>
      </c>
      <c r="I56" s="164" t="s">
        <v>2450</v>
      </c>
      <c r="J56" s="164" t="s">
        <v>2450</v>
      </c>
      <c r="K56" s="164" t="s">
        <v>2450</v>
      </c>
      <c r="L56" s="164" t="s">
        <v>2450</v>
      </c>
      <c r="M56" s="164" t="s">
        <v>2450</v>
      </c>
      <c r="N56" s="164" t="s">
        <v>2450</v>
      </c>
      <c r="O56" s="163" t="s">
        <v>2450</v>
      </c>
      <c r="P56" s="20">
        <f t="shared" si="0"/>
        <v>1</v>
      </c>
      <c r="Q56" s="20">
        <f t="shared" si="1"/>
        <v>1</v>
      </c>
      <c r="R56" s="161" t="s">
        <v>2450</v>
      </c>
      <c r="S56" s="206">
        <v>2</v>
      </c>
      <c r="T56" s="206">
        <v>3</v>
      </c>
      <c r="U56" s="161" t="s">
        <v>2450</v>
      </c>
      <c r="V56" s="206">
        <v>5</v>
      </c>
      <c r="W56" s="206">
        <v>6</v>
      </c>
      <c r="X56" s="161" t="s">
        <v>2450</v>
      </c>
      <c r="Y56" s="206">
        <v>8</v>
      </c>
      <c r="Z56" s="161" t="s">
        <v>2450</v>
      </c>
      <c r="AA56" s="208">
        <v>10</v>
      </c>
      <c r="AB56" s="206">
        <v>11</v>
      </c>
      <c r="AC56" s="161" t="s">
        <v>2450</v>
      </c>
      <c r="AD56" s="161" t="s">
        <v>2450</v>
      </c>
      <c r="AE56" s="161" t="s">
        <v>2450</v>
      </c>
      <c r="AF56" s="20">
        <f t="shared" si="2"/>
        <v>7</v>
      </c>
      <c r="AG56" t="s">
        <v>2450</v>
      </c>
      <c r="AH56">
        <v>4</v>
      </c>
      <c r="AI56">
        <v>7</v>
      </c>
      <c r="AJ56" t="s">
        <v>2450</v>
      </c>
      <c r="AK56">
        <v>6</v>
      </c>
      <c r="AL56">
        <v>3</v>
      </c>
      <c r="AM56" t="s">
        <v>2450</v>
      </c>
      <c r="AN56">
        <v>2</v>
      </c>
      <c r="AO56" t="s">
        <v>2450</v>
      </c>
      <c r="AP56">
        <v>1</v>
      </c>
      <c r="AQ56">
        <v>5</v>
      </c>
      <c r="AR56" t="s">
        <v>2450</v>
      </c>
      <c r="AS56" t="s">
        <v>2450</v>
      </c>
      <c r="AT56" t="s">
        <v>34</v>
      </c>
      <c r="AU56"/>
      <c r="AV56"/>
      <c r="AW56"/>
      <c r="AX56"/>
      <c r="AY56">
        <v>1</v>
      </c>
      <c r="AZ56">
        <v>2</v>
      </c>
      <c r="BA56">
        <v>3</v>
      </c>
      <c r="BB56">
        <v>3</v>
      </c>
      <c r="BC56">
        <v>3</v>
      </c>
      <c r="BD56">
        <v>3</v>
      </c>
      <c r="BE56">
        <v>2</v>
      </c>
      <c r="BF56">
        <v>2</v>
      </c>
      <c r="BG56">
        <v>2</v>
      </c>
      <c r="BH56">
        <v>3</v>
      </c>
      <c r="BI56">
        <v>3</v>
      </c>
      <c r="BJ56">
        <v>3</v>
      </c>
      <c r="BK56">
        <v>4</v>
      </c>
      <c r="BL56">
        <v>4</v>
      </c>
      <c r="BM56">
        <v>3</v>
      </c>
      <c r="BN56">
        <v>5</v>
      </c>
      <c r="BO56">
        <v>5</v>
      </c>
      <c r="BP56">
        <v>5</v>
      </c>
      <c r="BQ56">
        <v>5</v>
      </c>
      <c r="BR56">
        <v>5</v>
      </c>
      <c r="BS56">
        <v>5</v>
      </c>
      <c r="BT56">
        <v>3</v>
      </c>
      <c r="BU56">
        <v>5</v>
      </c>
      <c r="BV56">
        <v>5</v>
      </c>
      <c r="BW56">
        <v>5</v>
      </c>
      <c r="BX56">
        <v>5</v>
      </c>
      <c r="BY56">
        <v>5</v>
      </c>
      <c r="BZ56">
        <v>5</v>
      </c>
      <c r="CA56">
        <v>5</v>
      </c>
      <c r="CB56">
        <v>5</v>
      </c>
      <c r="CC56">
        <v>3</v>
      </c>
      <c r="CD56">
        <v>4</v>
      </c>
      <c r="CE56">
        <v>5</v>
      </c>
      <c r="CF56">
        <v>3</v>
      </c>
      <c r="CG56">
        <v>4</v>
      </c>
      <c r="CH56">
        <v>4</v>
      </c>
      <c r="CI56">
        <v>5</v>
      </c>
      <c r="CJ56">
        <v>2</v>
      </c>
      <c r="CK56">
        <v>1</v>
      </c>
      <c r="CL56">
        <v>1</v>
      </c>
      <c r="CM56">
        <v>5</v>
      </c>
      <c r="CN56">
        <v>1</v>
      </c>
      <c r="CW56" s="20">
        <v>1</v>
      </c>
    </row>
    <row r="57" spans="1:101" ht="16" x14ac:dyDescent="0.2">
      <c r="A57" s="20" t="s">
        <v>1578</v>
      </c>
      <c r="B57">
        <v>2</v>
      </c>
      <c r="C57">
        <v>3</v>
      </c>
      <c r="D57" s="94">
        <v>8.9166666666666661</v>
      </c>
      <c r="E57" s="205">
        <v>1</v>
      </c>
      <c r="F57" s="164" t="s">
        <v>2450</v>
      </c>
      <c r="G57" s="164" t="s">
        <v>2450</v>
      </c>
      <c r="H57" s="164" t="s">
        <v>2450</v>
      </c>
      <c r="I57" s="164" t="s">
        <v>2450</v>
      </c>
      <c r="J57" s="164" t="s">
        <v>2450</v>
      </c>
      <c r="K57" s="164" t="s">
        <v>2450</v>
      </c>
      <c r="L57" s="164" t="s">
        <v>2450</v>
      </c>
      <c r="M57" s="164" t="s">
        <v>2450</v>
      </c>
      <c r="N57" s="164" t="s">
        <v>2450</v>
      </c>
      <c r="O57" s="163" t="s">
        <v>2450</v>
      </c>
      <c r="P57" s="20">
        <f t="shared" si="0"/>
        <v>1</v>
      </c>
      <c r="Q57" s="20">
        <f t="shared" si="1"/>
        <v>1</v>
      </c>
      <c r="R57" s="161" t="s">
        <v>2450</v>
      </c>
      <c r="S57" s="206">
        <v>2</v>
      </c>
      <c r="T57" s="161" t="s">
        <v>2450</v>
      </c>
      <c r="U57" s="206">
        <v>4</v>
      </c>
      <c r="V57" s="206">
        <v>5</v>
      </c>
      <c r="W57" s="206">
        <v>6</v>
      </c>
      <c r="X57" s="206">
        <v>7</v>
      </c>
      <c r="Y57" s="206">
        <v>8</v>
      </c>
      <c r="Z57" s="161" t="s">
        <v>2450</v>
      </c>
      <c r="AA57" s="208">
        <v>10</v>
      </c>
      <c r="AB57" s="161" t="s">
        <v>2450</v>
      </c>
      <c r="AC57" s="206">
        <v>12</v>
      </c>
      <c r="AD57" s="161" t="s">
        <v>2450</v>
      </c>
      <c r="AE57" s="161" t="s">
        <v>2450</v>
      </c>
      <c r="AF57" s="20">
        <f t="shared" si="2"/>
        <v>8</v>
      </c>
      <c r="AG57" t="s">
        <v>2450</v>
      </c>
      <c r="AH57">
        <v>1</v>
      </c>
      <c r="AI57" t="s">
        <v>2450</v>
      </c>
      <c r="AJ57">
        <v>7</v>
      </c>
      <c r="AK57">
        <v>5</v>
      </c>
      <c r="AL57">
        <v>3</v>
      </c>
      <c r="AM57">
        <v>2</v>
      </c>
      <c r="AN57">
        <v>4</v>
      </c>
      <c r="AO57" t="s">
        <v>2450</v>
      </c>
      <c r="AP57">
        <v>8</v>
      </c>
      <c r="AQ57" t="s">
        <v>2450</v>
      </c>
      <c r="AR57">
        <v>6</v>
      </c>
      <c r="AS57" t="s">
        <v>2450</v>
      </c>
      <c r="AT57" t="s">
        <v>23</v>
      </c>
      <c r="AU57"/>
      <c r="AV57"/>
      <c r="AW57"/>
      <c r="AX57"/>
      <c r="AY57">
        <v>3</v>
      </c>
      <c r="AZ57">
        <v>4</v>
      </c>
      <c r="BA57">
        <v>4</v>
      </c>
      <c r="BB57">
        <v>4</v>
      </c>
      <c r="BC57">
        <v>5</v>
      </c>
      <c r="BD57">
        <v>2</v>
      </c>
      <c r="BE57">
        <v>2</v>
      </c>
      <c r="BF57">
        <v>2</v>
      </c>
      <c r="BG57">
        <v>1</v>
      </c>
      <c r="BH57">
        <v>3</v>
      </c>
      <c r="BI57">
        <v>5</v>
      </c>
      <c r="BJ57">
        <v>5</v>
      </c>
      <c r="BK57">
        <v>4</v>
      </c>
      <c r="BL57">
        <v>5</v>
      </c>
      <c r="BM57">
        <v>4</v>
      </c>
      <c r="BN57">
        <v>3</v>
      </c>
      <c r="BO57">
        <v>4</v>
      </c>
      <c r="BP57">
        <v>5</v>
      </c>
      <c r="BQ57">
        <v>4</v>
      </c>
      <c r="BR57">
        <v>5</v>
      </c>
      <c r="BS57">
        <v>4</v>
      </c>
      <c r="BT57">
        <v>4</v>
      </c>
      <c r="BU57">
        <v>4</v>
      </c>
      <c r="BV57">
        <v>3</v>
      </c>
      <c r="BW57">
        <v>5</v>
      </c>
      <c r="BX57">
        <v>5</v>
      </c>
      <c r="BY57">
        <v>4</v>
      </c>
      <c r="BZ57">
        <v>4</v>
      </c>
      <c r="CA57">
        <v>4</v>
      </c>
      <c r="CB57">
        <v>4</v>
      </c>
      <c r="CC57">
        <v>5</v>
      </c>
      <c r="CD57">
        <v>2</v>
      </c>
      <c r="CE57">
        <v>4</v>
      </c>
      <c r="CF57">
        <v>4</v>
      </c>
      <c r="CG57">
        <v>4</v>
      </c>
      <c r="CH57">
        <v>4</v>
      </c>
      <c r="CI57">
        <v>4</v>
      </c>
      <c r="CJ57">
        <v>4</v>
      </c>
      <c r="CK57">
        <v>3</v>
      </c>
      <c r="CL57">
        <v>2</v>
      </c>
      <c r="CM57">
        <v>6</v>
      </c>
      <c r="CN57">
        <v>2</v>
      </c>
      <c r="CW57" s="20">
        <v>1</v>
      </c>
    </row>
    <row r="58" spans="1:101" ht="16" x14ac:dyDescent="0.2">
      <c r="A58" s="20" t="s">
        <v>1579</v>
      </c>
      <c r="B58">
        <v>2</v>
      </c>
      <c r="C58">
        <v>3</v>
      </c>
      <c r="D58" s="94">
        <v>97.25</v>
      </c>
      <c r="E58" s="205">
        <v>1</v>
      </c>
      <c r="F58" s="164" t="s">
        <v>2450</v>
      </c>
      <c r="G58" s="164" t="s">
        <v>2450</v>
      </c>
      <c r="H58" s="164" t="s">
        <v>2450</v>
      </c>
      <c r="I58" s="164" t="s">
        <v>2450</v>
      </c>
      <c r="J58" s="164" t="s">
        <v>2450</v>
      </c>
      <c r="K58" s="164" t="s">
        <v>2450</v>
      </c>
      <c r="L58" s="164" t="s">
        <v>2450</v>
      </c>
      <c r="M58" s="164" t="s">
        <v>2450</v>
      </c>
      <c r="N58" s="164" t="s">
        <v>2450</v>
      </c>
      <c r="O58" s="163" t="s">
        <v>2450</v>
      </c>
      <c r="P58" s="20">
        <f t="shared" si="0"/>
        <v>1</v>
      </c>
      <c r="Q58" s="20">
        <f t="shared" si="1"/>
        <v>1</v>
      </c>
      <c r="R58" s="161" t="s">
        <v>2450</v>
      </c>
      <c r="S58" s="206">
        <v>2</v>
      </c>
      <c r="T58" s="161" t="s">
        <v>2450</v>
      </c>
      <c r="U58" s="161" t="s">
        <v>2450</v>
      </c>
      <c r="V58" s="161" t="s">
        <v>2450</v>
      </c>
      <c r="W58" s="161" t="s">
        <v>2450</v>
      </c>
      <c r="X58" s="161" t="s">
        <v>2450</v>
      </c>
      <c r="Y58" s="206">
        <v>8</v>
      </c>
      <c r="Z58" s="206">
        <v>9</v>
      </c>
      <c r="AA58" s="207"/>
      <c r="AB58" s="161" t="s">
        <v>2450</v>
      </c>
      <c r="AC58" s="161" t="s">
        <v>2450</v>
      </c>
      <c r="AD58" s="161" t="s">
        <v>2450</v>
      </c>
      <c r="AE58" s="161" t="s">
        <v>2450</v>
      </c>
      <c r="AF58" s="20">
        <f t="shared" si="2"/>
        <v>3</v>
      </c>
      <c r="AG58" t="s">
        <v>2450</v>
      </c>
      <c r="AH58">
        <v>1</v>
      </c>
      <c r="AI58" t="s">
        <v>2450</v>
      </c>
      <c r="AJ58" t="s">
        <v>2450</v>
      </c>
      <c r="AK58" t="s">
        <v>2450</v>
      </c>
      <c r="AL58" t="s">
        <v>2450</v>
      </c>
      <c r="AM58" t="s">
        <v>2450</v>
      </c>
      <c r="AN58">
        <v>3</v>
      </c>
      <c r="AO58">
        <v>2</v>
      </c>
      <c r="AP58" t="s">
        <v>2450</v>
      </c>
      <c r="AQ58" t="s">
        <v>2450</v>
      </c>
      <c r="AR58" t="s">
        <v>2450</v>
      </c>
      <c r="AS58" t="s">
        <v>2450</v>
      </c>
      <c r="AT58" t="s">
        <v>2481</v>
      </c>
      <c r="AU58" t="s">
        <v>2482</v>
      </c>
      <c r="AV58" t="s">
        <v>2483</v>
      </c>
      <c r="AW58"/>
      <c r="AX58"/>
      <c r="AY58">
        <v>5</v>
      </c>
      <c r="AZ58">
        <v>5</v>
      </c>
      <c r="BA58">
        <v>5</v>
      </c>
      <c r="BB58">
        <v>2</v>
      </c>
      <c r="BC58">
        <v>4</v>
      </c>
      <c r="BD58">
        <v>5</v>
      </c>
      <c r="BE58">
        <v>4</v>
      </c>
      <c r="BF58">
        <v>5</v>
      </c>
      <c r="BG58" t="s">
        <v>2450</v>
      </c>
      <c r="BH58">
        <v>5</v>
      </c>
      <c r="BI58">
        <v>5</v>
      </c>
      <c r="BJ58">
        <v>5</v>
      </c>
      <c r="BK58">
        <v>5</v>
      </c>
      <c r="BL58">
        <v>5</v>
      </c>
      <c r="BM58">
        <v>4</v>
      </c>
      <c r="BN58">
        <v>4</v>
      </c>
      <c r="BO58">
        <v>5</v>
      </c>
      <c r="BP58">
        <v>4</v>
      </c>
      <c r="BQ58">
        <v>4</v>
      </c>
      <c r="BR58">
        <v>5</v>
      </c>
      <c r="BS58">
        <v>5</v>
      </c>
      <c r="BT58">
        <v>2</v>
      </c>
      <c r="BU58">
        <v>5</v>
      </c>
      <c r="BV58">
        <v>4</v>
      </c>
      <c r="BW58">
        <v>4</v>
      </c>
      <c r="BX58">
        <v>5</v>
      </c>
      <c r="BY58">
        <v>5</v>
      </c>
      <c r="BZ58">
        <v>5</v>
      </c>
      <c r="CA58">
        <v>5</v>
      </c>
      <c r="CB58">
        <v>5</v>
      </c>
      <c r="CC58">
        <v>4</v>
      </c>
      <c r="CD58">
        <v>4</v>
      </c>
      <c r="CE58">
        <v>5</v>
      </c>
      <c r="CF58">
        <v>4</v>
      </c>
      <c r="CG58">
        <v>4</v>
      </c>
      <c r="CH58">
        <v>4</v>
      </c>
      <c r="CI58">
        <v>4</v>
      </c>
      <c r="CJ58">
        <v>4</v>
      </c>
      <c r="CK58">
        <v>4</v>
      </c>
      <c r="CL58">
        <v>4</v>
      </c>
      <c r="CM58">
        <v>1</v>
      </c>
      <c r="CN58">
        <v>2</v>
      </c>
      <c r="CW58" s="20">
        <v>1</v>
      </c>
    </row>
    <row r="59" spans="1:101" ht="16" x14ac:dyDescent="0.2">
      <c r="A59" s="20" t="s">
        <v>1580</v>
      </c>
      <c r="B59">
        <v>2</v>
      </c>
      <c r="C59">
        <v>4</v>
      </c>
      <c r="D59" s="94">
        <v>6.4666666666666668</v>
      </c>
      <c r="E59" s="205">
        <v>1</v>
      </c>
      <c r="F59" s="164" t="s">
        <v>2450</v>
      </c>
      <c r="G59" s="164" t="s">
        <v>2450</v>
      </c>
      <c r="H59" s="164" t="s">
        <v>2450</v>
      </c>
      <c r="I59" s="164" t="s">
        <v>2450</v>
      </c>
      <c r="J59" s="164" t="s">
        <v>2450</v>
      </c>
      <c r="K59" s="164" t="s">
        <v>2450</v>
      </c>
      <c r="L59" s="164" t="s">
        <v>2450</v>
      </c>
      <c r="M59" s="164" t="s">
        <v>2450</v>
      </c>
      <c r="N59" s="164" t="s">
        <v>2450</v>
      </c>
      <c r="O59" s="163" t="s">
        <v>2450</v>
      </c>
      <c r="P59" s="20">
        <f t="shared" si="0"/>
        <v>1</v>
      </c>
      <c r="Q59" s="20">
        <f t="shared" si="1"/>
        <v>1</v>
      </c>
      <c r="R59" s="206">
        <v>1</v>
      </c>
      <c r="S59" s="206">
        <v>2</v>
      </c>
      <c r="T59" s="206">
        <v>3</v>
      </c>
      <c r="U59" s="161" t="s">
        <v>2450</v>
      </c>
      <c r="V59" s="206">
        <v>5</v>
      </c>
      <c r="W59" s="206">
        <v>6</v>
      </c>
      <c r="X59" s="206">
        <v>7</v>
      </c>
      <c r="Y59" s="206">
        <v>8</v>
      </c>
      <c r="Z59" s="161" t="s">
        <v>2450</v>
      </c>
      <c r="AA59" s="207"/>
      <c r="AB59" s="206">
        <v>11</v>
      </c>
      <c r="AC59" s="206">
        <v>12</v>
      </c>
      <c r="AD59" s="161" t="s">
        <v>2450</v>
      </c>
      <c r="AE59" s="161" t="s">
        <v>2450</v>
      </c>
      <c r="AF59" s="20">
        <f t="shared" si="2"/>
        <v>9</v>
      </c>
      <c r="AG59">
        <v>8</v>
      </c>
      <c r="AH59">
        <v>3</v>
      </c>
      <c r="AI59">
        <v>9</v>
      </c>
      <c r="AJ59" t="s">
        <v>2450</v>
      </c>
      <c r="AK59">
        <v>5</v>
      </c>
      <c r="AL59">
        <v>4</v>
      </c>
      <c r="AM59">
        <v>1</v>
      </c>
      <c r="AN59">
        <v>2</v>
      </c>
      <c r="AO59" t="s">
        <v>2450</v>
      </c>
      <c r="AP59" t="s">
        <v>2450</v>
      </c>
      <c r="AQ59">
        <v>7</v>
      </c>
      <c r="AR59">
        <v>6</v>
      </c>
      <c r="AS59" t="s">
        <v>2450</v>
      </c>
      <c r="AT59" t="s">
        <v>995</v>
      </c>
      <c r="AU59" t="s">
        <v>2748</v>
      </c>
      <c r="AV59"/>
      <c r="AW59"/>
      <c r="AX59"/>
      <c r="AY59">
        <v>3</v>
      </c>
      <c r="AZ59">
        <v>3</v>
      </c>
      <c r="BA59">
        <v>3</v>
      </c>
      <c r="BB59">
        <v>2</v>
      </c>
      <c r="BC59">
        <v>4</v>
      </c>
      <c r="BD59">
        <v>4</v>
      </c>
      <c r="BE59">
        <v>3</v>
      </c>
      <c r="BF59">
        <v>3</v>
      </c>
      <c r="BG59">
        <v>4</v>
      </c>
      <c r="BH59">
        <v>4</v>
      </c>
      <c r="BI59">
        <v>3</v>
      </c>
      <c r="BJ59">
        <v>4</v>
      </c>
      <c r="BK59">
        <v>4</v>
      </c>
      <c r="BL59">
        <v>4</v>
      </c>
      <c r="BM59">
        <v>4</v>
      </c>
      <c r="BN59">
        <v>4</v>
      </c>
      <c r="BO59">
        <v>5</v>
      </c>
      <c r="BP59">
        <v>4</v>
      </c>
      <c r="BQ59">
        <v>4</v>
      </c>
      <c r="BR59">
        <v>4</v>
      </c>
      <c r="BS59">
        <v>4</v>
      </c>
      <c r="BT59">
        <v>4</v>
      </c>
      <c r="BU59">
        <v>4</v>
      </c>
      <c r="BV59">
        <v>4</v>
      </c>
      <c r="BW59">
        <v>4</v>
      </c>
      <c r="BX59">
        <v>4</v>
      </c>
      <c r="BY59">
        <v>4</v>
      </c>
      <c r="BZ59">
        <v>4</v>
      </c>
      <c r="CA59">
        <v>4</v>
      </c>
      <c r="CB59">
        <v>4</v>
      </c>
      <c r="CC59">
        <v>4</v>
      </c>
      <c r="CD59">
        <v>3</v>
      </c>
      <c r="CE59">
        <v>3</v>
      </c>
      <c r="CF59">
        <v>3</v>
      </c>
      <c r="CG59">
        <v>3</v>
      </c>
      <c r="CH59">
        <v>3</v>
      </c>
      <c r="CI59">
        <v>4</v>
      </c>
      <c r="CJ59">
        <v>3</v>
      </c>
      <c r="CK59">
        <v>2</v>
      </c>
      <c r="CL59">
        <v>3</v>
      </c>
      <c r="CM59">
        <v>3</v>
      </c>
      <c r="CN59">
        <v>2</v>
      </c>
      <c r="CW59" s="20">
        <v>1</v>
      </c>
    </row>
    <row r="60" spans="1:101" ht="16" x14ac:dyDescent="0.2">
      <c r="A60" s="20" t="s">
        <v>1581</v>
      </c>
      <c r="B60">
        <v>2</v>
      </c>
      <c r="C60">
        <v>3</v>
      </c>
      <c r="D60" s="94">
        <v>6.3666666666666663</v>
      </c>
      <c r="E60" s="205">
        <v>1</v>
      </c>
      <c r="F60" s="164" t="s">
        <v>2450</v>
      </c>
      <c r="G60" s="164" t="s">
        <v>2450</v>
      </c>
      <c r="H60" s="164" t="s">
        <v>2450</v>
      </c>
      <c r="I60" s="164" t="s">
        <v>2450</v>
      </c>
      <c r="J60" s="164" t="s">
        <v>2450</v>
      </c>
      <c r="K60" s="164" t="s">
        <v>2450</v>
      </c>
      <c r="L60" s="164" t="s">
        <v>2450</v>
      </c>
      <c r="M60" s="164" t="s">
        <v>2450</v>
      </c>
      <c r="N60" s="164" t="s">
        <v>2450</v>
      </c>
      <c r="O60" s="163" t="s">
        <v>2450</v>
      </c>
      <c r="P60" s="20">
        <f t="shared" si="0"/>
        <v>1</v>
      </c>
      <c r="Q60" s="20">
        <f t="shared" si="1"/>
        <v>1</v>
      </c>
      <c r="R60" s="161" t="s">
        <v>2450</v>
      </c>
      <c r="S60" s="206">
        <v>2</v>
      </c>
      <c r="T60" s="161" t="s">
        <v>2450</v>
      </c>
      <c r="U60" s="206">
        <v>4</v>
      </c>
      <c r="V60" s="206">
        <v>5</v>
      </c>
      <c r="W60" s="206">
        <v>6</v>
      </c>
      <c r="X60" s="161" t="s">
        <v>2450</v>
      </c>
      <c r="Y60" s="206">
        <v>8</v>
      </c>
      <c r="Z60" s="161" t="s">
        <v>2450</v>
      </c>
      <c r="AA60" s="207"/>
      <c r="AB60" s="161" t="s">
        <v>2450</v>
      </c>
      <c r="AC60" s="161" t="s">
        <v>2450</v>
      </c>
      <c r="AD60" s="161" t="s">
        <v>2450</v>
      </c>
      <c r="AE60" s="161" t="s">
        <v>2450</v>
      </c>
      <c r="AF60" s="20">
        <f t="shared" si="2"/>
        <v>5</v>
      </c>
      <c r="AG60" t="s">
        <v>2450</v>
      </c>
      <c r="AH60">
        <v>3</v>
      </c>
      <c r="AI60" t="s">
        <v>2450</v>
      </c>
      <c r="AJ60">
        <v>2</v>
      </c>
      <c r="AK60">
        <v>4</v>
      </c>
      <c r="AL60">
        <v>1</v>
      </c>
      <c r="AM60" t="s">
        <v>2450</v>
      </c>
      <c r="AN60">
        <v>5</v>
      </c>
      <c r="AO60" t="s">
        <v>2450</v>
      </c>
      <c r="AP60" t="s">
        <v>2450</v>
      </c>
      <c r="AQ60" t="s">
        <v>2450</v>
      </c>
      <c r="AR60" t="s">
        <v>2450</v>
      </c>
      <c r="AS60" t="s">
        <v>2450</v>
      </c>
      <c r="AT60" t="s">
        <v>1944</v>
      </c>
      <c r="AU60"/>
      <c r="AV60"/>
      <c r="AW60"/>
      <c r="AX60"/>
      <c r="AY60">
        <v>3</v>
      </c>
      <c r="AZ60">
        <v>1</v>
      </c>
      <c r="BA60">
        <v>2</v>
      </c>
      <c r="BB60">
        <v>2</v>
      </c>
      <c r="BC60">
        <v>2</v>
      </c>
      <c r="BD60">
        <v>4</v>
      </c>
      <c r="BE60">
        <v>2</v>
      </c>
      <c r="BF60">
        <v>3</v>
      </c>
      <c r="BG60">
        <v>3</v>
      </c>
      <c r="BH60">
        <v>4</v>
      </c>
      <c r="BI60">
        <v>4</v>
      </c>
      <c r="BJ60">
        <v>3</v>
      </c>
      <c r="BK60">
        <v>4</v>
      </c>
      <c r="BL60">
        <v>4</v>
      </c>
      <c r="BM60">
        <v>5</v>
      </c>
      <c r="BN60">
        <v>5</v>
      </c>
      <c r="BO60">
        <v>3</v>
      </c>
      <c r="BP60">
        <v>3</v>
      </c>
      <c r="BQ60">
        <v>5</v>
      </c>
      <c r="BR60">
        <v>4</v>
      </c>
      <c r="BS60">
        <v>5</v>
      </c>
      <c r="BT60">
        <v>4</v>
      </c>
      <c r="BU60">
        <v>4</v>
      </c>
      <c r="BV60">
        <v>3</v>
      </c>
      <c r="BW60">
        <v>5</v>
      </c>
      <c r="BX60">
        <v>5</v>
      </c>
      <c r="BY60">
        <v>5</v>
      </c>
      <c r="BZ60">
        <v>3</v>
      </c>
      <c r="CA60">
        <v>3</v>
      </c>
      <c r="CB60">
        <v>3</v>
      </c>
      <c r="CC60">
        <v>3</v>
      </c>
      <c r="CD60">
        <v>2</v>
      </c>
      <c r="CE60">
        <v>2</v>
      </c>
      <c r="CF60">
        <v>2</v>
      </c>
      <c r="CG60">
        <v>2</v>
      </c>
      <c r="CH60">
        <v>4</v>
      </c>
      <c r="CI60">
        <v>2</v>
      </c>
      <c r="CJ60">
        <v>4</v>
      </c>
      <c r="CK60">
        <v>2</v>
      </c>
      <c r="CL60">
        <v>4</v>
      </c>
      <c r="CM60">
        <v>3</v>
      </c>
      <c r="CN60">
        <v>2</v>
      </c>
      <c r="CW60" s="20">
        <v>1</v>
      </c>
    </row>
    <row r="61" spans="1:101" ht="16" x14ac:dyDescent="0.2">
      <c r="A61" s="20" t="s">
        <v>1582</v>
      </c>
      <c r="B61">
        <v>1</v>
      </c>
      <c r="C61">
        <v>4</v>
      </c>
      <c r="D61" s="94">
        <v>7.9666666666666668</v>
      </c>
      <c r="E61" s="205">
        <v>1</v>
      </c>
      <c r="F61" s="164" t="s">
        <v>2450</v>
      </c>
      <c r="G61" s="164" t="s">
        <v>2450</v>
      </c>
      <c r="H61" s="164" t="s">
        <v>2450</v>
      </c>
      <c r="I61" s="164" t="s">
        <v>2450</v>
      </c>
      <c r="J61" s="164" t="s">
        <v>2450</v>
      </c>
      <c r="K61" s="164" t="s">
        <v>2450</v>
      </c>
      <c r="L61" s="164" t="s">
        <v>2450</v>
      </c>
      <c r="M61" s="164" t="s">
        <v>2450</v>
      </c>
      <c r="N61" s="164" t="s">
        <v>2450</v>
      </c>
      <c r="O61" s="163" t="s">
        <v>2450</v>
      </c>
      <c r="P61" s="20">
        <f t="shared" si="0"/>
        <v>1</v>
      </c>
      <c r="Q61" s="20">
        <f t="shared" si="1"/>
        <v>1</v>
      </c>
      <c r="R61" s="206">
        <v>1</v>
      </c>
      <c r="S61" s="206">
        <v>2</v>
      </c>
      <c r="T61" s="206">
        <v>3</v>
      </c>
      <c r="U61" s="206">
        <v>4</v>
      </c>
      <c r="V61" s="206">
        <v>5</v>
      </c>
      <c r="W61" s="206">
        <v>6</v>
      </c>
      <c r="X61" s="206">
        <v>7</v>
      </c>
      <c r="Y61" s="206">
        <v>8</v>
      </c>
      <c r="Z61" s="206">
        <v>9</v>
      </c>
      <c r="AA61" s="208">
        <v>10</v>
      </c>
      <c r="AB61" s="161" t="s">
        <v>2450</v>
      </c>
      <c r="AC61" s="206">
        <v>12</v>
      </c>
      <c r="AD61" s="206">
        <v>13</v>
      </c>
      <c r="AE61" s="161" t="s">
        <v>2450</v>
      </c>
      <c r="AF61" s="20">
        <f t="shared" si="2"/>
        <v>12</v>
      </c>
      <c r="AG61">
        <v>1</v>
      </c>
      <c r="AH61">
        <v>4</v>
      </c>
      <c r="AI61">
        <v>7</v>
      </c>
      <c r="AJ61">
        <v>11</v>
      </c>
      <c r="AK61">
        <v>5</v>
      </c>
      <c r="AL61">
        <v>6</v>
      </c>
      <c r="AM61">
        <v>3</v>
      </c>
      <c r="AN61">
        <v>2</v>
      </c>
      <c r="AO61">
        <v>10</v>
      </c>
      <c r="AP61">
        <v>9</v>
      </c>
      <c r="AQ61" t="s">
        <v>2450</v>
      </c>
      <c r="AR61">
        <v>8</v>
      </c>
      <c r="AS61">
        <v>12</v>
      </c>
      <c r="AT61" t="s">
        <v>2458</v>
      </c>
      <c r="AU61"/>
      <c r="AV61"/>
      <c r="AW61"/>
      <c r="AX61"/>
      <c r="AY61">
        <v>5</v>
      </c>
      <c r="AZ61">
        <v>5</v>
      </c>
      <c r="BA61">
        <v>5</v>
      </c>
      <c r="BB61">
        <v>3</v>
      </c>
      <c r="BC61">
        <v>5</v>
      </c>
      <c r="BD61">
        <v>5</v>
      </c>
      <c r="BE61">
        <v>5</v>
      </c>
      <c r="BF61">
        <v>5</v>
      </c>
      <c r="BG61">
        <v>3</v>
      </c>
      <c r="BH61">
        <v>5</v>
      </c>
      <c r="BI61">
        <v>5</v>
      </c>
      <c r="BJ61">
        <v>5</v>
      </c>
      <c r="BK61">
        <v>5</v>
      </c>
      <c r="BL61">
        <v>5</v>
      </c>
      <c r="BM61">
        <v>5</v>
      </c>
      <c r="BN61">
        <v>5</v>
      </c>
      <c r="BO61">
        <v>5</v>
      </c>
      <c r="BP61">
        <v>4</v>
      </c>
      <c r="BQ61">
        <v>5</v>
      </c>
      <c r="BR61">
        <v>5</v>
      </c>
      <c r="BS61">
        <v>5</v>
      </c>
      <c r="BT61">
        <v>5</v>
      </c>
      <c r="BU61">
        <v>5</v>
      </c>
      <c r="BV61">
        <v>5</v>
      </c>
      <c r="BW61">
        <v>5</v>
      </c>
      <c r="BX61">
        <v>5</v>
      </c>
      <c r="BY61">
        <v>5</v>
      </c>
      <c r="BZ61">
        <v>5</v>
      </c>
      <c r="CA61">
        <v>5</v>
      </c>
      <c r="CB61">
        <v>5</v>
      </c>
      <c r="CC61">
        <v>5</v>
      </c>
      <c r="CD61">
        <v>3</v>
      </c>
      <c r="CE61">
        <v>5</v>
      </c>
      <c r="CF61">
        <v>5</v>
      </c>
      <c r="CG61">
        <v>5</v>
      </c>
      <c r="CH61">
        <v>5</v>
      </c>
      <c r="CI61">
        <v>3</v>
      </c>
      <c r="CJ61">
        <v>4</v>
      </c>
      <c r="CK61">
        <v>4</v>
      </c>
      <c r="CL61">
        <v>4</v>
      </c>
      <c r="CM61">
        <v>7</v>
      </c>
      <c r="CN61">
        <v>1</v>
      </c>
      <c r="CW61" s="20">
        <v>1</v>
      </c>
    </row>
    <row r="62" spans="1:101" ht="16" x14ac:dyDescent="0.2">
      <c r="A62" s="20" t="s">
        <v>1583</v>
      </c>
      <c r="B62">
        <v>1</v>
      </c>
      <c r="C62">
        <v>2</v>
      </c>
      <c r="D62" s="94">
        <v>6.3166666666666664</v>
      </c>
      <c r="E62" s="164" t="s">
        <v>2450</v>
      </c>
      <c r="F62" s="164" t="s">
        <v>2450</v>
      </c>
      <c r="G62" s="164" t="s">
        <v>2450</v>
      </c>
      <c r="H62" s="164" t="s">
        <v>2450</v>
      </c>
      <c r="I62" s="164" t="s">
        <v>2450</v>
      </c>
      <c r="J62" s="164" t="s">
        <v>2450</v>
      </c>
      <c r="K62" s="164">
        <v>7</v>
      </c>
      <c r="L62" s="164" t="s">
        <v>2450</v>
      </c>
      <c r="M62" s="164" t="s">
        <v>2450</v>
      </c>
      <c r="N62" s="164" t="s">
        <v>2450</v>
      </c>
      <c r="O62" s="163" t="s">
        <v>2450</v>
      </c>
      <c r="P62" s="20">
        <f t="shared" si="0"/>
        <v>1</v>
      </c>
      <c r="Q62" s="20">
        <f t="shared" si="1"/>
        <v>7</v>
      </c>
      <c r="R62" s="161" t="s">
        <v>2450</v>
      </c>
      <c r="S62" s="161" t="s">
        <v>2450</v>
      </c>
      <c r="T62" s="161" t="s">
        <v>2450</v>
      </c>
      <c r="U62" s="161" t="s">
        <v>2450</v>
      </c>
      <c r="V62" s="161" t="s">
        <v>2450</v>
      </c>
      <c r="W62" s="161" t="s">
        <v>2450</v>
      </c>
      <c r="X62" s="161" t="s">
        <v>2450</v>
      </c>
      <c r="Y62" s="161" t="s">
        <v>2450</v>
      </c>
      <c r="Z62" s="161" t="s">
        <v>2450</v>
      </c>
      <c r="AA62" s="207"/>
      <c r="AB62" s="161" t="s">
        <v>2450</v>
      </c>
      <c r="AC62" s="161" t="s">
        <v>2450</v>
      </c>
      <c r="AD62" s="161" t="s">
        <v>2450</v>
      </c>
      <c r="AE62" s="161" t="s">
        <v>2450</v>
      </c>
      <c r="AF62" s="20">
        <f t="shared" si="2"/>
        <v>0</v>
      </c>
      <c r="AG62" t="s">
        <v>2450</v>
      </c>
      <c r="AH62" t="s">
        <v>2450</v>
      </c>
      <c r="AI62" t="s">
        <v>2450</v>
      </c>
      <c r="AJ62" t="s">
        <v>2450</v>
      </c>
      <c r="AK62" t="s">
        <v>2450</v>
      </c>
      <c r="AL62" t="s">
        <v>2450</v>
      </c>
      <c r="AM62" t="s">
        <v>2450</v>
      </c>
      <c r="AN62" t="s">
        <v>2450</v>
      </c>
      <c r="AO62" t="s">
        <v>2450</v>
      </c>
      <c r="AP62" t="s">
        <v>2450</v>
      </c>
      <c r="AQ62" t="s">
        <v>2450</v>
      </c>
      <c r="AR62" t="s">
        <v>2450</v>
      </c>
      <c r="AS62" t="s">
        <v>2450</v>
      </c>
      <c r="AT62"/>
      <c r="AU62"/>
      <c r="AV62"/>
      <c r="AW62"/>
      <c r="AX62"/>
      <c r="AY62">
        <v>3</v>
      </c>
      <c r="AZ62">
        <v>1</v>
      </c>
      <c r="BA62">
        <v>1</v>
      </c>
      <c r="BB62">
        <v>2</v>
      </c>
      <c r="BC62">
        <v>1</v>
      </c>
      <c r="BD62">
        <v>1</v>
      </c>
      <c r="BE62">
        <v>2</v>
      </c>
      <c r="BF62">
        <v>1</v>
      </c>
      <c r="BG62">
        <v>1</v>
      </c>
      <c r="BH62">
        <v>3</v>
      </c>
      <c r="BI62">
        <v>2</v>
      </c>
      <c r="BJ62">
        <v>4</v>
      </c>
      <c r="BK62">
        <v>4</v>
      </c>
      <c r="BL62">
        <v>4</v>
      </c>
      <c r="BM62">
        <v>4</v>
      </c>
      <c r="BN62">
        <v>5</v>
      </c>
      <c r="BO62">
        <v>5</v>
      </c>
      <c r="BP62">
        <v>4</v>
      </c>
      <c r="BQ62">
        <v>5</v>
      </c>
      <c r="BR62">
        <v>4</v>
      </c>
      <c r="BS62">
        <v>2</v>
      </c>
      <c r="BT62">
        <v>2</v>
      </c>
      <c r="BU62">
        <v>5</v>
      </c>
      <c r="BV62">
        <v>5</v>
      </c>
      <c r="BW62">
        <v>5</v>
      </c>
      <c r="BX62">
        <v>5</v>
      </c>
      <c r="BY62">
        <v>5</v>
      </c>
      <c r="BZ62">
        <v>4</v>
      </c>
      <c r="CA62">
        <v>3</v>
      </c>
      <c r="CB62">
        <v>4</v>
      </c>
      <c r="CC62">
        <v>3</v>
      </c>
      <c r="CD62">
        <v>4</v>
      </c>
      <c r="CE62">
        <v>4</v>
      </c>
      <c r="CF62">
        <v>2</v>
      </c>
      <c r="CG62">
        <v>3</v>
      </c>
      <c r="CH62">
        <v>4</v>
      </c>
      <c r="CI62">
        <v>4</v>
      </c>
      <c r="CJ62">
        <v>3</v>
      </c>
      <c r="CK62">
        <v>2</v>
      </c>
      <c r="CL62">
        <v>1</v>
      </c>
      <c r="CM62">
        <v>1</v>
      </c>
      <c r="CN62">
        <v>1</v>
      </c>
      <c r="CW62" s="20">
        <v>1</v>
      </c>
    </row>
    <row r="63" spans="1:101" ht="16" x14ac:dyDescent="0.2">
      <c r="A63" s="20" t="s">
        <v>1584</v>
      </c>
      <c r="B63">
        <v>2</v>
      </c>
      <c r="C63">
        <v>3</v>
      </c>
      <c r="D63" s="94">
        <v>14.083333333333334</v>
      </c>
      <c r="E63" s="205">
        <v>1</v>
      </c>
      <c r="F63" s="164" t="s">
        <v>2450</v>
      </c>
      <c r="G63" s="164">
        <v>3</v>
      </c>
      <c r="H63" s="164" t="s">
        <v>2450</v>
      </c>
      <c r="I63" s="164" t="s">
        <v>2450</v>
      </c>
      <c r="J63" s="164" t="s">
        <v>2450</v>
      </c>
      <c r="K63" s="164" t="s">
        <v>2450</v>
      </c>
      <c r="L63" s="164" t="s">
        <v>2450</v>
      </c>
      <c r="M63" s="164" t="s">
        <v>2450</v>
      </c>
      <c r="N63" s="164" t="s">
        <v>2450</v>
      </c>
      <c r="O63" s="163" t="s">
        <v>2450</v>
      </c>
      <c r="P63" s="20">
        <f t="shared" si="0"/>
        <v>2</v>
      </c>
      <c r="Q63" s="20">
        <f t="shared" si="1"/>
        <v>11</v>
      </c>
      <c r="R63" s="206">
        <v>1</v>
      </c>
      <c r="S63" s="206">
        <v>2</v>
      </c>
      <c r="T63" s="206">
        <v>3</v>
      </c>
      <c r="U63" s="206">
        <v>4</v>
      </c>
      <c r="V63" s="206">
        <v>5</v>
      </c>
      <c r="W63" s="206">
        <v>6</v>
      </c>
      <c r="X63" s="206">
        <v>7</v>
      </c>
      <c r="Y63" s="206">
        <v>8</v>
      </c>
      <c r="Z63" s="206">
        <v>9</v>
      </c>
      <c r="AA63" s="208">
        <v>10</v>
      </c>
      <c r="AB63" s="206">
        <v>11</v>
      </c>
      <c r="AC63" s="206">
        <v>12</v>
      </c>
      <c r="AD63" s="206">
        <v>13</v>
      </c>
      <c r="AE63" s="161" t="s">
        <v>2450</v>
      </c>
      <c r="AF63" s="20">
        <f t="shared" si="2"/>
        <v>13</v>
      </c>
      <c r="AG63">
        <v>12</v>
      </c>
      <c r="AH63">
        <v>1</v>
      </c>
      <c r="AI63">
        <v>6</v>
      </c>
      <c r="AJ63">
        <v>10</v>
      </c>
      <c r="AK63">
        <v>11</v>
      </c>
      <c r="AL63">
        <v>8</v>
      </c>
      <c r="AM63">
        <v>2</v>
      </c>
      <c r="AN63">
        <v>5</v>
      </c>
      <c r="AO63">
        <v>7</v>
      </c>
      <c r="AP63">
        <v>9</v>
      </c>
      <c r="AQ63">
        <v>3</v>
      </c>
      <c r="AR63">
        <v>4</v>
      </c>
      <c r="AS63">
        <v>13</v>
      </c>
      <c r="AT63"/>
      <c r="AU63"/>
      <c r="AV63"/>
      <c r="AW63"/>
      <c r="AX63"/>
      <c r="AY63">
        <v>4</v>
      </c>
      <c r="AZ63">
        <v>3</v>
      </c>
      <c r="BA63">
        <v>3</v>
      </c>
      <c r="BB63">
        <v>4</v>
      </c>
      <c r="BC63">
        <v>4</v>
      </c>
      <c r="BD63">
        <v>4</v>
      </c>
      <c r="BE63">
        <v>4</v>
      </c>
      <c r="BF63">
        <v>2</v>
      </c>
      <c r="BG63">
        <v>3</v>
      </c>
      <c r="BH63">
        <v>4</v>
      </c>
      <c r="BI63">
        <v>4</v>
      </c>
      <c r="BJ63">
        <v>3</v>
      </c>
      <c r="BK63">
        <v>4</v>
      </c>
      <c r="BL63">
        <v>5</v>
      </c>
      <c r="BM63">
        <v>4</v>
      </c>
      <c r="BN63">
        <v>3</v>
      </c>
      <c r="BO63">
        <v>4</v>
      </c>
      <c r="BP63">
        <v>4</v>
      </c>
      <c r="BQ63">
        <v>3</v>
      </c>
      <c r="BR63">
        <v>4</v>
      </c>
      <c r="BS63">
        <v>2</v>
      </c>
      <c r="BT63">
        <v>2</v>
      </c>
      <c r="BU63">
        <v>4</v>
      </c>
      <c r="BV63">
        <v>4</v>
      </c>
      <c r="BW63">
        <v>4</v>
      </c>
      <c r="BX63">
        <v>4</v>
      </c>
      <c r="BY63">
        <v>5</v>
      </c>
      <c r="BZ63">
        <v>3</v>
      </c>
      <c r="CA63">
        <v>3</v>
      </c>
      <c r="CB63">
        <v>3</v>
      </c>
      <c r="CC63">
        <v>4</v>
      </c>
      <c r="CD63">
        <v>4</v>
      </c>
      <c r="CE63">
        <v>4</v>
      </c>
      <c r="CF63">
        <v>4</v>
      </c>
      <c r="CG63">
        <v>3</v>
      </c>
      <c r="CH63">
        <v>4</v>
      </c>
      <c r="CI63">
        <v>3</v>
      </c>
      <c r="CJ63">
        <v>4</v>
      </c>
      <c r="CK63">
        <v>3</v>
      </c>
      <c r="CL63">
        <v>2</v>
      </c>
      <c r="CM63">
        <v>5</v>
      </c>
      <c r="CN63">
        <v>2</v>
      </c>
      <c r="CW63" s="20">
        <v>1</v>
      </c>
    </row>
    <row r="64" spans="1:101" ht="16" x14ac:dyDescent="0.2">
      <c r="A64" s="20" t="s">
        <v>1585</v>
      </c>
      <c r="B64">
        <v>2</v>
      </c>
      <c r="C64">
        <v>2</v>
      </c>
      <c r="D64" s="94">
        <v>6.416666666666667</v>
      </c>
      <c r="E64" s="205">
        <v>1</v>
      </c>
      <c r="F64" s="164" t="s">
        <v>2450</v>
      </c>
      <c r="G64" s="164" t="s">
        <v>2450</v>
      </c>
      <c r="H64" s="164" t="s">
        <v>2450</v>
      </c>
      <c r="I64" s="164" t="s">
        <v>2450</v>
      </c>
      <c r="J64" s="164" t="s">
        <v>2450</v>
      </c>
      <c r="K64" s="164" t="s">
        <v>2450</v>
      </c>
      <c r="L64" s="164" t="s">
        <v>2450</v>
      </c>
      <c r="M64" s="164" t="s">
        <v>2450</v>
      </c>
      <c r="N64" s="164" t="s">
        <v>2450</v>
      </c>
      <c r="O64" s="163" t="s">
        <v>2450</v>
      </c>
      <c r="P64" s="20">
        <f t="shared" si="0"/>
        <v>1</v>
      </c>
      <c r="Q64" s="20">
        <f t="shared" si="1"/>
        <v>1</v>
      </c>
      <c r="R64" s="206">
        <v>1</v>
      </c>
      <c r="S64" s="161" t="s">
        <v>2450</v>
      </c>
      <c r="T64" s="161" t="s">
        <v>2450</v>
      </c>
      <c r="U64" s="206">
        <v>4</v>
      </c>
      <c r="V64" s="161" t="s">
        <v>2450</v>
      </c>
      <c r="W64" s="206">
        <v>6</v>
      </c>
      <c r="X64" s="161" t="s">
        <v>2450</v>
      </c>
      <c r="Y64" s="161" t="s">
        <v>2450</v>
      </c>
      <c r="Z64" s="161" t="s">
        <v>2450</v>
      </c>
      <c r="AA64" s="207"/>
      <c r="AB64" s="161" t="s">
        <v>2450</v>
      </c>
      <c r="AC64" s="206">
        <v>12</v>
      </c>
      <c r="AD64" s="161" t="s">
        <v>2450</v>
      </c>
      <c r="AE64" s="161" t="s">
        <v>2450</v>
      </c>
      <c r="AF64" s="20">
        <f t="shared" si="2"/>
        <v>4</v>
      </c>
      <c r="AG64">
        <v>2</v>
      </c>
      <c r="AH64" t="s">
        <v>2450</v>
      </c>
      <c r="AI64" t="s">
        <v>2450</v>
      </c>
      <c r="AJ64">
        <v>3</v>
      </c>
      <c r="AK64" t="s">
        <v>2450</v>
      </c>
      <c r="AL64">
        <v>4</v>
      </c>
      <c r="AM64" t="s">
        <v>2450</v>
      </c>
      <c r="AN64" t="s">
        <v>2450</v>
      </c>
      <c r="AO64" t="s">
        <v>2450</v>
      </c>
      <c r="AP64" t="s">
        <v>2450</v>
      </c>
      <c r="AQ64" t="s">
        <v>2450</v>
      </c>
      <c r="AR64">
        <v>1</v>
      </c>
      <c r="AS64" t="s">
        <v>2450</v>
      </c>
      <c r="AT64" t="s">
        <v>562</v>
      </c>
      <c r="AU64" t="s">
        <v>2476</v>
      </c>
      <c r="AV64"/>
      <c r="AW64"/>
      <c r="AX64"/>
      <c r="AY64">
        <v>3</v>
      </c>
      <c r="AZ64">
        <v>4</v>
      </c>
      <c r="BA64">
        <v>4</v>
      </c>
      <c r="BB64">
        <v>5</v>
      </c>
      <c r="BC64">
        <v>3</v>
      </c>
      <c r="BD64">
        <v>5</v>
      </c>
      <c r="BE64">
        <v>4</v>
      </c>
      <c r="BF64">
        <v>4</v>
      </c>
      <c r="BG64">
        <v>4</v>
      </c>
      <c r="BH64">
        <v>3</v>
      </c>
      <c r="BI64">
        <v>4</v>
      </c>
      <c r="BJ64">
        <v>5</v>
      </c>
      <c r="BK64">
        <v>4</v>
      </c>
      <c r="BL64">
        <v>5</v>
      </c>
      <c r="BM64">
        <v>4</v>
      </c>
      <c r="BN64">
        <v>5</v>
      </c>
      <c r="BO64">
        <v>3</v>
      </c>
      <c r="BP64">
        <v>5</v>
      </c>
      <c r="BQ64">
        <v>5</v>
      </c>
      <c r="BR64">
        <v>5</v>
      </c>
      <c r="BS64">
        <v>5</v>
      </c>
      <c r="BT64">
        <v>3</v>
      </c>
      <c r="BU64">
        <v>4</v>
      </c>
      <c r="BV64">
        <v>5</v>
      </c>
      <c r="BW64">
        <v>4</v>
      </c>
      <c r="BX64">
        <v>5</v>
      </c>
      <c r="BY64">
        <v>5</v>
      </c>
      <c r="BZ64">
        <v>5</v>
      </c>
      <c r="CA64">
        <v>4</v>
      </c>
      <c r="CB64">
        <v>5</v>
      </c>
      <c r="CC64">
        <v>5</v>
      </c>
      <c r="CD64">
        <v>4</v>
      </c>
      <c r="CE64">
        <v>4</v>
      </c>
      <c r="CF64">
        <v>3</v>
      </c>
      <c r="CG64">
        <v>2</v>
      </c>
      <c r="CH64">
        <v>4</v>
      </c>
      <c r="CI64">
        <v>3</v>
      </c>
      <c r="CJ64">
        <v>3</v>
      </c>
      <c r="CK64">
        <v>2</v>
      </c>
      <c r="CL64">
        <v>3</v>
      </c>
      <c r="CM64">
        <v>6</v>
      </c>
      <c r="CN64">
        <v>2</v>
      </c>
      <c r="CW64" s="20">
        <v>1</v>
      </c>
    </row>
    <row r="65" spans="1:101" ht="16" x14ac:dyDescent="0.2">
      <c r="A65" s="20" t="s">
        <v>1586</v>
      </c>
      <c r="B65">
        <v>1</v>
      </c>
      <c r="C65">
        <v>3</v>
      </c>
      <c r="D65" s="94">
        <v>43.233333333333334</v>
      </c>
      <c r="E65" s="164" t="s">
        <v>2450</v>
      </c>
      <c r="F65" s="164" t="s">
        <v>2450</v>
      </c>
      <c r="G65" s="164" t="s">
        <v>2450</v>
      </c>
      <c r="H65" s="164" t="s">
        <v>2450</v>
      </c>
      <c r="I65" s="164" t="s">
        <v>2450</v>
      </c>
      <c r="J65" s="164" t="s">
        <v>2450</v>
      </c>
      <c r="K65" s="164">
        <v>7</v>
      </c>
      <c r="L65" s="164" t="s">
        <v>2450</v>
      </c>
      <c r="M65" s="164" t="s">
        <v>2450</v>
      </c>
      <c r="N65" s="164" t="s">
        <v>2450</v>
      </c>
      <c r="O65" s="163" t="s">
        <v>2450</v>
      </c>
      <c r="P65" s="20">
        <f t="shared" si="0"/>
        <v>1</v>
      </c>
      <c r="Q65" s="20">
        <f t="shared" si="1"/>
        <v>7</v>
      </c>
      <c r="R65" s="206">
        <v>1</v>
      </c>
      <c r="S65" s="161" t="s">
        <v>2450</v>
      </c>
      <c r="T65" s="161" t="s">
        <v>2450</v>
      </c>
      <c r="U65" s="206">
        <v>4</v>
      </c>
      <c r="V65" s="161" t="s">
        <v>2450</v>
      </c>
      <c r="W65" s="161" t="s">
        <v>2450</v>
      </c>
      <c r="X65" s="206">
        <v>7</v>
      </c>
      <c r="Y65" s="161" t="s">
        <v>2450</v>
      </c>
      <c r="Z65" s="206">
        <v>9</v>
      </c>
      <c r="AA65" s="207"/>
      <c r="AB65" s="161" t="s">
        <v>2450</v>
      </c>
      <c r="AC65" s="161" t="s">
        <v>2450</v>
      </c>
      <c r="AD65" s="161" t="s">
        <v>2450</v>
      </c>
      <c r="AE65" s="161" t="s">
        <v>2450</v>
      </c>
      <c r="AF65" s="20">
        <f t="shared" si="2"/>
        <v>4</v>
      </c>
      <c r="AG65">
        <v>2</v>
      </c>
      <c r="AH65" t="s">
        <v>2450</v>
      </c>
      <c r="AI65" t="s">
        <v>2450</v>
      </c>
      <c r="AJ65">
        <v>1</v>
      </c>
      <c r="AK65" t="s">
        <v>2450</v>
      </c>
      <c r="AL65" t="s">
        <v>2450</v>
      </c>
      <c r="AM65">
        <v>4</v>
      </c>
      <c r="AN65" t="s">
        <v>2450</v>
      </c>
      <c r="AO65">
        <v>3</v>
      </c>
      <c r="AP65" t="s">
        <v>2450</v>
      </c>
      <c r="AQ65" t="s">
        <v>2450</v>
      </c>
      <c r="AR65" t="s">
        <v>2450</v>
      </c>
      <c r="AS65" t="s">
        <v>2450</v>
      </c>
      <c r="AT65" t="s">
        <v>44</v>
      </c>
      <c r="AU65"/>
      <c r="AV65"/>
      <c r="AW65"/>
      <c r="AX65"/>
      <c r="AY65">
        <v>5</v>
      </c>
      <c r="AZ65">
        <v>4</v>
      </c>
      <c r="BA65">
        <v>4</v>
      </c>
      <c r="BB65">
        <v>4</v>
      </c>
      <c r="BC65">
        <v>4</v>
      </c>
      <c r="BD65">
        <v>4</v>
      </c>
      <c r="BE65">
        <v>4</v>
      </c>
      <c r="BF65">
        <v>4</v>
      </c>
      <c r="BG65">
        <v>4</v>
      </c>
      <c r="BH65">
        <v>4</v>
      </c>
      <c r="BI65">
        <v>4</v>
      </c>
      <c r="BJ65">
        <v>4</v>
      </c>
      <c r="BK65">
        <v>4</v>
      </c>
      <c r="BL65">
        <v>4</v>
      </c>
      <c r="BM65">
        <v>4</v>
      </c>
      <c r="BN65">
        <v>4</v>
      </c>
      <c r="BO65">
        <v>4</v>
      </c>
      <c r="BP65">
        <v>4</v>
      </c>
      <c r="BQ65">
        <v>4</v>
      </c>
      <c r="BR65">
        <v>4</v>
      </c>
      <c r="BS65">
        <v>4</v>
      </c>
      <c r="BT65">
        <v>4</v>
      </c>
      <c r="BU65">
        <v>4</v>
      </c>
      <c r="BV65">
        <v>4</v>
      </c>
      <c r="BW65">
        <v>4</v>
      </c>
      <c r="BX65">
        <v>4</v>
      </c>
      <c r="BY65">
        <v>4</v>
      </c>
      <c r="BZ65">
        <v>3</v>
      </c>
      <c r="CA65">
        <v>3</v>
      </c>
      <c r="CB65">
        <v>3</v>
      </c>
      <c r="CC65">
        <v>3</v>
      </c>
      <c r="CD65">
        <v>4</v>
      </c>
      <c r="CE65">
        <v>4</v>
      </c>
      <c r="CF65">
        <v>4</v>
      </c>
      <c r="CG65">
        <v>4</v>
      </c>
      <c r="CH65">
        <v>4</v>
      </c>
      <c r="CI65">
        <v>4</v>
      </c>
      <c r="CJ65">
        <v>4</v>
      </c>
      <c r="CK65">
        <v>4</v>
      </c>
      <c r="CL65">
        <v>4</v>
      </c>
      <c r="CM65">
        <v>3</v>
      </c>
      <c r="CN65">
        <v>1</v>
      </c>
      <c r="CW65" s="20">
        <v>1</v>
      </c>
    </row>
    <row r="66" spans="1:101" ht="16" x14ac:dyDescent="0.2">
      <c r="A66" s="20" t="s">
        <v>1587</v>
      </c>
      <c r="B66">
        <v>2</v>
      </c>
      <c r="C66">
        <v>2</v>
      </c>
      <c r="D66" s="94">
        <v>3.0833333333333335</v>
      </c>
      <c r="E66" s="164" t="s">
        <v>2450</v>
      </c>
      <c r="F66" s="164" t="s">
        <v>2450</v>
      </c>
      <c r="G66" s="164" t="s">
        <v>2450</v>
      </c>
      <c r="H66" s="164" t="s">
        <v>2450</v>
      </c>
      <c r="I66" s="164" t="s">
        <v>2450</v>
      </c>
      <c r="J66" s="164" t="s">
        <v>2450</v>
      </c>
      <c r="K66" s="164">
        <v>7</v>
      </c>
      <c r="L66" s="164" t="s">
        <v>2450</v>
      </c>
      <c r="M66" s="164" t="s">
        <v>2450</v>
      </c>
      <c r="N66" s="164" t="s">
        <v>2450</v>
      </c>
      <c r="O66" s="163" t="s">
        <v>2450</v>
      </c>
      <c r="P66" s="20">
        <f t="shared" si="0"/>
        <v>1</v>
      </c>
      <c r="Q66" s="20">
        <f t="shared" si="1"/>
        <v>7</v>
      </c>
      <c r="R66" s="206">
        <v>1</v>
      </c>
      <c r="S66" s="206">
        <v>2</v>
      </c>
      <c r="T66" s="206">
        <v>3</v>
      </c>
      <c r="U66" s="206">
        <v>4</v>
      </c>
      <c r="V66" s="206">
        <v>5</v>
      </c>
      <c r="W66" s="206">
        <v>6</v>
      </c>
      <c r="X66" s="206">
        <v>7</v>
      </c>
      <c r="Y66" s="206">
        <v>8</v>
      </c>
      <c r="Z66" s="206">
        <v>9</v>
      </c>
      <c r="AA66" s="208">
        <v>10</v>
      </c>
      <c r="AB66" s="206">
        <v>11</v>
      </c>
      <c r="AC66" s="206">
        <v>12</v>
      </c>
      <c r="AD66" s="206">
        <v>13</v>
      </c>
      <c r="AE66" s="161" t="s">
        <v>2450</v>
      </c>
      <c r="AF66" s="20">
        <f t="shared" si="2"/>
        <v>13</v>
      </c>
      <c r="AG66">
        <v>11</v>
      </c>
      <c r="AH66">
        <v>4</v>
      </c>
      <c r="AI66">
        <v>5</v>
      </c>
      <c r="AJ66">
        <v>3</v>
      </c>
      <c r="AK66">
        <v>12</v>
      </c>
      <c r="AL66">
        <v>13</v>
      </c>
      <c r="AM66">
        <v>1</v>
      </c>
      <c r="AN66">
        <v>7</v>
      </c>
      <c r="AO66">
        <v>10</v>
      </c>
      <c r="AP66">
        <v>2</v>
      </c>
      <c r="AQ66">
        <v>6</v>
      </c>
      <c r="AR66">
        <v>9</v>
      </c>
      <c r="AS66">
        <v>8</v>
      </c>
      <c r="AT66" t="s">
        <v>1822</v>
      </c>
      <c r="AU66"/>
      <c r="AV66"/>
      <c r="AW66"/>
      <c r="AX66"/>
      <c r="AY66">
        <v>3</v>
      </c>
      <c r="AZ66">
        <v>3</v>
      </c>
      <c r="BA66">
        <v>3</v>
      </c>
      <c r="BB66">
        <v>3</v>
      </c>
      <c r="BC66">
        <v>3</v>
      </c>
      <c r="BD66">
        <v>3</v>
      </c>
      <c r="BE66">
        <v>3</v>
      </c>
      <c r="BF66">
        <v>3</v>
      </c>
      <c r="BG66">
        <v>3</v>
      </c>
      <c r="BH66">
        <v>3</v>
      </c>
      <c r="BI66">
        <v>3</v>
      </c>
      <c r="BJ66">
        <v>3</v>
      </c>
      <c r="BK66">
        <v>3</v>
      </c>
      <c r="BL66">
        <v>3</v>
      </c>
      <c r="BM66">
        <v>3</v>
      </c>
      <c r="BN66">
        <v>3</v>
      </c>
      <c r="BO66">
        <v>3</v>
      </c>
      <c r="BP66">
        <v>3</v>
      </c>
      <c r="BQ66">
        <v>3</v>
      </c>
      <c r="BR66">
        <v>3</v>
      </c>
      <c r="BS66">
        <v>3</v>
      </c>
      <c r="BT66">
        <v>3</v>
      </c>
      <c r="BU66">
        <v>3</v>
      </c>
      <c r="BV66">
        <v>3</v>
      </c>
      <c r="BW66">
        <v>3</v>
      </c>
      <c r="BX66">
        <v>3</v>
      </c>
      <c r="BY66">
        <v>3</v>
      </c>
      <c r="BZ66">
        <v>3</v>
      </c>
      <c r="CA66">
        <v>3</v>
      </c>
      <c r="CB66">
        <v>3</v>
      </c>
      <c r="CC66">
        <v>3</v>
      </c>
      <c r="CD66">
        <v>3</v>
      </c>
      <c r="CE66">
        <v>3</v>
      </c>
      <c r="CF66">
        <v>3</v>
      </c>
      <c r="CG66">
        <v>3</v>
      </c>
      <c r="CH66">
        <v>3</v>
      </c>
      <c r="CI66">
        <v>3</v>
      </c>
      <c r="CJ66">
        <v>3</v>
      </c>
      <c r="CK66">
        <v>3</v>
      </c>
      <c r="CL66">
        <v>3</v>
      </c>
      <c r="CM66">
        <v>1</v>
      </c>
      <c r="CN66">
        <v>2</v>
      </c>
      <c r="CW66" s="20">
        <v>1</v>
      </c>
    </row>
    <row r="67" spans="1:101" ht="16" x14ac:dyDescent="0.2">
      <c r="A67" s="20" t="s">
        <v>1588</v>
      </c>
      <c r="B67">
        <v>1</v>
      </c>
      <c r="C67">
        <v>2</v>
      </c>
      <c r="D67" s="94">
        <v>8.5333333333333332</v>
      </c>
      <c r="E67" s="164" t="s">
        <v>2450</v>
      </c>
      <c r="F67" s="164" t="s">
        <v>2450</v>
      </c>
      <c r="G67" s="164" t="s">
        <v>2450</v>
      </c>
      <c r="H67" s="164" t="s">
        <v>2450</v>
      </c>
      <c r="I67" s="164" t="s">
        <v>2450</v>
      </c>
      <c r="J67" s="164" t="s">
        <v>2450</v>
      </c>
      <c r="K67" s="164" t="s">
        <v>2450</v>
      </c>
      <c r="L67" s="164" t="s">
        <v>2450</v>
      </c>
      <c r="M67" s="164">
        <v>9</v>
      </c>
      <c r="N67" s="164" t="s">
        <v>2450</v>
      </c>
      <c r="O67" s="163" t="s">
        <v>2490</v>
      </c>
      <c r="P67" s="20">
        <f t="shared" si="0"/>
        <v>1</v>
      </c>
      <c r="Q67" s="20">
        <f t="shared" si="1"/>
        <v>9</v>
      </c>
      <c r="R67" s="161" t="s">
        <v>2450</v>
      </c>
      <c r="S67" s="161" t="s">
        <v>2450</v>
      </c>
      <c r="T67" s="161" t="s">
        <v>2450</v>
      </c>
      <c r="U67" s="161" t="s">
        <v>2450</v>
      </c>
      <c r="V67" s="161" t="s">
        <v>2450</v>
      </c>
      <c r="W67" s="161" t="s">
        <v>2450</v>
      </c>
      <c r="X67" s="161" t="s">
        <v>2450</v>
      </c>
      <c r="Y67" s="161" t="s">
        <v>2450</v>
      </c>
      <c r="Z67" s="161" t="s">
        <v>2450</v>
      </c>
      <c r="AA67" s="207"/>
      <c r="AB67" s="161" t="s">
        <v>2450</v>
      </c>
      <c r="AC67" s="161" t="s">
        <v>2450</v>
      </c>
      <c r="AD67" s="161" t="s">
        <v>2450</v>
      </c>
      <c r="AE67" s="161" t="s">
        <v>2450</v>
      </c>
      <c r="AF67" s="20">
        <f t="shared" si="2"/>
        <v>0</v>
      </c>
      <c r="AG67" t="s">
        <v>2450</v>
      </c>
      <c r="AH67" t="s">
        <v>2450</v>
      </c>
      <c r="AI67" t="s">
        <v>2450</v>
      </c>
      <c r="AJ67" t="s">
        <v>2450</v>
      </c>
      <c r="AK67" t="s">
        <v>2450</v>
      </c>
      <c r="AL67" t="s">
        <v>2450</v>
      </c>
      <c r="AM67" t="s">
        <v>2450</v>
      </c>
      <c r="AN67" t="s">
        <v>2450</v>
      </c>
      <c r="AO67" t="s">
        <v>2450</v>
      </c>
      <c r="AP67" t="s">
        <v>2450</v>
      </c>
      <c r="AQ67" t="s">
        <v>2450</v>
      </c>
      <c r="AR67" t="s">
        <v>2450</v>
      </c>
      <c r="AS67" t="s">
        <v>2450</v>
      </c>
      <c r="AT67" t="s">
        <v>197</v>
      </c>
      <c r="AU67"/>
      <c r="AV67"/>
      <c r="AW67"/>
      <c r="AX67"/>
      <c r="AY67">
        <v>3</v>
      </c>
      <c r="AZ67">
        <v>4</v>
      </c>
      <c r="BA67">
        <v>4</v>
      </c>
      <c r="BB67">
        <v>4</v>
      </c>
      <c r="BC67">
        <v>5</v>
      </c>
      <c r="BD67">
        <v>5</v>
      </c>
      <c r="BE67">
        <v>4</v>
      </c>
      <c r="BF67">
        <v>5</v>
      </c>
      <c r="BG67">
        <v>4</v>
      </c>
      <c r="BH67">
        <v>5</v>
      </c>
      <c r="BI67">
        <v>5</v>
      </c>
      <c r="BJ67">
        <v>5</v>
      </c>
      <c r="BK67">
        <v>5</v>
      </c>
      <c r="BL67">
        <v>4</v>
      </c>
      <c r="BM67">
        <v>4</v>
      </c>
      <c r="BN67">
        <v>5</v>
      </c>
      <c r="BO67">
        <v>4</v>
      </c>
      <c r="BP67">
        <v>4</v>
      </c>
      <c r="BQ67">
        <v>5</v>
      </c>
      <c r="BR67">
        <v>4</v>
      </c>
      <c r="BS67">
        <v>4</v>
      </c>
      <c r="BT67">
        <v>5</v>
      </c>
      <c r="BU67">
        <v>4</v>
      </c>
      <c r="BV67">
        <v>4</v>
      </c>
      <c r="BW67">
        <v>5</v>
      </c>
      <c r="BX67">
        <v>5</v>
      </c>
      <c r="BY67">
        <v>5</v>
      </c>
      <c r="BZ67">
        <v>5</v>
      </c>
      <c r="CA67">
        <v>5</v>
      </c>
      <c r="CB67">
        <v>5</v>
      </c>
      <c r="CC67">
        <v>4</v>
      </c>
      <c r="CD67">
        <v>4</v>
      </c>
      <c r="CE67">
        <v>4</v>
      </c>
      <c r="CF67">
        <v>4</v>
      </c>
      <c r="CG67">
        <v>4</v>
      </c>
      <c r="CH67">
        <v>4</v>
      </c>
      <c r="CI67">
        <v>4</v>
      </c>
      <c r="CJ67">
        <v>3</v>
      </c>
      <c r="CK67">
        <v>4</v>
      </c>
      <c r="CL67">
        <v>3</v>
      </c>
      <c r="CM67">
        <v>1</v>
      </c>
      <c r="CN67">
        <v>1</v>
      </c>
      <c r="CW67" s="20">
        <v>1</v>
      </c>
    </row>
    <row r="68" spans="1:101" ht="16" x14ac:dyDescent="0.2">
      <c r="A68" s="20" t="s">
        <v>1589</v>
      </c>
      <c r="B68">
        <v>2</v>
      </c>
      <c r="C68">
        <v>3</v>
      </c>
      <c r="D68" s="94">
        <v>3.3833333333333333</v>
      </c>
      <c r="E68" s="205">
        <v>1</v>
      </c>
      <c r="F68" s="164">
        <v>2</v>
      </c>
      <c r="G68" s="164" t="s">
        <v>2450</v>
      </c>
      <c r="H68" s="164" t="s">
        <v>2450</v>
      </c>
      <c r="I68" s="164" t="s">
        <v>2450</v>
      </c>
      <c r="J68" s="164" t="s">
        <v>2450</v>
      </c>
      <c r="K68" s="164" t="s">
        <v>2450</v>
      </c>
      <c r="L68" s="164" t="s">
        <v>2450</v>
      </c>
      <c r="M68" s="164" t="s">
        <v>2450</v>
      </c>
      <c r="N68" s="164" t="s">
        <v>2450</v>
      </c>
      <c r="O68" s="163" t="s">
        <v>2450</v>
      </c>
      <c r="P68" s="20">
        <f t="shared" si="0"/>
        <v>2</v>
      </c>
      <c r="Q68" s="20">
        <f t="shared" si="1"/>
        <v>11</v>
      </c>
      <c r="R68" s="161" t="s">
        <v>2450</v>
      </c>
      <c r="S68" s="161" t="s">
        <v>2450</v>
      </c>
      <c r="T68" s="161" t="s">
        <v>2450</v>
      </c>
      <c r="U68" s="161" t="s">
        <v>2450</v>
      </c>
      <c r="V68" s="161" t="s">
        <v>2450</v>
      </c>
      <c r="W68" s="161" t="s">
        <v>2450</v>
      </c>
      <c r="X68" s="161" t="s">
        <v>2450</v>
      </c>
      <c r="Y68" s="161" t="s">
        <v>2450</v>
      </c>
      <c r="Z68" s="161" t="s">
        <v>2450</v>
      </c>
      <c r="AA68" s="207"/>
      <c r="AB68" s="161" t="s">
        <v>2450</v>
      </c>
      <c r="AC68" s="161" t="s">
        <v>2450</v>
      </c>
      <c r="AD68" s="161" t="s">
        <v>2450</v>
      </c>
      <c r="AE68" s="161" t="s">
        <v>2450</v>
      </c>
      <c r="AF68" s="20">
        <f t="shared" si="2"/>
        <v>0</v>
      </c>
      <c r="AG68" t="s">
        <v>2450</v>
      </c>
      <c r="AH68" t="s">
        <v>2450</v>
      </c>
      <c r="AI68" t="s">
        <v>2450</v>
      </c>
      <c r="AJ68" t="s">
        <v>2450</v>
      </c>
      <c r="AK68" t="s">
        <v>2450</v>
      </c>
      <c r="AL68" t="s">
        <v>2450</v>
      </c>
      <c r="AM68" t="s">
        <v>2450</v>
      </c>
      <c r="AN68" t="s">
        <v>2450</v>
      </c>
      <c r="AO68" t="s">
        <v>2450</v>
      </c>
      <c r="AP68" t="s">
        <v>2450</v>
      </c>
      <c r="AQ68" t="s">
        <v>2450</v>
      </c>
      <c r="AR68" t="s">
        <v>2450</v>
      </c>
      <c r="AS68" t="s">
        <v>2450</v>
      </c>
      <c r="AT68"/>
      <c r="AU68"/>
      <c r="AV68"/>
      <c r="AW68"/>
      <c r="AX68"/>
      <c r="AY68">
        <v>2</v>
      </c>
      <c r="AZ68">
        <v>1</v>
      </c>
      <c r="BA68">
        <v>1</v>
      </c>
      <c r="BB68">
        <v>5</v>
      </c>
      <c r="BC68">
        <v>1</v>
      </c>
      <c r="BD68">
        <v>3</v>
      </c>
      <c r="BE68">
        <v>1</v>
      </c>
      <c r="BF68">
        <v>1</v>
      </c>
      <c r="BG68">
        <v>1</v>
      </c>
      <c r="BH68">
        <v>1</v>
      </c>
      <c r="BI68">
        <v>3</v>
      </c>
      <c r="BJ68">
        <v>3</v>
      </c>
      <c r="BK68">
        <v>1</v>
      </c>
      <c r="BL68">
        <v>5</v>
      </c>
      <c r="BM68">
        <v>5</v>
      </c>
      <c r="BN68">
        <v>3</v>
      </c>
      <c r="BO68">
        <v>4</v>
      </c>
      <c r="BP68">
        <v>3</v>
      </c>
      <c r="BQ68">
        <v>3</v>
      </c>
      <c r="BR68">
        <v>4</v>
      </c>
      <c r="BS68">
        <v>4</v>
      </c>
      <c r="BT68">
        <v>3</v>
      </c>
      <c r="BU68">
        <v>3</v>
      </c>
      <c r="BV68">
        <v>4</v>
      </c>
      <c r="BW68">
        <v>4</v>
      </c>
      <c r="BX68">
        <v>3</v>
      </c>
      <c r="BY68">
        <v>5</v>
      </c>
      <c r="BZ68">
        <v>3</v>
      </c>
      <c r="CA68">
        <v>3</v>
      </c>
      <c r="CB68">
        <v>3</v>
      </c>
      <c r="CC68">
        <v>5</v>
      </c>
      <c r="CD68">
        <v>1</v>
      </c>
      <c r="CE68">
        <v>1</v>
      </c>
      <c r="CF68">
        <v>1</v>
      </c>
      <c r="CG68">
        <v>3</v>
      </c>
      <c r="CH68">
        <v>4</v>
      </c>
      <c r="CI68">
        <v>1</v>
      </c>
      <c r="CJ68">
        <v>5</v>
      </c>
      <c r="CK68">
        <v>5</v>
      </c>
      <c r="CL68">
        <v>5</v>
      </c>
      <c r="CM68">
        <v>7</v>
      </c>
      <c r="CN68">
        <v>2</v>
      </c>
      <c r="CW68" s="20">
        <v>1</v>
      </c>
    </row>
    <row r="69" spans="1:101" ht="16" x14ac:dyDescent="0.2">
      <c r="A69" s="20" t="s">
        <v>1590</v>
      </c>
      <c r="B69">
        <v>1</v>
      </c>
      <c r="C69">
        <v>4</v>
      </c>
      <c r="D69" s="94">
        <v>37.166666666666664</v>
      </c>
      <c r="E69" s="205">
        <v>1</v>
      </c>
      <c r="F69" s="164">
        <v>2</v>
      </c>
      <c r="G69" s="164" t="s">
        <v>2450</v>
      </c>
      <c r="H69" s="164" t="s">
        <v>2450</v>
      </c>
      <c r="I69" s="164" t="s">
        <v>2450</v>
      </c>
      <c r="J69" s="164" t="s">
        <v>2450</v>
      </c>
      <c r="K69" s="164" t="s">
        <v>2450</v>
      </c>
      <c r="L69" s="164" t="s">
        <v>2450</v>
      </c>
      <c r="M69" s="164" t="s">
        <v>2450</v>
      </c>
      <c r="N69" s="164" t="s">
        <v>2450</v>
      </c>
      <c r="O69" s="163" t="s">
        <v>2450</v>
      </c>
      <c r="P69" s="20">
        <f t="shared" si="0"/>
        <v>2</v>
      </c>
      <c r="Q69" s="20">
        <f t="shared" si="1"/>
        <v>11</v>
      </c>
      <c r="R69" s="161" t="s">
        <v>2450</v>
      </c>
      <c r="S69" s="206">
        <v>2</v>
      </c>
      <c r="T69" s="206">
        <v>3</v>
      </c>
      <c r="U69" s="206">
        <v>4</v>
      </c>
      <c r="V69" s="161" t="s">
        <v>2450</v>
      </c>
      <c r="W69" s="206">
        <v>6</v>
      </c>
      <c r="X69" s="161" t="s">
        <v>2450</v>
      </c>
      <c r="Y69" s="161" t="s">
        <v>2450</v>
      </c>
      <c r="Z69" s="161" t="s">
        <v>2450</v>
      </c>
      <c r="AA69" s="207"/>
      <c r="AB69" s="161" t="s">
        <v>2450</v>
      </c>
      <c r="AC69" s="161" t="s">
        <v>2450</v>
      </c>
      <c r="AD69" s="161" t="s">
        <v>2450</v>
      </c>
      <c r="AE69" s="161" t="s">
        <v>2450</v>
      </c>
      <c r="AF69" s="20">
        <f t="shared" si="2"/>
        <v>4</v>
      </c>
      <c r="AG69" t="s">
        <v>2450</v>
      </c>
      <c r="AH69">
        <v>1</v>
      </c>
      <c r="AI69">
        <v>2</v>
      </c>
      <c r="AJ69">
        <v>4</v>
      </c>
      <c r="AK69" t="s">
        <v>2450</v>
      </c>
      <c r="AL69">
        <v>3</v>
      </c>
      <c r="AM69" t="s">
        <v>2450</v>
      </c>
      <c r="AN69" t="s">
        <v>2450</v>
      </c>
      <c r="AO69" t="s">
        <v>2450</v>
      </c>
      <c r="AP69" t="s">
        <v>2450</v>
      </c>
      <c r="AQ69" t="s">
        <v>2450</v>
      </c>
      <c r="AR69" t="s">
        <v>2450</v>
      </c>
      <c r="AS69" t="s">
        <v>2450</v>
      </c>
      <c r="AT69" t="s">
        <v>67</v>
      </c>
      <c r="AU69"/>
      <c r="AV69"/>
      <c r="AW69"/>
      <c r="AX69"/>
      <c r="AY69">
        <v>3</v>
      </c>
      <c r="AZ69">
        <v>4</v>
      </c>
      <c r="BA69">
        <v>4</v>
      </c>
      <c r="BB69">
        <v>4</v>
      </c>
      <c r="BC69">
        <v>5</v>
      </c>
      <c r="BD69">
        <v>5</v>
      </c>
      <c r="BE69">
        <v>5</v>
      </c>
      <c r="BF69">
        <v>5</v>
      </c>
      <c r="BG69">
        <v>5</v>
      </c>
      <c r="BH69">
        <v>5</v>
      </c>
      <c r="BI69">
        <v>5</v>
      </c>
      <c r="BJ69">
        <v>5</v>
      </c>
      <c r="BK69">
        <v>5</v>
      </c>
      <c r="BL69">
        <v>5</v>
      </c>
      <c r="BM69">
        <v>5</v>
      </c>
      <c r="BN69">
        <v>5</v>
      </c>
      <c r="BO69">
        <v>5</v>
      </c>
      <c r="BP69">
        <v>5</v>
      </c>
      <c r="BQ69">
        <v>5</v>
      </c>
      <c r="BR69">
        <v>5</v>
      </c>
      <c r="BS69">
        <v>5</v>
      </c>
      <c r="BT69">
        <v>4</v>
      </c>
      <c r="BU69">
        <v>5</v>
      </c>
      <c r="BV69">
        <v>5</v>
      </c>
      <c r="BW69">
        <v>5</v>
      </c>
      <c r="BX69">
        <v>5</v>
      </c>
      <c r="BY69">
        <v>5</v>
      </c>
      <c r="BZ69">
        <v>5</v>
      </c>
      <c r="CA69">
        <v>5</v>
      </c>
      <c r="CB69">
        <v>5</v>
      </c>
      <c r="CC69">
        <v>5</v>
      </c>
      <c r="CD69">
        <v>3</v>
      </c>
      <c r="CE69">
        <v>5</v>
      </c>
      <c r="CF69">
        <v>5</v>
      </c>
      <c r="CG69">
        <v>5</v>
      </c>
      <c r="CH69">
        <v>4</v>
      </c>
      <c r="CI69">
        <v>5</v>
      </c>
      <c r="CJ69">
        <v>3</v>
      </c>
      <c r="CK69">
        <v>3</v>
      </c>
      <c r="CL69">
        <v>3</v>
      </c>
      <c r="CM69">
        <v>3</v>
      </c>
      <c r="CN69">
        <v>1</v>
      </c>
      <c r="CW69" s="20">
        <v>1</v>
      </c>
    </row>
    <row r="70" spans="1:101" ht="16" x14ac:dyDescent="0.2">
      <c r="A70" s="20" t="s">
        <v>1591</v>
      </c>
      <c r="B70">
        <v>2</v>
      </c>
      <c r="C70">
        <v>3</v>
      </c>
      <c r="D70" s="94">
        <v>5.1833333333333336</v>
      </c>
      <c r="E70" s="205">
        <v>1</v>
      </c>
      <c r="F70" s="164" t="s">
        <v>2450</v>
      </c>
      <c r="G70" s="164" t="s">
        <v>2450</v>
      </c>
      <c r="H70" s="164" t="s">
        <v>2450</v>
      </c>
      <c r="I70" s="164" t="s">
        <v>2450</v>
      </c>
      <c r="J70" s="164" t="s">
        <v>2450</v>
      </c>
      <c r="K70" s="164" t="s">
        <v>2450</v>
      </c>
      <c r="L70" s="164" t="s">
        <v>2450</v>
      </c>
      <c r="M70" s="164" t="s">
        <v>2450</v>
      </c>
      <c r="N70" s="164" t="s">
        <v>2450</v>
      </c>
      <c r="O70" s="163" t="s">
        <v>2450</v>
      </c>
      <c r="P70" s="20">
        <f t="shared" ref="P70:P133" si="3">COUNT(E70:N70)</f>
        <v>1</v>
      </c>
      <c r="Q70" s="20">
        <f t="shared" ref="Q70:Q133" si="4">IF(P70=1,MAX(E70:O70),11)</f>
        <v>1</v>
      </c>
      <c r="R70" s="206">
        <v>1</v>
      </c>
      <c r="S70" s="206">
        <v>2</v>
      </c>
      <c r="T70" s="206">
        <v>3</v>
      </c>
      <c r="U70" s="206">
        <v>4</v>
      </c>
      <c r="V70" s="206">
        <v>5</v>
      </c>
      <c r="W70" s="206">
        <v>6</v>
      </c>
      <c r="X70" s="206">
        <v>7</v>
      </c>
      <c r="Y70" s="206">
        <v>8</v>
      </c>
      <c r="Z70" s="206">
        <v>9</v>
      </c>
      <c r="AA70" s="208">
        <v>10</v>
      </c>
      <c r="AB70" s="206">
        <v>11</v>
      </c>
      <c r="AC70" s="206">
        <v>12</v>
      </c>
      <c r="AD70" s="206">
        <v>13</v>
      </c>
      <c r="AE70" s="161" t="s">
        <v>2450</v>
      </c>
      <c r="AF70" s="20">
        <f t="shared" ref="AF70:AF133" si="5">COUNT(R70:AE70)</f>
        <v>13</v>
      </c>
      <c r="AG70">
        <v>1</v>
      </c>
      <c r="AH70">
        <v>2</v>
      </c>
      <c r="AI70">
        <v>9</v>
      </c>
      <c r="AJ70">
        <v>7</v>
      </c>
      <c r="AK70">
        <v>8</v>
      </c>
      <c r="AL70">
        <v>10</v>
      </c>
      <c r="AM70">
        <v>3</v>
      </c>
      <c r="AN70">
        <v>5</v>
      </c>
      <c r="AO70">
        <v>11</v>
      </c>
      <c r="AP70">
        <v>13</v>
      </c>
      <c r="AQ70">
        <v>6</v>
      </c>
      <c r="AR70">
        <v>4</v>
      </c>
      <c r="AS70">
        <v>12</v>
      </c>
      <c r="AT70"/>
      <c r="AU70"/>
      <c r="AV70"/>
      <c r="AW70"/>
      <c r="AX70"/>
      <c r="AY70">
        <v>3</v>
      </c>
      <c r="AZ70">
        <v>1</v>
      </c>
      <c r="BA70">
        <v>1</v>
      </c>
      <c r="BB70">
        <v>2</v>
      </c>
      <c r="BC70">
        <v>1</v>
      </c>
      <c r="BD70">
        <v>1</v>
      </c>
      <c r="BE70">
        <v>2</v>
      </c>
      <c r="BF70">
        <v>4</v>
      </c>
      <c r="BG70">
        <v>4</v>
      </c>
      <c r="BH70">
        <v>1</v>
      </c>
      <c r="BI70">
        <v>3</v>
      </c>
      <c r="BJ70">
        <v>2</v>
      </c>
      <c r="BK70">
        <v>3</v>
      </c>
      <c r="BL70">
        <v>4</v>
      </c>
      <c r="BM70">
        <v>4</v>
      </c>
      <c r="BN70">
        <v>5</v>
      </c>
      <c r="BO70">
        <v>3</v>
      </c>
      <c r="BP70">
        <v>4</v>
      </c>
      <c r="BQ70">
        <v>5</v>
      </c>
      <c r="BR70">
        <v>5</v>
      </c>
      <c r="BS70">
        <v>3</v>
      </c>
      <c r="BT70">
        <v>1</v>
      </c>
      <c r="BU70">
        <v>3</v>
      </c>
      <c r="BV70">
        <v>5</v>
      </c>
      <c r="BW70">
        <v>5</v>
      </c>
      <c r="BX70">
        <v>5</v>
      </c>
      <c r="BY70">
        <v>5</v>
      </c>
      <c r="BZ70">
        <v>3</v>
      </c>
      <c r="CA70">
        <v>3</v>
      </c>
      <c r="CB70">
        <v>3</v>
      </c>
      <c r="CC70">
        <v>4</v>
      </c>
      <c r="CD70">
        <v>2</v>
      </c>
      <c r="CE70">
        <v>2</v>
      </c>
      <c r="CF70">
        <v>2</v>
      </c>
      <c r="CG70">
        <v>2</v>
      </c>
      <c r="CH70">
        <v>4</v>
      </c>
      <c r="CI70">
        <v>2</v>
      </c>
      <c r="CJ70">
        <v>4</v>
      </c>
      <c r="CK70">
        <v>3</v>
      </c>
      <c r="CL70">
        <v>2</v>
      </c>
      <c r="CM70">
        <v>4</v>
      </c>
      <c r="CN70">
        <v>2</v>
      </c>
      <c r="CW70" s="20">
        <v>1</v>
      </c>
    </row>
    <row r="71" spans="1:101" ht="16" x14ac:dyDescent="0.2">
      <c r="A71" s="20" t="s">
        <v>1592</v>
      </c>
      <c r="B71">
        <v>1</v>
      </c>
      <c r="C71">
        <v>3</v>
      </c>
      <c r="D71" s="94">
        <v>6.2833333333333332</v>
      </c>
      <c r="E71" s="205">
        <v>1</v>
      </c>
      <c r="F71" s="164" t="s">
        <v>2450</v>
      </c>
      <c r="G71" s="164" t="s">
        <v>2450</v>
      </c>
      <c r="H71" s="164" t="s">
        <v>2450</v>
      </c>
      <c r="I71" s="164" t="s">
        <v>2450</v>
      </c>
      <c r="J71" s="164" t="s">
        <v>2450</v>
      </c>
      <c r="K71" s="164" t="s">
        <v>2450</v>
      </c>
      <c r="L71" s="164" t="s">
        <v>2450</v>
      </c>
      <c r="M71" s="164" t="s">
        <v>2450</v>
      </c>
      <c r="N71" s="164" t="s">
        <v>2450</v>
      </c>
      <c r="O71" s="163" t="s">
        <v>2450</v>
      </c>
      <c r="P71" s="20">
        <f t="shared" si="3"/>
        <v>1</v>
      </c>
      <c r="Q71" s="20">
        <f t="shared" si="4"/>
        <v>1</v>
      </c>
      <c r="R71" s="161" t="s">
        <v>2450</v>
      </c>
      <c r="S71" s="206">
        <v>2</v>
      </c>
      <c r="T71" s="161" t="s">
        <v>2450</v>
      </c>
      <c r="U71" s="161" t="s">
        <v>2450</v>
      </c>
      <c r="V71" s="161" t="s">
        <v>2450</v>
      </c>
      <c r="W71" s="206">
        <v>6</v>
      </c>
      <c r="X71" s="161" t="s">
        <v>2450</v>
      </c>
      <c r="Y71" s="161" t="s">
        <v>2450</v>
      </c>
      <c r="Z71" s="161" t="s">
        <v>2450</v>
      </c>
      <c r="AA71" s="207"/>
      <c r="AB71" s="161" t="s">
        <v>2450</v>
      </c>
      <c r="AC71" s="161" t="s">
        <v>2450</v>
      </c>
      <c r="AD71" s="206">
        <v>13</v>
      </c>
      <c r="AE71" s="161" t="s">
        <v>2450</v>
      </c>
      <c r="AF71" s="20">
        <f t="shared" si="5"/>
        <v>3</v>
      </c>
      <c r="AG71" t="s">
        <v>2450</v>
      </c>
      <c r="AH71">
        <v>3</v>
      </c>
      <c r="AI71" t="s">
        <v>2450</v>
      </c>
      <c r="AJ71" t="s">
        <v>2450</v>
      </c>
      <c r="AK71" t="s">
        <v>2450</v>
      </c>
      <c r="AL71">
        <v>2</v>
      </c>
      <c r="AM71" t="s">
        <v>2450</v>
      </c>
      <c r="AN71" t="s">
        <v>2450</v>
      </c>
      <c r="AO71" t="s">
        <v>2450</v>
      </c>
      <c r="AP71" t="s">
        <v>2450</v>
      </c>
      <c r="AQ71" t="s">
        <v>2450</v>
      </c>
      <c r="AR71" t="s">
        <v>2450</v>
      </c>
      <c r="AS71">
        <v>1</v>
      </c>
      <c r="AT71" t="s">
        <v>2459</v>
      </c>
      <c r="AU71"/>
      <c r="AV71"/>
      <c r="AW71"/>
      <c r="AX71"/>
      <c r="AY71">
        <v>2</v>
      </c>
      <c r="AZ71">
        <v>2</v>
      </c>
      <c r="BA71">
        <v>2</v>
      </c>
      <c r="BB71">
        <v>4</v>
      </c>
      <c r="BC71">
        <v>4</v>
      </c>
      <c r="BD71">
        <v>4</v>
      </c>
      <c r="BE71">
        <v>3</v>
      </c>
      <c r="BF71">
        <v>4</v>
      </c>
      <c r="BG71">
        <v>3</v>
      </c>
      <c r="BH71">
        <v>5</v>
      </c>
      <c r="BI71">
        <v>4</v>
      </c>
      <c r="BJ71">
        <v>4</v>
      </c>
      <c r="BK71">
        <v>4</v>
      </c>
      <c r="BL71">
        <v>5</v>
      </c>
      <c r="BM71">
        <v>4</v>
      </c>
      <c r="BN71">
        <v>5</v>
      </c>
      <c r="BO71">
        <v>5</v>
      </c>
      <c r="BP71">
        <v>4</v>
      </c>
      <c r="BQ71">
        <v>5</v>
      </c>
      <c r="BR71">
        <v>5</v>
      </c>
      <c r="BS71">
        <v>5</v>
      </c>
      <c r="BT71">
        <v>4</v>
      </c>
      <c r="BU71">
        <v>5</v>
      </c>
      <c r="BV71">
        <v>5</v>
      </c>
      <c r="BW71">
        <v>5</v>
      </c>
      <c r="BX71">
        <v>5</v>
      </c>
      <c r="BY71">
        <v>5</v>
      </c>
      <c r="BZ71">
        <v>4</v>
      </c>
      <c r="CA71">
        <v>4</v>
      </c>
      <c r="CB71">
        <v>4</v>
      </c>
      <c r="CC71">
        <v>5</v>
      </c>
      <c r="CD71">
        <v>3</v>
      </c>
      <c r="CE71">
        <v>4</v>
      </c>
      <c r="CF71">
        <v>2</v>
      </c>
      <c r="CG71">
        <v>3</v>
      </c>
      <c r="CH71">
        <v>3</v>
      </c>
      <c r="CI71">
        <v>4</v>
      </c>
      <c r="CJ71">
        <v>3</v>
      </c>
      <c r="CK71">
        <v>2</v>
      </c>
      <c r="CL71">
        <v>2</v>
      </c>
      <c r="CM71">
        <v>4</v>
      </c>
      <c r="CN71">
        <v>1</v>
      </c>
      <c r="CW71" s="20">
        <v>1</v>
      </c>
    </row>
    <row r="72" spans="1:101" ht="16" x14ac:dyDescent="0.2">
      <c r="A72" s="20" t="s">
        <v>1593</v>
      </c>
      <c r="B72">
        <v>2</v>
      </c>
      <c r="C72">
        <v>2</v>
      </c>
      <c r="D72" s="94">
        <v>4.3666666666666663</v>
      </c>
      <c r="E72" s="205">
        <v>1</v>
      </c>
      <c r="F72" s="164" t="s">
        <v>2450</v>
      </c>
      <c r="G72" s="164" t="s">
        <v>2450</v>
      </c>
      <c r="H72" s="164" t="s">
        <v>2450</v>
      </c>
      <c r="I72" s="164" t="s">
        <v>2450</v>
      </c>
      <c r="J72" s="164" t="s">
        <v>2450</v>
      </c>
      <c r="K72" s="164" t="s">
        <v>2450</v>
      </c>
      <c r="L72" s="164" t="s">
        <v>2450</v>
      </c>
      <c r="M72" s="164" t="s">
        <v>2450</v>
      </c>
      <c r="N72" s="164" t="s">
        <v>2450</v>
      </c>
      <c r="O72" s="163" t="s">
        <v>2450</v>
      </c>
      <c r="P72" s="20">
        <f t="shared" si="3"/>
        <v>1</v>
      </c>
      <c r="Q72" s="20">
        <f t="shared" si="4"/>
        <v>1</v>
      </c>
      <c r="R72" s="161" t="s">
        <v>2450</v>
      </c>
      <c r="S72" s="161" t="s">
        <v>2450</v>
      </c>
      <c r="T72" s="161" t="s">
        <v>2450</v>
      </c>
      <c r="U72" s="161" t="s">
        <v>2450</v>
      </c>
      <c r="V72" s="206">
        <v>5</v>
      </c>
      <c r="W72" s="161" t="s">
        <v>2450</v>
      </c>
      <c r="X72" s="206">
        <v>7</v>
      </c>
      <c r="Y72" s="206">
        <v>8</v>
      </c>
      <c r="Z72" s="161" t="s">
        <v>2450</v>
      </c>
      <c r="AA72" s="207"/>
      <c r="AB72" s="161" t="s">
        <v>2450</v>
      </c>
      <c r="AC72" s="161" t="s">
        <v>2450</v>
      </c>
      <c r="AD72" s="206">
        <v>13</v>
      </c>
      <c r="AE72" s="161" t="s">
        <v>2450</v>
      </c>
      <c r="AF72" s="20">
        <f t="shared" si="5"/>
        <v>4</v>
      </c>
      <c r="AG72" t="s">
        <v>2450</v>
      </c>
      <c r="AH72" t="s">
        <v>2450</v>
      </c>
      <c r="AI72" t="s">
        <v>2450</v>
      </c>
      <c r="AJ72" t="s">
        <v>2450</v>
      </c>
      <c r="AK72">
        <v>1</v>
      </c>
      <c r="AL72" t="s">
        <v>2450</v>
      </c>
      <c r="AM72">
        <v>3</v>
      </c>
      <c r="AN72">
        <v>4</v>
      </c>
      <c r="AO72" t="s">
        <v>2450</v>
      </c>
      <c r="AP72" t="s">
        <v>2450</v>
      </c>
      <c r="AQ72" t="s">
        <v>2450</v>
      </c>
      <c r="AR72" t="s">
        <v>2450</v>
      </c>
      <c r="AS72">
        <v>2</v>
      </c>
      <c r="AT72"/>
      <c r="AU72"/>
      <c r="AV72"/>
      <c r="AW72"/>
      <c r="AX72"/>
      <c r="AY72">
        <v>3</v>
      </c>
      <c r="AZ72">
        <v>1</v>
      </c>
      <c r="BA72">
        <v>2</v>
      </c>
      <c r="BB72">
        <v>3</v>
      </c>
      <c r="BC72">
        <v>2</v>
      </c>
      <c r="BD72">
        <v>4</v>
      </c>
      <c r="BE72">
        <v>3</v>
      </c>
      <c r="BF72">
        <v>4</v>
      </c>
      <c r="BG72">
        <v>2</v>
      </c>
      <c r="BH72">
        <v>5</v>
      </c>
      <c r="BI72">
        <v>4</v>
      </c>
      <c r="BJ72">
        <v>4</v>
      </c>
      <c r="BK72">
        <v>4</v>
      </c>
      <c r="BL72">
        <v>4</v>
      </c>
      <c r="BM72">
        <v>4</v>
      </c>
      <c r="BN72">
        <v>3</v>
      </c>
      <c r="BO72">
        <v>3</v>
      </c>
      <c r="BP72">
        <v>3</v>
      </c>
      <c r="BQ72">
        <v>4</v>
      </c>
      <c r="BR72">
        <v>4</v>
      </c>
      <c r="BS72">
        <v>3</v>
      </c>
      <c r="BT72">
        <v>4</v>
      </c>
      <c r="BU72">
        <v>2</v>
      </c>
      <c r="BV72">
        <v>3</v>
      </c>
      <c r="BW72">
        <v>4</v>
      </c>
      <c r="BX72">
        <v>4</v>
      </c>
      <c r="BY72">
        <v>5</v>
      </c>
      <c r="BZ72">
        <v>3</v>
      </c>
      <c r="CA72">
        <v>5</v>
      </c>
      <c r="CB72">
        <v>3</v>
      </c>
      <c r="CC72">
        <v>4</v>
      </c>
      <c r="CD72">
        <v>1</v>
      </c>
      <c r="CE72">
        <v>3</v>
      </c>
      <c r="CF72">
        <v>3</v>
      </c>
      <c r="CG72">
        <v>3</v>
      </c>
      <c r="CH72">
        <v>3</v>
      </c>
      <c r="CI72">
        <v>2</v>
      </c>
      <c r="CJ72">
        <v>1</v>
      </c>
      <c r="CK72">
        <v>1</v>
      </c>
      <c r="CL72">
        <v>1</v>
      </c>
      <c r="CM72">
        <v>6</v>
      </c>
      <c r="CN72">
        <v>2</v>
      </c>
      <c r="CW72" s="20">
        <v>1</v>
      </c>
    </row>
    <row r="73" spans="1:101" ht="16" x14ac:dyDescent="0.2">
      <c r="A73" s="20" t="s">
        <v>1594</v>
      </c>
      <c r="B73">
        <v>2</v>
      </c>
      <c r="C73">
        <v>2</v>
      </c>
      <c r="D73" s="94">
        <v>6.7833333333333332</v>
      </c>
      <c r="E73" s="205">
        <v>1</v>
      </c>
      <c r="F73" s="164" t="s">
        <v>2450</v>
      </c>
      <c r="G73" s="164" t="s">
        <v>2450</v>
      </c>
      <c r="H73" s="164" t="s">
        <v>2450</v>
      </c>
      <c r="I73" s="164" t="s">
        <v>2450</v>
      </c>
      <c r="J73" s="164" t="s">
        <v>2450</v>
      </c>
      <c r="K73" s="164" t="s">
        <v>2450</v>
      </c>
      <c r="L73" s="164" t="s">
        <v>2450</v>
      </c>
      <c r="M73" s="164" t="s">
        <v>2450</v>
      </c>
      <c r="N73" s="164" t="s">
        <v>2450</v>
      </c>
      <c r="O73" s="163" t="s">
        <v>2450</v>
      </c>
      <c r="P73" s="20">
        <f t="shared" si="3"/>
        <v>1</v>
      </c>
      <c r="Q73" s="20">
        <f t="shared" si="4"/>
        <v>1</v>
      </c>
      <c r="R73" s="161" t="s">
        <v>2450</v>
      </c>
      <c r="S73" s="206">
        <v>2</v>
      </c>
      <c r="T73" s="206">
        <v>3</v>
      </c>
      <c r="U73" s="161" t="s">
        <v>2450</v>
      </c>
      <c r="V73" s="161" t="s">
        <v>2450</v>
      </c>
      <c r="W73" s="206">
        <v>6</v>
      </c>
      <c r="X73" s="206">
        <v>7</v>
      </c>
      <c r="Y73" s="206">
        <v>8</v>
      </c>
      <c r="Z73" s="161" t="s">
        <v>2450</v>
      </c>
      <c r="AA73" s="207"/>
      <c r="AB73" s="161" t="s">
        <v>2450</v>
      </c>
      <c r="AC73" s="206">
        <v>12</v>
      </c>
      <c r="AD73" s="206">
        <v>13</v>
      </c>
      <c r="AE73" s="161" t="s">
        <v>2450</v>
      </c>
      <c r="AF73" s="20">
        <f t="shared" si="5"/>
        <v>7</v>
      </c>
      <c r="AG73" t="s">
        <v>2450</v>
      </c>
      <c r="AH73">
        <v>7</v>
      </c>
      <c r="AI73">
        <v>5</v>
      </c>
      <c r="AJ73" t="s">
        <v>2450</v>
      </c>
      <c r="AK73" t="s">
        <v>2450</v>
      </c>
      <c r="AL73">
        <v>6</v>
      </c>
      <c r="AM73">
        <v>1</v>
      </c>
      <c r="AN73">
        <v>4</v>
      </c>
      <c r="AO73" t="s">
        <v>2450</v>
      </c>
      <c r="AP73" t="s">
        <v>2450</v>
      </c>
      <c r="AQ73" t="s">
        <v>2450</v>
      </c>
      <c r="AR73">
        <v>3</v>
      </c>
      <c r="AS73">
        <v>2</v>
      </c>
      <c r="AT73" t="s">
        <v>2460</v>
      </c>
      <c r="AU73"/>
      <c r="AV73"/>
      <c r="AW73"/>
      <c r="AX73"/>
      <c r="AY73">
        <v>2</v>
      </c>
      <c r="AZ73">
        <v>1</v>
      </c>
      <c r="BA73">
        <v>2</v>
      </c>
      <c r="BB73">
        <v>3</v>
      </c>
      <c r="BC73">
        <v>1</v>
      </c>
      <c r="BD73">
        <v>3</v>
      </c>
      <c r="BE73">
        <v>2</v>
      </c>
      <c r="BF73">
        <v>2</v>
      </c>
      <c r="BG73">
        <v>2</v>
      </c>
      <c r="BH73">
        <v>2</v>
      </c>
      <c r="BI73">
        <v>3</v>
      </c>
      <c r="BJ73">
        <v>3</v>
      </c>
      <c r="BK73">
        <v>3</v>
      </c>
      <c r="BL73">
        <v>3</v>
      </c>
      <c r="BM73">
        <v>4</v>
      </c>
      <c r="BN73">
        <v>5</v>
      </c>
      <c r="BO73">
        <v>4</v>
      </c>
      <c r="BP73">
        <v>4</v>
      </c>
      <c r="BQ73">
        <v>5</v>
      </c>
      <c r="BR73">
        <v>4</v>
      </c>
      <c r="BS73">
        <v>3</v>
      </c>
      <c r="BT73">
        <v>2</v>
      </c>
      <c r="BU73">
        <v>2</v>
      </c>
      <c r="BV73">
        <v>5</v>
      </c>
      <c r="BW73">
        <v>5</v>
      </c>
      <c r="BX73">
        <v>5</v>
      </c>
      <c r="BY73">
        <v>5</v>
      </c>
      <c r="BZ73">
        <v>2</v>
      </c>
      <c r="CA73">
        <v>2</v>
      </c>
      <c r="CB73">
        <v>2</v>
      </c>
      <c r="CC73">
        <v>4</v>
      </c>
      <c r="CD73">
        <v>2</v>
      </c>
      <c r="CE73">
        <v>1</v>
      </c>
      <c r="CF73">
        <v>1</v>
      </c>
      <c r="CG73">
        <v>3</v>
      </c>
      <c r="CH73">
        <v>2</v>
      </c>
      <c r="CI73">
        <v>2</v>
      </c>
      <c r="CJ73">
        <v>3</v>
      </c>
      <c r="CK73">
        <v>2</v>
      </c>
      <c r="CL73">
        <v>1</v>
      </c>
      <c r="CM73">
        <v>4</v>
      </c>
      <c r="CN73">
        <v>2</v>
      </c>
      <c r="CW73" s="20">
        <v>1</v>
      </c>
    </row>
    <row r="74" spans="1:101" ht="16" x14ac:dyDescent="0.2">
      <c r="A74" s="20" t="s">
        <v>1595</v>
      </c>
      <c r="B74">
        <v>2</v>
      </c>
      <c r="C74">
        <v>4</v>
      </c>
      <c r="D74" s="94">
        <v>5.166666666666667</v>
      </c>
      <c r="E74" s="164" t="s">
        <v>2450</v>
      </c>
      <c r="F74" s="164" t="s">
        <v>2450</v>
      </c>
      <c r="G74" s="164" t="s">
        <v>2450</v>
      </c>
      <c r="H74" s="164" t="s">
        <v>2450</v>
      </c>
      <c r="I74" s="164" t="s">
        <v>2450</v>
      </c>
      <c r="J74" s="164" t="s">
        <v>2450</v>
      </c>
      <c r="K74" s="164" t="s">
        <v>2450</v>
      </c>
      <c r="L74" s="164" t="s">
        <v>2450</v>
      </c>
      <c r="M74" s="164" t="s">
        <v>2450</v>
      </c>
      <c r="N74" s="164">
        <v>10</v>
      </c>
      <c r="O74" s="163" t="s">
        <v>2450</v>
      </c>
      <c r="P74" s="20">
        <f t="shared" si="3"/>
        <v>1</v>
      </c>
      <c r="Q74" s="20">
        <f t="shared" si="4"/>
        <v>10</v>
      </c>
      <c r="R74" s="161" t="s">
        <v>2450</v>
      </c>
      <c r="S74" s="206">
        <v>2</v>
      </c>
      <c r="T74" s="206">
        <v>3</v>
      </c>
      <c r="U74" s="161" t="s">
        <v>2450</v>
      </c>
      <c r="V74" s="161" t="s">
        <v>2450</v>
      </c>
      <c r="W74" s="206">
        <v>6</v>
      </c>
      <c r="X74" s="206">
        <v>7</v>
      </c>
      <c r="Y74" s="206">
        <v>8</v>
      </c>
      <c r="Z74" s="161" t="s">
        <v>2450</v>
      </c>
      <c r="AA74" s="207"/>
      <c r="AB74" s="206">
        <v>11</v>
      </c>
      <c r="AC74" s="206">
        <v>12</v>
      </c>
      <c r="AD74" s="161" t="s">
        <v>2450</v>
      </c>
      <c r="AE74" s="161" t="s">
        <v>2450</v>
      </c>
      <c r="AF74" s="20">
        <f t="shared" si="5"/>
        <v>7</v>
      </c>
      <c r="AG74" t="s">
        <v>2450</v>
      </c>
      <c r="AH74">
        <v>1</v>
      </c>
      <c r="AI74">
        <v>7</v>
      </c>
      <c r="AJ74" t="s">
        <v>2450</v>
      </c>
      <c r="AK74" t="s">
        <v>2450</v>
      </c>
      <c r="AL74">
        <v>5</v>
      </c>
      <c r="AM74">
        <v>4</v>
      </c>
      <c r="AN74">
        <v>3</v>
      </c>
      <c r="AO74" t="s">
        <v>2450</v>
      </c>
      <c r="AP74" t="s">
        <v>2450</v>
      </c>
      <c r="AQ74">
        <v>6</v>
      </c>
      <c r="AR74">
        <v>2</v>
      </c>
      <c r="AS74" t="s">
        <v>2450</v>
      </c>
      <c r="AT74" t="s">
        <v>23</v>
      </c>
      <c r="AU74"/>
      <c r="AV74"/>
      <c r="AW74"/>
      <c r="AX74"/>
      <c r="AY74">
        <v>3</v>
      </c>
      <c r="AZ74">
        <v>3</v>
      </c>
      <c r="BA74">
        <v>3</v>
      </c>
      <c r="BB74">
        <v>3</v>
      </c>
      <c r="BC74">
        <v>3</v>
      </c>
      <c r="BD74">
        <v>3</v>
      </c>
      <c r="BE74">
        <v>1</v>
      </c>
      <c r="BF74">
        <v>1</v>
      </c>
      <c r="BG74">
        <v>1</v>
      </c>
      <c r="BH74">
        <v>1</v>
      </c>
      <c r="BI74">
        <v>1</v>
      </c>
      <c r="BJ74">
        <v>1</v>
      </c>
      <c r="BK74">
        <v>1</v>
      </c>
      <c r="BL74">
        <v>1</v>
      </c>
      <c r="BM74">
        <v>1</v>
      </c>
      <c r="BN74">
        <v>1</v>
      </c>
      <c r="BO74">
        <v>1</v>
      </c>
      <c r="BP74">
        <v>1</v>
      </c>
      <c r="BQ74">
        <v>1</v>
      </c>
      <c r="BR74">
        <v>1</v>
      </c>
      <c r="BS74">
        <v>1</v>
      </c>
      <c r="BT74">
        <v>1</v>
      </c>
      <c r="BU74">
        <v>1</v>
      </c>
      <c r="BV74">
        <v>1</v>
      </c>
      <c r="BW74">
        <v>1</v>
      </c>
      <c r="BX74">
        <v>1</v>
      </c>
      <c r="BY74">
        <v>1</v>
      </c>
      <c r="BZ74">
        <v>1</v>
      </c>
      <c r="CA74">
        <v>1</v>
      </c>
      <c r="CB74">
        <v>1</v>
      </c>
      <c r="CC74">
        <v>1</v>
      </c>
      <c r="CD74">
        <v>3</v>
      </c>
      <c r="CE74">
        <v>3</v>
      </c>
      <c r="CF74">
        <v>3</v>
      </c>
      <c r="CG74">
        <v>3</v>
      </c>
      <c r="CH74">
        <v>3</v>
      </c>
      <c r="CI74">
        <v>3</v>
      </c>
      <c r="CJ74">
        <v>3</v>
      </c>
      <c r="CK74">
        <v>3</v>
      </c>
      <c r="CL74">
        <v>3</v>
      </c>
      <c r="CM74">
        <v>7</v>
      </c>
      <c r="CN74">
        <v>2</v>
      </c>
      <c r="CW74" s="20">
        <v>1</v>
      </c>
    </row>
    <row r="75" spans="1:101" ht="16" x14ac:dyDescent="0.2">
      <c r="A75" s="20" t="s">
        <v>1596</v>
      </c>
      <c r="B75">
        <v>1</v>
      </c>
      <c r="C75">
        <v>2</v>
      </c>
      <c r="D75" s="94">
        <v>6.9666666666666668</v>
      </c>
      <c r="E75" s="164" t="s">
        <v>2450</v>
      </c>
      <c r="F75" s="164" t="s">
        <v>2450</v>
      </c>
      <c r="G75" s="164" t="s">
        <v>2450</v>
      </c>
      <c r="H75" s="164" t="s">
        <v>2450</v>
      </c>
      <c r="I75" s="164" t="s">
        <v>2450</v>
      </c>
      <c r="J75" s="164" t="s">
        <v>2450</v>
      </c>
      <c r="K75" s="164" t="s">
        <v>2450</v>
      </c>
      <c r="L75" s="164" t="s">
        <v>2450</v>
      </c>
      <c r="M75" s="164">
        <v>9</v>
      </c>
      <c r="N75" s="164" t="s">
        <v>2450</v>
      </c>
      <c r="O75" s="163" t="s">
        <v>381</v>
      </c>
      <c r="P75" s="20">
        <f t="shared" si="3"/>
        <v>1</v>
      </c>
      <c r="Q75" s="20">
        <f t="shared" si="4"/>
        <v>9</v>
      </c>
      <c r="R75" s="206">
        <v>1</v>
      </c>
      <c r="S75" s="206">
        <v>2</v>
      </c>
      <c r="T75" s="161" t="s">
        <v>2450</v>
      </c>
      <c r="U75" s="206">
        <v>4</v>
      </c>
      <c r="V75" s="206">
        <v>5</v>
      </c>
      <c r="W75" s="206">
        <v>6</v>
      </c>
      <c r="X75" s="206">
        <v>7</v>
      </c>
      <c r="Y75" s="206">
        <v>8</v>
      </c>
      <c r="Z75" s="161" t="s">
        <v>2450</v>
      </c>
      <c r="AA75" s="207"/>
      <c r="AB75" s="206">
        <v>11</v>
      </c>
      <c r="AC75" s="206">
        <v>12</v>
      </c>
      <c r="AD75" s="206">
        <v>13</v>
      </c>
      <c r="AE75" s="161" t="s">
        <v>2450</v>
      </c>
      <c r="AF75" s="20">
        <f t="shared" si="5"/>
        <v>10</v>
      </c>
      <c r="AG75">
        <v>8</v>
      </c>
      <c r="AH75">
        <v>1</v>
      </c>
      <c r="AI75" t="s">
        <v>2450</v>
      </c>
      <c r="AJ75">
        <v>6</v>
      </c>
      <c r="AK75">
        <v>4</v>
      </c>
      <c r="AL75">
        <v>2</v>
      </c>
      <c r="AM75">
        <v>5</v>
      </c>
      <c r="AN75">
        <v>3</v>
      </c>
      <c r="AO75" t="s">
        <v>2450</v>
      </c>
      <c r="AP75" t="s">
        <v>2450</v>
      </c>
      <c r="AQ75">
        <v>10</v>
      </c>
      <c r="AR75">
        <v>7</v>
      </c>
      <c r="AS75">
        <v>9</v>
      </c>
      <c r="AT75" t="s">
        <v>562</v>
      </c>
      <c r="AU75" t="s">
        <v>2484</v>
      </c>
      <c r="AV75"/>
      <c r="AW75"/>
      <c r="AX75"/>
      <c r="AY75">
        <v>4</v>
      </c>
      <c r="AZ75">
        <v>5</v>
      </c>
      <c r="BA75">
        <v>5</v>
      </c>
      <c r="BB75">
        <v>5</v>
      </c>
      <c r="BC75">
        <v>5</v>
      </c>
      <c r="BD75">
        <v>5</v>
      </c>
      <c r="BE75">
        <v>5</v>
      </c>
      <c r="BF75">
        <v>5</v>
      </c>
      <c r="BG75">
        <v>5</v>
      </c>
      <c r="BH75">
        <v>5</v>
      </c>
      <c r="BI75">
        <v>5</v>
      </c>
      <c r="BJ75">
        <v>5</v>
      </c>
      <c r="BK75">
        <v>5</v>
      </c>
      <c r="BL75">
        <v>5</v>
      </c>
      <c r="BM75">
        <v>5</v>
      </c>
      <c r="BN75">
        <v>5</v>
      </c>
      <c r="BO75">
        <v>5</v>
      </c>
      <c r="BP75">
        <v>5</v>
      </c>
      <c r="BQ75">
        <v>5</v>
      </c>
      <c r="BR75">
        <v>5</v>
      </c>
      <c r="BS75">
        <v>5</v>
      </c>
      <c r="BT75">
        <v>5</v>
      </c>
      <c r="BU75">
        <v>5</v>
      </c>
      <c r="BV75">
        <v>5</v>
      </c>
      <c r="BW75">
        <v>5</v>
      </c>
      <c r="BX75">
        <v>5</v>
      </c>
      <c r="BY75">
        <v>5</v>
      </c>
      <c r="BZ75">
        <v>5</v>
      </c>
      <c r="CA75">
        <v>5</v>
      </c>
      <c r="CB75">
        <v>5</v>
      </c>
      <c r="CC75">
        <v>5</v>
      </c>
      <c r="CD75">
        <v>3</v>
      </c>
      <c r="CE75">
        <v>4</v>
      </c>
      <c r="CF75">
        <v>4</v>
      </c>
      <c r="CG75">
        <v>4</v>
      </c>
      <c r="CH75">
        <v>4</v>
      </c>
      <c r="CI75">
        <v>5</v>
      </c>
      <c r="CJ75">
        <v>5</v>
      </c>
      <c r="CK75">
        <v>5</v>
      </c>
      <c r="CL75">
        <v>5</v>
      </c>
      <c r="CM75">
        <v>3</v>
      </c>
      <c r="CN75">
        <v>1</v>
      </c>
      <c r="CW75" s="20">
        <v>1</v>
      </c>
    </row>
    <row r="76" spans="1:101" ht="16" x14ac:dyDescent="0.2">
      <c r="A76" s="20" t="s">
        <v>1597</v>
      </c>
      <c r="B76">
        <v>1</v>
      </c>
      <c r="C76">
        <v>2</v>
      </c>
      <c r="D76" s="94">
        <v>120</v>
      </c>
      <c r="E76" s="205">
        <v>1</v>
      </c>
      <c r="F76" s="164" t="s">
        <v>2450</v>
      </c>
      <c r="G76" s="164" t="s">
        <v>2450</v>
      </c>
      <c r="H76" s="164" t="s">
        <v>2450</v>
      </c>
      <c r="I76" s="164" t="s">
        <v>2450</v>
      </c>
      <c r="J76" s="164" t="s">
        <v>2450</v>
      </c>
      <c r="K76" s="164" t="s">
        <v>2450</v>
      </c>
      <c r="L76" s="164" t="s">
        <v>2450</v>
      </c>
      <c r="M76" s="164" t="s">
        <v>2450</v>
      </c>
      <c r="N76" s="164" t="s">
        <v>2450</v>
      </c>
      <c r="O76" s="163" t="s">
        <v>2450</v>
      </c>
      <c r="P76" s="20">
        <f t="shared" si="3"/>
        <v>1</v>
      </c>
      <c r="Q76" s="20">
        <f t="shared" si="4"/>
        <v>1</v>
      </c>
      <c r="R76" s="161" t="s">
        <v>2450</v>
      </c>
      <c r="S76" s="206">
        <v>2</v>
      </c>
      <c r="T76" s="206">
        <v>3</v>
      </c>
      <c r="U76" s="161" t="s">
        <v>2450</v>
      </c>
      <c r="V76" s="206">
        <v>5</v>
      </c>
      <c r="W76" s="161" t="s">
        <v>2450</v>
      </c>
      <c r="X76" s="206">
        <v>7</v>
      </c>
      <c r="Y76" s="161" t="s">
        <v>2450</v>
      </c>
      <c r="Z76" s="161" t="s">
        <v>2450</v>
      </c>
      <c r="AA76" s="207"/>
      <c r="AB76" s="206">
        <v>11</v>
      </c>
      <c r="AC76" s="206">
        <v>12</v>
      </c>
      <c r="AD76" s="161" t="s">
        <v>2450</v>
      </c>
      <c r="AE76" s="161" t="s">
        <v>2450</v>
      </c>
      <c r="AF76" s="20">
        <f t="shared" si="5"/>
        <v>6</v>
      </c>
      <c r="AG76" t="s">
        <v>2450</v>
      </c>
      <c r="AH76">
        <v>4</v>
      </c>
      <c r="AI76">
        <v>5</v>
      </c>
      <c r="AJ76" t="s">
        <v>2450</v>
      </c>
      <c r="AK76">
        <v>2</v>
      </c>
      <c r="AL76" t="s">
        <v>2450</v>
      </c>
      <c r="AM76">
        <v>1</v>
      </c>
      <c r="AN76" t="s">
        <v>2450</v>
      </c>
      <c r="AO76" t="s">
        <v>2450</v>
      </c>
      <c r="AP76" t="s">
        <v>2450</v>
      </c>
      <c r="AQ76">
        <v>6</v>
      </c>
      <c r="AR76">
        <v>3</v>
      </c>
      <c r="AS76" t="s">
        <v>2450</v>
      </c>
      <c r="AT76" t="s">
        <v>2461</v>
      </c>
      <c r="AU76"/>
      <c r="AV76"/>
      <c r="AW76"/>
      <c r="AX76"/>
      <c r="AY76">
        <v>2</v>
      </c>
      <c r="AZ76">
        <v>4</v>
      </c>
      <c r="BA76">
        <v>4</v>
      </c>
      <c r="BB76">
        <v>4</v>
      </c>
      <c r="BC76">
        <v>5</v>
      </c>
      <c r="BD76">
        <v>4</v>
      </c>
      <c r="BE76">
        <v>4</v>
      </c>
      <c r="BF76">
        <v>3</v>
      </c>
      <c r="BG76">
        <v>3</v>
      </c>
      <c r="BH76">
        <v>4</v>
      </c>
      <c r="BI76">
        <v>5</v>
      </c>
      <c r="BJ76">
        <v>5</v>
      </c>
      <c r="BK76">
        <v>4</v>
      </c>
      <c r="BL76">
        <v>4</v>
      </c>
      <c r="BM76">
        <v>4</v>
      </c>
      <c r="BN76">
        <v>5</v>
      </c>
      <c r="BO76">
        <v>5</v>
      </c>
      <c r="BP76">
        <v>3</v>
      </c>
      <c r="BQ76">
        <v>5</v>
      </c>
      <c r="BR76">
        <v>4</v>
      </c>
      <c r="BS76">
        <v>4</v>
      </c>
      <c r="BT76">
        <v>3</v>
      </c>
      <c r="BU76">
        <v>4</v>
      </c>
      <c r="BV76">
        <v>4</v>
      </c>
      <c r="BW76">
        <v>5</v>
      </c>
      <c r="BX76">
        <v>5</v>
      </c>
      <c r="BY76">
        <v>4</v>
      </c>
      <c r="BZ76">
        <v>5</v>
      </c>
      <c r="CA76">
        <v>4</v>
      </c>
      <c r="CB76">
        <v>4</v>
      </c>
      <c r="CC76">
        <v>5</v>
      </c>
      <c r="CD76">
        <v>4</v>
      </c>
      <c r="CE76">
        <v>5</v>
      </c>
      <c r="CF76">
        <v>4</v>
      </c>
      <c r="CG76">
        <v>5</v>
      </c>
      <c r="CH76">
        <v>5</v>
      </c>
      <c r="CI76">
        <v>4</v>
      </c>
      <c r="CJ76">
        <v>2</v>
      </c>
      <c r="CK76">
        <v>1</v>
      </c>
      <c r="CL76">
        <v>1</v>
      </c>
      <c r="CM76">
        <v>5</v>
      </c>
      <c r="CN76">
        <v>1</v>
      </c>
      <c r="CW76" s="20">
        <v>1</v>
      </c>
    </row>
    <row r="77" spans="1:101" ht="16" x14ac:dyDescent="0.2">
      <c r="A77" s="20" t="s">
        <v>1598</v>
      </c>
      <c r="B77">
        <v>1</v>
      </c>
      <c r="C77">
        <v>3</v>
      </c>
      <c r="D77" s="94">
        <v>7.6</v>
      </c>
      <c r="E77" s="205">
        <v>1</v>
      </c>
      <c r="F77" s="164" t="s">
        <v>2450</v>
      </c>
      <c r="G77" s="164" t="s">
        <v>2450</v>
      </c>
      <c r="H77" s="164" t="s">
        <v>2450</v>
      </c>
      <c r="I77" s="164" t="s">
        <v>2450</v>
      </c>
      <c r="J77" s="164" t="s">
        <v>2450</v>
      </c>
      <c r="K77" s="164" t="s">
        <v>2450</v>
      </c>
      <c r="L77" s="164" t="s">
        <v>2450</v>
      </c>
      <c r="M77" s="164" t="s">
        <v>2450</v>
      </c>
      <c r="N77" s="164" t="s">
        <v>2450</v>
      </c>
      <c r="O77" s="163" t="s">
        <v>2450</v>
      </c>
      <c r="P77" s="20">
        <f t="shared" si="3"/>
        <v>1</v>
      </c>
      <c r="Q77" s="20">
        <f t="shared" si="4"/>
        <v>1</v>
      </c>
      <c r="R77" s="206">
        <v>1</v>
      </c>
      <c r="S77" s="206">
        <v>2</v>
      </c>
      <c r="T77" s="206">
        <v>3</v>
      </c>
      <c r="U77" s="206">
        <v>4</v>
      </c>
      <c r="V77" s="206">
        <v>5</v>
      </c>
      <c r="W77" s="206">
        <v>6</v>
      </c>
      <c r="X77" s="206">
        <v>7</v>
      </c>
      <c r="Y77" s="206">
        <v>8</v>
      </c>
      <c r="Z77" s="206">
        <v>9</v>
      </c>
      <c r="AA77" s="208">
        <v>10</v>
      </c>
      <c r="AB77" s="206">
        <v>11</v>
      </c>
      <c r="AC77" s="161" t="s">
        <v>2450</v>
      </c>
      <c r="AD77" s="161" t="s">
        <v>2450</v>
      </c>
      <c r="AE77" s="161" t="s">
        <v>2450</v>
      </c>
      <c r="AF77" s="20">
        <f t="shared" si="5"/>
        <v>11</v>
      </c>
      <c r="AG77">
        <v>11</v>
      </c>
      <c r="AH77">
        <v>1</v>
      </c>
      <c r="AI77">
        <v>4</v>
      </c>
      <c r="AJ77">
        <v>6</v>
      </c>
      <c r="AK77">
        <v>5</v>
      </c>
      <c r="AL77">
        <v>2</v>
      </c>
      <c r="AM77">
        <v>8</v>
      </c>
      <c r="AN77">
        <v>10</v>
      </c>
      <c r="AO77">
        <v>7</v>
      </c>
      <c r="AP77">
        <v>3</v>
      </c>
      <c r="AQ77">
        <v>9</v>
      </c>
      <c r="AR77" t="s">
        <v>2450</v>
      </c>
      <c r="AS77" t="s">
        <v>2450</v>
      </c>
      <c r="AT77" t="s">
        <v>1134</v>
      </c>
      <c r="AU77" t="s">
        <v>2485</v>
      </c>
      <c r="AV77" t="s">
        <v>2486</v>
      </c>
      <c r="AW77"/>
      <c r="AX77"/>
      <c r="AY77">
        <v>4</v>
      </c>
      <c r="AZ77">
        <v>4</v>
      </c>
      <c r="BA77">
        <v>5</v>
      </c>
      <c r="BB77">
        <v>5</v>
      </c>
      <c r="BC77">
        <v>3</v>
      </c>
      <c r="BD77">
        <v>4</v>
      </c>
      <c r="BE77">
        <v>3</v>
      </c>
      <c r="BF77">
        <v>3</v>
      </c>
      <c r="BG77">
        <v>3</v>
      </c>
      <c r="BH77">
        <v>5</v>
      </c>
      <c r="BI77">
        <v>5</v>
      </c>
      <c r="BJ77">
        <v>4</v>
      </c>
      <c r="BK77">
        <v>5</v>
      </c>
      <c r="BL77">
        <v>5</v>
      </c>
      <c r="BM77">
        <v>4</v>
      </c>
      <c r="BN77">
        <v>4</v>
      </c>
      <c r="BO77">
        <v>5</v>
      </c>
      <c r="BP77">
        <v>4</v>
      </c>
      <c r="BQ77">
        <v>4</v>
      </c>
      <c r="BR77">
        <v>3</v>
      </c>
      <c r="BS77">
        <v>3</v>
      </c>
      <c r="BT77">
        <v>3</v>
      </c>
      <c r="BU77">
        <v>4</v>
      </c>
      <c r="BV77">
        <v>3</v>
      </c>
      <c r="BW77">
        <v>5</v>
      </c>
      <c r="BX77">
        <v>5</v>
      </c>
      <c r="BY77">
        <v>5</v>
      </c>
      <c r="BZ77">
        <v>4</v>
      </c>
      <c r="CA77">
        <v>4</v>
      </c>
      <c r="CB77">
        <v>4</v>
      </c>
      <c r="CC77">
        <v>5</v>
      </c>
      <c r="CD77">
        <v>4</v>
      </c>
      <c r="CE77">
        <v>4</v>
      </c>
      <c r="CF77">
        <v>4</v>
      </c>
      <c r="CG77">
        <v>4</v>
      </c>
      <c r="CH77">
        <v>4</v>
      </c>
      <c r="CI77">
        <v>4</v>
      </c>
      <c r="CJ77">
        <v>5</v>
      </c>
      <c r="CK77">
        <v>5</v>
      </c>
      <c r="CL77">
        <v>4</v>
      </c>
      <c r="CM77">
        <v>6</v>
      </c>
      <c r="CN77">
        <v>1</v>
      </c>
      <c r="CW77" s="20">
        <v>1</v>
      </c>
    </row>
    <row r="78" spans="1:101" ht="16" x14ac:dyDescent="0.2">
      <c r="A78" s="20" t="s">
        <v>1599</v>
      </c>
      <c r="B78">
        <v>2</v>
      </c>
      <c r="C78">
        <v>3</v>
      </c>
      <c r="D78" s="94">
        <v>11.5</v>
      </c>
      <c r="E78" s="164" t="s">
        <v>2450</v>
      </c>
      <c r="F78" s="164" t="s">
        <v>2450</v>
      </c>
      <c r="G78" s="164">
        <v>3</v>
      </c>
      <c r="H78" s="164" t="s">
        <v>2450</v>
      </c>
      <c r="I78" s="164" t="s">
        <v>2450</v>
      </c>
      <c r="J78" s="164" t="s">
        <v>2450</v>
      </c>
      <c r="K78" s="164" t="s">
        <v>2450</v>
      </c>
      <c r="L78" s="164" t="s">
        <v>2450</v>
      </c>
      <c r="M78" s="164" t="s">
        <v>2450</v>
      </c>
      <c r="N78" s="164" t="s">
        <v>2450</v>
      </c>
      <c r="O78" s="163" t="s">
        <v>2450</v>
      </c>
      <c r="P78" s="20">
        <f t="shared" si="3"/>
        <v>1</v>
      </c>
      <c r="Q78" s="20">
        <f t="shared" si="4"/>
        <v>3</v>
      </c>
      <c r="R78" s="161" t="s">
        <v>2450</v>
      </c>
      <c r="S78" s="206">
        <v>2</v>
      </c>
      <c r="T78" s="206">
        <v>3</v>
      </c>
      <c r="U78" s="206">
        <v>4</v>
      </c>
      <c r="V78" s="206">
        <v>5</v>
      </c>
      <c r="W78" s="206">
        <v>6</v>
      </c>
      <c r="X78" s="161" t="s">
        <v>2450</v>
      </c>
      <c r="Y78" s="206">
        <v>8</v>
      </c>
      <c r="Z78" s="206">
        <v>9</v>
      </c>
      <c r="AA78" s="207"/>
      <c r="AB78" s="161" t="s">
        <v>2450</v>
      </c>
      <c r="AC78" s="161" t="s">
        <v>2450</v>
      </c>
      <c r="AD78" s="161" t="s">
        <v>2450</v>
      </c>
      <c r="AE78" s="161" t="s">
        <v>2450</v>
      </c>
      <c r="AF78" s="20">
        <f t="shared" si="5"/>
        <v>7</v>
      </c>
      <c r="AG78" t="s">
        <v>2450</v>
      </c>
      <c r="AH78">
        <v>2</v>
      </c>
      <c r="AI78">
        <v>5</v>
      </c>
      <c r="AJ78">
        <v>3</v>
      </c>
      <c r="AK78">
        <v>6</v>
      </c>
      <c r="AL78">
        <v>7</v>
      </c>
      <c r="AM78" t="s">
        <v>2450</v>
      </c>
      <c r="AN78">
        <v>4</v>
      </c>
      <c r="AO78">
        <v>1</v>
      </c>
      <c r="AP78" t="s">
        <v>2450</v>
      </c>
      <c r="AQ78" t="s">
        <v>2450</v>
      </c>
      <c r="AR78" t="s">
        <v>2450</v>
      </c>
      <c r="AS78" t="s">
        <v>2450</v>
      </c>
      <c r="AT78" t="s">
        <v>327</v>
      </c>
      <c r="AU78" t="s">
        <v>2487</v>
      </c>
      <c r="AV78" t="s">
        <v>1643</v>
      </c>
      <c r="AW78"/>
      <c r="AX78"/>
      <c r="AY78">
        <v>4</v>
      </c>
      <c r="AZ78">
        <v>4</v>
      </c>
      <c r="BA78">
        <v>4</v>
      </c>
      <c r="BB78">
        <v>4</v>
      </c>
      <c r="BC78">
        <v>5</v>
      </c>
      <c r="BD78">
        <v>4</v>
      </c>
      <c r="BE78">
        <v>4</v>
      </c>
      <c r="BF78">
        <v>3</v>
      </c>
      <c r="BG78">
        <v>3</v>
      </c>
      <c r="BH78">
        <v>5</v>
      </c>
      <c r="BI78">
        <v>5</v>
      </c>
      <c r="BJ78">
        <v>5</v>
      </c>
      <c r="BK78">
        <v>5</v>
      </c>
      <c r="BL78">
        <v>5</v>
      </c>
      <c r="BM78">
        <v>4</v>
      </c>
      <c r="BN78">
        <v>5</v>
      </c>
      <c r="BO78">
        <v>5</v>
      </c>
      <c r="BP78">
        <v>5</v>
      </c>
      <c r="BQ78">
        <v>5</v>
      </c>
      <c r="BR78">
        <v>5</v>
      </c>
      <c r="BS78">
        <v>5</v>
      </c>
      <c r="BT78">
        <v>5</v>
      </c>
      <c r="BU78">
        <v>5</v>
      </c>
      <c r="BV78">
        <v>5</v>
      </c>
      <c r="BW78">
        <v>5</v>
      </c>
      <c r="BX78">
        <v>5</v>
      </c>
      <c r="BY78">
        <v>5</v>
      </c>
      <c r="BZ78">
        <v>5</v>
      </c>
      <c r="CA78">
        <v>5</v>
      </c>
      <c r="CB78">
        <v>5</v>
      </c>
      <c r="CC78">
        <v>5</v>
      </c>
      <c r="CD78">
        <v>5</v>
      </c>
      <c r="CE78">
        <v>4</v>
      </c>
      <c r="CF78">
        <v>4</v>
      </c>
      <c r="CG78">
        <v>4</v>
      </c>
      <c r="CH78">
        <v>4</v>
      </c>
      <c r="CI78">
        <v>4</v>
      </c>
      <c r="CJ78">
        <v>4</v>
      </c>
      <c r="CK78">
        <v>5</v>
      </c>
      <c r="CL78">
        <v>4</v>
      </c>
      <c r="CM78">
        <v>6</v>
      </c>
      <c r="CN78">
        <v>2</v>
      </c>
      <c r="CW78" s="20">
        <v>1</v>
      </c>
    </row>
    <row r="79" spans="1:101" ht="16" x14ac:dyDescent="0.2">
      <c r="A79" s="20" t="s">
        <v>1600</v>
      </c>
      <c r="B79">
        <v>1</v>
      </c>
      <c r="C79">
        <v>3</v>
      </c>
      <c r="D79" s="94">
        <v>5.416666666666667</v>
      </c>
      <c r="E79" s="164" t="s">
        <v>2450</v>
      </c>
      <c r="F79" s="164" t="s">
        <v>2450</v>
      </c>
      <c r="G79" s="164" t="s">
        <v>2450</v>
      </c>
      <c r="H79" s="164" t="s">
        <v>2450</v>
      </c>
      <c r="I79" s="164" t="s">
        <v>2450</v>
      </c>
      <c r="J79" s="164" t="s">
        <v>2450</v>
      </c>
      <c r="K79" s="164" t="s">
        <v>2450</v>
      </c>
      <c r="L79" s="164" t="s">
        <v>2450</v>
      </c>
      <c r="M79" s="164" t="s">
        <v>2450</v>
      </c>
      <c r="N79" s="164">
        <v>10</v>
      </c>
      <c r="O79" s="163" t="s">
        <v>2450</v>
      </c>
      <c r="P79" s="20">
        <f t="shared" si="3"/>
        <v>1</v>
      </c>
      <c r="Q79" s="20">
        <f t="shared" si="4"/>
        <v>10</v>
      </c>
      <c r="R79" s="161" t="s">
        <v>2450</v>
      </c>
      <c r="S79" s="161" t="s">
        <v>2450</v>
      </c>
      <c r="T79" s="161" t="s">
        <v>2450</v>
      </c>
      <c r="U79" s="161" t="s">
        <v>2450</v>
      </c>
      <c r="V79" s="161" t="s">
        <v>2450</v>
      </c>
      <c r="W79" s="161" t="s">
        <v>2450</v>
      </c>
      <c r="X79" s="161" t="s">
        <v>2450</v>
      </c>
      <c r="Y79" s="161" t="s">
        <v>2450</v>
      </c>
      <c r="Z79" s="161" t="s">
        <v>2450</v>
      </c>
      <c r="AA79" s="207"/>
      <c r="AB79" s="161" t="s">
        <v>2450</v>
      </c>
      <c r="AC79" s="161" t="s">
        <v>2450</v>
      </c>
      <c r="AD79" s="161" t="s">
        <v>2450</v>
      </c>
      <c r="AE79" s="161" t="s">
        <v>2450</v>
      </c>
      <c r="AF79" s="20">
        <f t="shared" si="5"/>
        <v>0</v>
      </c>
      <c r="AG79" t="s">
        <v>2450</v>
      </c>
      <c r="AH79" t="s">
        <v>2450</v>
      </c>
      <c r="AI79" t="s">
        <v>2450</v>
      </c>
      <c r="AJ79" t="s">
        <v>2450</v>
      </c>
      <c r="AK79" t="s">
        <v>2450</v>
      </c>
      <c r="AL79" t="s">
        <v>2450</v>
      </c>
      <c r="AM79" t="s">
        <v>2450</v>
      </c>
      <c r="AN79" t="s">
        <v>2450</v>
      </c>
      <c r="AO79" t="s">
        <v>2450</v>
      </c>
      <c r="AP79" t="s">
        <v>2450</v>
      </c>
      <c r="AQ79" t="s">
        <v>2450</v>
      </c>
      <c r="AR79" t="s">
        <v>2450</v>
      </c>
      <c r="AS79" t="s">
        <v>2450</v>
      </c>
      <c r="AT79" t="s">
        <v>31</v>
      </c>
      <c r="AU79"/>
      <c r="AV79"/>
      <c r="AW79"/>
      <c r="AX79"/>
      <c r="AY79">
        <v>3</v>
      </c>
      <c r="AZ79">
        <v>4</v>
      </c>
      <c r="BA79">
        <v>5</v>
      </c>
      <c r="BB79">
        <v>5</v>
      </c>
      <c r="BC79">
        <v>5</v>
      </c>
      <c r="BD79">
        <v>5</v>
      </c>
      <c r="BE79">
        <v>4</v>
      </c>
      <c r="BF79">
        <v>4</v>
      </c>
      <c r="BG79">
        <v>4</v>
      </c>
      <c r="BH79">
        <v>4</v>
      </c>
      <c r="BI79">
        <v>5</v>
      </c>
      <c r="BJ79">
        <v>5</v>
      </c>
      <c r="BK79">
        <v>5</v>
      </c>
      <c r="BL79">
        <v>5</v>
      </c>
      <c r="BM79">
        <v>5</v>
      </c>
      <c r="BN79">
        <v>4</v>
      </c>
      <c r="BO79">
        <v>5</v>
      </c>
      <c r="BP79">
        <v>5</v>
      </c>
      <c r="BQ79">
        <v>5</v>
      </c>
      <c r="BR79">
        <v>5</v>
      </c>
      <c r="BS79">
        <v>5</v>
      </c>
      <c r="BT79">
        <v>5</v>
      </c>
      <c r="BU79">
        <v>5</v>
      </c>
      <c r="BV79">
        <v>5</v>
      </c>
      <c r="BW79">
        <v>5</v>
      </c>
      <c r="BX79">
        <v>5</v>
      </c>
      <c r="BY79">
        <v>5</v>
      </c>
      <c r="BZ79">
        <v>5</v>
      </c>
      <c r="CA79">
        <v>5</v>
      </c>
      <c r="CB79">
        <v>5</v>
      </c>
      <c r="CC79">
        <v>5</v>
      </c>
      <c r="CD79">
        <v>4</v>
      </c>
      <c r="CE79">
        <v>4</v>
      </c>
      <c r="CF79">
        <v>4</v>
      </c>
      <c r="CG79">
        <v>4</v>
      </c>
      <c r="CH79">
        <v>4</v>
      </c>
      <c r="CI79">
        <v>4</v>
      </c>
      <c r="CJ79">
        <v>4</v>
      </c>
      <c r="CK79">
        <v>5</v>
      </c>
      <c r="CL79">
        <v>4</v>
      </c>
      <c r="CM79">
        <v>1</v>
      </c>
      <c r="CN79">
        <v>1</v>
      </c>
      <c r="CW79" s="20">
        <v>1</v>
      </c>
    </row>
    <row r="80" spans="1:101" ht="16" x14ac:dyDescent="0.2">
      <c r="A80" s="20" t="s">
        <v>1601</v>
      </c>
      <c r="B80">
        <v>1</v>
      </c>
      <c r="C80">
        <v>2</v>
      </c>
      <c r="D80" s="94">
        <v>7.5666666666666664</v>
      </c>
      <c r="E80" s="205">
        <v>1</v>
      </c>
      <c r="F80" s="164">
        <v>2</v>
      </c>
      <c r="G80" s="164" t="s">
        <v>2450</v>
      </c>
      <c r="H80" s="164" t="s">
        <v>2450</v>
      </c>
      <c r="I80" s="164" t="s">
        <v>2450</v>
      </c>
      <c r="J80" s="164" t="s">
        <v>2450</v>
      </c>
      <c r="K80" s="164" t="s">
        <v>2450</v>
      </c>
      <c r="L80" s="164" t="s">
        <v>2450</v>
      </c>
      <c r="M80" s="164" t="s">
        <v>2450</v>
      </c>
      <c r="N80" s="164" t="s">
        <v>2450</v>
      </c>
      <c r="O80" s="163" t="s">
        <v>2450</v>
      </c>
      <c r="P80" s="20">
        <f t="shared" si="3"/>
        <v>2</v>
      </c>
      <c r="Q80" s="20">
        <f t="shared" si="4"/>
        <v>11</v>
      </c>
      <c r="R80" s="206">
        <v>1</v>
      </c>
      <c r="S80" s="206">
        <v>2</v>
      </c>
      <c r="T80" s="206">
        <v>3</v>
      </c>
      <c r="U80" s="206">
        <v>4</v>
      </c>
      <c r="V80" s="206">
        <v>5</v>
      </c>
      <c r="W80" s="206">
        <v>6</v>
      </c>
      <c r="X80" s="206">
        <v>7</v>
      </c>
      <c r="Y80" s="206">
        <v>8</v>
      </c>
      <c r="Z80" s="206">
        <v>9</v>
      </c>
      <c r="AA80" s="208">
        <v>10</v>
      </c>
      <c r="AB80" s="206">
        <v>11</v>
      </c>
      <c r="AC80" s="206">
        <v>12</v>
      </c>
      <c r="AD80" s="206">
        <v>13</v>
      </c>
      <c r="AE80" s="206">
        <v>14</v>
      </c>
      <c r="AF80" s="20">
        <f t="shared" si="5"/>
        <v>14</v>
      </c>
      <c r="AG80">
        <v>8</v>
      </c>
      <c r="AH80">
        <v>3</v>
      </c>
      <c r="AI80">
        <v>10</v>
      </c>
      <c r="AJ80">
        <v>1</v>
      </c>
      <c r="AK80">
        <v>7</v>
      </c>
      <c r="AL80">
        <v>5</v>
      </c>
      <c r="AM80">
        <v>6</v>
      </c>
      <c r="AN80">
        <v>13</v>
      </c>
      <c r="AO80">
        <v>2</v>
      </c>
      <c r="AP80">
        <v>9</v>
      </c>
      <c r="AQ80">
        <v>11</v>
      </c>
      <c r="AR80">
        <v>4</v>
      </c>
      <c r="AS80">
        <v>12</v>
      </c>
      <c r="AT80" t="s">
        <v>23</v>
      </c>
      <c r="AU80"/>
      <c r="AV80"/>
      <c r="AW80"/>
      <c r="AX80"/>
      <c r="AY80">
        <v>1</v>
      </c>
      <c r="AZ80">
        <v>2</v>
      </c>
      <c r="BA80">
        <v>2</v>
      </c>
      <c r="BB80">
        <v>2</v>
      </c>
      <c r="BC80">
        <v>4</v>
      </c>
      <c r="BD80">
        <v>5</v>
      </c>
      <c r="BE80">
        <v>3</v>
      </c>
      <c r="BF80">
        <v>4</v>
      </c>
      <c r="BG80">
        <v>3</v>
      </c>
      <c r="BH80">
        <v>5</v>
      </c>
      <c r="BI80">
        <v>4</v>
      </c>
      <c r="BJ80">
        <v>5</v>
      </c>
      <c r="BK80">
        <v>5</v>
      </c>
      <c r="BL80">
        <v>5</v>
      </c>
      <c r="BM80">
        <v>5</v>
      </c>
      <c r="BN80">
        <v>5</v>
      </c>
      <c r="BO80">
        <v>5</v>
      </c>
      <c r="BP80">
        <v>5</v>
      </c>
      <c r="BQ80">
        <v>5</v>
      </c>
      <c r="BR80">
        <v>5</v>
      </c>
      <c r="BS80">
        <v>4</v>
      </c>
      <c r="BT80">
        <v>4</v>
      </c>
      <c r="BU80">
        <v>5</v>
      </c>
      <c r="BV80">
        <v>5</v>
      </c>
      <c r="BW80">
        <v>5</v>
      </c>
      <c r="BX80">
        <v>5</v>
      </c>
      <c r="BY80">
        <v>5</v>
      </c>
      <c r="BZ80">
        <v>5</v>
      </c>
      <c r="CA80">
        <v>4</v>
      </c>
      <c r="CB80">
        <v>4</v>
      </c>
      <c r="CC80">
        <v>5</v>
      </c>
      <c r="CD80">
        <v>4</v>
      </c>
      <c r="CE80">
        <v>3</v>
      </c>
      <c r="CF80">
        <v>2</v>
      </c>
      <c r="CG80">
        <v>2</v>
      </c>
      <c r="CH80">
        <v>4</v>
      </c>
      <c r="CI80">
        <v>4</v>
      </c>
      <c r="CJ80">
        <v>4</v>
      </c>
      <c r="CK80">
        <v>4</v>
      </c>
      <c r="CL80">
        <v>3</v>
      </c>
      <c r="CM80">
        <v>4</v>
      </c>
      <c r="CN80">
        <v>1</v>
      </c>
      <c r="CW80" s="20">
        <v>1</v>
      </c>
    </row>
    <row r="81" spans="1:101" ht="16" x14ac:dyDescent="0.2">
      <c r="A81" s="20" t="s">
        <v>1602</v>
      </c>
      <c r="B81">
        <v>1</v>
      </c>
      <c r="C81">
        <v>5</v>
      </c>
      <c r="D81" s="94">
        <v>16.766666666666666</v>
      </c>
      <c r="E81" s="164" t="s">
        <v>2450</v>
      </c>
      <c r="F81" s="164" t="s">
        <v>2450</v>
      </c>
      <c r="G81" s="164">
        <v>3</v>
      </c>
      <c r="H81" s="164" t="s">
        <v>2450</v>
      </c>
      <c r="I81" s="164" t="s">
        <v>2450</v>
      </c>
      <c r="J81" s="164" t="s">
        <v>2450</v>
      </c>
      <c r="K81" s="164" t="s">
        <v>2450</v>
      </c>
      <c r="L81" s="164" t="s">
        <v>2450</v>
      </c>
      <c r="M81" s="164" t="s">
        <v>2450</v>
      </c>
      <c r="N81" s="164" t="s">
        <v>2450</v>
      </c>
      <c r="O81" s="163" t="s">
        <v>2450</v>
      </c>
      <c r="P81" s="20">
        <f t="shared" si="3"/>
        <v>1</v>
      </c>
      <c r="Q81" s="20">
        <f t="shared" si="4"/>
        <v>3</v>
      </c>
      <c r="R81" s="206">
        <v>1</v>
      </c>
      <c r="S81" s="206">
        <v>2</v>
      </c>
      <c r="T81" s="161" t="s">
        <v>2450</v>
      </c>
      <c r="U81" s="206">
        <v>4</v>
      </c>
      <c r="V81" s="161" t="s">
        <v>2450</v>
      </c>
      <c r="W81" s="161" t="s">
        <v>2450</v>
      </c>
      <c r="X81" s="161" t="s">
        <v>2450</v>
      </c>
      <c r="Y81" s="161" t="s">
        <v>2450</v>
      </c>
      <c r="Z81" s="206">
        <v>9</v>
      </c>
      <c r="AA81" s="207"/>
      <c r="AB81" s="206">
        <v>11</v>
      </c>
      <c r="AC81" s="206">
        <v>12</v>
      </c>
      <c r="AD81" s="161" t="s">
        <v>2450</v>
      </c>
      <c r="AE81" s="161" t="s">
        <v>2450</v>
      </c>
      <c r="AF81" s="20">
        <f t="shared" si="5"/>
        <v>6</v>
      </c>
      <c r="AG81">
        <v>2</v>
      </c>
      <c r="AH81">
        <v>4</v>
      </c>
      <c r="AI81" t="s">
        <v>2450</v>
      </c>
      <c r="AJ81">
        <v>6</v>
      </c>
      <c r="AK81" t="s">
        <v>2450</v>
      </c>
      <c r="AL81" t="s">
        <v>2450</v>
      </c>
      <c r="AM81" t="s">
        <v>2450</v>
      </c>
      <c r="AN81" t="s">
        <v>2450</v>
      </c>
      <c r="AO81">
        <v>1</v>
      </c>
      <c r="AP81" t="s">
        <v>2450</v>
      </c>
      <c r="AQ81">
        <v>3</v>
      </c>
      <c r="AR81">
        <v>5</v>
      </c>
      <c r="AS81" t="s">
        <v>2450</v>
      </c>
      <c r="AT81" t="s">
        <v>2462</v>
      </c>
      <c r="AU81"/>
      <c r="AV81"/>
      <c r="AW81"/>
      <c r="AX81"/>
      <c r="AY81">
        <v>2</v>
      </c>
      <c r="AZ81">
        <v>4</v>
      </c>
      <c r="BA81">
        <v>3</v>
      </c>
      <c r="BB81">
        <v>3</v>
      </c>
      <c r="BC81">
        <v>3</v>
      </c>
      <c r="BD81">
        <v>4</v>
      </c>
      <c r="BE81">
        <v>3</v>
      </c>
      <c r="BF81">
        <v>4</v>
      </c>
      <c r="BG81">
        <v>5</v>
      </c>
      <c r="BH81">
        <v>4</v>
      </c>
      <c r="BI81">
        <v>3</v>
      </c>
      <c r="BJ81">
        <v>4</v>
      </c>
      <c r="BK81">
        <v>3</v>
      </c>
      <c r="BL81">
        <v>4</v>
      </c>
      <c r="BM81">
        <v>4</v>
      </c>
      <c r="BN81">
        <v>5</v>
      </c>
      <c r="BO81">
        <v>5</v>
      </c>
      <c r="BP81">
        <v>3</v>
      </c>
      <c r="BQ81">
        <v>4</v>
      </c>
      <c r="BR81">
        <v>4</v>
      </c>
      <c r="BS81">
        <v>4</v>
      </c>
      <c r="BT81">
        <v>4</v>
      </c>
      <c r="BU81">
        <v>4</v>
      </c>
      <c r="BV81">
        <v>5</v>
      </c>
      <c r="BW81">
        <v>5</v>
      </c>
      <c r="BX81">
        <v>5</v>
      </c>
      <c r="BY81">
        <v>5</v>
      </c>
      <c r="BZ81">
        <v>5</v>
      </c>
      <c r="CA81">
        <v>4</v>
      </c>
      <c r="CB81">
        <v>4</v>
      </c>
      <c r="CC81">
        <v>4</v>
      </c>
      <c r="CD81">
        <v>4</v>
      </c>
      <c r="CE81">
        <v>3</v>
      </c>
      <c r="CF81">
        <v>3</v>
      </c>
      <c r="CG81">
        <v>3</v>
      </c>
      <c r="CH81">
        <v>4</v>
      </c>
      <c r="CI81">
        <v>3</v>
      </c>
      <c r="CJ81">
        <v>4</v>
      </c>
      <c r="CK81">
        <v>3</v>
      </c>
      <c r="CL81">
        <v>3</v>
      </c>
      <c r="CM81">
        <v>5</v>
      </c>
      <c r="CN81">
        <v>1</v>
      </c>
      <c r="CW81" s="20">
        <v>1</v>
      </c>
    </row>
    <row r="82" spans="1:101" ht="16" x14ac:dyDescent="0.2">
      <c r="A82" s="20" t="s">
        <v>1603</v>
      </c>
      <c r="B82">
        <v>1</v>
      </c>
      <c r="C82">
        <v>3</v>
      </c>
      <c r="D82" s="94">
        <v>6.7333333333333334</v>
      </c>
      <c r="E82" s="205">
        <v>1</v>
      </c>
      <c r="F82" s="164" t="s">
        <v>2450</v>
      </c>
      <c r="G82" s="164" t="s">
        <v>2450</v>
      </c>
      <c r="H82" s="164" t="s">
        <v>2450</v>
      </c>
      <c r="I82" s="164" t="s">
        <v>2450</v>
      </c>
      <c r="J82" s="164" t="s">
        <v>2450</v>
      </c>
      <c r="K82" s="164" t="s">
        <v>2450</v>
      </c>
      <c r="L82" s="164" t="s">
        <v>2450</v>
      </c>
      <c r="M82" s="164" t="s">
        <v>2450</v>
      </c>
      <c r="N82" s="164" t="s">
        <v>2450</v>
      </c>
      <c r="O82" s="163" t="s">
        <v>2450</v>
      </c>
      <c r="P82" s="20">
        <f t="shared" si="3"/>
        <v>1</v>
      </c>
      <c r="Q82" s="20">
        <f t="shared" si="4"/>
        <v>1</v>
      </c>
      <c r="R82" s="161" t="s">
        <v>2450</v>
      </c>
      <c r="S82" s="206">
        <v>2</v>
      </c>
      <c r="T82" s="206">
        <v>3</v>
      </c>
      <c r="U82" s="206">
        <v>4</v>
      </c>
      <c r="V82" s="161" t="s">
        <v>2450</v>
      </c>
      <c r="W82" s="206">
        <v>6</v>
      </c>
      <c r="X82" s="206">
        <v>7</v>
      </c>
      <c r="Y82" s="206">
        <v>8</v>
      </c>
      <c r="Z82" s="161" t="s">
        <v>2450</v>
      </c>
      <c r="AA82" s="207"/>
      <c r="AB82" s="206">
        <v>11</v>
      </c>
      <c r="AC82" s="206">
        <v>12</v>
      </c>
      <c r="AD82" s="161" t="s">
        <v>2450</v>
      </c>
      <c r="AE82" s="161" t="s">
        <v>2450</v>
      </c>
      <c r="AF82" s="20">
        <f t="shared" si="5"/>
        <v>8</v>
      </c>
      <c r="AG82" t="s">
        <v>2450</v>
      </c>
      <c r="AH82">
        <v>5</v>
      </c>
      <c r="AI82">
        <v>7</v>
      </c>
      <c r="AJ82">
        <v>8</v>
      </c>
      <c r="AK82" t="s">
        <v>2450</v>
      </c>
      <c r="AL82">
        <v>2</v>
      </c>
      <c r="AM82">
        <v>4</v>
      </c>
      <c r="AN82">
        <v>1</v>
      </c>
      <c r="AO82" t="s">
        <v>2450</v>
      </c>
      <c r="AP82" t="s">
        <v>2450</v>
      </c>
      <c r="AQ82">
        <v>6</v>
      </c>
      <c r="AR82">
        <v>3</v>
      </c>
      <c r="AS82" t="s">
        <v>2450</v>
      </c>
      <c r="AT82"/>
      <c r="AU82"/>
      <c r="AV82"/>
      <c r="AW82"/>
      <c r="AX82"/>
      <c r="AY82">
        <v>4</v>
      </c>
      <c r="AZ82">
        <v>5</v>
      </c>
      <c r="BA82">
        <v>5</v>
      </c>
      <c r="BB82">
        <v>5</v>
      </c>
      <c r="BC82">
        <v>4</v>
      </c>
      <c r="BD82">
        <v>3</v>
      </c>
      <c r="BE82">
        <v>3</v>
      </c>
      <c r="BF82">
        <v>4</v>
      </c>
      <c r="BG82">
        <v>3</v>
      </c>
      <c r="BH82">
        <v>5</v>
      </c>
      <c r="BI82">
        <v>5</v>
      </c>
      <c r="BJ82">
        <v>5</v>
      </c>
      <c r="BK82">
        <v>5</v>
      </c>
      <c r="BL82">
        <v>5</v>
      </c>
      <c r="BM82">
        <v>4</v>
      </c>
      <c r="BN82">
        <v>4</v>
      </c>
      <c r="BO82">
        <v>5</v>
      </c>
      <c r="BP82">
        <v>5</v>
      </c>
      <c r="BQ82">
        <v>5</v>
      </c>
      <c r="BR82">
        <v>5</v>
      </c>
      <c r="BS82">
        <v>3</v>
      </c>
      <c r="BT82">
        <v>3</v>
      </c>
      <c r="BU82">
        <v>5</v>
      </c>
      <c r="BV82">
        <v>3</v>
      </c>
      <c r="BW82">
        <v>5</v>
      </c>
      <c r="BX82">
        <v>5</v>
      </c>
      <c r="BY82">
        <v>5</v>
      </c>
      <c r="BZ82">
        <v>5</v>
      </c>
      <c r="CA82">
        <v>3</v>
      </c>
      <c r="CB82">
        <v>4</v>
      </c>
      <c r="CC82">
        <v>5</v>
      </c>
      <c r="CD82">
        <v>3</v>
      </c>
      <c r="CE82">
        <v>3</v>
      </c>
      <c r="CF82">
        <v>4</v>
      </c>
      <c r="CG82">
        <v>4</v>
      </c>
      <c r="CH82">
        <v>3</v>
      </c>
      <c r="CI82">
        <v>4</v>
      </c>
      <c r="CJ82">
        <v>2</v>
      </c>
      <c r="CK82">
        <v>3</v>
      </c>
      <c r="CL82">
        <v>2</v>
      </c>
      <c r="CM82">
        <v>4</v>
      </c>
      <c r="CN82">
        <v>1</v>
      </c>
      <c r="CW82" s="20">
        <v>1</v>
      </c>
    </row>
    <row r="83" spans="1:101" ht="16" x14ac:dyDescent="0.2">
      <c r="A83" s="20" t="s">
        <v>1604</v>
      </c>
      <c r="B83">
        <v>1</v>
      </c>
      <c r="C83">
        <v>3</v>
      </c>
      <c r="D83" s="94">
        <v>4.7166666666666668</v>
      </c>
      <c r="E83" s="164" t="s">
        <v>2450</v>
      </c>
      <c r="F83" s="164" t="s">
        <v>2450</v>
      </c>
      <c r="G83" s="164" t="s">
        <v>2450</v>
      </c>
      <c r="H83" s="164" t="s">
        <v>2450</v>
      </c>
      <c r="I83" s="164" t="s">
        <v>2450</v>
      </c>
      <c r="J83" s="164" t="s">
        <v>2450</v>
      </c>
      <c r="K83" s="164" t="s">
        <v>2450</v>
      </c>
      <c r="L83" s="164" t="s">
        <v>2450</v>
      </c>
      <c r="M83" s="164">
        <v>9</v>
      </c>
      <c r="N83" s="164" t="s">
        <v>2450</v>
      </c>
      <c r="O83" s="163" t="s">
        <v>478</v>
      </c>
      <c r="P83" s="20">
        <f t="shared" si="3"/>
        <v>1</v>
      </c>
      <c r="Q83" s="20">
        <f t="shared" si="4"/>
        <v>9</v>
      </c>
      <c r="R83" s="161" t="s">
        <v>2450</v>
      </c>
      <c r="S83" s="161" t="s">
        <v>2450</v>
      </c>
      <c r="T83" s="161" t="s">
        <v>2450</v>
      </c>
      <c r="U83" s="161" t="s">
        <v>2450</v>
      </c>
      <c r="V83" s="161" t="s">
        <v>2450</v>
      </c>
      <c r="W83" s="161" t="s">
        <v>2450</v>
      </c>
      <c r="X83" s="161" t="s">
        <v>2450</v>
      </c>
      <c r="Y83" s="161" t="s">
        <v>2450</v>
      </c>
      <c r="Z83" s="161" t="s">
        <v>2450</v>
      </c>
      <c r="AA83" s="207"/>
      <c r="AB83" s="161" t="s">
        <v>2450</v>
      </c>
      <c r="AC83" s="161" t="s">
        <v>2450</v>
      </c>
      <c r="AD83" s="161" t="s">
        <v>2450</v>
      </c>
      <c r="AE83" s="161" t="s">
        <v>2450</v>
      </c>
      <c r="AF83" s="20">
        <f t="shared" si="5"/>
        <v>0</v>
      </c>
      <c r="AG83" t="s">
        <v>2450</v>
      </c>
      <c r="AH83" t="s">
        <v>2450</v>
      </c>
      <c r="AI83" t="s">
        <v>2450</v>
      </c>
      <c r="AJ83" t="s">
        <v>2450</v>
      </c>
      <c r="AK83" t="s">
        <v>2450</v>
      </c>
      <c r="AL83" t="s">
        <v>2450</v>
      </c>
      <c r="AM83" t="s">
        <v>2450</v>
      </c>
      <c r="AN83" t="s">
        <v>2450</v>
      </c>
      <c r="AO83" t="s">
        <v>2450</v>
      </c>
      <c r="AP83" t="s">
        <v>2450</v>
      </c>
      <c r="AQ83" t="s">
        <v>2450</v>
      </c>
      <c r="AR83" t="s">
        <v>2450</v>
      </c>
      <c r="AS83" t="s">
        <v>2450</v>
      </c>
      <c r="AT83" t="s">
        <v>89</v>
      </c>
      <c r="AU83"/>
      <c r="AV83"/>
      <c r="AW83"/>
      <c r="AX83"/>
      <c r="AY83">
        <v>3</v>
      </c>
      <c r="AZ83">
        <v>2</v>
      </c>
      <c r="BA83">
        <v>4</v>
      </c>
      <c r="BB83">
        <v>4</v>
      </c>
      <c r="BC83">
        <v>5</v>
      </c>
      <c r="BD83">
        <v>5</v>
      </c>
      <c r="BE83">
        <v>5</v>
      </c>
      <c r="BF83">
        <v>5</v>
      </c>
      <c r="BG83">
        <v>5</v>
      </c>
      <c r="BH83">
        <v>5</v>
      </c>
      <c r="BI83">
        <v>5</v>
      </c>
      <c r="BJ83">
        <v>5</v>
      </c>
      <c r="BK83">
        <v>5</v>
      </c>
      <c r="BL83">
        <v>5</v>
      </c>
      <c r="BM83">
        <v>5</v>
      </c>
      <c r="BN83">
        <v>5</v>
      </c>
      <c r="BO83">
        <v>5</v>
      </c>
      <c r="BP83">
        <v>5</v>
      </c>
      <c r="BQ83">
        <v>5</v>
      </c>
      <c r="BR83">
        <v>5</v>
      </c>
      <c r="BS83">
        <v>5</v>
      </c>
      <c r="BT83">
        <v>4</v>
      </c>
      <c r="BU83">
        <v>4</v>
      </c>
      <c r="BV83">
        <v>5</v>
      </c>
      <c r="BW83">
        <v>5</v>
      </c>
      <c r="BX83">
        <v>5</v>
      </c>
      <c r="BY83">
        <v>5</v>
      </c>
      <c r="BZ83">
        <v>5</v>
      </c>
      <c r="CA83">
        <v>5</v>
      </c>
      <c r="CB83">
        <v>5</v>
      </c>
      <c r="CC83">
        <v>5</v>
      </c>
      <c r="CD83">
        <v>5</v>
      </c>
      <c r="CE83">
        <v>5</v>
      </c>
      <c r="CF83">
        <v>5</v>
      </c>
      <c r="CG83">
        <v>5</v>
      </c>
      <c r="CH83">
        <v>5</v>
      </c>
      <c r="CI83">
        <v>5</v>
      </c>
      <c r="CJ83">
        <v>4</v>
      </c>
      <c r="CK83">
        <v>4</v>
      </c>
      <c r="CL83">
        <v>3</v>
      </c>
      <c r="CM83">
        <v>5</v>
      </c>
      <c r="CN83">
        <v>1</v>
      </c>
      <c r="CW83" s="20">
        <v>1</v>
      </c>
    </row>
    <row r="84" spans="1:101" ht="16" x14ac:dyDescent="0.2">
      <c r="A84" s="20" t="s">
        <v>1605</v>
      </c>
      <c r="B84">
        <v>2</v>
      </c>
      <c r="C84">
        <v>2</v>
      </c>
      <c r="D84" s="94">
        <v>1.6</v>
      </c>
      <c r="E84" s="164" t="s">
        <v>2450</v>
      </c>
      <c r="F84" s="164" t="s">
        <v>2450</v>
      </c>
      <c r="G84" s="164" t="s">
        <v>2450</v>
      </c>
      <c r="H84" s="164" t="s">
        <v>2450</v>
      </c>
      <c r="I84" s="164" t="s">
        <v>2450</v>
      </c>
      <c r="J84" s="164" t="s">
        <v>2450</v>
      </c>
      <c r="K84" s="164">
        <v>7</v>
      </c>
      <c r="L84" s="164" t="s">
        <v>2450</v>
      </c>
      <c r="M84" s="164" t="s">
        <v>2450</v>
      </c>
      <c r="N84" s="164" t="s">
        <v>2450</v>
      </c>
      <c r="O84" s="163" t="s">
        <v>2450</v>
      </c>
      <c r="P84" s="20">
        <f t="shared" si="3"/>
        <v>1</v>
      </c>
      <c r="Q84" s="20">
        <f t="shared" si="4"/>
        <v>7</v>
      </c>
      <c r="R84" s="161" t="s">
        <v>2450</v>
      </c>
      <c r="S84" s="161" t="s">
        <v>2450</v>
      </c>
      <c r="T84" s="161" t="s">
        <v>2450</v>
      </c>
      <c r="U84" s="161" t="s">
        <v>2450</v>
      </c>
      <c r="V84" s="161" t="s">
        <v>2450</v>
      </c>
      <c r="W84" s="161" t="s">
        <v>2450</v>
      </c>
      <c r="X84" s="161" t="s">
        <v>2450</v>
      </c>
      <c r="Y84" s="161" t="s">
        <v>2450</v>
      </c>
      <c r="Z84" s="161" t="s">
        <v>2450</v>
      </c>
      <c r="AA84" s="207"/>
      <c r="AB84" s="161" t="s">
        <v>2450</v>
      </c>
      <c r="AC84" s="161" t="s">
        <v>2450</v>
      </c>
      <c r="AD84" s="161" t="s">
        <v>2450</v>
      </c>
      <c r="AE84" s="161" t="s">
        <v>2450</v>
      </c>
      <c r="AF84" s="20">
        <f t="shared" si="5"/>
        <v>0</v>
      </c>
      <c r="AG84" t="s">
        <v>2450</v>
      </c>
      <c r="AH84" t="s">
        <v>2450</v>
      </c>
      <c r="AI84" t="s">
        <v>2450</v>
      </c>
      <c r="AJ84" t="s">
        <v>2450</v>
      </c>
      <c r="AK84" t="s">
        <v>2450</v>
      </c>
      <c r="AL84" t="s">
        <v>2450</v>
      </c>
      <c r="AM84" t="s">
        <v>2450</v>
      </c>
      <c r="AN84" t="s">
        <v>2450</v>
      </c>
      <c r="AO84" t="s">
        <v>2450</v>
      </c>
      <c r="AP84" t="s">
        <v>2450</v>
      </c>
      <c r="AQ84" t="s">
        <v>2450</v>
      </c>
      <c r="AR84" t="s">
        <v>2450</v>
      </c>
      <c r="AS84" t="s">
        <v>2450</v>
      </c>
      <c r="AT84"/>
      <c r="AU84"/>
      <c r="AV84"/>
      <c r="AW84"/>
      <c r="AX84"/>
      <c r="AY84">
        <v>5</v>
      </c>
      <c r="AZ84">
        <v>4</v>
      </c>
      <c r="BA84">
        <v>5</v>
      </c>
      <c r="BB84">
        <v>5</v>
      </c>
      <c r="BC84">
        <v>5</v>
      </c>
      <c r="BD84">
        <v>5</v>
      </c>
      <c r="BE84">
        <v>5</v>
      </c>
      <c r="BF84">
        <v>5</v>
      </c>
      <c r="BG84">
        <v>5</v>
      </c>
      <c r="BH84">
        <v>5</v>
      </c>
      <c r="BI84">
        <v>5</v>
      </c>
      <c r="BJ84">
        <v>5</v>
      </c>
      <c r="BK84">
        <v>5</v>
      </c>
      <c r="BL84">
        <v>5</v>
      </c>
      <c r="BM84">
        <v>5</v>
      </c>
      <c r="BN84">
        <v>5</v>
      </c>
      <c r="BO84">
        <v>5</v>
      </c>
      <c r="BP84">
        <v>5</v>
      </c>
      <c r="BQ84">
        <v>5</v>
      </c>
      <c r="BR84">
        <v>5</v>
      </c>
      <c r="BS84">
        <v>5</v>
      </c>
      <c r="BT84">
        <v>5</v>
      </c>
      <c r="BU84">
        <v>5</v>
      </c>
      <c r="BV84">
        <v>5</v>
      </c>
      <c r="BW84">
        <v>5</v>
      </c>
      <c r="BX84">
        <v>5</v>
      </c>
      <c r="BY84">
        <v>5</v>
      </c>
      <c r="BZ84">
        <v>5</v>
      </c>
      <c r="CA84">
        <v>5</v>
      </c>
      <c r="CB84">
        <v>5</v>
      </c>
      <c r="CC84">
        <v>5</v>
      </c>
      <c r="CD84">
        <v>5</v>
      </c>
      <c r="CE84">
        <v>5</v>
      </c>
      <c r="CF84">
        <v>5</v>
      </c>
      <c r="CG84">
        <v>5</v>
      </c>
      <c r="CH84">
        <v>5</v>
      </c>
      <c r="CI84">
        <v>5</v>
      </c>
      <c r="CJ84">
        <v>5</v>
      </c>
      <c r="CK84">
        <v>5</v>
      </c>
      <c r="CL84">
        <v>5</v>
      </c>
      <c r="CM84">
        <v>7</v>
      </c>
      <c r="CN84">
        <v>2</v>
      </c>
      <c r="CW84" s="20">
        <v>1</v>
      </c>
    </row>
    <row r="85" spans="1:101" ht="16" x14ac:dyDescent="0.2">
      <c r="A85" s="20" t="s">
        <v>1606</v>
      </c>
      <c r="B85">
        <v>2</v>
      </c>
      <c r="C85">
        <v>3</v>
      </c>
      <c r="D85" s="94">
        <v>4</v>
      </c>
      <c r="E85" s="205">
        <v>1</v>
      </c>
      <c r="F85" s="164">
        <v>2</v>
      </c>
      <c r="G85" s="164" t="s">
        <v>2450</v>
      </c>
      <c r="H85" s="164" t="s">
        <v>2450</v>
      </c>
      <c r="I85" s="164" t="s">
        <v>2450</v>
      </c>
      <c r="J85" s="164" t="s">
        <v>2450</v>
      </c>
      <c r="K85" s="164" t="s">
        <v>2450</v>
      </c>
      <c r="L85" s="164" t="s">
        <v>2450</v>
      </c>
      <c r="M85" s="164" t="s">
        <v>2450</v>
      </c>
      <c r="N85" s="164" t="s">
        <v>2450</v>
      </c>
      <c r="O85" s="163" t="s">
        <v>2450</v>
      </c>
      <c r="P85" s="20">
        <f t="shared" si="3"/>
        <v>2</v>
      </c>
      <c r="Q85" s="20">
        <f t="shared" si="4"/>
        <v>11</v>
      </c>
      <c r="R85" s="206">
        <v>1</v>
      </c>
      <c r="S85" s="206">
        <v>2</v>
      </c>
      <c r="T85" s="206">
        <v>3</v>
      </c>
      <c r="U85" s="206">
        <v>4</v>
      </c>
      <c r="V85" s="206">
        <v>5</v>
      </c>
      <c r="W85" s="206">
        <v>6</v>
      </c>
      <c r="X85" s="206">
        <v>7</v>
      </c>
      <c r="Y85" s="206">
        <v>8</v>
      </c>
      <c r="Z85" s="206">
        <v>9</v>
      </c>
      <c r="AA85" s="208">
        <v>10</v>
      </c>
      <c r="AB85" s="206">
        <v>11</v>
      </c>
      <c r="AC85" s="206">
        <v>12</v>
      </c>
      <c r="AD85" s="206">
        <v>13</v>
      </c>
      <c r="AE85" s="161" t="s">
        <v>2450</v>
      </c>
      <c r="AF85" s="20">
        <f t="shared" si="5"/>
        <v>13</v>
      </c>
      <c r="AG85">
        <v>8</v>
      </c>
      <c r="AH85">
        <v>2</v>
      </c>
      <c r="AI85">
        <v>11</v>
      </c>
      <c r="AJ85">
        <v>1</v>
      </c>
      <c r="AK85">
        <v>6</v>
      </c>
      <c r="AL85">
        <v>9</v>
      </c>
      <c r="AM85">
        <v>3</v>
      </c>
      <c r="AN85">
        <v>10</v>
      </c>
      <c r="AO85">
        <v>12</v>
      </c>
      <c r="AP85">
        <v>4</v>
      </c>
      <c r="AQ85">
        <v>7</v>
      </c>
      <c r="AR85">
        <v>5</v>
      </c>
      <c r="AS85">
        <v>13</v>
      </c>
      <c r="AT85"/>
      <c r="AU85"/>
      <c r="AV85"/>
      <c r="AW85"/>
      <c r="AX85"/>
      <c r="AY85">
        <v>2</v>
      </c>
      <c r="AZ85">
        <v>1</v>
      </c>
      <c r="BA85">
        <v>5</v>
      </c>
      <c r="BB85">
        <v>3</v>
      </c>
      <c r="BC85">
        <v>1</v>
      </c>
      <c r="BD85">
        <v>5</v>
      </c>
      <c r="BE85">
        <v>1</v>
      </c>
      <c r="BF85">
        <v>2</v>
      </c>
      <c r="BG85">
        <v>2</v>
      </c>
      <c r="BH85">
        <v>1</v>
      </c>
      <c r="BI85">
        <v>3</v>
      </c>
      <c r="BJ85">
        <v>3</v>
      </c>
      <c r="BK85">
        <v>1</v>
      </c>
      <c r="BL85">
        <v>5</v>
      </c>
      <c r="BM85">
        <v>5</v>
      </c>
      <c r="BN85">
        <v>3</v>
      </c>
      <c r="BO85">
        <v>3</v>
      </c>
      <c r="BP85">
        <v>2</v>
      </c>
      <c r="BQ85">
        <v>3</v>
      </c>
      <c r="BR85">
        <v>5</v>
      </c>
      <c r="BS85">
        <v>5</v>
      </c>
      <c r="BT85">
        <v>3</v>
      </c>
      <c r="BU85">
        <v>5</v>
      </c>
      <c r="BV85">
        <v>5</v>
      </c>
      <c r="BW85">
        <v>3</v>
      </c>
      <c r="BX85">
        <v>2</v>
      </c>
      <c r="BY85">
        <v>5</v>
      </c>
      <c r="BZ85">
        <v>3</v>
      </c>
      <c r="CA85">
        <v>4</v>
      </c>
      <c r="CB85">
        <v>2</v>
      </c>
      <c r="CC85">
        <v>5</v>
      </c>
      <c r="CD85">
        <v>2</v>
      </c>
      <c r="CE85">
        <v>4</v>
      </c>
      <c r="CF85">
        <v>2</v>
      </c>
      <c r="CG85">
        <v>2</v>
      </c>
      <c r="CH85">
        <v>4</v>
      </c>
      <c r="CI85">
        <v>4</v>
      </c>
      <c r="CJ85">
        <v>2</v>
      </c>
      <c r="CK85">
        <v>2</v>
      </c>
      <c r="CL85">
        <v>2</v>
      </c>
      <c r="CM85">
        <v>7</v>
      </c>
      <c r="CN85">
        <v>2</v>
      </c>
      <c r="CW85" s="20">
        <v>1</v>
      </c>
    </row>
    <row r="86" spans="1:101" ht="16" x14ac:dyDescent="0.2">
      <c r="A86" s="20" t="s">
        <v>2565</v>
      </c>
      <c r="B86">
        <v>1</v>
      </c>
      <c r="C86">
        <v>4</v>
      </c>
      <c r="D86" s="94">
        <v>3.85</v>
      </c>
      <c r="E86" s="164" t="s">
        <v>2450</v>
      </c>
      <c r="F86" s="164" t="s">
        <v>2450</v>
      </c>
      <c r="G86" s="164" t="s">
        <v>2450</v>
      </c>
      <c r="H86" s="164" t="s">
        <v>2450</v>
      </c>
      <c r="I86" s="164" t="s">
        <v>2450</v>
      </c>
      <c r="J86" s="164" t="s">
        <v>2450</v>
      </c>
      <c r="K86" s="164" t="s">
        <v>2450</v>
      </c>
      <c r="L86" s="164" t="s">
        <v>2450</v>
      </c>
      <c r="M86" s="164">
        <v>9</v>
      </c>
      <c r="N86" s="164" t="s">
        <v>2450</v>
      </c>
      <c r="O86" s="163" t="s">
        <v>590</v>
      </c>
      <c r="P86" s="20">
        <f t="shared" si="3"/>
        <v>1</v>
      </c>
      <c r="Q86" s="20">
        <f t="shared" si="4"/>
        <v>9</v>
      </c>
      <c r="R86" s="161" t="s">
        <v>2450</v>
      </c>
      <c r="S86" s="206">
        <v>2</v>
      </c>
      <c r="T86" s="206">
        <v>3</v>
      </c>
      <c r="U86" s="161" t="s">
        <v>2450</v>
      </c>
      <c r="V86" s="206">
        <v>5</v>
      </c>
      <c r="W86" s="206">
        <v>6</v>
      </c>
      <c r="X86" s="206">
        <v>7</v>
      </c>
      <c r="Y86" s="206">
        <v>8</v>
      </c>
      <c r="Z86" s="206">
        <v>9</v>
      </c>
      <c r="AA86" s="207"/>
      <c r="AB86" s="206">
        <v>11</v>
      </c>
      <c r="AC86" s="206">
        <v>12</v>
      </c>
      <c r="AD86" s="206">
        <v>13</v>
      </c>
      <c r="AE86" s="161" t="s">
        <v>2450</v>
      </c>
      <c r="AF86" s="20">
        <f t="shared" si="5"/>
        <v>10</v>
      </c>
      <c r="AG86" t="s">
        <v>2450</v>
      </c>
      <c r="AH86">
        <v>9</v>
      </c>
      <c r="AI86">
        <v>7</v>
      </c>
      <c r="AJ86" t="s">
        <v>2450</v>
      </c>
      <c r="AK86">
        <v>4</v>
      </c>
      <c r="AL86">
        <v>2</v>
      </c>
      <c r="AM86">
        <v>5</v>
      </c>
      <c r="AN86">
        <v>1</v>
      </c>
      <c r="AO86">
        <v>10</v>
      </c>
      <c r="AP86" t="s">
        <v>2450</v>
      </c>
      <c r="AQ86">
        <v>3</v>
      </c>
      <c r="AR86">
        <v>6</v>
      </c>
      <c r="AS86">
        <v>8</v>
      </c>
      <c r="AT86" t="s">
        <v>23</v>
      </c>
      <c r="AU86"/>
      <c r="AV86"/>
      <c r="AW86"/>
      <c r="AX86"/>
      <c r="AY86">
        <v>5</v>
      </c>
      <c r="AZ86">
        <v>5</v>
      </c>
      <c r="BA86">
        <v>4</v>
      </c>
      <c r="BB86">
        <v>2</v>
      </c>
      <c r="BC86">
        <v>5</v>
      </c>
      <c r="BD86">
        <v>5</v>
      </c>
      <c r="BE86">
        <v>5</v>
      </c>
      <c r="BF86">
        <v>5</v>
      </c>
      <c r="BG86">
        <v>3</v>
      </c>
      <c r="BH86">
        <v>4</v>
      </c>
      <c r="BI86">
        <v>5</v>
      </c>
      <c r="BJ86">
        <v>5</v>
      </c>
      <c r="BK86">
        <v>5</v>
      </c>
      <c r="BL86">
        <v>5</v>
      </c>
      <c r="BM86">
        <v>5</v>
      </c>
      <c r="BN86">
        <v>5</v>
      </c>
      <c r="BO86">
        <v>5</v>
      </c>
      <c r="BP86">
        <v>5</v>
      </c>
      <c r="BQ86">
        <v>4</v>
      </c>
      <c r="BR86">
        <v>5</v>
      </c>
      <c r="BS86">
        <v>5</v>
      </c>
      <c r="BT86">
        <v>5</v>
      </c>
      <c r="BU86">
        <v>5</v>
      </c>
      <c r="BV86">
        <v>4</v>
      </c>
      <c r="BW86">
        <v>5</v>
      </c>
      <c r="BX86">
        <v>4</v>
      </c>
      <c r="BY86">
        <v>5</v>
      </c>
      <c r="BZ86">
        <v>5</v>
      </c>
      <c r="CA86">
        <v>5</v>
      </c>
      <c r="CB86">
        <v>5</v>
      </c>
      <c r="CC86">
        <v>5</v>
      </c>
      <c r="CD86">
        <v>4</v>
      </c>
      <c r="CE86">
        <v>5</v>
      </c>
      <c r="CF86">
        <v>4</v>
      </c>
      <c r="CG86">
        <v>4</v>
      </c>
      <c r="CH86">
        <v>5</v>
      </c>
      <c r="CI86">
        <v>4</v>
      </c>
      <c r="CJ86">
        <v>4</v>
      </c>
      <c r="CK86">
        <v>4</v>
      </c>
      <c r="CL86">
        <v>4</v>
      </c>
      <c r="CM86">
        <v>6</v>
      </c>
      <c r="CN86">
        <v>1</v>
      </c>
      <c r="CW86" s="20">
        <v>2</v>
      </c>
    </row>
    <row r="87" spans="1:101" ht="16" x14ac:dyDescent="0.2">
      <c r="A87" s="20" t="s">
        <v>2566</v>
      </c>
      <c r="B87">
        <v>1</v>
      </c>
      <c r="C87">
        <v>3</v>
      </c>
      <c r="D87" s="94">
        <v>12.466666666666667</v>
      </c>
      <c r="E87" s="164" t="s">
        <v>2450</v>
      </c>
      <c r="F87" s="164" t="s">
        <v>2450</v>
      </c>
      <c r="G87" s="164" t="s">
        <v>2450</v>
      </c>
      <c r="H87" s="164" t="s">
        <v>2450</v>
      </c>
      <c r="I87" s="164" t="s">
        <v>2450</v>
      </c>
      <c r="J87" s="164" t="s">
        <v>2450</v>
      </c>
      <c r="K87" s="164" t="s">
        <v>2450</v>
      </c>
      <c r="L87" s="164">
        <v>8</v>
      </c>
      <c r="M87" s="164" t="s">
        <v>2450</v>
      </c>
      <c r="N87" s="164" t="s">
        <v>2450</v>
      </c>
      <c r="O87" s="163" t="s">
        <v>2450</v>
      </c>
      <c r="P87" s="20">
        <f t="shared" si="3"/>
        <v>1</v>
      </c>
      <c r="Q87" s="20">
        <f t="shared" si="4"/>
        <v>8</v>
      </c>
      <c r="R87" s="161" t="s">
        <v>2450</v>
      </c>
      <c r="S87" s="161" t="s">
        <v>2450</v>
      </c>
      <c r="T87" s="206">
        <v>3</v>
      </c>
      <c r="U87" s="206">
        <v>4</v>
      </c>
      <c r="V87" s="161" t="s">
        <v>2450</v>
      </c>
      <c r="W87" s="206">
        <v>6</v>
      </c>
      <c r="X87" s="161" t="s">
        <v>2450</v>
      </c>
      <c r="Y87" s="161" t="s">
        <v>2450</v>
      </c>
      <c r="Z87" s="161" t="s">
        <v>2450</v>
      </c>
      <c r="AA87" s="207"/>
      <c r="AB87" s="161" t="s">
        <v>2450</v>
      </c>
      <c r="AC87" s="161" t="s">
        <v>2450</v>
      </c>
      <c r="AD87" s="161" t="s">
        <v>2450</v>
      </c>
      <c r="AE87" s="161" t="s">
        <v>2450</v>
      </c>
      <c r="AF87" s="20">
        <f t="shared" si="5"/>
        <v>3</v>
      </c>
      <c r="AG87" t="s">
        <v>2450</v>
      </c>
      <c r="AH87" t="s">
        <v>2450</v>
      </c>
      <c r="AI87">
        <v>2</v>
      </c>
      <c r="AJ87">
        <v>1</v>
      </c>
      <c r="AK87" t="s">
        <v>2450</v>
      </c>
      <c r="AL87">
        <v>3</v>
      </c>
      <c r="AM87" t="s">
        <v>2450</v>
      </c>
      <c r="AN87" t="s">
        <v>2450</v>
      </c>
      <c r="AO87" t="s">
        <v>2450</v>
      </c>
      <c r="AP87" t="s">
        <v>2450</v>
      </c>
      <c r="AQ87" t="s">
        <v>2450</v>
      </c>
      <c r="AR87" t="s">
        <v>2450</v>
      </c>
      <c r="AS87" t="s">
        <v>2450</v>
      </c>
      <c r="AT87" t="s">
        <v>1621</v>
      </c>
      <c r="AU87" t="s">
        <v>2749</v>
      </c>
      <c r="AV87"/>
      <c r="AW87"/>
      <c r="AX87"/>
      <c r="AY87">
        <v>4</v>
      </c>
      <c r="AZ87">
        <v>3</v>
      </c>
      <c r="BA87">
        <v>4</v>
      </c>
      <c r="BB87">
        <v>3</v>
      </c>
      <c r="BC87">
        <v>5</v>
      </c>
      <c r="BD87">
        <v>3</v>
      </c>
      <c r="BE87">
        <v>5</v>
      </c>
      <c r="BF87">
        <v>5</v>
      </c>
      <c r="BG87">
        <v>5</v>
      </c>
      <c r="BH87">
        <v>5</v>
      </c>
      <c r="BI87">
        <v>5</v>
      </c>
      <c r="BJ87">
        <v>5</v>
      </c>
      <c r="BK87">
        <v>5</v>
      </c>
      <c r="BL87">
        <v>5</v>
      </c>
      <c r="BM87">
        <v>5</v>
      </c>
      <c r="BN87">
        <v>5</v>
      </c>
      <c r="BO87">
        <v>5</v>
      </c>
      <c r="BP87">
        <v>5</v>
      </c>
      <c r="BQ87">
        <v>5</v>
      </c>
      <c r="BR87">
        <v>5</v>
      </c>
      <c r="BS87">
        <v>5</v>
      </c>
      <c r="BT87">
        <v>5</v>
      </c>
      <c r="BU87">
        <v>5</v>
      </c>
      <c r="BV87">
        <v>5</v>
      </c>
      <c r="BW87">
        <v>5</v>
      </c>
      <c r="BX87">
        <v>5</v>
      </c>
      <c r="BY87">
        <v>5</v>
      </c>
      <c r="BZ87">
        <v>5</v>
      </c>
      <c r="CA87">
        <v>5</v>
      </c>
      <c r="CB87">
        <v>5</v>
      </c>
      <c r="CC87">
        <v>5</v>
      </c>
      <c r="CD87">
        <v>4</v>
      </c>
      <c r="CE87">
        <v>5</v>
      </c>
      <c r="CF87">
        <v>5</v>
      </c>
      <c r="CG87">
        <v>5</v>
      </c>
      <c r="CH87">
        <v>5</v>
      </c>
      <c r="CI87">
        <v>5</v>
      </c>
      <c r="CJ87">
        <v>4</v>
      </c>
      <c r="CK87">
        <v>5</v>
      </c>
      <c r="CL87">
        <v>4</v>
      </c>
      <c r="CM87">
        <v>6</v>
      </c>
      <c r="CN87">
        <v>1</v>
      </c>
      <c r="CW87" s="20">
        <v>2</v>
      </c>
    </row>
    <row r="88" spans="1:101" ht="16" x14ac:dyDescent="0.2">
      <c r="A88" s="20" t="s">
        <v>2567</v>
      </c>
      <c r="B88">
        <v>1</v>
      </c>
      <c r="C88">
        <v>4</v>
      </c>
      <c r="D88" s="94">
        <v>2.65</v>
      </c>
      <c r="E88" s="164" t="s">
        <v>2450</v>
      </c>
      <c r="F88" s="164" t="s">
        <v>2450</v>
      </c>
      <c r="G88" s="164" t="s">
        <v>2450</v>
      </c>
      <c r="H88" s="164" t="s">
        <v>2450</v>
      </c>
      <c r="I88" s="164" t="s">
        <v>2450</v>
      </c>
      <c r="J88" s="164" t="s">
        <v>2450</v>
      </c>
      <c r="K88" s="164" t="s">
        <v>2450</v>
      </c>
      <c r="L88" s="164" t="s">
        <v>2450</v>
      </c>
      <c r="M88" s="164" t="s">
        <v>2450</v>
      </c>
      <c r="N88" s="164">
        <v>10</v>
      </c>
      <c r="O88" s="163" t="s">
        <v>2450</v>
      </c>
      <c r="P88" s="20">
        <f t="shared" si="3"/>
        <v>1</v>
      </c>
      <c r="Q88" s="20">
        <f t="shared" si="4"/>
        <v>10</v>
      </c>
      <c r="R88" s="161" t="s">
        <v>2450</v>
      </c>
      <c r="S88" s="161" t="s">
        <v>2450</v>
      </c>
      <c r="T88" s="161" t="s">
        <v>2450</v>
      </c>
      <c r="U88" s="161" t="s">
        <v>2450</v>
      </c>
      <c r="V88" s="161" t="s">
        <v>2450</v>
      </c>
      <c r="W88" s="161" t="s">
        <v>2450</v>
      </c>
      <c r="X88" s="161" t="s">
        <v>2450</v>
      </c>
      <c r="Y88" s="161" t="s">
        <v>2450</v>
      </c>
      <c r="Z88" s="161" t="s">
        <v>2450</v>
      </c>
      <c r="AA88" s="207"/>
      <c r="AB88" s="161" t="s">
        <v>2450</v>
      </c>
      <c r="AC88" s="161" t="s">
        <v>2450</v>
      </c>
      <c r="AD88" s="161" t="s">
        <v>2450</v>
      </c>
      <c r="AE88" s="161" t="s">
        <v>2450</v>
      </c>
      <c r="AF88" s="20">
        <f t="shared" si="5"/>
        <v>0</v>
      </c>
      <c r="AG88" t="s">
        <v>2450</v>
      </c>
      <c r="AH88" t="s">
        <v>2450</v>
      </c>
      <c r="AI88" t="s">
        <v>2450</v>
      </c>
      <c r="AJ88" t="s">
        <v>2450</v>
      </c>
      <c r="AK88" t="s">
        <v>2450</v>
      </c>
      <c r="AL88" t="s">
        <v>2450</v>
      </c>
      <c r="AM88" t="s">
        <v>2450</v>
      </c>
      <c r="AN88" t="s">
        <v>2450</v>
      </c>
      <c r="AO88" t="s">
        <v>2450</v>
      </c>
      <c r="AP88" t="s">
        <v>2450</v>
      </c>
      <c r="AQ88" t="s">
        <v>2450</v>
      </c>
      <c r="AR88" t="s">
        <v>2450</v>
      </c>
      <c r="AS88" t="s">
        <v>2450</v>
      </c>
      <c r="AT88"/>
      <c r="AU88"/>
      <c r="AV88"/>
      <c r="AW88"/>
      <c r="AX88"/>
      <c r="AY88">
        <v>3</v>
      </c>
      <c r="AZ88">
        <v>1</v>
      </c>
      <c r="BA88">
        <v>1</v>
      </c>
      <c r="BB88">
        <v>5</v>
      </c>
      <c r="BC88">
        <v>3</v>
      </c>
      <c r="BD88">
        <v>3</v>
      </c>
      <c r="BE88">
        <v>5</v>
      </c>
      <c r="BF88">
        <v>5</v>
      </c>
      <c r="BG88">
        <v>5</v>
      </c>
      <c r="BH88">
        <v>5</v>
      </c>
      <c r="BI88">
        <v>5</v>
      </c>
      <c r="BJ88">
        <v>5</v>
      </c>
      <c r="BK88">
        <v>5</v>
      </c>
      <c r="BL88">
        <v>5</v>
      </c>
      <c r="BM88">
        <v>5</v>
      </c>
      <c r="BN88">
        <v>5</v>
      </c>
      <c r="BO88">
        <v>5</v>
      </c>
      <c r="BP88">
        <v>5</v>
      </c>
      <c r="BQ88">
        <v>5</v>
      </c>
      <c r="BR88">
        <v>5</v>
      </c>
      <c r="BS88">
        <v>5</v>
      </c>
      <c r="BT88">
        <v>5</v>
      </c>
      <c r="BU88">
        <v>5</v>
      </c>
      <c r="BV88">
        <v>5</v>
      </c>
      <c r="BW88">
        <v>5</v>
      </c>
      <c r="BX88">
        <v>5</v>
      </c>
      <c r="BY88">
        <v>5</v>
      </c>
      <c r="BZ88">
        <v>5</v>
      </c>
      <c r="CA88">
        <v>5</v>
      </c>
      <c r="CB88">
        <v>5</v>
      </c>
      <c r="CC88">
        <v>5</v>
      </c>
      <c r="CD88">
        <v>5</v>
      </c>
      <c r="CE88">
        <v>5</v>
      </c>
      <c r="CF88">
        <v>5</v>
      </c>
      <c r="CG88">
        <v>5</v>
      </c>
      <c r="CH88">
        <v>5</v>
      </c>
      <c r="CI88">
        <v>5</v>
      </c>
      <c r="CJ88">
        <v>5</v>
      </c>
      <c r="CK88">
        <v>5</v>
      </c>
      <c r="CL88">
        <v>5</v>
      </c>
      <c r="CM88">
        <v>3</v>
      </c>
      <c r="CN88">
        <v>1</v>
      </c>
      <c r="CW88" s="20">
        <v>2</v>
      </c>
    </row>
    <row r="89" spans="1:101" ht="16" x14ac:dyDescent="0.2">
      <c r="A89" s="20" t="s">
        <v>2568</v>
      </c>
      <c r="B89">
        <v>1</v>
      </c>
      <c r="C89">
        <v>3</v>
      </c>
      <c r="D89" s="94">
        <v>22.266666666666666</v>
      </c>
      <c r="E89" s="205">
        <v>1</v>
      </c>
      <c r="F89" s="164">
        <v>2</v>
      </c>
      <c r="G89" s="164" t="s">
        <v>2450</v>
      </c>
      <c r="H89" s="164" t="s">
        <v>2450</v>
      </c>
      <c r="I89" s="164" t="s">
        <v>2450</v>
      </c>
      <c r="J89" s="164" t="s">
        <v>2450</v>
      </c>
      <c r="K89" s="164" t="s">
        <v>2450</v>
      </c>
      <c r="L89" s="164" t="s">
        <v>2450</v>
      </c>
      <c r="M89" s="164" t="s">
        <v>2450</v>
      </c>
      <c r="N89" s="164" t="s">
        <v>2450</v>
      </c>
      <c r="O89" s="163" t="s">
        <v>2450</v>
      </c>
      <c r="P89" s="20">
        <f t="shared" si="3"/>
        <v>2</v>
      </c>
      <c r="Q89" s="20">
        <f t="shared" si="4"/>
        <v>11</v>
      </c>
      <c r="R89" s="161" t="s">
        <v>2450</v>
      </c>
      <c r="S89" s="206">
        <v>2</v>
      </c>
      <c r="T89" s="206">
        <v>3</v>
      </c>
      <c r="U89" s="161" t="s">
        <v>2450</v>
      </c>
      <c r="V89" s="206">
        <v>5</v>
      </c>
      <c r="W89" s="206">
        <v>6</v>
      </c>
      <c r="X89" s="206">
        <v>7</v>
      </c>
      <c r="Y89" s="206">
        <v>8</v>
      </c>
      <c r="Z89" s="161" t="s">
        <v>2450</v>
      </c>
      <c r="AA89" s="208">
        <v>10</v>
      </c>
      <c r="AB89" s="161" t="s">
        <v>2450</v>
      </c>
      <c r="AC89" s="206">
        <v>12</v>
      </c>
      <c r="AD89" s="161" t="s">
        <v>2450</v>
      </c>
      <c r="AE89" s="161" t="s">
        <v>2450</v>
      </c>
      <c r="AF89" s="20">
        <f t="shared" si="5"/>
        <v>8</v>
      </c>
      <c r="AG89" t="s">
        <v>2450</v>
      </c>
      <c r="AH89">
        <v>2</v>
      </c>
      <c r="AI89">
        <v>8</v>
      </c>
      <c r="AJ89" t="s">
        <v>2450</v>
      </c>
      <c r="AK89">
        <v>4</v>
      </c>
      <c r="AL89">
        <v>5</v>
      </c>
      <c r="AM89">
        <v>1</v>
      </c>
      <c r="AN89">
        <v>6</v>
      </c>
      <c r="AO89" t="s">
        <v>2450</v>
      </c>
      <c r="AP89">
        <v>7</v>
      </c>
      <c r="AQ89" t="s">
        <v>2450</v>
      </c>
      <c r="AR89">
        <v>3</v>
      </c>
      <c r="AS89" t="s">
        <v>2450</v>
      </c>
      <c r="AT89" t="s">
        <v>39</v>
      </c>
      <c r="AU89"/>
      <c r="AV89"/>
      <c r="AW89"/>
      <c r="AX89"/>
      <c r="AY89">
        <v>3</v>
      </c>
      <c r="AZ89">
        <v>4</v>
      </c>
      <c r="BA89">
        <v>5</v>
      </c>
      <c r="BB89">
        <v>5</v>
      </c>
      <c r="BC89">
        <v>5</v>
      </c>
      <c r="BD89">
        <v>5</v>
      </c>
      <c r="BE89">
        <v>3</v>
      </c>
      <c r="BF89">
        <v>4</v>
      </c>
      <c r="BG89">
        <v>3</v>
      </c>
      <c r="BH89">
        <v>5</v>
      </c>
      <c r="BI89">
        <v>5</v>
      </c>
      <c r="BJ89">
        <v>5</v>
      </c>
      <c r="BK89">
        <v>3</v>
      </c>
      <c r="BL89">
        <v>5</v>
      </c>
      <c r="BM89">
        <v>3</v>
      </c>
      <c r="BN89">
        <v>4</v>
      </c>
      <c r="BO89">
        <v>5</v>
      </c>
      <c r="BP89">
        <v>5</v>
      </c>
      <c r="BQ89">
        <v>5</v>
      </c>
      <c r="BR89">
        <v>5</v>
      </c>
      <c r="BS89">
        <v>5</v>
      </c>
      <c r="BT89">
        <v>5</v>
      </c>
      <c r="BU89">
        <v>5</v>
      </c>
      <c r="BV89">
        <v>5</v>
      </c>
      <c r="BW89">
        <v>5</v>
      </c>
      <c r="BX89">
        <v>5</v>
      </c>
      <c r="BY89">
        <v>5</v>
      </c>
      <c r="BZ89">
        <v>4</v>
      </c>
      <c r="CA89">
        <v>2</v>
      </c>
      <c r="CB89">
        <v>3</v>
      </c>
      <c r="CC89">
        <v>5</v>
      </c>
      <c r="CD89">
        <v>1</v>
      </c>
      <c r="CE89">
        <v>5</v>
      </c>
      <c r="CF89">
        <v>3</v>
      </c>
      <c r="CG89">
        <v>2</v>
      </c>
      <c r="CH89">
        <v>5</v>
      </c>
      <c r="CI89">
        <v>4</v>
      </c>
      <c r="CJ89">
        <v>3</v>
      </c>
      <c r="CK89">
        <v>3</v>
      </c>
      <c r="CL89">
        <v>1</v>
      </c>
      <c r="CM89">
        <v>6</v>
      </c>
      <c r="CN89">
        <v>1</v>
      </c>
      <c r="CW89" s="20">
        <v>2</v>
      </c>
    </row>
    <row r="90" spans="1:101" ht="16" x14ac:dyDescent="0.2">
      <c r="A90" s="20" t="s">
        <v>2569</v>
      </c>
      <c r="B90">
        <v>1</v>
      </c>
      <c r="C90">
        <v>3</v>
      </c>
      <c r="D90" s="94">
        <v>67.033333333333331</v>
      </c>
      <c r="E90" s="205">
        <v>1</v>
      </c>
      <c r="F90" s="164" t="s">
        <v>2450</v>
      </c>
      <c r="G90" s="164" t="s">
        <v>2450</v>
      </c>
      <c r="H90" s="164" t="s">
        <v>2450</v>
      </c>
      <c r="I90" s="164" t="s">
        <v>2450</v>
      </c>
      <c r="J90" s="164" t="s">
        <v>2450</v>
      </c>
      <c r="K90" s="164" t="s">
        <v>2450</v>
      </c>
      <c r="L90" s="164" t="s">
        <v>2450</v>
      </c>
      <c r="M90" s="164" t="s">
        <v>2450</v>
      </c>
      <c r="N90" s="164" t="s">
        <v>2450</v>
      </c>
      <c r="O90" s="163" t="s">
        <v>2450</v>
      </c>
      <c r="P90" s="20">
        <f t="shared" si="3"/>
        <v>1</v>
      </c>
      <c r="Q90" s="20">
        <f t="shared" si="4"/>
        <v>1</v>
      </c>
      <c r="R90" s="161" t="s">
        <v>2450</v>
      </c>
      <c r="S90" s="206">
        <v>2</v>
      </c>
      <c r="T90" s="161" t="s">
        <v>2450</v>
      </c>
      <c r="U90" s="206">
        <v>4</v>
      </c>
      <c r="V90" s="206">
        <v>5</v>
      </c>
      <c r="W90" s="206">
        <v>6</v>
      </c>
      <c r="X90" s="206">
        <v>7</v>
      </c>
      <c r="Y90" s="206">
        <v>8</v>
      </c>
      <c r="Z90" s="161" t="s">
        <v>2450</v>
      </c>
      <c r="AA90" s="207"/>
      <c r="AB90" s="161" t="s">
        <v>2450</v>
      </c>
      <c r="AC90" s="206">
        <v>12</v>
      </c>
      <c r="AD90" s="161" t="s">
        <v>2450</v>
      </c>
      <c r="AE90" s="161" t="s">
        <v>2450</v>
      </c>
      <c r="AF90" s="20">
        <f t="shared" si="5"/>
        <v>7</v>
      </c>
      <c r="AG90" t="s">
        <v>2450</v>
      </c>
      <c r="AH90">
        <v>2</v>
      </c>
      <c r="AI90" t="s">
        <v>2450</v>
      </c>
      <c r="AJ90">
        <v>1</v>
      </c>
      <c r="AK90">
        <v>4</v>
      </c>
      <c r="AL90">
        <v>6</v>
      </c>
      <c r="AM90">
        <v>5</v>
      </c>
      <c r="AN90">
        <v>3</v>
      </c>
      <c r="AO90" t="s">
        <v>2450</v>
      </c>
      <c r="AP90" t="s">
        <v>2450</v>
      </c>
      <c r="AQ90" t="s">
        <v>2450</v>
      </c>
      <c r="AR90">
        <v>7</v>
      </c>
      <c r="AS90" t="s">
        <v>2450</v>
      </c>
      <c r="AT90" t="s">
        <v>67</v>
      </c>
      <c r="AU90" t="s">
        <v>2750</v>
      </c>
      <c r="AV90"/>
      <c r="AW90"/>
      <c r="AX90"/>
      <c r="AY90">
        <v>5</v>
      </c>
      <c r="AZ90">
        <v>5</v>
      </c>
      <c r="BA90">
        <v>5</v>
      </c>
      <c r="BB90">
        <v>5</v>
      </c>
      <c r="BC90">
        <v>5</v>
      </c>
      <c r="BD90">
        <v>5</v>
      </c>
      <c r="BE90">
        <v>4</v>
      </c>
      <c r="BF90">
        <v>2</v>
      </c>
      <c r="BG90">
        <v>3</v>
      </c>
      <c r="BH90">
        <v>5</v>
      </c>
      <c r="BI90">
        <v>5</v>
      </c>
      <c r="BJ90">
        <v>5</v>
      </c>
      <c r="BK90">
        <v>3</v>
      </c>
      <c r="BL90">
        <v>5</v>
      </c>
      <c r="BM90">
        <v>5</v>
      </c>
      <c r="BN90">
        <v>5</v>
      </c>
      <c r="BO90">
        <v>4</v>
      </c>
      <c r="BP90">
        <v>4</v>
      </c>
      <c r="BQ90">
        <v>5</v>
      </c>
      <c r="BR90">
        <v>5</v>
      </c>
      <c r="BS90">
        <v>5</v>
      </c>
      <c r="BT90">
        <v>4</v>
      </c>
      <c r="BU90">
        <v>5</v>
      </c>
      <c r="BV90">
        <v>5</v>
      </c>
      <c r="BW90">
        <v>5</v>
      </c>
      <c r="BX90">
        <v>5</v>
      </c>
      <c r="BY90">
        <v>5</v>
      </c>
      <c r="BZ90">
        <v>4</v>
      </c>
      <c r="CA90">
        <v>4</v>
      </c>
      <c r="CB90">
        <v>5</v>
      </c>
      <c r="CC90">
        <v>5</v>
      </c>
      <c r="CD90">
        <v>5</v>
      </c>
      <c r="CE90">
        <v>5</v>
      </c>
      <c r="CF90">
        <v>4</v>
      </c>
      <c r="CG90">
        <v>5</v>
      </c>
      <c r="CH90">
        <v>5</v>
      </c>
      <c r="CI90">
        <v>5</v>
      </c>
      <c r="CJ90">
        <v>5</v>
      </c>
      <c r="CK90">
        <v>5</v>
      </c>
      <c r="CL90">
        <v>3</v>
      </c>
      <c r="CM90">
        <v>6</v>
      </c>
      <c r="CN90">
        <v>1</v>
      </c>
      <c r="CW90" s="20">
        <v>2</v>
      </c>
    </row>
    <row r="91" spans="1:101" ht="16" x14ac:dyDescent="0.2">
      <c r="A91" s="20" t="s">
        <v>2570</v>
      </c>
      <c r="B91">
        <v>2</v>
      </c>
      <c r="C91">
        <v>2</v>
      </c>
      <c r="D91" s="94">
        <v>15.383333333333333</v>
      </c>
      <c r="E91" s="164" t="s">
        <v>2450</v>
      </c>
      <c r="F91" s="164" t="s">
        <v>2450</v>
      </c>
      <c r="G91" s="164" t="s">
        <v>2450</v>
      </c>
      <c r="H91" s="164" t="s">
        <v>2450</v>
      </c>
      <c r="I91" s="164" t="s">
        <v>2450</v>
      </c>
      <c r="J91" s="164" t="s">
        <v>2450</v>
      </c>
      <c r="K91" s="164" t="s">
        <v>2450</v>
      </c>
      <c r="L91" s="164" t="s">
        <v>2450</v>
      </c>
      <c r="M91" s="164" t="s">
        <v>2450</v>
      </c>
      <c r="N91" s="164">
        <v>10</v>
      </c>
      <c r="O91" s="163" t="s">
        <v>2450</v>
      </c>
      <c r="P91" s="20">
        <f t="shared" si="3"/>
        <v>1</v>
      </c>
      <c r="Q91" s="20">
        <f t="shared" si="4"/>
        <v>10</v>
      </c>
      <c r="R91" s="206">
        <v>1</v>
      </c>
      <c r="S91" s="206">
        <v>2</v>
      </c>
      <c r="T91" s="206">
        <v>3</v>
      </c>
      <c r="U91" s="206">
        <v>4</v>
      </c>
      <c r="V91" s="206">
        <v>5</v>
      </c>
      <c r="W91" s="206">
        <v>6</v>
      </c>
      <c r="X91" s="206">
        <v>7</v>
      </c>
      <c r="Y91" s="206">
        <v>8</v>
      </c>
      <c r="Z91" s="206">
        <v>9</v>
      </c>
      <c r="AA91" s="208">
        <v>10</v>
      </c>
      <c r="AB91" s="206">
        <v>11</v>
      </c>
      <c r="AC91" s="206">
        <v>12</v>
      </c>
      <c r="AD91" s="206">
        <v>13</v>
      </c>
      <c r="AE91" s="206">
        <v>14</v>
      </c>
      <c r="AF91" s="20">
        <f t="shared" si="5"/>
        <v>14</v>
      </c>
      <c r="AG91">
        <v>13</v>
      </c>
      <c r="AH91">
        <v>1</v>
      </c>
      <c r="AI91">
        <v>2</v>
      </c>
      <c r="AJ91">
        <v>8</v>
      </c>
      <c r="AK91">
        <v>9</v>
      </c>
      <c r="AL91">
        <v>7</v>
      </c>
      <c r="AM91">
        <v>6</v>
      </c>
      <c r="AN91">
        <v>4</v>
      </c>
      <c r="AO91">
        <v>5</v>
      </c>
      <c r="AP91">
        <v>12</v>
      </c>
      <c r="AQ91">
        <v>11</v>
      </c>
      <c r="AR91">
        <v>3</v>
      </c>
      <c r="AS91">
        <v>10</v>
      </c>
      <c r="AT91" t="s">
        <v>2718</v>
      </c>
      <c r="AU91"/>
      <c r="AV91"/>
      <c r="AW91"/>
      <c r="AX91"/>
      <c r="AY91">
        <v>3</v>
      </c>
      <c r="AZ91">
        <v>2</v>
      </c>
      <c r="BA91">
        <v>2</v>
      </c>
      <c r="BB91">
        <v>2</v>
      </c>
      <c r="BC91">
        <v>4</v>
      </c>
      <c r="BD91">
        <v>5</v>
      </c>
      <c r="BE91">
        <v>3</v>
      </c>
      <c r="BF91">
        <v>4</v>
      </c>
      <c r="BG91">
        <v>4</v>
      </c>
      <c r="BH91">
        <v>4</v>
      </c>
      <c r="BI91">
        <v>4</v>
      </c>
      <c r="BJ91">
        <v>4</v>
      </c>
      <c r="BK91">
        <v>5</v>
      </c>
      <c r="BL91">
        <v>4</v>
      </c>
      <c r="BM91">
        <v>3</v>
      </c>
      <c r="BN91">
        <v>4</v>
      </c>
      <c r="BO91">
        <v>4</v>
      </c>
      <c r="BP91">
        <v>3</v>
      </c>
      <c r="BQ91">
        <v>4</v>
      </c>
      <c r="BR91">
        <v>3</v>
      </c>
      <c r="BS91">
        <v>3</v>
      </c>
      <c r="BT91">
        <v>3</v>
      </c>
      <c r="BU91">
        <v>4</v>
      </c>
      <c r="BV91">
        <v>2</v>
      </c>
      <c r="BW91">
        <v>4</v>
      </c>
      <c r="BX91">
        <v>3</v>
      </c>
      <c r="BY91">
        <v>5</v>
      </c>
      <c r="BZ91">
        <v>5</v>
      </c>
      <c r="CA91">
        <v>5</v>
      </c>
      <c r="CB91">
        <v>5</v>
      </c>
      <c r="CC91">
        <v>5</v>
      </c>
      <c r="CD91">
        <v>4</v>
      </c>
      <c r="CE91">
        <v>4</v>
      </c>
      <c r="CF91">
        <v>4</v>
      </c>
      <c r="CG91">
        <v>4</v>
      </c>
      <c r="CH91">
        <v>5</v>
      </c>
      <c r="CI91">
        <v>3</v>
      </c>
      <c r="CJ91">
        <v>5</v>
      </c>
      <c r="CK91">
        <v>5</v>
      </c>
      <c r="CL91">
        <v>5</v>
      </c>
      <c r="CM91">
        <v>7</v>
      </c>
      <c r="CN91">
        <v>2</v>
      </c>
      <c r="CW91" s="20">
        <v>2</v>
      </c>
    </row>
    <row r="92" spans="1:101" ht="16" x14ac:dyDescent="0.2">
      <c r="A92" s="20" t="s">
        <v>2571</v>
      </c>
      <c r="B92">
        <v>1</v>
      </c>
      <c r="C92">
        <v>2</v>
      </c>
      <c r="D92" s="94">
        <v>17.666666666666668</v>
      </c>
      <c r="E92" s="205">
        <v>1</v>
      </c>
      <c r="F92" s="164" t="s">
        <v>2450</v>
      </c>
      <c r="G92" s="164" t="s">
        <v>2450</v>
      </c>
      <c r="H92" s="164" t="s">
        <v>2450</v>
      </c>
      <c r="I92" s="164" t="s">
        <v>2450</v>
      </c>
      <c r="J92" s="164" t="s">
        <v>2450</v>
      </c>
      <c r="K92" s="164" t="s">
        <v>2450</v>
      </c>
      <c r="L92" s="164" t="s">
        <v>2450</v>
      </c>
      <c r="M92" s="164" t="s">
        <v>2450</v>
      </c>
      <c r="N92" s="164" t="s">
        <v>2450</v>
      </c>
      <c r="O92" s="163" t="s">
        <v>2450</v>
      </c>
      <c r="P92" s="20">
        <f t="shared" si="3"/>
        <v>1</v>
      </c>
      <c r="Q92" s="20">
        <f t="shared" si="4"/>
        <v>1</v>
      </c>
      <c r="R92" s="161" t="s">
        <v>2450</v>
      </c>
      <c r="S92" s="206">
        <v>2</v>
      </c>
      <c r="T92" s="206">
        <v>3</v>
      </c>
      <c r="U92" s="161" t="s">
        <v>2450</v>
      </c>
      <c r="V92" s="161" t="s">
        <v>2450</v>
      </c>
      <c r="W92" s="206">
        <v>6</v>
      </c>
      <c r="X92" s="206">
        <v>7</v>
      </c>
      <c r="Y92" s="161" t="s">
        <v>2450</v>
      </c>
      <c r="Z92" s="161" t="s">
        <v>2450</v>
      </c>
      <c r="AA92" s="207"/>
      <c r="AB92" s="206">
        <v>11</v>
      </c>
      <c r="AC92" s="161" t="s">
        <v>2450</v>
      </c>
      <c r="AD92" s="161" t="s">
        <v>2450</v>
      </c>
      <c r="AE92" s="161" t="s">
        <v>2450</v>
      </c>
      <c r="AF92" s="20">
        <f t="shared" si="5"/>
        <v>5</v>
      </c>
      <c r="AG92" t="s">
        <v>2450</v>
      </c>
      <c r="AH92">
        <v>1</v>
      </c>
      <c r="AI92">
        <v>5</v>
      </c>
      <c r="AJ92" t="s">
        <v>2450</v>
      </c>
      <c r="AK92" t="s">
        <v>2450</v>
      </c>
      <c r="AL92">
        <v>4</v>
      </c>
      <c r="AM92">
        <v>2</v>
      </c>
      <c r="AN92" t="s">
        <v>2450</v>
      </c>
      <c r="AO92" t="s">
        <v>2450</v>
      </c>
      <c r="AP92" t="s">
        <v>2450</v>
      </c>
      <c r="AQ92">
        <v>3</v>
      </c>
      <c r="AR92" t="s">
        <v>2450</v>
      </c>
      <c r="AS92" t="s">
        <v>2450</v>
      </c>
      <c r="AT92" t="s">
        <v>2751</v>
      </c>
      <c r="AU92" t="s">
        <v>2752</v>
      </c>
      <c r="AV92" t="s">
        <v>2753</v>
      </c>
      <c r="AW92" t="s">
        <v>2754</v>
      </c>
      <c r="AX92"/>
      <c r="AY92">
        <v>2</v>
      </c>
      <c r="AZ92">
        <v>3</v>
      </c>
      <c r="BA92">
        <v>2</v>
      </c>
      <c r="BB92">
        <v>2</v>
      </c>
      <c r="BC92">
        <v>5</v>
      </c>
      <c r="BD92">
        <v>5</v>
      </c>
      <c r="BE92">
        <v>3</v>
      </c>
      <c r="BF92">
        <v>4</v>
      </c>
      <c r="BG92">
        <v>3</v>
      </c>
      <c r="BH92">
        <v>3</v>
      </c>
      <c r="BI92">
        <v>5</v>
      </c>
      <c r="BJ92">
        <v>5</v>
      </c>
      <c r="BK92">
        <v>5</v>
      </c>
      <c r="BL92">
        <v>5</v>
      </c>
      <c r="BM92">
        <v>5</v>
      </c>
      <c r="BN92">
        <v>5</v>
      </c>
      <c r="BO92">
        <v>5</v>
      </c>
      <c r="BP92">
        <v>5</v>
      </c>
      <c r="BQ92">
        <v>5</v>
      </c>
      <c r="BR92">
        <v>4</v>
      </c>
      <c r="BS92">
        <v>3</v>
      </c>
      <c r="BT92">
        <v>3</v>
      </c>
      <c r="BU92">
        <v>5</v>
      </c>
      <c r="BV92">
        <v>5</v>
      </c>
      <c r="BW92">
        <v>5</v>
      </c>
      <c r="BX92">
        <v>5</v>
      </c>
      <c r="BY92">
        <v>5</v>
      </c>
      <c r="BZ92">
        <v>5</v>
      </c>
      <c r="CA92">
        <v>4</v>
      </c>
      <c r="CB92">
        <v>4</v>
      </c>
      <c r="CC92">
        <v>4</v>
      </c>
      <c r="CD92">
        <v>3</v>
      </c>
      <c r="CE92">
        <v>4</v>
      </c>
      <c r="CF92">
        <v>4</v>
      </c>
      <c r="CG92">
        <v>5</v>
      </c>
      <c r="CH92">
        <v>5</v>
      </c>
      <c r="CI92">
        <v>2</v>
      </c>
      <c r="CJ92">
        <v>5</v>
      </c>
      <c r="CK92">
        <v>5</v>
      </c>
      <c r="CL92">
        <v>3</v>
      </c>
      <c r="CM92">
        <v>3</v>
      </c>
      <c r="CN92">
        <v>1</v>
      </c>
      <c r="CW92" s="20">
        <v>2</v>
      </c>
    </row>
    <row r="93" spans="1:101" ht="16" x14ac:dyDescent="0.2">
      <c r="A93" s="20" t="s">
        <v>2572</v>
      </c>
      <c r="B93">
        <v>1</v>
      </c>
      <c r="C93">
        <v>3</v>
      </c>
      <c r="D93" s="94">
        <v>4.7166666666666668</v>
      </c>
      <c r="E93" s="205">
        <v>1</v>
      </c>
      <c r="F93" s="164" t="s">
        <v>2450</v>
      </c>
      <c r="G93" s="164" t="s">
        <v>2450</v>
      </c>
      <c r="H93" s="164" t="s">
        <v>2450</v>
      </c>
      <c r="I93" s="164" t="s">
        <v>2450</v>
      </c>
      <c r="J93" s="164" t="s">
        <v>2450</v>
      </c>
      <c r="K93" s="164" t="s">
        <v>2450</v>
      </c>
      <c r="L93" s="164" t="s">
        <v>2450</v>
      </c>
      <c r="M93" s="164" t="s">
        <v>2450</v>
      </c>
      <c r="N93" s="164" t="s">
        <v>2450</v>
      </c>
      <c r="O93" s="163" t="s">
        <v>2450</v>
      </c>
      <c r="P93" s="20">
        <f t="shared" si="3"/>
        <v>1</v>
      </c>
      <c r="Q93" s="20">
        <f t="shared" si="4"/>
        <v>1</v>
      </c>
      <c r="R93" s="161" t="s">
        <v>2450</v>
      </c>
      <c r="S93" s="206">
        <v>2</v>
      </c>
      <c r="T93" s="161" t="s">
        <v>2450</v>
      </c>
      <c r="U93" s="161" t="s">
        <v>2450</v>
      </c>
      <c r="V93" s="206">
        <v>5</v>
      </c>
      <c r="W93" s="206">
        <v>6</v>
      </c>
      <c r="X93" s="206">
        <v>7</v>
      </c>
      <c r="Y93" s="206">
        <v>8</v>
      </c>
      <c r="Z93" s="161" t="s">
        <v>2450</v>
      </c>
      <c r="AA93" s="208">
        <v>10</v>
      </c>
      <c r="AB93" s="161" t="s">
        <v>2450</v>
      </c>
      <c r="AC93" s="206">
        <v>12</v>
      </c>
      <c r="AD93" s="161" t="s">
        <v>2450</v>
      </c>
      <c r="AE93" s="161" t="s">
        <v>2450</v>
      </c>
      <c r="AF93" s="20">
        <f t="shared" si="5"/>
        <v>7</v>
      </c>
      <c r="AG93" t="s">
        <v>2450</v>
      </c>
      <c r="AH93">
        <v>1</v>
      </c>
      <c r="AI93" t="s">
        <v>2450</v>
      </c>
      <c r="AJ93" t="s">
        <v>2450</v>
      </c>
      <c r="AK93">
        <v>3</v>
      </c>
      <c r="AL93">
        <v>2</v>
      </c>
      <c r="AM93">
        <v>4</v>
      </c>
      <c r="AN93">
        <v>5</v>
      </c>
      <c r="AO93" t="s">
        <v>2450</v>
      </c>
      <c r="AP93">
        <v>7</v>
      </c>
      <c r="AQ93" t="s">
        <v>2450</v>
      </c>
      <c r="AR93">
        <v>6</v>
      </c>
      <c r="AS93" t="s">
        <v>2450</v>
      </c>
      <c r="AT93" t="s">
        <v>114</v>
      </c>
      <c r="AU93"/>
      <c r="AV93"/>
      <c r="AW93"/>
      <c r="AX93"/>
      <c r="AY93">
        <v>2</v>
      </c>
      <c r="AZ93">
        <v>4</v>
      </c>
      <c r="BA93">
        <v>4</v>
      </c>
      <c r="BB93">
        <v>4</v>
      </c>
      <c r="BC93">
        <v>5</v>
      </c>
      <c r="BD93">
        <v>5</v>
      </c>
      <c r="BE93">
        <v>5</v>
      </c>
      <c r="BF93">
        <v>4</v>
      </c>
      <c r="BG93">
        <v>3</v>
      </c>
      <c r="BH93">
        <v>5</v>
      </c>
      <c r="BI93">
        <v>5</v>
      </c>
      <c r="BJ93">
        <v>5</v>
      </c>
      <c r="BK93">
        <v>5</v>
      </c>
      <c r="BL93">
        <v>5</v>
      </c>
      <c r="BM93">
        <v>5</v>
      </c>
      <c r="BN93">
        <v>4</v>
      </c>
      <c r="BO93">
        <v>5</v>
      </c>
      <c r="BP93">
        <v>4</v>
      </c>
      <c r="BQ93">
        <v>4</v>
      </c>
      <c r="BR93">
        <v>5</v>
      </c>
      <c r="BS93">
        <v>4</v>
      </c>
      <c r="BT93">
        <v>3</v>
      </c>
      <c r="BU93">
        <v>4</v>
      </c>
      <c r="BV93">
        <v>4</v>
      </c>
      <c r="BW93">
        <v>5</v>
      </c>
      <c r="BX93">
        <v>5</v>
      </c>
      <c r="BY93">
        <v>5</v>
      </c>
      <c r="BZ93">
        <v>4</v>
      </c>
      <c r="CA93">
        <v>4</v>
      </c>
      <c r="CB93">
        <v>4</v>
      </c>
      <c r="CC93">
        <v>4</v>
      </c>
      <c r="CD93">
        <v>2</v>
      </c>
      <c r="CE93">
        <v>5</v>
      </c>
      <c r="CF93">
        <v>2</v>
      </c>
      <c r="CG93">
        <v>3</v>
      </c>
      <c r="CH93">
        <v>4</v>
      </c>
      <c r="CI93">
        <v>4</v>
      </c>
      <c r="CJ93">
        <v>3</v>
      </c>
      <c r="CK93">
        <v>2</v>
      </c>
      <c r="CL93">
        <v>2</v>
      </c>
      <c r="CM93">
        <v>5</v>
      </c>
      <c r="CN93">
        <v>1</v>
      </c>
      <c r="CW93" s="20">
        <v>2</v>
      </c>
    </row>
    <row r="94" spans="1:101" ht="16" x14ac:dyDescent="0.2">
      <c r="A94" s="20" t="s">
        <v>2573</v>
      </c>
      <c r="B94">
        <v>1</v>
      </c>
      <c r="C94">
        <v>3</v>
      </c>
      <c r="D94" s="94">
        <v>19.2</v>
      </c>
      <c r="E94" s="205">
        <v>1</v>
      </c>
      <c r="F94" s="164">
        <v>2</v>
      </c>
      <c r="G94" s="164" t="s">
        <v>2450</v>
      </c>
      <c r="H94" s="164" t="s">
        <v>2450</v>
      </c>
      <c r="I94" s="164" t="s">
        <v>2450</v>
      </c>
      <c r="J94" s="164" t="s">
        <v>2450</v>
      </c>
      <c r="K94" s="164" t="s">
        <v>2450</v>
      </c>
      <c r="L94" s="164" t="s">
        <v>2450</v>
      </c>
      <c r="M94" s="164" t="s">
        <v>2450</v>
      </c>
      <c r="N94" s="164" t="s">
        <v>2450</v>
      </c>
      <c r="O94" s="163" t="s">
        <v>2450</v>
      </c>
      <c r="P94" s="20">
        <f t="shared" si="3"/>
        <v>2</v>
      </c>
      <c r="Q94" s="20">
        <f t="shared" si="4"/>
        <v>11</v>
      </c>
      <c r="R94" s="161" t="s">
        <v>2450</v>
      </c>
      <c r="S94" s="206">
        <v>2</v>
      </c>
      <c r="T94" s="161" t="s">
        <v>2450</v>
      </c>
      <c r="U94" s="206">
        <v>4</v>
      </c>
      <c r="V94" s="206">
        <v>5</v>
      </c>
      <c r="W94" s="161" t="s">
        <v>2450</v>
      </c>
      <c r="X94" s="161" t="s">
        <v>2450</v>
      </c>
      <c r="Y94" s="161" t="s">
        <v>2450</v>
      </c>
      <c r="Z94" s="206">
        <v>9</v>
      </c>
      <c r="AA94" s="207"/>
      <c r="AB94" s="161" t="s">
        <v>2450</v>
      </c>
      <c r="AC94" s="161" t="s">
        <v>2450</v>
      </c>
      <c r="AD94" s="161" t="s">
        <v>2450</v>
      </c>
      <c r="AE94" s="161" t="s">
        <v>2450</v>
      </c>
      <c r="AF94" s="20">
        <f t="shared" si="5"/>
        <v>4</v>
      </c>
      <c r="AG94" t="s">
        <v>2450</v>
      </c>
      <c r="AH94">
        <v>3</v>
      </c>
      <c r="AI94" t="s">
        <v>2450</v>
      </c>
      <c r="AJ94">
        <v>4</v>
      </c>
      <c r="AK94">
        <v>1</v>
      </c>
      <c r="AL94" t="s">
        <v>2450</v>
      </c>
      <c r="AM94" t="s">
        <v>2450</v>
      </c>
      <c r="AN94" t="s">
        <v>2450</v>
      </c>
      <c r="AO94">
        <v>2</v>
      </c>
      <c r="AP94" t="s">
        <v>2450</v>
      </c>
      <c r="AQ94" t="s">
        <v>2450</v>
      </c>
      <c r="AR94" t="s">
        <v>2450</v>
      </c>
      <c r="AS94" t="s">
        <v>2450</v>
      </c>
      <c r="AT94" t="s">
        <v>1867</v>
      </c>
      <c r="AU94"/>
      <c r="AV94"/>
      <c r="AW94"/>
      <c r="AX94"/>
      <c r="AY94">
        <v>3</v>
      </c>
      <c r="AZ94">
        <v>4</v>
      </c>
      <c r="BA94">
        <v>3</v>
      </c>
      <c r="BB94">
        <v>4</v>
      </c>
      <c r="BC94">
        <v>5</v>
      </c>
      <c r="BD94">
        <v>5</v>
      </c>
      <c r="BE94">
        <v>3</v>
      </c>
      <c r="BF94">
        <v>3</v>
      </c>
      <c r="BG94">
        <v>2</v>
      </c>
      <c r="BH94">
        <v>3</v>
      </c>
      <c r="BI94">
        <v>4</v>
      </c>
      <c r="BJ94">
        <v>4</v>
      </c>
      <c r="BK94">
        <v>4</v>
      </c>
      <c r="BL94">
        <v>4</v>
      </c>
      <c r="BM94">
        <v>4</v>
      </c>
      <c r="BN94">
        <v>4</v>
      </c>
      <c r="BO94">
        <v>4</v>
      </c>
      <c r="BP94">
        <v>4</v>
      </c>
      <c r="BQ94">
        <v>4</v>
      </c>
      <c r="BR94">
        <v>4</v>
      </c>
      <c r="BS94">
        <v>4</v>
      </c>
      <c r="BT94">
        <v>4</v>
      </c>
      <c r="BU94">
        <v>4</v>
      </c>
      <c r="BV94">
        <v>4</v>
      </c>
      <c r="BW94">
        <v>4</v>
      </c>
      <c r="BX94">
        <v>4</v>
      </c>
      <c r="BY94">
        <v>4</v>
      </c>
      <c r="BZ94">
        <v>3</v>
      </c>
      <c r="CA94">
        <v>4</v>
      </c>
      <c r="CB94">
        <v>4</v>
      </c>
      <c r="CC94">
        <v>4</v>
      </c>
      <c r="CD94">
        <v>4</v>
      </c>
      <c r="CE94">
        <v>4</v>
      </c>
      <c r="CF94">
        <v>4</v>
      </c>
      <c r="CG94">
        <v>4</v>
      </c>
      <c r="CH94">
        <v>4</v>
      </c>
      <c r="CI94">
        <v>4</v>
      </c>
      <c r="CJ94">
        <v>4</v>
      </c>
      <c r="CK94">
        <v>4</v>
      </c>
      <c r="CL94">
        <v>4</v>
      </c>
      <c r="CM94">
        <v>5</v>
      </c>
      <c r="CN94">
        <v>1</v>
      </c>
      <c r="CW94" s="20">
        <v>2</v>
      </c>
    </row>
    <row r="95" spans="1:101" ht="16" x14ac:dyDescent="0.2">
      <c r="A95" s="20" t="s">
        <v>2574</v>
      </c>
      <c r="B95">
        <v>2</v>
      </c>
      <c r="C95">
        <v>3</v>
      </c>
      <c r="D95" s="94">
        <v>18.616666666666667</v>
      </c>
      <c r="E95" s="205">
        <v>1</v>
      </c>
      <c r="F95" s="164" t="s">
        <v>2450</v>
      </c>
      <c r="G95" s="164" t="s">
        <v>2450</v>
      </c>
      <c r="H95" s="164" t="s">
        <v>2450</v>
      </c>
      <c r="I95" s="164" t="s">
        <v>2450</v>
      </c>
      <c r="J95" s="164" t="s">
        <v>2450</v>
      </c>
      <c r="K95" s="164" t="s">
        <v>2450</v>
      </c>
      <c r="L95" s="164" t="s">
        <v>2450</v>
      </c>
      <c r="M95" s="164" t="s">
        <v>2450</v>
      </c>
      <c r="N95" s="164" t="s">
        <v>2450</v>
      </c>
      <c r="O95" s="163" t="s">
        <v>2450</v>
      </c>
      <c r="P95" s="20">
        <f t="shared" si="3"/>
        <v>1</v>
      </c>
      <c r="Q95" s="20">
        <f t="shared" si="4"/>
        <v>1</v>
      </c>
      <c r="R95" s="206">
        <v>1</v>
      </c>
      <c r="S95" s="206">
        <v>2</v>
      </c>
      <c r="T95" s="206">
        <v>3</v>
      </c>
      <c r="U95" s="161" t="s">
        <v>2450</v>
      </c>
      <c r="V95" s="206">
        <v>5</v>
      </c>
      <c r="W95" s="206">
        <v>6</v>
      </c>
      <c r="X95" s="161" t="s">
        <v>2450</v>
      </c>
      <c r="Y95" s="206">
        <v>8</v>
      </c>
      <c r="Z95" s="161" t="s">
        <v>2450</v>
      </c>
      <c r="AA95" s="207"/>
      <c r="AB95" s="206">
        <v>11</v>
      </c>
      <c r="AC95" s="206">
        <v>12</v>
      </c>
      <c r="AD95" s="206">
        <v>13</v>
      </c>
      <c r="AE95" s="161" t="s">
        <v>2450</v>
      </c>
      <c r="AF95" s="20">
        <f t="shared" si="5"/>
        <v>9</v>
      </c>
      <c r="AG95">
        <v>5</v>
      </c>
      <c r="AH95">
        <v>2</v>
      </c>
      <c r="AI95">
        <v>1</v>
      </c>
      <c r="AJ95" t="s">
        <v>2450</v>
      </c>
      <c r="AK95">
        <v>4</v>
      </c>
      <c r="AL95">
        <v>3</v>
      </c>
      <c r="AM95" t="s">
        <v>2450</v>
      </c>
      <c r="AN95">
        <v>6</v>
      </c>
      <c r="AO95" t="s">
        <v>2450</v>
      </c>
      <c r="AP95" t="s">
        <v>2450</v>
      </c>
      <c r="AQ95">
        <v>7</v>
      </c>
      <c r="AR95">
        <v>8</v>
      </c>
      <c r="AS95">
        <v>9</v>
      </c>
      <c r="AT95" t="s">
        <v>987</v>
      </c>
      <c r="AU95" t="s">
        <v>1643</v>
      </c>
      <c r="AV95"/>
      <c r="AW95"/>
      <c r="AX95"/>
      <c r="AY95">
        <v>2</v>
      </c>
      <c r="AZ95">
        <v>2</v>
      </c>
      <c r="BA95">
        <v>2</v>
      </c>
      <c r="BB95">
        <v>4</v>
      </c>
      <c r="BC95">
        <v>3</v>
      </c>
      <c r="BD95">
        <v>5</v>
      </c>
      <c r="BE95">
        <v>2</v>
      </c>
      <c r="BF95">
        <v>4</v>
      </c>
      <c r="BG95">
        <v>5</v>
      </c>
      <c r="BH95">
        <v>5</v>
      </c>
      <c r="BI95">
        <v>5</v>
      </c>
      <c r="BJ95">
        <v>4</v>
      </c>
      <c r="BK95">
        <v>4</v>
      </c>
      <c r="BL95">
        <v>5</v>
      </c>
      <c r="BM95">
        <v>5</v>
      </c>
      <c r="BN95">
        <v>5</v>
      </c>
      <c r="BO95">
        <v>4</v>
      </c>
      <c r="BP95">
        <v>5</v>
      </c>
      <c r="BQ95">
        <v>5</v>
      </c>
      <c r="BR95">
        <v>5</v>
      </c>
      <c r="BS95">
        <v>5</v>
      </c>
      <c r="BT95">
        <v>4</v>
      </c>
      <c r="BU95">
        <v>5</v>
      </c>
      <c r="BV95">
        <v>5</v>
      </c>
      <c r="BW95">
        <v>5</v>
      </c>
      <c r="BX95">
        <v>5</v>
      </c>
      <c r="BY95">
        <v>5</v>
      </c>
      <c r="BZ95">
        <v>4</v>
      </c>
      <c r="CA95">
        <v>5</v>
      </c>
      <c r="CB95">
        <v>5</v>
      </c>
      <c r="CC95">
        <v>5</v>
      </c>
      <c r="CD95">
        <v>5</v>
      </c>
      <c r="CE95">
        <v>5</v>
      </c>
      <c r="CF95">
        <v>2</v>
      </c>
      <c r="CG95">
        <v>2</v>
      </c>
      <c r="CH95">
        <v>4</v>
      </c>
      <c r="CI95">
        <v>4</v>
      </c>
      <c r="CJ95">
        <v>3</v>
      </c>
      <c r="CK95">
        <v>2</v>
      </c>
      <c r="CL95">
        <v>2</v>
      </c>
      <c r="CM95">
        <v>2</v>
      </c>
      <c r="CN95">
        <v>2</v>
      </c>
      <c r="CW95" s="20">
        <v>2</v>
      </c>
    </row>
    <row r="96" spans="1:101" ht="16" x14ac:dyDescent="0.2">
      <c r="A96" s="20" t="s">
        <v>2575</v>
      </c>
      <c r="B96">
        <v>2</v>
      </c>
      <c r="C96">
        <v>2</v>
      </c>
      <c r="D96" s="94">
        <v>2.95</v>
      </c>
      <c r="E96" s="205">
        <v>1</v>
      </c>
      <c r="F96" s="164" t="s">
        <v>2450</v>
      </c>
      <c r="G96" s="164" t="s">
        <v>2450</v>
      </c>
      <c r="H96" s="164" t="s">
        <v>2450</v>
      </c>
      <c r="I96" s="164" t="s">
        <v>2450</v>
      </c>
      <c r="J96" s="164" t="s">
        <v>2450</v>
      </c>
      <c r="K96" s="164" t="s">
        <v>2450</v>
      </c>
      <c r="L96" s="164" t="s">
        <v>2450</v>
      </c>
      <c r="M96" s="164" t="s">
        <v>2450</v>
      </c>
      <c r="N96" s="164" t="s">
        <v>2450</v>
      </c>
      <c r="O96" s="163" t="s">
        <v>2450</v>
      </c>
      <c r="P96" s="20">
        <f t="shared" si="3"/>
        <v>1</v>
      </c>
      <c r="Q96" s="20">
        <f t="shared" si="4"/>
        <v>1</v>
      </c>
      <c r="R96" s="161" t="s">
        <v>2450</v>
      </c>
      <c r="S96" s="206">
        <v>2</v>
      </c>
      <c r="T96" s="206">
        <v>3</v>
      </c>
      <c r="U96" s="161" t="s">
        <v>2450</v>
      </c>
      <c r="V96" s="161" t="s">
        <v>2450</v>
      </c>
      <c r="W96" s="206">
        <v>6</v>
      </c>
      <c r="X96" s="206">
        <v>7</v>
      </c>
      <c r="Y96" s="161" t="s">
        <v>2450</v>
      </c>
      <c r="Z96" s="161" t="s">
        <v>2450</v>
      </c>
      <c r="AA96" s="207"/>
      <c r="AB96" s="161" t="s">
        <v>2450</v>
      </c>
      <c r="AC96" s="206">
        <v>12</v>
      </c>
      <c r="AD96" s="161" t="s">
        <v>2450</v>
      </c>
      <c r="AE96" s="161" t="s">
        <v>2450</v>
      </c>
      <c r="AF96" s="20">
        <f t="shared" si="5"/>
        <v>5</v>
      </c>
      <c r="AG96" t="s">
        <v>2450</v>
      </c>
      <c r="AH96">
        <v>2</v>
      </c>
      <c r="AI96">
        <v>5</v>
      </c>
      <c r="AJ96" t="s">
        <v>2450</v>
      </c>
      <c r="AK96" t="s">
        <v>2450</v>
      </c>
      <c r="AL96">
        <v>3</v>
      </c>
      <c r="AM96">
        <v>1</v>
      </c>
      <c r="AN96" t="s">
        <v>2450</v>
      </c>
      <c r="AO96" t="s">
        <v>2450</v>
      </c>
      <c r="AP96" t="s">
        <v>2450</v>
      </c>
      <c r="AQ96" t="s">
        <v>2450</v>
      </c>
      <c r="AR96">
        <v>4</v>
      </c>
      <c r="AS96" t="s">
        <v>2450</v>
      </c>
      <c r="AT96"/>
      <c r="AU96"/>
      <c r="AV96"/>
      <c r="AW96"/>
      <c r="AX96"/>
      <c r="AY96">
        <v>4</v>
      </c>
      <c r="AZ96">
        <v>4</v>
      </c>
      <c r="BA96">
        <v>4</v>
      </c>
      <c r="BB96">
        <v>4</v>
      </c>
      <c r="BC96">
        <v>5</v>
      </c>
      <c r="BD96">
        <v>5</v>
      </c>
      <c r="BE96">
        <v>5</v>
      </c>
      <c r="BF96">
        <v>5</v>
      </c>
      <c r="BG96">
        <v>5</v>
      </c>
      <c r="BH96">
        <v>5</v>
      </c>
      <c r="BI96">
        <v>5</v>
      </c>
      <c r="BJ96">
        <v>5</v>
      </c>
      <c r="BK96">
        <v>5</v>
      </c>
      <c r="BL96">
        <v>5</v>
      </c>
      <c r="BM96">
        <v>5</v>
      </c>
      <c r="BN96">
        <v>5</v>
      </c>
      <c r="BO96">
        <v>4</v>
      </c>
      <c r="BP96">
        <v>5</v>
      </c>
      <c r="BQ96">
        <v>5</v>
      </c>
      <c r="BR96">
        <v>5</v>
      </c>
      <c r="BS96">
        <v>5</v>
      </c>
      <c r="BT96">
        <v>4</v>
      </c>
      <c r="BU96">
        <v>5</v>
      </c>
      <c r="BV96">
        <v>5</v>
      </c>
      <c r="BW96">
        <v>5</v>
      </c>
      <c r="BX96">
        <v>5</v>
      </c>
      <c r="BY96">
        <v>5</v>
      </c>
      <c r="BZ96">
        <v>5</v>
      </c>
      <c r="CA96">
        <v>5</v>
      </c>
      <c r="CB96">
        <v>5</v>
      </c>
      <c r="CC96">
        <v>5</v>
      </c>
      <c r="CD96">
        <v>4</v>
      </c>
      <c r="CE96">
        <v>4</v>
      </c>
      <c r="CF96">
        <v>4</v>
      </c>
      <c r="CG96">
        <v>3</v>
      </c>
      <c r="CH96">
        <v>4</v>
      </c>
      <c r="CI96">
        <v>4</v>
      </c>
      <c r="CJ96">
        <v>2</v>
      </c>
      <c r="CK96">
        <v>3</v>
      </c>
      <c r="CL96">
        <v>3</v>
      </c>
      <c r="CM96">
        <v>7</v>
      </c>
      <c r="CN96">
        <v>2</v>
      </c>
      <c r="CW96" s="20">
        <v>2</v>
      </c>
    </row>
    <row r="97" spans="1:101" ht="16" x14ac:dyDescent="0.2">
      <c r="A97" s="20" t="s">
        <v>2576</v>
      </c>
      <c r="B97">
        <v>2</v>
      </c>
      <c r="C97">
        <v>3</v>
      </c>
      <c r="D97" s="94">
        <v>4.2666666666666666</v>
      </c>
      <c r="E97" s="205">
        <v>1</v>
      </c>
      <c r="F97" s="164" t="s">
        <v>2450</v>
      </c>
      <c r="G97" s="164" t="s">
        <v>2450</v>
      </c>
      <c r="H97" s="164" t="s">
        <v>2450</v>
      </c>
      <c r="I97" s="164" t="s">
        <v>2450</v>
      </c>
      <c r="J97" s="164" t="s">
        <v>2450</v>
      </c>
      <c r="K97" s="164" t="s">
        <v>2450</v>
      </c>
      <c r="L97" s="164" t="s">
        <v>2450</v>
      </c>
      <c r="M97" s="164" t="s">
        <v>2450</v>
      </c>
      <c r="N97" s="164" t="s">
        <v>2450</v>
      </c>
      <c r="O97" s="163" t="s">
        <v>2450</v>
      </c>
      <c r="P97" s="20">
        <f t="shared" si="3"/>
        <v>1</v>
      </c>
      <c r="Q97" s="20">
        <f t="shared" si="4"/>
        <v>1</v>
      </c>
      <c r="R97" s="206">
        <v>1</v>
      </c>
      <c r="S97" s="206">
        <v>2</v>
      </c>
      <c r="T97" s="206">
        <v>3</v>
      </c>
      <c r="U97" s="206">
        <v>4</v>
      </c>
      <c r="V97" s="206">
        <v>5</v>
      </c>
      <c r="W97" s="206">
        <v>6</v>
      </c>
      <c r="X97" s="206">
        <v>7</v>
      </c>
      <c r="Y97" s="206">
        <v>8</v>
      </c>
      <c r="Z97" s="206">
        <v>9</v>
      </c>
      <c r="AA97" s="208">
        <v>10</v>
      </c>
      <c r="AB97" s="206">
        <v>11</v>
      </c>
      <c r="AC97" s="206">
        <v>12</v>
      </c>
      <c r="AD97" s="206">
        <v>13</v>
      </c>
      <c r="AE97" s="161" t="s">
        <v>2450</v>
      </c>
      <c r="AF97" s="20">
        <f t="shared" si="5"/>
        <v>13</v>
      </c>
      <c r="AG97">
        <v>8</v>
      </c>
      <c r="AH97">
        <v>6</v>
      </c>
      <c r="AI97">
        <v>9</v>
      </c>
      <c r="AJ97">
        <v>11</v>
      </c>
      <c r="AK97">
        <v>1</v>
      </c>
      <c r="AL97">
        <v>5</v>
      </c>
      <c r="AM97">
        <v>3</v>
      </c>
      <c r="AN97">
        <v>2</v>
      </c>
      <c r="AO97">
        <v>10</v>
      </c>
      <c r="AP97">
        <v>12</v>
      </c>
      <c r="AQ97">
        <v>4</v>
      </c>
      <c r="AR97">
        <v>7</v>
      </c>
      <c r="AS97">
        <v>13</v>
      </c>
      <c r="AT97" t="s">
        <v>67</v>
      </c>
      <c r="AU97" t="s">
        <v>2478</v>
      </c>
      <c r="AV97"/>
      <c r="AW97"/>
      <c r="AX97"/>
      <c r="AY97">
        <v>4</v>
      </c>
      <c r="AZ97">
        <v>4</v>
      </c>
      <c r="BA97">
        <v>4</v>
      </c>
      <c r="BB97">
        <v>4</v>
      </c>
      <c r="BC97">
        <v>5</v>
      </c>
      <c r="BD97">
        <v>5</v>
      </c>
      <c r="BE97">
        <v>3</v>
      </c>
      <c r="BF97">
        <v>1</v>
      </c>
      <c r="BG97">
        <v>1</v>
      </c>
      <c r="BH97">
        <v>5</v>
      </c>
      <c r="BI97">
        <v>4</v>
      </c>
      <c r="BJ97">
        <v>4</v>
      </c>
      <c r="BK97">
        <v>4</v>
      </c>
      <c r="BL97">
        <v>5</v>
      </c>
      <c r="BM97">
        <v>5</v>
      </c>
      <c r="BN97">
        <v>5</v>
      </c>
      <c r="BO97">
        <v>5</v>
      </c>
      <c r="BP97">
        <v>4</v>
      </c>
      <c r="BQ97">
        <v>5</v>
      </c>
      <c r="BR97">
        <v>5</v>
      </c>
      <c r="BS97">
        <v>4</v>
      </c>
      <c r="BT97">
        <v>3</v>
      </c>
      <c r="BU97">
        <v>4</v>
      </c>
      <c r="BV97">
        <v>4</v>
      </c>
      <c r="BW97">
        <v>5</v>
      </c>
      <c r="BX97">
        <v>5</v>
      </c>
      <c r="BY97">
        <v>5</v>
      </c>
      <c r="BZ97">
        <v>4</v>
      </c>
      <c r="CA97">
        <v>4</v>
      </c>
      <c r="CB97">
        <v>4</v>
      </c>
      <c r="CC97">
        <v>4</v>
      </c>
      <c r="CD97">
        <v>4</v>
      </c>
      <c r="CE97">
        <v>3</v>
      </c>
      <c r="CF97">
        <v>3</v>
      </c>
      <c r="CG97">
        <v>2</v>
      </c>
      <c r="CH97">
        <v>4</v>
      </c>
      <c r="CI97">
        <v>4</v>
      </c>
      <c r="CJ97">
        <v>4</v>
      </c>
      <c r="CK97">
        <v>2</v>
      </c>
      <c r="CL97">
        <v>2</v>
      </c>
      <c r="CM97">
        <v>6</v>
      </c>
      <c r="CN97">
        <v>2</v>
      </c>
      <c r="CW97" s="20">
        <v>2</v>
      </c>
    </row>
    <row r="98" spans="1:101" ht="16" x14ac:dyDescent="0.2">
      <c r="A98" s="20" t="s">
        <v>2577</v>
      </c>
      <c r="B98">
        <v>2</v>
      </c>
      <c r="C98">
        <v>3</v>
      </c>
      <c r="D98" s="94">
        <v>15.316666666666666</v>
      </c>
      <c r="E98" s="164" t="s">
        <v>2450</v>
      </c>
      <c r="F98" s="164" t="s">
        <v>2450</v>
      </c>
      <c r="G98" s="164" t="s">
        <v>2450</v>
      </c>
      <c r="H98" s="164" t="s">
        <v>2450</v>
      </c>
      <c r="I98" s="164">
        <v>5</v>
      </c>
      <c r="J98" s="164" t="s">
        <v>2450</v>
      </c>
      <c r="K98" s="164" t="s">
        <v>2450</v>
      </c>
      <c r="L98" s="164" t="s">
        <v>2450</v>
      </c>
      <c r="M98" s="164" t="s">
        <v>2450</v>
      </c>
      <c r="N98" s="164" t="s">
        <v>2450</v>
      </c>
      <c r="O98" s="163" t="s">
        <v>2450</v>
      </c>
      <c r="P98" s="20">
        <f t="shared" si="3"/>
        <v>1</v>
      </c>
      <c r="Q98" s="20">
        <f t="shared" si="4"/>
        <v>5</v>
      </c>
      <c r="R98" s="161" t="s">
        <v>2450</v>
      </c>
      <c r="S98" s="206">
        <v>2</v>
      </c>
      <c r="T98" s="206">
        <v>3</v>
      </c>
      <c r="U98" s="161" t="s">
        <v>2450</v>
      </c>
      <c r="V98" s="206">
        <v>5</v>
      </c>
      <c r="W98" s="206">
        <v>6</v>
      </c>
      <c r="X98" s="206">
        <v>7</v>
      </c>
      <c r="Y98" s="206">
        <v>8</v>
      </c>
      <c r="Z98" s="161" t="s">
        <v>2450</v>
      </c>
      <c r="AA98" s="207"/>
      <c r="AB98" s="206">
        <v>11</v>
      </c>
      <c r="AC98" s="206">
        <v>12</v>
      </c>
      <c r="AD98" s="161" t="s">
        <v>2450</v>
      </c>
      <c r="AE98" s="161" t="s">
        <v>2450</v>
      </c>
      <c r="AF98" s="20">
        <f t="shared" si="5"/>
        <v>8</v>
      </c>
      <c r="AG98" t="s">
        <v>2450</v>
      </c>
      <c r="AH98">
        <v>2</v>
      </c>
      <c r="AI98">
        <v>3</v>
      </c>
      <c r="AJ98" t="s">
        <v>2450</v>
      </c>
      <c r="AK98">
        <v>7</v>
      </c>
      <c r="AL98">
        <v>5</v>
      </c>
      <c r="AM98">
        <v>1</v>
      </c>
      <c r="AN98">
        <v>8</v>
      </c>
      <c r="AO98" t="s">
        <v>2450</v>
      </c>
      <c r="AP98" t="s">
        <v>2450</v>
      </c>
      <c r="AQ98">
        <v>4</v>
      </c>
      <c r="AR98">
        <v>6</v>
      </c>
      <c r="AS98" t="s">
        <v>2450</v>
      </c>
      <c r="AT98" t="s">
        <v>987</v>
      </c>
      <c r="AU98"/>
      <c r="AV98"/>
      <c r="AW98"/>
      <c r="AX98"/>
      <c r="AY98">
        <v>5</v>
      </c>
      <c r="AZ98">
        <v>4</v>
      </c>
      <c r="BA98">
        <v>4</v>
      </c>
      <c r="BB98">
        <v>4</v>
      </c>
      <c r="BC98">
        <v>5</v>
      </c>
      <c r="BD98">
        <v>5</v>
      </c>
      <c r="BE98">
        <v>4</v>
      </c>
      <c r="BF98">
        <v>4</v>
      </c>
      <c r="BG98">
        <v>2</v>
      </c>
      <c r="BH98">
        <v>1</v>
      </c>
      <c r="BI98">
        <v>5</v>
      </c>
      <c r="BJ98">
        <v>5</v>
      </c>
      <c r="BK98">
        <v>5</v>
      </c>
      <c r="BL98">
        <v>5</v>
      </c>
      <c r="BM98">
        <v>3</v>
      </c>
      <c r="BN98">
        <v>3</v>
      </c>
      <c r="BO98">
        <v>5</v>
      </c>
      <c r="BP98">
        <v>5</v>
      </c>
      <c r="BQ98">
        <v>5</v>
      </c>
      <c r="BR98">
        <v>5</v>
      </c>
      <c r="BS98">
        <v>5</v>
      </c>
      <c r="BT98">
        <v>5</v>
      </c>
      <c r="BU98">
        <v>5</v>
      </c>
      <c r="BV98">
        <v>5</v>
      </c>
      <c r="BW98">
        <v>5</v>
      </c>
      <c r="BX98">
        <v>5</v>
      </c>
      <c r="BY98">
        <v>5</v>
      </c>
      <c r="BZ98">
        <v>5</v>
      </c>
      <c r="CA98">
        <v>4</v>
      </c>
      <c r="CB98">
        <v>5</v>
      </c>
      <c r="CC98">
        <v>5</v>
      </c>
      <c r="CD98">
        <v>4</v>
      </c>
      <c r="CE98">
        <v>4</v>
      </c>
      <c r="CF98">
        <v>4</v>
      </c>
      <c r="CG98">
        <v>4</v>
      </c>
      <c r="CH98">
        <v>4</v>
      </c>
      <c r="CI98">
        <v>4</v>
      </c>
      <c r="CJ98">
        <v>4</v>
      </c>
      <c r="CK98">
        <v>4</v>
      </c>
      <c r="CL98">
        <v>4</v>
      </c>
      <c r="CM98">
        <v>5</v>
      </c>
      <c r="CN98">
        <v>2</v>
      </c>
      <c r="CW98" s="20">
        <v>2</v>
      </c>
    </row>
    <row r="99" spans="1:101" ht="16" x14ac:dyDescent="0.2">
      <c r="A99" s="20" t="s">
        <v>2578</v>
      </c>
      <c r="B99">
        <v>2</v>
      </c>
      <c r="C99">
        <v>2</v>
      </c>
      <c r="D99" s="94">
        <v>6.3666666666666663</v>
      </c>
      <c r="E99" s="164" t="s">
        <v>2450</v>
      </c>
      <c r="F99" s="164" t="s">
        <v>2450</v>
      </c>
      <c r="G99" s="164" t="s">
        <v>2450</v>
      </c>
      <c r="H99" s="164" t="s">
        <v>2450</v>
      </c>
      <c r="I99" s="164" t="s">
        <v>2450</v>
      </c>
      <c r="J99" s="164" t="s">
        <v>2450</v>
      </c>
      <c r="K99" s="164" t="s">
        <v>2450</v>
      </c>
      <c r="L99" s="164" t="s">
        <v>2450</v>
      </c>
      <c r="M99" s="164">
        <v>9</v>
      </c>
      <c r="N99" s="164" t="s">
        <v>2450</v>
      </c>
      <c r="O99" s="163" t="s">
        <v>1607</v>
      </c>
      <c r="P99" s="20">
        <f t="shared" si="3"/>
        <v>1</v>
      </c>
      <c r="Q99" s="20">
        <f t="shared" si="4"/>
        <v>9</v>
      </c>
      <c r="R99" s="161" t="s">
        <v>2450</v>
      </c>
      <c r="S99" s="161" t="s">
        <v>2450</v>
      </c>
      <c r="T99" s="206">
        <v>3</v>
      </c>
      <c r="U99" s="161" t="s">
        <v>2450</v>
      </c>
      <c r="V99" s="206">
        <v>5</v>
      </c>
      <c r="W99" s="206">
        <v>6</v>
      </c>
      <c r="X99" s="206">
        <v>7</v>
      </c>
      <c r="Y99" s="161" t="s">
        <v>2450</v>
      </c>
      <c r="Z99" s="161" t="s">
        <v>2450</v>
      </c>
      <c r="AA99" s="208">
        <v>10</v>
      </c>
      <c r="AB99" s="206">
        <v>11</v>
      </c>
      <c r="AC99" s="206">
        <v>12</v>
      </c>
      <c r="AD99" s="161" t="s">
        <v>2450</v>
      </c>
      <c r="AE99" s="161" t="s">
        <v>2450</v>
      </c>
      <c r="AF99" s="20">
        <f t="shared" si="5"/>
        <v>7</v>
      </c>
      <c r="AG99" t="s">
        <v>2450</v>
      </c>
      <c r="AH99" t="s">
        <v>2450</v>
      </c>
      <c r="AI99">
        <v>4</v>
      </c>
      <c r="AJ99" t="s">
        <v>2450</v>
      </c>
      <c r="AK99">
        <v>6</v>
      </c>
      <c r="AL99">
        <v>1</v>
      </c>
      <c r="AM99">
        <v>3</v>
      </c>
      <c r="AN99" t="s">
        <v>2450</v>
      </c>
      <c r="AO99" t="s">
        <v>2450</v>
      </c>
      <c r="AP99">
        <v>7</v>
      </c>
      <c r="AQ99">
        <v>5</v>
      </c>
      <c r="AR99">
        <v>2</v>
      </c>
      <c r="AS99" t="s">
        <v>2450</v>
      </c>
      <c r="AT99" t="s">
        <v>2719</v>
      </c>
      <c r="AU99"/>
      <c r="AV99"/>
      <c r="AW99"/>
      <c r="AX99"/>
      <c r="AY99">
        <v>4</v>
      </c>
      <c r="AZ99">
        <v>4</v>
      </c>
      <c r="BA99">
        <v>4</v>
      </c>
      <c r="BB99">
        <v>4</v>
      </c>
      <c r="BC99">
        <v>4</v>
      </c>
      <c r="BD99">
        <v>5</v>
      </c>
      <c r="BE99">
        <v>5</v>
      </c>
      <c r="BF99">
        <v>5</v>
      </c>
      <c r="BG99">
        <v>5</v>
      </c>
      <c r="BH99">
        <v>5</v>
      </c>
      <c r="BI99">
        <v>5</v>
      </c>
      <c r="BJ99">
        <v>5</v>
      </c>
      <c r="BK99">
        <v>3</v>
      </c>
      <c r="BL99">
        <v>5</v>
      </c>
      <c r="BM99">
        <v>3</v>
      </c>
      <c r="BN99">
        <v>3</v>
      </c>
      <c r="BO99">
        <v>5</v>
      </c>
      <c r="BP99">
        <v>5</v>
      </c>
      <c r="BQ99">
        <v>5</v>
      </c>
      <c r="BR99">
        <v>5</v>
      </c>
      <c r="BS99">
        <v>5</v>
      </c>
      <c r="BT99">
        <v>2</v>
      </c>
      <c r="BU99">
        <v>5</v>
      </c>
      <c r="BV99">
        <v>5</v>
      </c>
      <c r="BW99">
        <v>5</v>
      </c>
      <c r="BX99">
        <v>5</v>
      </c>
      <c r="BY99">
        <v>5</v>
      </c>
      <c r="BZ99">
        <v>4</v>
      </c>
      <c r="CA99">
        <v>4</v>
      </c>
      <c r="CB99">
        <v>4</v>
      </c>
      <c r="CC99">
        <v>5</v>
      </c>
      <c r="CD99">
        <v>4</v>
      </c>
      <c r="CE99">
        <v>5</v>
      </c>
      <c r="CF99">
        <v>4</v>
      </c>
      <c r="CG99">
        <v>3</v>
      </c>
      <c r="CH99">
        <v>4</v>
      </c>
      <c r="CI99">
        <v>4</v>
      </c>
      <c r="CJ99">
        <v>4</v>
      </c>
      <c r="CK99">
        <v>2</v>
      </c>
      <c r="CL99">
        <v>2</v>
      </c>
      <c r="CM99">
        <v>5</v>
      </c>
      <c r="CN99">
        <v>2</v>
      </c>
      <c r="CW99" s="20">
        <v>2</v>
      </c>
    </row>
    <row r="100" spans="1:101" ht="16" x14ac:dyDescent="0.2">
      <c r="A100" s="20" t="s">
        <v>2579</v>
      </c>
      <c r="B100">
        <v>1</v>
      </c>
      <c r="C100">
        <v>3</v>
      </c>
      <c r="D100" s="94">
        <v>1.1333333333333333</v>
      </c>
      <c r="E100" s="164" t="s">
        <v>2450</v>
      </c>
      <c r="F100" s="164" t="s">
        <v>2450</v>
      </c>
      <c r="G100" s="164" t="s">
        <v>2450</v>
      </c>
      <c r="H100" s="164" t="s">
        <v>2450</v>
      </c>
      <c r="I100" s="164" t="s">
        <v>2450</v>
      </c>
      <c r="J100" s="164" t="s">
        <v>2450</v>
      </c>
      <c r="K100" s="164">
        <v>7</v>
      </c>
      <c r="L100" s="164" t="s">
        <v>2450</v>
      </c>
      <c r="M100" s="164" t="s">
        <v>2450</v>
      </c>
      <c r="N100" s="164" t="s">
        <v>2450</v>
      </c>
      <c r="O100" s="163" t="s">
        <v>2450</v>
      </c>
      <c r="P100" s="20">
        <f t="shared" si="3"/>
        <v>1</v>
      </c>
      <c r="Q100" s="20">
        <f t="shared" si="4"/>
        <v>7</v>
      </c>
      <c r="R100" s="161" t="s">
        <v>2450</v>
      </c>
      <c r="S100" s="161" t="s">
        <v>2450</v>
      </c>
      <c r="T100" s="161" t="s">
        <v>2450</v>
      </c>
      <c r="U100" s="161" t="s">
        <v>2450</v>
      </c>
      <c r="V100" s="161" t="s">
        <v>2450</v>
      </c>
      <c r="W100" s="161" t="s">
        <v>2450</v>
      </c>
      <c r="X100" s="161" t="s">
        <v>2450</v>
      </c>
      <c r="Y100" s="161" t="s">
        <v>2450</v>
      </c>
      <c r="Z100" s="161" t="s">
        <v>2450</v>
      </c>
      <c r="AA100" s="207"/>
      <c r="AB100" s="161" t="s">
        <v>2450</v>
      </c>
      <c r="AC100" s="161" t="s">
        <v>2450</v>
      </c>
      <c r="AD100" s="161" t="s">
        <v>2450</v>
      </c>
      <c r="AE100" s="161" t="s">
        <v>2450</v>
      </c>
      <c r="AF100" s="20">
        <f t="shared" si="5"/>
        <v>0</v>
      </c>
      <c r="AG100" t="s">
        <v>2450</v>
      </c>
      <c r="AH100" t="s">
        <v>2450</v>
      </c>
      <c r="AI100" t="s">
        <v>2450</v>
      </c>
      <c r="AJ100" t="s">
        <v>2450</v>
      </c>
      <c r="AK100" t="s">
        <v>2450</v>
      </c>
      <c r="AL100" t="s">
        <v>2450</v>
      </c>
      <c r="AM100" t="s">
        <v>2450</v>
      </c>
      <c r="AN100" t="s">
        <v>2450</v>
      </c>
      <c r="AO100" t="s">
        <v>2450</v>
      </c>
      <c r="AP100" t="s">
        <v>2450</v>
      </c>
      <c r="AQ100" t="s">
        <v>2450</v>
      </c>
      <c r="AR100" t="s">
        <v>2450</v>
      </c>
      <c r="AS100" t="s">
        <v>2450</v>
      </c>
      <c r="AT100"/>
      <c r="AU100"/>
      <c r="AV100"/>
      <c r="AW100"/>
      <c r="AX100"/>
      <c r="AY100">
        <v>3</v>
      </c>
      <c r="AZ100">
        <v>4</v>
      </c>
      <c r="BA100">
        <v>4</v>
      </c>
      <c r="BB100">
        <v>4</v>
      </c>
      <c r="BC100">
        <v>3</v>
      </c>
      <c r="BD100">
        <v>4</v>
      </c>
      <c r="BE100">
        <v>4</v>
      </c>
      <c r="BF100">
        <v>4</v>
      </c>
      <c r="BG100">
        <v>3</v>
      </c>
      <c r="BH100">
        <v>4</v>
      </c>
      <c r="BI100">
        <v>4</v>
      </c>
      <c r="BJ100">
        <v>2</v>
      </c>
      <c r="BK100">
        <v>3</v>
      </c>
      <c r="BL100">
        <v>3</v>
      </c>
      <c r="BM100">
        <v>4</v>
      </c>
      <c r="BN100">
        <v>5</v>
      </c>
      <c r="BO100">
        <v>5</v>
      </c>
      <c r="BP100">
        <v>4</v>
      </c>
      <c r="BQ100">
        <v>4</v>
      </c>
      <c r="BR100">
        <v>4</v>
      </c>
      <c r="BS100">
        <v>4</v>
      </c>
      <c r="BT100">
        <v>4</v>
      </c>
      <c r="BU100">
        <v>4</v>
      </c>
      <c r="BV100">
        <v>4</v>
      </c>
      <c r="BW100">
        <v>4</v>
      </c>
      <c r="BX100">
        <v>4</v>
      </c>
      <c r="BY100">
        <v>4</v>
      </c>
      <c r="BZ100">
        <v>4</v>
      </c>
      <c r="CA100">
        <v>4</v>
      </c>
      <c r="CB100">
        <v>4</v>
      </c>
      <c r="CC100">
        <v>4</v>
      </c>
      <c r="CD100">
        <v>4</v>
      </c>
      <c r="CE100">
        <v>4</v>
      </c>
      <c r="CF100">
        <v>4</v>
      </c>
      <c r="CG100">
        <v>4</v>
      </c>
      <c r="CH100">
        <v>4</v>
      </c>
      <c r="CI100">
        <v>4</v>
      </c>
      <c r="CJ100">
        <v>4</v>
      </c>
      <c r="CK100">
        <v>4</v>
      </c>
      <c r="CL100">
        <v>4</v>
      </c>
      <c r="CM100">
        <v>1</v>
      </c>
      <c r="CN100">
        <v>1</v>
      </c>
      <c r="CW100" s="20">
        <v>2</v>
      </c>
    </row>
    <row r="101" spans="1:101" ht="16" x14ac:dyDescent="0.2">
      <c r="A101" s="20" t="s">
        <v>2580</v>
      </c>
      <c r="B101">
        <v>2</v>
      </c>
      <c r="C101">
        <v>2</v>
      </c>
      <c r="D101" s="94">
        <v>1.3166666666666667</v>
      </c>
      <c r="E101" s="164" t="s">
        <v>2450</v>
      </c>
      <c r="F101" s="164" t="s">
        <v>2450</v>
      </c>
      <c r="G101" s="164" t="s">
        <v>2450</v>
      </c>
      <c r="H101" s="164" t="s">
        <v>2450</v>
      </c>
      <c r="I101" s="164" t="s">
        <v>2450</v>
      </c>
      <c r="J101" s="164" t="s">
        <v>2450</v>
      </c>
      <c r="K101" s="164">
        <v>7</v>
      </c>
      <c r="L101" s="164" t="s">
        <v>2450</v>
      </c>
      <c r="M101" s="164" t="s">
        <v>2450</v>
      </c>
      <c r="N101" s="164" t="s">
        <v>2450</v>
      </c>
      <c r="O101" s="163" t="s">
        <v>2450</v>
      </c>
      <c r="P101" s="20">
        <f t="shared" si="3"/>
        <v>1</v>
      </c>
      <c r="Q101" s="20">
        <f t="shared" si="4"/>
        <v>7</v>
      </c>
      <c r="R101" s="161" t="s">
        <v>2450</v>
      </c>
      <c r="S101" s="161" t="s">
        <v>2450</v>
      </c>
      <c r="T101" s="161" t="s">
        <v>2450</v>
      </c>
      <c r="U101" s="161" t="s">
        <v>2450</v>
      </c>
      <c r="V101" s="161" t="s">
        <v>2450</v>
      </c>
      <c r="W101" s="161" t="s">
        <v>2450</v>
      </c>
      <c r="X101" s="161" t="s">
        <v>2450</v>
      </c>
      <c r="Y101" s="161" t="s">
        <v>2450</v>
      </c>
      <c r="Z101" s="161" t="s">
        <v>2450</v>
      </c>
      <c r="AA101" s="207"/>
      <c r="AB101" s="161" t="s">
        <v>2450</v>
      </c>
      <c r="AC101" s="161" t="s">
        <v>2450</v>
      </c>
      <c r="AD101" s="161" t="s">
        <v>2450</v>
      </c>
      <c r="AE101" s="161" t="s">
        <v>2450</v>
      </c>
      <c r="AF101" s="20">
        <f t="shared" si="5"/>
        <v>0</v>
      </c>
      <c r="AG101" t="s">
        <v>2450</v>
      </c>
      <c r="AH101" t="s">
        <v>2450</v>
      </c>
      <c r="AI101" t="s">
        <v>2450</v>
      </c>
      <c r="AJ101" t="s">
        <v>2450</v>
      </c>
      <c r="AK101" t="s">
        <v>2450</v>
      </c>
      <c r="AL101" t="s">
        <v>2450</v>
      </c>
      <c r="AM101" t="s">
        <v>2450</v>
      </c>
      <c r="AN101" t="s">
        <v>2450</v>
      </c>
      <c r="AO101" t="s">
        <v>2450</v>
      </c>
      <c r="AP101" t="s">
        <v>2450</v>
      </c>
      <c r="AQ101" t="s">
        <v>2450</v>
      </c>
      <c r="AR101" t="s">
        <v>2450</v>
      </c>
      <c r="AS101" t="s">
        <v>2450</v>
      </c>
      <c r="AT101"/>
      <c r="AU101"/>
      <c r="AV101"/>
      <c r="AW101"/>
      <c r="AX101"/>
      <c r="AY101">
        <v>3</v>
      </c>
      <c r="AZ101">
        <v>3</v>
      </c>
      <c r="BA101">
        <v>3</v>
      </c>
      <c r="BB101">
        <v>3</v>
      </c>
      <c r="BC101">
        <v>2</v>
      </c>
      <c r="BD101">
        <v>4</v>
      </c>
      <c r="BE101">
        <v>2</v>
      </c>
      <c r="BF101">
        <v>3</v>
      </c>
      <c r="BG101">
        <v>3</v>
      </c>
      <c r="BH101">
        <v>3</v>
      </c>
      <c r="BI101">
        <v>2</v>
      </c>
      <c r="BJ101">
        <v>2</v>
      </c>
      <c r="BK101">
        <v>4</v>
      </c>
      <c r="BL101">
        <v>4</v>
      </c>
      <c r="BM101">
        <v>3</v>
      </c>
      <c r="BN101">
        <v>3</v>
      </c>
      <c r="BO101">
        <v>2</v>
      </c>
      <c r="BP101">
        <v>2</v>
      </c>
      <c r="BQ101">
        <v>3</v>
      </c>
      <c r="BR101">
        <v>3</v>
      </c>
      <c r="BS101">
        <v>4</v>
      </c>
      <c r="BT101">
        <v>2</v>
      </c>
      <c r="BU101">
        <v>4</v>
      </c>
      <c r="BV101">
        <v>2</v>
      </c>
      <c r="BW101">
        <v>4</v>
      </c>
      <c r="BX101">
        <v>2</v>
      </c>
      <c r="BY101">
        <v>4</v>
      </c>
      <c r="BZ101">
        <v>4</v>
      </c>
      <c r="CA101">
        <v>4</v>
      </c>
      <c r="CB101">
        <v>2</v>
      </c>
      <c r="CC101">
        <v>2</v>
      </c>
      <c r="CD101">
        <v>3</v>
      </c>
      <c r="CE101">
        <v>3</v>
      </c>
      <c r="CF101">
        <v>3</v>
      </c>
      <c r="CG101">
        <v>2</v>
      </c>
      <c r="CH101">
        <v>2</v>
      </c>
      <c r="CI101">
        <v>3</v>
      </c>
      <c r="CJ101">
        <v>2</v>
      </c>
      <c r="CK101">
        <v>3</v>
      </c>
      <c r="CL101">
        <v>2</v>
      </c>
      <c r="CM101">
        <v>2</v>
      </c>
      <c r="CN101">
        <v>2</v>
      </c>
      <c r="CW101" s="20">
        <v>2</v>
      </c>
    </row>
    <row r="102" spans="1:101" ht="16" x14ac:dyDescent="0.2">
      <c r="A102" s="20" t="s">
        <v>2581</v>
      </c>
      <c r="B102">
        <v>1</v>
      </c>
      <c r="C102">
        <v>4</v>
      </c>
      <c r="D102" s="94">
        <v>6</v>
      </c>
      <c r="E102" s="205">
        <v>1</v>
      </c>
      <c r="F102" s="164" t="s">
        <v>2450</v>
      </c>
      <c r="G102" s="164" t="s">
        <v>2450</v>
      </c>
      <c r="H102" s="164" t="s">
        <v>2450</v>
      </c>
      <c r="I102" s="164" t="s">
        <v>2450</v>
      </c>
      <c r="J102" s="164" t="s">
        <v>2450</v>
      </c>
      <c r="K102" s="164" t="s">
        <v>2450</v>
      </c>
      <c r="L102" s="164" t="s">
        <v>2450</v>
      </c>
      <c r="M102" s="164" t="s">
        <v>2450</v>
      </c>
      <c r="N102" s="164" t="s">
        <v>2450</v>
      </c>
      <c r="O102" s="163" t="s">
        <v>2450</v>
      </c>
      <c r="P102" s="20">
        <f t="shared" si="3"/>
        <v>1</v>
      </c>
      <c r="Q102" s="20">
        <f t="shared" si="4"/>
        <v>1</v>
      </c>
      <c r="R102" s="206">
        <v>1</v>
      </c>
      <c r="S102" s="206">
        <v>2</v>
      </c>
      <c r="T102" s="206">
        <v>3</v>
      </c>
      <c r="U102" s="206">
        <v>4</v>
      </c>
      <c r="V102" s="206">
        <v>5</v>
      </c>
      <c r="W102" s="206">
        <v>6</v>
      </c>
      <c r="X102" s="206">
        <v>7</v>
      </c>
      <c r="Y102" s="206">
        <v>8</v>
      </c>
      <c r="Z102" s="161" t="s">
        <v>2450</v>
      </c>
      <c r="AA102" s="207"/>
      <c r="AB102" s="206">
        <v>11</v>
      </c>
      <c r="AC102" s="206">
        <v>12</v>
      </c>
      <c r="AD102" s="206">
        <v>13</v>
      </c>
      <c r="AE102" s="161" t="s">
        <v>2450</v>
      </c>
      <c r="AF102" s="20">
        <f t="shared" si="5"/>
        <v>11</v>
      </c>
      <c r="AG102">
        <v>8</v>
      </c>
      <c r="AH102">
        <v>5</v>
      </c>
      <c r="AI102">
        <v>6</v>
      </c>
      <c r="AJ102">
        <v>4</v>
      </c>
      <c r="AK102">
        <v>11</v>
      </c>
      <c r="AL102">
        <v>3</v>
      </c>
      <c r="AM102">
        <v>2</v>
      </c>
      <c r="AN102">
        <v>10</v>
      </c>
      <c r="AO102" t="s">
        <v>2450</v>
      </c>
      <c r="AP102" t="s">
        <v>2450</v>
      </c>
      <c r="AQ102">
        <v>1</v>
      </c>
      <c r="AR102">
        <v>9</v>
      </c>
      <c r="AS102">
        <v>7</v>
      </c>
      <c r="AT102" t="s">
        <v>2755</v>
      </c>
      <c r="AU102" t="s">
        <v>2756</v>
      </c>
      <c r="AV102" t="s">
        <v>1643</v>
      </c>
      <c r="AW102"/>
      <c r="AX102"/>
      <c r="AY102">
        <v>5</v>
      </c>
      <c r="AZ102">
        <v>4</v>
      </c>
      <c r="BA102">
        <v>4</v>
      </c>
      <c r="BB102">
        <v>4</v>
      </c>
      <c r="BC102">
        <v>5</v>
      </c>
      <c r="BD102">
        <v>5</v>
      </c>
      <c r="BE102">
        <v>3</v>
      </c>
      <c r="BF102">
        <v>3</v>
      </c>
      <c r="BG102">
        <v>3</v>
      </c>
      <c r="BH102">
        <v>5</v>
      </c>
      <c r="BI102">
        <v>5</v>
      </c>
      <c r="BJ102">
        <v>5</v>
      </c>
      <c r="BK102">
        <v>5</v>
      </c>
      <c r="BL102">
        <v>5</v>
      </c>
      <c r="BM102">
        <v>5</v>
      </c>
      <c r="BN102">
        <v>5</v>
      </c>
      <c r="BO102">
        <v>5</v>
      </c>
      <c r="BP102">
        <v>5</v>
      </c>
      <c r="BQ102">
        <v>5</v>
      </c>
      <c r="BR102">
        <v>5</v>
      </c>
      <c r="BS102">
        <v>4</v>
      </c>
      <c r="BT102">
        <v>5</v>
      </c>
      <c r="BU102">
        <v>5</v>
      </c>
      <c r="BV102">
        <v>5</v>
      </c>
      <c r="BW102">
        <v>5</v>
      </c>
      <c r="BX102">
        <v>4</v>
      </c>
      <c r="BY102">
        <v>5</v>
      </c>
      <c r="BZ102">
        <v>5</v>
      </c>
      <c r="CA102">
        <v>5</v>
      </c>
      <c r="CB102">
        <v>5</v>
      </c>
      <c r="CC102">
        <v>4</v>
      </c>
      <c r="CD102">
        <v>4</v>
      </c>
      <c r="CE102">
        <v>5</v>
      </c>
      <c r="CF102">
        <v>5</v>
      </c>
      <c r="CG102">
        <v>5</v>
      </c>
      <c r="CH102">
        <v>5</v>
      </c>
      <c r="CI102">
        <v>5</v>
      </c>
      <c r="CJ102">
        <v>3</v>
      </c>
      <c r="CK102">
        <v>3</v>
      </c>
      <c r="CL102">
        <v>3</v>
      </c>
      <c r="CM102">
        <v>6</v>
      </c>
      <c r="CN102">
        <v>1</v>
      </c>
      <c r="CW102" s="20">
        <v>2</v>
      </c>
    </row>
    <row r="103" spans="1:101" ht="16" x14ac:dyDescent="0.2">
      <c r="A103" s="20" t="s">
        <v>2582</v>
      </c>
      <c r="B103">
        <v>1</v>
      </c>
      <c r="C103">
        <v>2</v>
      </c>
      <c r="D103" s="94">
        <v>15.7</v>
      </c>
      <c r="E103" s="164" t="s">
        <v>2450</v>
      </c>
      <c r="F103" s="164" t="s">
        <v>2450</v>
      </c>
      <c r="G103" s="164" t="s">
        <v>2450</v>
      </c>
      <c r="H103" s="164" t="s">
        <v>2450</v>
      </c>
      <c r="I103" s="164" t="s">
        <v>2450</v>
      </c>
      <c r="J103" s="164" t="s">
        <v>2450</v>
      </c>
      <c r="K103" s="164" t="s">
        <v>2450</v>
      </c>
      <c r="L103" s="164" t="s">
        <v>2450</v>
      </c>
      <c r="M103" s="164">
        <v>9</v>
      </c>
      <c r="N103" s="164">
        <v>10</v>
      </c>
      <c r="O103" s="163" t="s">
        <v>2711</v>
      </c>
      <c r="P103" s="20">
        <f t="shared" si="3"/>
        <v>2</v>
      </c>
      <c r="Q103" s="20">
        <f t="shared" si="4"/>
        <v>11</v>
      </c>
      <c r="R103" s="206">
        <v>1</v>
      </c>
      <c r="S103" s="206">
        <v>2</v>
      </c>
      <c r="T103" s="206">
        <v>3</v>
      </c>
      <c r="U103" s="206">
        <v>4</v>
      </c>
      <c r="V103" s="206">
        <v>5</v>
      </c>
      <c r="W103" s="206">
        <v>6</v>
      </c>
      <c r="X103" s="206">
        <v>7</v>
      </c>
      <c r="Y103" s="206">
        <v>8</v>
      </c>
      <c r="Z103" s="206">
        <v>9</v>
      </c>
      <c r="AA103" s="208">
        <v>10</v>
      </c>
      <c r="AB103" s="206">
        <v>11</v>
      </c>
      <c r="AC103" s="206">
        <v>12</v>
      </c>
      <c r="AD103" s="206">
        <v>13</v>
      </c>
      <c r="AE103" s="161" t="s">
        <v>2450</v>
      </c>
      <c r="AF103" s="20">
        <f t="shared" si="5"/>
        <v>13</v>
      </c>
      <c r="AG103">
        <v>13</v>
      </c>
      <c r="AH103">
        <v>2</v>
      </c>
      <c r="AI103">
        <v>7</v>
      </c>
      <c r="AJ103">
        <v>12</v>
      </c>
      <c r="AK103">
        <v>6</v>
      </c>
      <c r="AL103">
        <v>3</v>
      </c>
      <c r="AM103">
        <v>1</v>
      </c>
      <c r="AN103">
        <v>4</v>
      </c>
      <c r="AO103">
        <v>11</v>
      </c>
      <c r="AP103">
        <v>10</v>
      </c>
      <c r="AQ103">
        <v>8</v>
      </c>
      <c r="AR103">
        <v>5</v>
      </c>
      <c r="AS103">
        <v>9</v>
      </c>
      <c r="AT103" t="s">
        <v>2757</v>
      </c>
      <c r="AU103" t="s">
        <v>2758</v>
      </c>
      <c r="AV103" t="s">
        <v>2759</v>
      </c>
      <c r="AW103" t="s">
        <v>2760</v>
      </c>
      <c r="AX103" t="s">
        <v>2761</v>
      </c>
      <c r="AY103">
        <v>5</v>
      </c>
      <c r="AZ103">
        <v>5</v>
      </c>
      <c r="BA103">
        <v>5</v>
      </c>
      <c r="BB103">
        <v>4</v>
      </c>
      <c r="BC103">
        <v>5</v>
      </c>
      <c r="BD103">
        <v>5</v>
      </c>
      <c r="BE103">
        <v>5</v>
      </c>
      <c r="BF103">
        <v>5</v>
      </c>
      <c r="BG103">
        <v>5</v>
      </c>
      <c r="BH103">
        <v>5</v>
      </c>
      <c r="BI103">
        <v>5</v>
      </c>
      <c r="BJ103">
        <v>5</v>
      </c>
      <c r="BK103">
        <v>5</v>
      </c>
      <c r="BL103">
        <v>5</v>
      </c>
      <c r="BM103">
        <v>5</v>
      </c>
      <c r="BN103">
        <v>5</v>
      </c>
      <c r="BO103">
        <v>5</v>
      </c>
      <c r="BP103">
        <v>5</v>
      </c>
      <c r="BQ103">
        <v>5</v>
      </c>
      <c r="BR103">
        <v>5</v>
      </c>
      <c r="BS103">
        <v>5</v>
      </c>
      <c r="BT103">
        <v>5</v>
      </c>
      <c r="BU103">
        <v>5</v>
      </c>
      <c r="BV103">
        <v>5</v>
      </c>
      <c r="BW103">
        <v>5</v>
      </c>
      <c r="BX103">
        <v>5</v>
      </c>
      <c r="BY103">
        <v>5</v>
      </c>
      <c r="BZ103">
        <v>5</v>
      </c>
      <c r="CA103">
        <v>5</v>
      </c>
      <c r="CB103">
        <v>5</v>
      </c>
      <c r="CC103">
        <v>5</v>
      </c>
      <c r="CD103">
        <v>5</v>
      </c>
      <c r="CE103">
        <v>5</v>
      </c>
      <c r="CF103">
        <v>5</v>
      </c>
      <c r="CG103">
        <v>5</v>
      </c>
      <c r="CH103">
        <v>5</v>
      </c>
      <c r="CI103">
        <v>5</v>
      </c>
      <c r="CJ103">
        <v>4</v>
      </c>
      <c r="CK103">
        <v>4</v>
      </c>
      <c r="CL103">
        <v>4</v>
      </c>
      <c r="CM103">
        <v>7</v>
      </c>
      <c r="CN103">
        <v>1</v>
      </c>
      <c r="CW103" s="20">
        <v>2</v>
      </c>
    </row>
    <row r="104" spans="1:101" ht="16" x14ac:dyDescent="0.2">
      <c r="A104" s="20" t="s">
        <v>2583</v>
      </c>
      <c r="B104">
        <v>1</v>
      </c>
      <c r="C104">
        <v>3</v>
      </c>
      <c r="D104" s="94">
        <v>6.5</v>
      </c>
      <c r="E104" s="205">
        <v>1</v>
      </c>
      <c r="F104" s="164" t="s">
        <v>2450</v>
      </c>
      <c r="G104" s="164" t="s">
        <v>2450</v>
      </c>
      <c r="H104" s="164" t="s">
        <v>2450</v>
      </c>
      <c r="I104" s="164" t="s">
        <v>2450</v>
      </c>
      <c r="J104" s="164" t="s">
        <v>2450</v>
      </c>
      <c r="K104" s="164" t="s">
        <v>2450</v>
      </c>
      <c r="L104" s="164" t="s">
        <v>2450</v>
      </c>
      <c r="M104" s="164" t="s">
        <v>2450</v>
      </c>
      <c r="N104" s="164" t="s">
        <v>2450</v>
      </c>
      <c r="O104" s="163" t="s">
        <v>2450</v>
      </c>
      <c r="P104" s="20">
        <f t="shared" si="3"/>
        <v>1</v>
      </c>
      <c r="Q104" s="20">
        <f t="shared" si="4"/>
        <v>1</v>
      </c>
      <c r="R104" s="206">
        <v>1</v>
      </c>
      <c r="S104" s="206">
        <v>2</v>
      </c>
      <c r="T104" s="206">
        <v>3</v>
      </c>
      <c r="U104" s="206">
        <v>4</v>
      </c>
      <c r="V104" s="206">
        <v>5</v>
      </c>
      <c r="W104" s="206">
        <v>6</v>
      </c>
      <c r="X104" s="206">
        <v>7</v>
      </c>
      <c r="Y104" s="206">
        <v>8</v>
      </c>
      <c r="Z104" s="206">
        <v>9</v>
      </c>
      <c r="AA104" s="208">
        <v>10</v>
      </c>
      <c r="AB104" s="206">
        <v>11</v>
      </c>
      <c r="AC104" s="206">
        <v>12</v>
      </c>
      <c r="AD104" s="206">
        <v>13</v>
      </c>
      <c r="AE104" s="161" t="s">
        <v>2450</v>
      </c>
      <c r="AF104" s="20">
        <f t="shared" si="5"/>
        <v>13</v>
      </c>
      <c r="AG104">
        <v>7</v>
      </c>
      <c r="AH104">
        <v>4</v>
      </c>
      <c r="AI104">
        <v>6</v>
      </c>
      <c r="AJ104">
        <v>11</v>
      </c>
      <c r="AK104">
        <v>1</v>
      </c>
      <c r="AL104">
        <v>5</v>
      </c>
      <c r="AM104">
        <v>2</v>
      </c>
      <c r="AN104">
        <v>10</v>
      </c>
      <c r="AO104">
        <v>3</v>
      </c>
      <c r="AP104">
        <v>9</v>
      </c>
      <c r="AQ104">
        <v>8</v>
      </c>
      <c r="AR104">
        <v>12</v>
      </c>
      <c r="AS104">
        <v>13</v>
      </c>
      <c r="AT104" t="s">
        <v>327</v>
      </c>
      <c r="AU104" t="s">
        <v>1643</v>
      </c>
      <c r="AV104"/>
      <c r="AW104"/>
      <c r="AX104"/>
      <c r="AY104">
        <v>3</v>
      </c>
      <c r="AZ104">
        <v>4</v>
      </c>
      <c r="BA104">
        <v>4</v>
      </c>
      <c r="BB104">
        <v>5</v>
      </c>
      <c r="BC104">
        <v>3</v>
      </c>
      <c r="BD104">
        <v>4</v>
      </c>
      <c r="BE104">
        <v>3</v>
      </c>
      <c r="BF104">
        <v>3</v>
      </c>
      <c r="BG104">
        <v>2</v>
      </c>
      <c r="BH104">
        <v>4</v>
      </c>
      <c r="BI104">
        <v>4</v>
      </c>
      <c r="BJ104">
        <v>4</v>
      </c>
      <c r="BK104">
        <v>4</v>
      </c>
      <c r="BL104">
        <v>5</v>
      </c>
      <c r="BM104">
        <v>4</v>
      </c>
      <c r="BN104">
        <v>4</v>
      </c>
      <c r="BO104">
        <v>4</v>
      </c>
      <c r="BP104">
        <v>5</v>
      </c>
      <c r="BQ104">
        <v>4</v>
      </c>
      <c r="BR104">
        <v>5</v>
      </c>
      <c r="BS104">
        <v>5</v>
      </c>
      <c r="BT104">
        <v>4</v>
      </c>
      <c r="BU104">
        <v>5</v>
      </c>
      <c r="BV104">
        <v>5</v>
      </c>
      <c r="BW104">
        <v>5</v>
      </c>
      <c r="BX104">
        <v>5</v>
      </c>
      <c r="BY104">
        <v>5</v>
      </c>
      <c r="BZ104">
        <v>5</v>
      </c>
      <c r="CA104">
        <v>4</v>
      </c>
      <c r="CB104">
        <v>4</v>
      </c>
      <c r="CC104">
        <v>5</v>
      </c>
      <c r="CD104">
        <v>2</v>
      </c>
      <c r="CE104">
        <v>4</v>
      </c>
      <c r="CF104">
        <v>3</v>
      </c>
      <c r="CG104">
        <v>4</v>
      </c>
      <c r="CH104">
        <v>4</v>
      </c>
      <c r="CI104">
        <v>4</v>
      </c>
      <c r="CJ104">
        <v>2</v>
      </c>
      <c r="CK104">
        <v>2</v>
      </c>
      <c r="CL104">
        <v>2</v>
      </c>
      <c r="CM104">
        <v>4</v>
      </c>
      <c r="CN104">
        <v>1</v>
      </c>
      <c r="CW104" s="20">
        <v>2</v>
      </c>
    </row>
    <row r="105" spans="1:101" ht="16" x14ac:dyDescent="0.2">
      <c r="A105" s="20" t="s">
        <v>2584</v>
      </c>
      <c r="B105">
        <v>1</v>
      </c>
      <c r="C105">
        <v>3</v>
      </c>
      <c r="D105" s="94">
        <v>10.066666666666666</v>
      </c>
      <c r="E105" s="205">
        <v>1</v>
      </c>
      <c r="F105" s="164" t="s">
        <v>2450</v>
      </c>
      <c r="G105" s="164" t="s">
        <v>2450</v>
      </c>
      <c r="H105" s="164" t="s">
        <v>2450</v>
      </c>
      <c r="I105" s="164" t="s">
        <v>2450</v>
      </c>
      <c r="J105" s="164" t="s">
        <v>2450</v>
      </c>
      <c r="K105" s="164" t="s">
        <v>2450</v>
      </c>
      <c r="L105" s="164" t="s">
        <v>2450</v>
      </c>
      <c r="M105" s="164" t="s">
        <v>2450</v>
      </c>
      <c r="N105" s="164" t="s">
        <v>2450</v>
      </c>
      <c r="O105" s="163" t="s">
        <v>2450</v>
      </c>
      <c r="P105" s="20">
        <f t="shared" si="3"/>
        <v>1</v>
      </c>
      <c r="Q105" s="20">
        <f t="shared" si="4"/>
        <v>1</v>
      </c>
      <c r="R105" s="161" t="s">
        <v>2450</v>
      </c>
      <c r="S105" s="206">
        <v>2</v>
      </c>
      <c r="T105" s="206">
        <v>3</v>
      </c>
      <c r="U105" s="206">
        <v>4</v>
      </c>
      <c r="V105" s="206">
        <v>5</v>
      </c>
      <c r="W105" s="206">
        <v>6</v>
      </c>
      <c r="X105" s="206">
        <v>7</v>
      </c>
      <c r="Y105" s="206">
        <v>8</v>
      </c>
      <c r="Z105" s="161" t="s">
        <v>2450</v>
      </c>
      <c r="AA105" s="208">
        <v>10</v>
      </c>
      <c r="AB105" s="206">
        <v>11</v>
      </c>
      <c r="AC105" s="206">
        <v>12</v>
      </c>
      <c r="AD105" s="161" t="s">
        <v>2450</v>
      </c>
      <c r="AE105" s="161" t="s">
        <v>2450</v>
      </c>
      <c r="AF105" s="20">
        <f t="shared" si="5"/>
        <v>10</v>
      </c>
      <c r="AG105" t="s">
        <v>2450</v>
      </c>
      <c r="AH105">
        <v>4</v>
      </c>
      <c r="AI105">
        <v>7</v>
      </c>
      <c r="AJ105">
        <v>3</v>
      </c>
      <c r="AK105">
        <v>5</v>
      </c>
      <c r="AL105">
        <v>8</v>
      </c>
      <c r="AM105">
        <v>6</v>
      </c>
      <c r="AN105">
        <v>2</v>
      </c>
      <c r="AO105" t="s">
        <v>2450</v>
      </c>
      <c r="AP105">
        <v>1</v>
      </c>
      <c r="AQ105">
        <v>10</v>
      </c>
      <c r="AR105">
        <v>9</v>
      </c>
      <c r="AS105" t="s">
        <v>2450</v>
      </c>
      <c r="AT105" t="s">
        <v>295</v>
      </c>
      <c r="AU105"/>
      <c r="AV105"/>
      <c r="AW105"/>
      <c r="AX105"/>
      <c r="AY105">
        <v>3</v>
      </c>
      <c r="AZ105">
        <v>2</v>
      </c>
      <c r="BA105">
        <v>3</v>
      </c>
      <c r="BB105">
        <v>4</v>
      </c>
      <c r="BC105">
        <v>5</v>
      </c>
      <c r="BD105">
        <v>5</v>
      </c>
      <c r="BE105">
        <v>4</v>
      </c>
      <c r="BF105">
        <v>5</v>
      </c>
      <c r="BG105">
        <v>5</v>
      </c>
      <c r="BH105">
        <v>5</v>
      </c>
      <c r="BI105">
        <v>5</v>
      </c>
      <c r="BJ105">
        <v>5</v>
      </c>
      <c r="BK105">
        <v>5</v>
      </c>
      <c r="BL105">
        <v>5</v>
      </c>
      <c r="BM105">
        <v>5</v>
      </c>
      <c r="BN105">
        <v>5</v>
      </c>
      <c r="BO105">
        <v>5</v>
      </c>
      <c r="BP105">
        <v>5</v>
      </c>
      <c r="BQ105">
        <v>5</v>
      </c>
      <c r="BR105">
        <v>5</v>
      </c>
      <c r="BS105">
        <v>5</v>
      </c>
      <c r="BT105">
        <v>5</v>
      </c>
      <c r="BU105">
        <v>5</v>
      </c>
      <c r="BV105">
        <v>5</v>
      </c>
      <c r="BW105">
        <v>5</v>
      </c>
      <c r="BX105">
        <v>4</v>
      </c>
      <c r="BY105">
        <v>5</v>
      </c>
      <c r="BZ105">
        <v>5</v>
      </c>
      <c r="CA105">
        <v>5</v>
      </c>
      <c r="CB105">
        <v>5</v>
      </c>
      <c r="CC105">
        <v>5</v>
      </c>
      <c r="CD105">
        <v>4</v>
      </c>
      <c r="CE105">
        <v>4</v>
      </c>
      <c r="CF105">
        <v>3</v>
      </c>
      <c r="CG105">
        <v>5</v>
      </c>
      <c r="CH105">
        <v>4</v>
      </c>
      <c r="CI105">
        <v>4</v>
      </c>
      <c r="CJ105">
        <v>5</v>
      </c>
      <c r="CK105">
        <v>5</v>
      </c>
      <c r="CL105">
        <v>5</v>
      </c>
      <c r="CM105">
        <v>6</v>
      </c>
      <c r="CN105">
        <v>1</v>
      </c>
      <c r="CW105" s="20">
        <v>2</v>
      </c>
    </row>
    <row r="106" spans="1:101" ht="16" x14ac:dyDescent="0.2">
      <c r="A106" s="20" t="s">
        <v>2585</v>
      </c>
      <c r="B106">
        <v>1</v>
      </c>
      <c r="C106">
        <v>3</v>
      </c>
      <c r="D106" s="94">
        <v>7.45</v>
      </c>
      <c r="E106" s="205">
        <v>1</v>
      </c>
      <c r="F106" s="164">
        <v>2</v>
      </c>
      <c r="G106" s="164" t="s">
        <v>2450</v>
      </c>
      <c r="H106" s="164" t="s">
        <v>2450</v>
      </c>
      <c r="I106" s="164" t="s">
        <v>2450</v>
      </c>
      <c r="J106" s="164" t="s">
        <v>2450</v>
      </c>
      <c r="K106" s="164" t="s">
        <v>2450</v>
      </c>
      <c r="L106" s="164" t="s">
        <v>2450</v>
      </c>
      <c r="M106" s="164" t="s">
        <v>2450</v>
      </c>
      <c r="N106" s="164" t="s">
        <v>2450</v>
      </c>
      <c r="O106" s="163" t="s">
        <v>2450</v>
      </c>
      <c r="P106" s="20">
        <f t="shared" si="3"/>
        <v>2</v>
      </c>
      <c r="Q106" s="20">
        <f t="shared" si="4"/>
        <v>11</v>
      </c>
      <c r="R106" s="161" t="s">
        <v>2450</v>
      </c>
      <c r="S106" s="161" t="s">
        <v>2450</v>
      </c>
      <c r="T106" s="161" t="s">
        <v>2450</v>
      </c>
      <c r="U106" s="161" t="s">
        <v>2450</v>
      </c>
      <c r="V106" s="161" t="s">
        <v>2450</v>
      </c>
      <c r="W106" s="161" t="s">
        <v>2450</v>
      </c>
      <c r="X106" s="161" t="s">
        <v>2450</v>
      </c>
      <c r="Y106" s="161" t="s">
        <v>2450</v>
      </c>
      <c r="Z106" s="161" t="s">
        <v>2450</v>
      </c>
      <c r="AA106" s="207"/>
      <c r="AB106" s="161" t="s">
        <v>2450</v>
      </c>
      <c r="AC106" s="161" t="s">
        <v>2450</v>
      </c>
      <c r="AD106" s="161" t="s">
        <v>2450</v>
      </c>
      <c r="AE106" s="161" t="s">
        <v>2450</v>
      </c>
      <c r="AF106" s="20">
        <f t="shared" si="5"/>
        <v>0</v>
      </c>
      <c r="AG106" t="s">
        <v>2450</v>
      </c>
      <c r="AH106" t="s">
        <v>2450</v>
      </c>
      <c r="AI106" t="s">
        <v>2450</v>
      </c>
      <c r="AJ106" t="s">
        <v>2450</v>
      </c>
      <c r="AK106" t="s">
        <v>2450</v>
      </c>
      <c r="AL106" t="s">
        <v>2450</v>
      </c>
      <c r="AM106" t="s">
        <v>2450</v>
      </c>
      <c r="AN106" t="s">
        <v>2450</v>
      </c>
      <c r="AO106" t="s">
        <v>2450</v>
      </c>
      <c r="AP106" t="s">
        <v>2450</v>
      </c>
      <c r="AQ106" t="s">
        <v>2450</v>
      </c>
      <c r="AR106" t="s">
        <v>2450</v>
      </c>
      <c r="AS106" t="s">
        <v>2450</v>
      </c>
      <c r="AT106" t="s">
        <v>71</v>
      </c>
      <c r="AU106"/>
      <c r="AV106"/>
      <c r="AW106"/>
      <c r="AX106"/>
      <c r="AY106">
        <v>2</v>
      </c>
      <c r="AZ106">
        <v>1</v>
      </c>
      <c r="BA106">
        <v>2</v>
      </c>
      <c r="BB106">
        <v>4</v>
      </c>
      <c r="BC106">
        <v>4</v>
      </c>
      <c r="BD106">
        <v>4</v>
      </c>
      <c r="BE106">
        <v>2</v>
      </c>
      <c r="BF106">
        <v>2</v>
      </c>
      <c r="BG106">
        <v>2</v>
      </c>
      <c r="BH106">
        <v>2</v>
      </c>
      <c r="BI106">
        <v>3</v>
      </c>
      <c r="BJ106">
        <v>4</v>
      </c>
      <c r="BK106">
        <v>3</v>
      </c>
      <c r="BL106">
        <v>3</v>
      </c>
      <c r="BM106">
        <v>4</v>
      </c>
      <c r="BN106">
        <v>4</v>
      </c>
      <c r="BO106">
        <v>5</v>
      </c>
      <c r="BP106">
        <v>5</v>
      </c>
      <c r="BQ106">
        <v>4</v>
      </c>
      <c r="BR106">
        <v>4</v>
      </c>
      <c r="BS106">
        <v>3</v>
      </c>
      <c r="BT106">
        <v>4</v>
      </c>
      <c r="BU106">
        <v>4</v>
      </c>
      <c r="BV106">
        <v>4</v>
      </c>
      <c r="BW106">
        <v>5</v>
      </c>
      <c r="BX106">
        <v>5</v>
      </c>
      <c r="BY106">
        <v>5</v>
      </c>
      <c r="BZ106">
        <v>4</v>
      </c>
      <c r="CA106">
        <v>4</v>
      </c>
      <c r="CB106">
        <v>3</v>
      </c>
      <c r="CC106">
        <v>3</v>
      </c>
      <c r="CD106">
        <v>2</v>
      </c>
      <c r="CE106">
        <v>2</v>
      </c>
      <c r="CF106">
        <v>2</v>
      </c>
      <c r="CG106">
        <v>3</v>
      </c>
      <c r="CH106">
        <v>3</v>
      </c>
      <c r="CI106">
        <v>3</v>
      </c>
      <c r="CJ106">
        <v>2</v>
      </c>
      <c r="CK106">
        <v>2</v>
      </c>
      <c r="CL106">
        <v>2</v>
      </c>
      <c r="CM106">
        <v>4</v>
      </c>
      <c r="CN106">
        <v>1</v>
      </c>
      <c r="CW106" s="20">
        <v>2</v>
      </c>
    </row>
    <row r="107" spans="1:101" ht="16" x14ac:dyDescent="0.2">
      <c r="A107" s="20" t="s">
        <v>2586</v>
      </c>
      <c r="B107">
        <v>1</v>
      </c>
      <c r="C107">
        <v>3</v>
      </c>
      <c r="D107" s="94">
        <v>5.5166666666666666</v>
      </c>
      <c r="E107" s="205">
        <v>1</v>
      </c>
      <c r="F107" s="164" t="s">
        <v>2450</v>
      </c>
      <c r="G107" s="164" t="s">
        <v>2450</v>
      </c>
      <c r="H107" s="164" t="s">
        <v>2450</v>
      </c>
      <c r="I107" s="164" t="s">
        <v>2450</v>
      </c>
      <c r="J107" s="164" t="s">
        <v>2450</v>
      </c>
      <c r="K107" s="164" t="s">
        <v>2450</v>
      </c>
      <c r="L107" s="164" t="s">
        <v>2450</v>
      </c>
      <c r="M107" s="164" t="s">
        <v>2450</v>
      </c>
      <c r="N107" s="164" t="s">
        <v>2450</v>
      </c>
      <c r="O107" s="163" t="s">
        <v>2450</v>
      </c>
      <c r="P107" s="20">
        <f t="shared" si="3"/>
        <v>1</v>
      </c>
      <c r="Q107" s="20">
        <f t="shared" si="4"/>
        <v>1</v>
      </c>
      <c r="R107" s="206">
        <v>1</v>
      </c>
      <c r="S107" s="206">
        <v>2</v>
      </c>
      <c r="T107" s="161" t="s">
        <v>2450</v>
      </c>
      <c r="U107" s="206">
        <v>4</v>
      </c>
      <c r="V107" s="206">
        <v>5</v>
      </c>
      <c r="W107" s="161" t="s">
        <v>2450</v>
      </c>
      <c r="X107" s="161" t="s">
        <v>2450</v>
      </c>
      <c r="Y107" s="161" t="s">
        <v>2450</v>
      </c>
      <c r="Z107" s="161" t="s">
        <v>2450</v>
      </c>
      <c r="AA107" s="207"/>
      <c r="AB107" s="206">
        <v>11</v>
      </c>
      <c r="AC107" s="161" t="s">
        <v>2450</v>
      </c>
      <c r="AD107" s="161" t="s">
        <v>2450</v>
      </c>
      <c r="AE107" s="161" t="s">
        <v>2450</v>
      </c>
      <c r="AF107" s="20">
        <f t="shared" si="5"/>
        <v>5</v>
      </c>
      <c r="AG107">
        <v>5</v>
      </c>
      <c r="AH107">
        <v>3</v>
      </c>
      <c r="AI107" t="s">
        <v>2450</v>
      </c>
      <c r="AJ107">
        <v>1</v>
      </c>
      <c r="AK107">
        <v>4</v>
      </c>
      <c r="AL107" t="s">
        <v>2450</v>
      </c>
      <c r="AM107" t="s">
        <v>2450</v>
      </c>
      <c r="AN107" t="s">
        <v>2450</v>
      </c>
      <c r="AO107" t="s">
        <v>2450</v>
      </c>
      <c r="AP107" t="s">
        <v>2450</v>
      </c>
      <c r="AQ107">
        <v>2</v>
      </c>
      <c r="AR107" t="s">
        <v>2450</v>
      </c>
      <c r="AS107" t="s">
        <v>2450</v>
      </c>
      <c r="AT107" t="s">
        <v>995</v>
      </c>
      <c r="AU107"/>
      <c r="AV107"/>
      <c r="AW107"/>
      <c r="AX107"/>
      <c r="AY107">
        <v>3</v>
      </c>
      <c r="AZ107">
        <v>2</v>
      </c>
      <c r="BA107">
        <v>2</v>
      </c>
      <c r="BB107">
        <v>4</v>
      </c>
      <c r="BC107">
        <v>1</v>
      </c>
      <c r="BD107">
        <v>3</v>
      </c>
      <c r="BE107">
        <v>1</v>
      </c>
      <c r="BF107">
        <v>3</v>
      </c>
      <c r="BG107">
        <v>2</v>
      </c>
      <c r="BH107">
        <v>5</v>
      </c>
      <c r="BI107">
        <v>4</v>
      </c>
      <c r="BJ107">
        <v>4</v>
      </c>
      <c r="BK107">
        <v>4</v>
      </c>
      <c r="BL107">
        <v>4</v>
      </c>
      <c r="BM107">
        <v>4</v>
      </c>
      <c r="BN107">
        <v>4</v>
      </c>
      <c r="BO107">
        <v>3</v>
      </c>
      <c r="BP107">
        <v>4</v>
      </c>
      <c r="BQ107">
        <v>5</v>
      </c>
      <c r="BR107">
        <v>4</v>
      </c>
      <c r="BS107">
        <v>4</v>
      </c>
      <c r="BT107">
        <v>1</v>
      </c>
      <c r="BU107">
        <v>4</v>
      </c>
      <c r="BV107">
        <v>5</v>
      </c>
      <c r="BW107">
        <v>5</v>
      </c>
      <c r="BX107">
        <v>5</v>
      </c>
      <c r="BY107">
        <v>5</v>
      </c>
      <c r="BZ107">
        <v>4</v>
      </c>
      <c r="CA107">
        <v>2</v>
      </c>
      <c r="CB107">
        <v>3</v>
      </c>
      <c r="CC107">
        <v>3</v>
      </c>
      <c r="CD107">
        <v>2</v>
      </c>
      <c r="CE107">
        <v>4</v>
      </c>
      <c r="CF107">
        <v>2</v>
      </c>
      <c r="CG107">
        <v>3</v>
      </c>
      <c r="CH107">
        <v>3</v>
      </c>
      <c r="CI107">
        <v>2</v>
      </c>
      <c r="CJ107">
        <v>1</v>
      </c>
      <c r="CK107">
        <v>1</v>
      </c>
      <c r="CL107">
        <v>1</v>
      </c>
      <c r="CM107">
        <v>4</v>
      </c>
      <c r="CN107">
        <v>1</v>
      </c>
      <c r="CW107" s="20">
        <v>2</v>
      </c>
    </row>
    <row r="108" spans="1:101" ht="16" x14ac:dyDescent="0.2">
      <c r="A108" s="20" t="s">
        <v>2587</v>
      </c>
      <c r="B108">
        <v>1</v>
      </c>
      <c r="C108">
        <v>3</v>
      </c>
      <c r="D108" s="94">
        <v>8.7333333333333325</v>
      </c>
      <c r="E108" s="205">
        <v>1</v>
      </c>
      <c r="F108" s="164" t="s">
        <v>2450</v>
      </c>
      <c r="G108" s="164" t="s">
        <v>2450</v>
      </c>
      <c r="H108" s="164" t="s">
        <v>2450</v>
      </c>
      <c r="I108" s="164" t="s">
        <v>2450</v>
      </c>
      <c r="J108" s="164" t="s">
        <v>2450</v>
      </c>
      <c r="K108" s="164" t="s">
        <v>2450</v>
      </c>
      <c r="L108" s="164" t="s">
        <v>2450</v>
      </c>
      <c r="M108" s="164" t="s">
        <v>2450</v>
      </c>
      <c r="N108" s="164" t="s">
        <v>2450</v>
      </c>
      <c r="O108" s="163" t="s">
        <v>2450</v>
      </c>
      <c r="P108" s="20">
        <f t="shared" si="3"/>
        <v>1</v>
      </c>
      <c r="Q108" s="20">
        <f t="shared" si="4"/>
        <v>1</v>
      </c>
      <c r="R108" s="206">
        <v>1</v>
      </c>
      <c r="S108" s="206">
        <v>2</v>
      </c>
      <c r="T108" s="161" t="s">
        <v>2450</v>
      </c>
      <c r="U108" s="161" t="s">
        <v>2450</v>
      </c>
      <c r="V108" s="206">
        <v>5</v>
      </c>
      <c r="W108" s="206">
        <v>6</v>
      </c>
      <c r="X108" s="206">
        <v>7</v>
      </c>
      <c r="Y108" s="206">
        <v>8</v>
      </c>
      <c r="Z108" s="206">
        <v>9</v>
      </c>
      <c r="AA108" s="207"/>
      <c r="AB108" s="161" t="s">
        <v>2450</v>
      </c>
      <c r="AC108" s="206">
        <v>12</v>
      </c>
      <c r="AD108" s="206">
        <v>13</v>
      </c>
      <c r="AE108" s="161" t="s">
        <v>2450</v>
      </c>
      <c r="AF108" s="20">
        <f t="shared" si="5"/>
        <v>9</v>
      </c>
      <c r="AG108">
        <v>9</v>
      </c>
      <c r="AH108">
        <v>5</v>
      </c>
      <c r="AI108" t="s">
        <v>2450</v>
      </c>
      <c r="AJ108" t="s">
        <v>2450</v>
      </c>
      <c r="AK108">
        <v>4</v>
      </c>
      <c r="AL108">
        <v>3</v>
      </c>
      <c r="AM108">
        <v>1</v>
      </c>
      <c r="AN108">
        <v>8</v>
      </c>
      <c r="AO108">
        <v>7</v>
      </c>
      <c r="AP108" t="s">
        <v>2450</v>
      </c>
      <c r="AQ108" t="s">
        <v>2450</v>
      </c>
      <c r="AR108">
        <v>2</v>
      </c>
      <c r="AS108">
        <v>6</v>
      </c>
      <c r="AT108" t="s">
        <v>114</v>
      </c>
      <c r="AU108" t="s">
        <v>2762</v>
      </c>
      <c r="AV108" t="s">
        <v>2763</v>
      </c>
      <c r="AW108"/>
      <c r="AX108"/>
      <c r="AY108">
        <v>4</v>
      </c>
      <c r="AZ108">
        <v>4</v>
      </c>
      <c r="BA108">
        <v>4</v>
      </c>
      <c r="BB108">
        <v>4</v>
      </c>
      <c r="BC108">
        <v>5</v>
      </c>
      <c r="BD108">
        <v>5</v>
      </c>
      <c r="BE108">
        <v>3</v>
      </c>
      <c r="BF108">
        <v>4</v>
      </c>
      <c r="BG108">
        <v>3</v>
      </c>
      <c r="BH108">
        <v>5</v>
      </c>
      <c r="BI108">
        <v>5</v>
      </c>
      <c r="BJ108">
        <v>5</v>
      </c>
      <c r="BK108">
        <v>5</v>
      </c>
      <c r="BL108">
        <v>5</v>
      </c>
      <c r="BM108">
        <v>5</v>
      </c>
      <c r="BN108" t="s">
        <v>2450</v>
      </c>
      <c r="BO108">
        <v>4</v>
      </c>
      <c r="BP108">
        <v>4</v>
      </c>
      <c r="BQ108">
        <v>5</v>
      </c>
      <c r="BR108">
        <v>4</v>
      </c>
      <c r="BS108">
        <v>4</v>
      </c>
      <c r="BT108">
        <v>4</v>
      </c>
      <c r="BU108">
        <v>5</v>
      </c>
      <c r="BV108">
        <v>5</v>
      </c>
      <c r="BW108">
        <v>5</v>
      </c>
      <c r="BX108">
        <v>5</v>
      </c>
      <c r="BY108">
        <v>5</v>
      </c>
      <c r="BZ108">
        <v>5</v>
      </c>
      <c r="CA108">
        <v>5</v>
      </c>
      <c r="CB108">
        <v>5</v>
      </c>
      <c r="CC108">
        <v>5</v>
      </c>
      <c r="CD108">
        <v>1</v>
      </c>
      <c r="CE108">
        <v>4</v>
      </c>
      <c r="CF108">
        <v>2</v>
      </c>
      <c r="CG108">
        <v>3</v>
      </c>
      <c r="CH108">
        <v>4</v>
      </c>
      <c r="CI108">
        <v>4</v>
      </c>
      <c r="CJ108">
        <v>2</v>
      </c>
      <c r="CK108">
        <v>1</v>
      </c>
      <c r="CL108">
        <v>2</v>
      </c>
      <c r="CM108">
        <v>2</v>
      </c>
      <c r="CN108">
        <v>1</v>
      </c>
      <c r="CW108" s="20">
        <v>2</v>
      </c>
    </row>
    <row r="109" spans="1:101" ht="16" x14ac:dyDescent="0.2">
      <c r="A109" s="20" t="s">
        <v>2588</v>
      </c>
      <c r="B109">
        <v>2</v>
      </c>
      <c r="C109">
        <v>2</v>
      </c>
      <c r="D109" s="94">
        <v>6.5666666666666664</v>
      </c>
      <c r="E109" s="164" t="s">
        <v>2450</v>
      </c>
      <c r="F109" s="164">
        <v>2</v>
      </c>
      <c r="G109" s="164" t="s">
        <v>2450</v>
      </c>
      <c r="H109" s="164" t="s">
        <v>2450</v>
      </c>
      <c r="I109" s="164" t="s">
        <v>2450</v>
      </c>
      <c r="J109" s="164" t="s">
        <v>2450</v>
      </c>
      <c r="K109" s="164" t="s">
        <v>2450</v>
      </c>
      <c r="L109" s="164" t="s">
        <v>2450</v>
      </c>
      <c r="M109" s="164" t="s">
        <v>2450</v>
      </c>
      <c r="N109" s="164" t="s">
        <v>2450</v>
      </c>
      <c r="O109" s="163" t="s">
        <v>2450</v>
      </c>
      <c r="P109" s="20">
        <f t="shared" si="3"/>
        <v>1</v>
      </c>
      <c r="Q109" s="20">
        <f t="shared" si="4"/>
        <v>2</v>
      </c>
      <c r="R109" s="161" t="s">
        <v>2450</v>
      </c>
      <c r="S109" s="206">
        <v>2</v>
      </c>
      <c r="T109" s="206">
        <v>3</v>
      </c>
      <c r="U109" s="161" t="s">
        <v>2450</v>
      </c>
      <c r="V109" s="161" t="s">
        <v>2450</v>
      </c>
      <c r="W109" s="161" t="s">
        <v>2450</v>
      </c>
      <c r="X109" s="206">
        <v>7</v>
      </c>
      <c r="Y109" s="206">
        <v>8</v>
      </c>
      <c r="Z109" s="161" t="s">
        <v>2450</v>
      </c>
      <c r="AA109" s="207"/>
      <c r="AB109" s="161" t="s">
        <v>2450</v>
      </c>
      <c r="AC109" s="206">
        <v>12</v>
      </c>
      <c r="AD109" s="161" t="s">
        <v>2450</v>
      </c>
      <c r="AE109" s="161" t="s">
        <v>2450</v>
      </c>
      <c r="AF109" s="20">
        <f t="shared" si="5"/>
        <v>5</v>
      </c>
      <c r="AG109" t="s">
        <v>2450</v>
      </c>
      <c r="AH109">
        <v>3</v>
      </c>
      <c r="AI109">
        <v>1</v>
      </c>
      <c r="AJ109" t="s">
        <v>2450</v>
      </c>
      <c r="AK109" t="s">
        <v>2450</v>
      </c>
      <c r="AL109" t="s">
        <v>2450</v>
      </c>
      <c r="AM109">
        <v>5</v>
      </c>
      <c r="AN109">
        <v>2</v>
      </c>
      <c r="AO109" t="s">
        <v>2450</v>
      </c>
      <c r="AP109" t="s">
        <v>2450</v>
      </c>
      <c r="AQ109" t="s">
        <v>2450</v>
      </c>
      <c r="AR109">
        <v>4</v>
      </c>
      <c r="AS109" t="s">
        <v>2450</v>
      </c>
      <c r="AT109"/>
      <c r="AU109"/>
      <c r="AV109"/>
      <c r="AW109"/>
      <c r="AX109"/>
      <c r="AY109">
        <v>2</v>
      </c>
      <c r="AZ109">
        <v>4</v>
      </c>
      <c r="BA109">
        <v>4</v>
      </c>
      <c r="BB109">
        <v>4</v>
      </c>
      <c r="BC109">
        <v>2</v>
      </c>
      <c r="BD109">
        <v>3</v>
      </c>
      <c r="BE109">
        <v>2</v>
      </c>
      <c r="BF109">
        <v>2</v>
      </c>
      <c r="BG109">
        <v>2</v>
      </c>
      <c r="BH109">
        <v>3</v>
      </c>
      <c r="BI109">
        <v>5</v>
      </c>
      <c r="BJ109">
        <v>5</v>
      </c>
      <c r="BK109">
        <v>5</v>
      </c>
      <c r="BL109">
        <v>5</v>
      </c>
      <c r="BM109">
        <v>4</v>
      </c>
      <c r="BN109">
        <v>5</v>
      </c>
      <c r="BO109">
        <v>5</v>
      </c>
      <c r="BP109">
        <v>4</v>
      </c>
      <c r="BQ109">
        <v>5</v>
      </c>
      <c r="BR109">
        <v>5</v>
      </c>
      <c r="BS109">
        <v>3</v>
      </c>
      <c r="BT109">
        <v>1</v>
      </c>
      <c r="BU109">
        <v>4</v>
      </c>
      <c r="BV109">
        <v>5</v>
      </c>
      <c r="BW109">
        <v>5</v>
      </c>
      <c r="BX109">
        <v>5</v>
      </c>
      <c r="BY109">
        <v>5</v>
      </c>
      <c r="BZ109">
        <v>5</v>
      </c>
      <c r="CA109">
        <v>4</v>
      </c>
      <c r="CB109">
        <v>5</v>
      </c>
      <c r="CC109">
        <v>5</v>
      </c>
      <c r="CD109">
        <v>3</v>
      </c>
      <c r="CE109">
        <v>3</v>
      </c>
      <c r="CF109">
        <v>1</v>
      </c>
      <c r="CG109">
        <v>4</v>
      </c>
      <c r="CH109">
        <v>4</v>
      </c>
      <c r="CI109">
        <v>1</v>
      </c>
      <c r="CJ109">
        <v>3</v>
      </c>
      <c r="CK109">
        <v>3</v>
      </c>
      <c r="CL109">
        <v>2</v>
      </c>
      <c r="CM109">
        <v>6</v>
      </c>
      <c r="CN109">
        <v>2</v>
      </c>
      <c r="CW109" s="20">
        <v>2</v>
      </c>
    </row>
    <row r="110" spans="1:101" ht="16" x14ac:dyDescent="0.2">
      <c r="A110" s="20" t="s">
        <v>2589</v>
      </c>
      <c r="B110">
        <v>1</v>
      </c>
      <c r="C110">
        <v>5</v>
      </c>
      <c r="D110" s="94">
        <v>9.85</v>
      </c>
      <c r="E110" s="205">
        <v>1</v>
      </c>
      <c r="F110" s="164">
        <v>2</v>
      </c>
      <c r="G110" s="164" t="s">
        <v>2450</v>
      </c>
      <c r="H110" s="164" t="s">
        <v>2450</v>
      </c>
      <c r="I110" s="164" t="s">
        <v>2450</v>
      </c>
      <c r="J110" s="164" t="s">
        <v>2450</v>
      </c>
      <c r="K110" s="164" t="s">
        <v>2450</v>
      </c>
      <c r="L110" s="164" t="s">
        <v>2450</v>
      </c>
      <c r="M110" s="164" t="s">
        <v>2450</v>
      </c>
      <c r="N110" s="164" t="s">
        <v>2450</v>
      </c>
      <c r="O110" s="163" t="s">
        <v>2450</v>
      </c>
      <c r="P110" s="20">
        <f t="shared" si="3"/>
        <v>2</v>
      </c>
      <c r="Q110" s="20">
        <f t="shared" si="4"/>
        <v>11</v>
      </c>
      <c r="R110" s="206">
        <v>1</v>
      </c>
      <c r="S110" s="206">
        <v>2</v>
      </c>
      <c r="T110" s="206">
        <v>3</v>
      </c>
      <c r="U110" s="206">
        <v>4</v>
      </c>
      <c r="V110" s="206">
        <v>5</v>
      </c>
      <c r="W110" s="206">
        <v>6</v>
      </c>
      <c r="X110" s="206">
        <v>7</v>
      </c>
      <c r="Y110" s="206">
        <v>8</v>
      </c>
      <c r="Z110" s="206">
        <v>9</v>
      </c>
      <c r="AA110" s="208">
        <v>10</v>
      </c>
      <c r="AB110" s="206">
        <v>11</v>
      </c>
      <c r="AC110" s="206">
        <v>12</v>
      </c>
      <c r="AD110" s="206">
        <v>13</v>
      </c>
      <c r="AE110" s="161" t="s">
        <v>2450</v>
      </c>
      <c r="AF110" s="20">
        <f t="shared" si="5"/>
        <v>13</v>
      </c>
      <c r="AG110">
        <v>3</v>
      </c>
      <c r="AH110">
        <v>5</v>
      </c>
      <c r="AI110">
        <v>8</v>
      </c>
      <c r="AJ110">
        <v>2</v>
      </c>
      <c r="AK110">
        <v>9</v>
      </c>
      <c r="AL110">
        <v>6</v>
      </c>
      <c r="AM110">
        <v>10</v>
      </c>
      <c r="AN110">
        <v>4</v>
      </c>
      <c r="AO110">
        <v>1</v>
      </c>
      <c r="AP110">
        <v>13</v>
      </c>
      <c r="AQ110">
        <v>11</v>
      </c>
      <c r="AR110">
        <v>7</v>
      </c>
      <c r="AS110">
        <v>12</v>
      </c>
      <c r="AT110" t="s">
        <v>273</v>
      </c>
      <c r="AU110" t="s">
        <v>2764</v>
      </c>
      <c r="AV110"/>
      <c r="AW110"/>
      <c r="AX110"/>
      <c r="AY110">
        <v>2</v>
      </c>
      <c r="AZ110">
        <v>3</v>
      </c>
      <c r="BA110">
        <v>4</v>
      </c>
      <c r="BB110">
        <v>4</v>
      </c>
      <c r="BC110">
        <v>5</v>
      </c>
      <c r="BD110">
        <v>5</v>
      </c>
      <c r="BE110">
        <v>5</v>
      </c>
      <c r="BF110">
        <v>3</v>
      </c>
      <c r="BG110">
        <v>3</v>
      </c>
      <c r="BH110">
        <v>5</v>
      </c>
      <c r="BI110">
        <v>5</v>
      </c>
      <c r="BJ110">
        <v>5</v>
      </c>
      <c r="BK110">
        <v>5</v>
      </c>
      <c r="BL110">
        <v>5</v>
      </c>
      <c r="BM110">
        <v>5</v>
      </c>
      <c r="BN110">
        <v>5</v>
      </c>
      <c r="BO110">
        <v>4</v>
      </c>
      <c r="BP110">
        <v>4</v>
      </c>
      <c r="BQ110">
        <v>5</v>
      </c>
      <c r="BR110">
        <v>4</v>
      </c>
      <c r="BS110">
        <v>5</v>
      </c>
      <c r="BT110">
        <v>4</v>
      </c>
      <c r="BU110">
        <v>5</v>
      </c>
      <c r="BV110">
        <v>5</v>
      </c>
      <c r="BW110">
        <v>5</v>
      </c>
      <c r="BX110">
        <v>5</v>
      </c>
      <c r="BY110">
        <v>5</v>
      </c>
      <c r="BZ110">
        <v>5</v>
      </c>
      <c r="CA110">
        <v>5</v>
      </c>
      <c r="CB110">
        <v>5</v>
      </c>
      <c r="CC110">
        <v>4</v>
      </c>
      <c r="CD110">
        <v>5</v>
      </c>
      <c r="CE110">
        <v>5</v>
      </c>
      <c r="CF110">
        <v>4</v>
      </c>
      <c r="CG110">
        <v>5</v>
      </c>
      <c r="CH110">
        <v>5</v>
      </c>
      <c r="CI110">
        <v>5</v>
      </c>
      <c r="CJ110">
        <v>4</v>
      </c>
      <c r="CK110">
        <v>2</v>
      </c>
      <c r="CL110">
        <v>2</v>
      </c>
      <c r="CM110">
        <v>6</v>
      </c>
      <c r="CN110">
        <v>1</v>
      </c>
      <c r="CW110" s="20">
        <v>2</v>
      </c>
    </row>
    <row r="111" spans="1:101" ht="16" x14ac:dyDescent="0.2">
      <c r="A111" s="20" t="s">
        <v>2590</v>
      </c>
      <c r="B111">
        <v>1</v>
      </c>
      <c r="C111">
        <v>2</v>
      </c>
      <c r="D111" s="94">
        <v>14.866666666666667</v>
      </c>
      <c r="E111" s="205">
        <v>1</v>
      </c>
      <c r="F111" s="164" t="s">
        <v>2450</v>
      </c>
      <c r="G111" s="164" t="s">
        <v>2450</v>
      </c>
      <c r="H111" s="164" t="s">
        <v>2450</v>
      </c>
      <c r="I111" s="164" t="s">
        <v>2450</v>
      </c>
      <c r="J111" s="164" t="s">
        <v>2450</v>
      </c>
      <c r="K111" s="164" t="s">
        <v>2450</v>
      </c>
      <c r="L111" s="164" t="s">
        <v>2450</v>
      </c>
      <c r="M111" s="164" t="s">
        <v>2450</v>
      </c>
      <c r="N111" s="164" t="s">
        <v>2450</v>
      </c>
      <c r="O111" s="163" t="s">
        <v>2450</v>
      </c>
      <c r="P111" s="20">
        <f t="shared" si="3"/>
        <v>1</v>
      </c>
      <c r="Q111" s="20">
        <f t="shared" si="4"/>
        <v>1</v>
      </c>
      <c r="R111" s="206">
        <v>1</v>
      </c>
      <c r="S111" s="206">
        <v>2</v>
      </c>
      <c r="T111" s="206">
        <v>3</v>
      </c>
      <c r="U111" s="206">
        <v>4</v>
      </c>
      <c r="V111" s="206">
        <v>5</v>
      </c>
      <c r="W111" s="206">
        <v>6</v>
      </c>
      <c r="X111" s="206">
        <v>7</v>
      </c>
      <c r="Y111" s="206">
        <v>8</v>
      </c>
      <c r="Z111" s="206">
        <v>9</v>
      </c>
      <c r="AA111" s="208">
        <v>10</v>
      </c>
      <c r="AB111" s="206">
        <v>11</v>
      </c>
      <c r="AC111" s="206">
        <v>12</v>
      </c>
      <c r="AD111" s="206">
        <v>13</v>
      </c>
      <c r="AE111" s="206">
        <v>14</v>
      </c>
      <c r="AF111" s="20">
        <f t="shared" si="5"/>
        <v>14</v>
      </c>
      <c r="AG111">
        <v>1</v>
      </c>
      <c r="AH111">
        <v>2</v>
      </c>
      <c r="AI111">
        <v>8</v>
      </c>
      <c r="AJ111">
        <v>5</v>
      </c>
      <c r="AK111">
        <v>10</v>
      </c>
      <c r="AL111">
        <v>3</v>
      </c>
      <c r="AM111">
        <v>6</v>
      </c>
      <c r="AN111">
        <v>12</v>
      </c>
      <c r="AO111">
        <v>4</v>
      </c>
      <c r="AP111">
        <v>13</v>
      </c>
      <c r="AQ111">
        <v>9</v>
      </c>
      <c r="AR111">
        <v>7</v>
      </c>
      <c r="AS111">
        <v>11</v>
      </c>
      <c r="AT111" t="s">
        <v>562</v>
      </c>
      <c r="AU111"/>
      <c r="AV111"/>
      <c r="AW111"/>
      <c r="AX111"/>
      <c r="AY111">
        <v>3</v>
      </c>
      <c r="AZ111">
        <v>3</v>
      </c>
      <c r="BA111">
        <v>4</v>
      </c>
      <c r="BB111">
        <v>4</v>
      </c>
      <c r="BC111">
        <v>2</v>
      </c>
      <c r="BD111">
        <v>4</v>
      </c>
      <c r="BE111">
        <v>3</v>
      </c>
      <c r="BF111">
        <v>4</v>
      </c>
      <c r="BG111">
        <v>4</v>
      </c>
      <c r="BH111">
        <v>5</v>
      </c>
      <c r="BI111">
        <v>4</v>
      </c>
      <c r="BJ111">
        <v>5</v>
      </c>
      <c r="BK111">
        <v>4</v>
      </c>
      <c r="BL111">
        <v>4</v>
      </c>
      <c r="BM111">
        <v>3</v>
      </c>
      <c r="BN111">
        <v>3</v>
      </c>
      <c r="BO111">
        <v>4</v>
      </c>
      <c r="BP111">
        <v>3</v>
      </c>
      <c r="BQ111">
        <v>3</v>
      </c>
      <c r="BR111">
        <v>4</v>
      </c>
      <c r="BS111">
        <v>3</v>
      </c>
      <c r="BT111">
        <v>3</v>
      </c>
      <c r="BU111">
        <v>4</v>
      </c>
      <c r="BV111">
        <v>4</v>
      </c>
      <c r="BW111">
        <v>4</v>
      </c>
      <c r="BX111">
        <v>3</v>
      </c>
      <c r="BY111">
        <v>4</v>
      </c>
      <c r="BZ111">
        <v>4</v>
      </c>
      <c r="CA111">
        <v>3</v>
      </c>
      <c r="CB111">
        <v>3</v>
      </c>
      <c r="CC111">
        <v>4</v>
      </c>
      <c r="CD111">
        <v>3</v>
      </c>
      <c r="CE111">
        <v>3</v>
      </c>
      <c r="CF111">
        <v>4</v>
      </c>
      <c r="CG111">
        <v>4</v>
      </c>
      <c r="CH111">
        <v>4</v>
      </c>
      <c r="CI111">
        <v>4</v>
      </c>
      <c r="CJ111">
        <v>4</v>
      </c>
      <c r="CK111">
        <v>3</v>
      </c>
      <c r="CL111">
        <v>3</v>
      </c>
      <c r="CM111">
        <v>6</v>
      </c>
      <c r="CN111">
        <v>1</v>
      </c>
      <c r="CW111" s="20">
        <v>2</v>
      </c>
    </row>
    <row r="112" spans="1:101" ht="16" x14ac:dyDescent="0.2">
      <c r="A112" s="20" t="s">
        <v>2591</v>
      </c>
      <c r="B112">
        <v>2</v>
      </c>
      <c r="C112">
        <v>3</v>
      </c>
      <c r="D112" s="94">
        <v>6.9333333333333336</v>
      </c>
      <c r="E112" s="205">
        <v>1</v>
      </c>
      <c r="F112" s="164" t="s">
        <v>2450</v>
      </c>
      <c r="G112" s="164" t="s">
        <v>2450</v>
      </c>
      <c r="H112" s="164" t="s">
        <v>2450</v>
      </c>
      <c r="I112" s="164" t="s">
        <v>2450</v>
      </c>
      <c r="J112" s="164" t="s">
        <v>2450</v>
      </c>
      <c r="K112" s="164" t="s">
        <v>2450</v>
      </c>
      <c r="L112" s="164" t="s">
        <v>2450</v>
      </c>
      <c r="M112" s="164" t="s">
        <v>2450</v>
      </c>
      <c r="N112" s="164" t="s">
        <v>2450</v>
      </c>
      <c r="O112" s="163" t="s">
        <v>2450</v>
      </c>
      <c r="P112" s="20">
        <f t="shared" si="3"/>
        <v>1</v>
      </c>
      <c r="Q112" s="20">
        <f t="shared" si="4"/>
        <v>1</v>
      </c>
      <c r="R112" s="161" t="s">
        <v>2450</v>
      </c>
      <c r="S112" s="161" t="s">
        <v>2450</v>
      </c>
      <c r="T112" s="206">
        <v>3</v>
      </c>
      <c r="U112" s="161" t="s">
        <v>2450</v>
      </c>
      <c r="V112" s="161" t="s">
        <v>2450</v>
      </c>
      <c r="W112" s="206">
        <v>6</v>
      </c>
      <c r="X112" s="161" t="s">
        <v>2450</v>
      </c>
      <c r="Y112" s="161" t="s">
        <v>2450</v>
      </c>
      <c r="Z112" s="161" t="s">
        <v>2450</v>
      </c>
      <c r="AA112" s="208">
        <v>10</v>
      </c>
      <c r="AB112" s="206">
        <v>11</v>
      </c>
      <c r="AC112" s="161" t="s">
        <v>2450</v>
      </c>
      <c r="AD112" s="161" t="s">
        <v>2450</v>
      </c>
      <c r="AE112" s="161" t="s">
        <v>2450</v>
      </c>
      <c r="AF112" s="20">
        <f t="shared" si="5"/>
        <v>4</v>
      </c>
      <c r="AG112" t="s">
        <v>2450</v>
      </c>
      <c r="AH112" t="s">
        <v>2450</v>
      </c>
      <c r="AI112">
        <v>2</v>
      </c>
      <c r="AJ112" t="s">
        <v>2450</v>
      </c>
      <c r="AK112" t="s">
        <v>2450</v>
      </c>
      <c r="AL112">
        <v>1</v>
      </c>
      <c r="AM112" t="s">
        <v>2450</v>
      </c>
      <c r="AN112" t="s">
        <v>2450</v>
      </c>
      <c r="AO112" t="s">
        <v>2450</v>
      </c>
      <c r="AP112">
        <v>4</v>
      </c>
      <c r="AQ112">
        <v>3</v>
      </c>
      <c r="AR112" t="s">
        <v>2450</v>
      </c>
      <c r="AS112" t="s">
        <v>2450</v>
      </c>
      <c r="AT112" t="s">
        <v>2720</v>
      </c>
      <c r="AU112"/>
      <c r="AV112"/>
      <c r="AW112"/>
      <c r="AX112"/>
      <c r="AY112">
        <v>3</v>
      </c>
      <c r="AZ112">
        <v>1</v>
      </c>
      <c r="BA112">
        <v>1</v>
      </c>
      <c r="BB112">
        <v>3</v>
      </c>
      <c r="BC112">
        <v>4</v>
      </c>
      <c r="BD112">
        <v>4</v>
      </c>
      <c r="BE112">
        <v>3</v>
      </c>
      <c r="BF112">
        <v>3</v>
      </c>
      <c r="BG112">
        <v>3</v>
      </c>
      <c r="BH112">
        <v>3</v>
      </c>
      <c r="BI112">
        <v>3</v>
      </c>
      <c r="BJ112">
        <v>3</v>
      </c>
      <c r="BK112">
        <v>3</v>
      </c>
      <c r="BL112">
        <v>3</v>
      </c>
      <c r="BM112">
        <v>3</v>
      </c>
      <c r="BN112">
        <v>3</v>
      </c>
      <c r="BO112">
        <v>3</v>
      </c>
      <c r="BP112">
        <v>3</v>
      </c>
      <c r="BQ112">
        <v>3</v>
      </c>
      <c r="BR112">
        <v>3</v>
      </c>
      <c r="BS112">
        <v>3</v>
      </c>
      <c r="BT112">
        <v>3</v>
      </c>
      <c r="BU112">
        <v>3</v>
      </c>
      <c r="BV112">
        <v>3</v>
      </c>
      <c r="BW112">
        <v>3</v>
      </c>
      <c r="BX112">
        <v>3</v>
      </c>
      <c r="BY112">
        <v>3</v>
      </c>
      <c r="BZ112">
        <v>3</v>
      </c>
      <c r="CA112">
        <v>3</v>
      </c>
      <c r="CB112">
        <v>3</v>
      </c>
      <c r="CC112">
        <v>3</v>
      </c>
      <c r="CD112">
        <v>3</v>
      </c>
      <c r="CE112">
        <v>3</v>
      </c>
      <c r="CF112">
        <v>3</v>
      </c>
      <c r="CG112">
        <v>3</v>
      </c>
      <c r="CH112">
        <v>3</v>
      </c>
      <c r="CI112">
        <v>3</v>
      </c>
      <c r="CJ112">
        <v>3</v>
      </c>
      <c r="CK112">
        <v>3</v>
      </c>
      <c r="CL112">
        <v>3</v>
      </c>
      <c r="CM112">
        <v>5</v>
      </c>
      <c r="CN112">
        <v>2</v>
      </c>
      <c r="CW112" s="20">
        <v>2</v>
      </c>
    </row>
    <row r="113" spans="1:101" ht="16" x14ac:dyDescent="0.2">
      <c r="A113" s="20" t="s">
        <v>2592</v>
      </c>
      <c r="B113">
        <v>2</v>
      </c>
      <c r="C113">
        <v>2</v>
      </c>
      <c r="D113" s="94">
        <v>10.050000000000001</v>
      </c>
      <c r="E113" s="205">
        <v>1</v>
      </c>
      <c r="F113" s="164" t="s">
        <v>2450</v>
      </c>
      <c r="G113" s="164" t="s">
        <v>2450</v>
      </c>
      <c r="H113" s="164" t="s">
        <v>2450</v>
      </c>
      <c r="I113" s="164" t="s">
        <v>2450</v>
      </c>
      <c r="J113" s="164" t="s">
        <v>2450</v>
      </c>
      <c r="K113" s="164" t="s">
        <v>2450</v>
      </c>
      <c r="L113" s="164" t="s">
        <v>2450</v>
      </c>
      <c r="M113" s="164" t="s">
        <v>2450</v>
      </c>
      <c r="N113" s="164" t="s">
        <v>2450</v>
      </c>
      <c r="O113" s="163" t="s">
        <v>2450</v>
      </c>
      <c r="P113" s="20">
        <f t="shared" si="3"/>
        <v>1</v>
      </c>
      <c r="Q113" s="20">
        <f t="shared" si="4"/>
        <v>1</v>
      </c>
      <c r="R113" s="161" t="s">
        <v>2450</v>
      </c>
      <c r="S113" s="206">
        <v>2</v>
      </c>
      <c r="T113" s="161" t="s">
        <v>2450</v>
      </c>
      <c r="U113" s="161" t="s">
        <v>2450</v>
      </c>
      <c r="V113" s="206">
        <v>5</v>
      </c>
      <c r="W113" s="206">
        <v>6</v>
      </c>
      <c r="X113" s="206">
        <v>7</v>
      </c>
      <c r="Y113" s="206">
        <v>8</v>
      </c>
      <c r="Z113" s="161" t="s">
        <v>2450</v>
      </c>
      <c r="AA113" s="207"/>
      <c r="AB113" s="206">
        <v>11</v>
      </c>
      <c r="AC113" s="206">
        <v>12</v>
      </c>
      <c r="AD113" s="161" t="s">
        <v>2450</v>
      </c>
      <c r="AE113" s="161" t="s">
        <v>2450</v>
      </c>
      <c r="AF113" s="20">
        <f t="shared" si="5"/>
        <v>7</v>
      </c>
      <c r="AG113" t="s">
        <v>2450</v>
      </c>
      <c r="AH113">
        <v>2</v>
      </c>
      <c r="AI113" t="s">
        <v>2450</v>
      </c>
      <c r="AJ113" t="s">
        <v>2450</v>
      </c>
      <c r="AK113">
        <v>6</v>
      </c>
      <c r="AL113">
        <v>1</v>
      </c>
      <c r="AM113">
        <v>3</v>
      </c>
      <c r="AN113">
        <v>4</v>
      </c>
      <c r="AO113" t="s">
        <v>2450</v>
      </c>
      <c r="AP113" t="s">
        <v>2450</v>
      </c>
      <c r="AQ113">
        <v>7</v>
      </c>
      <c r="AR113">
        <v>5</v>
      </c>
      <c r="AS113" t="s">
        <v>2450</v>
      </c>
      <c r="AT113" t="s">
        <v>80</v>
      </c>
      <c r="AU113" t="s">
        <v>2765</v>
      </c>
      <c r="AV113"/>
      <c r="AW113"/>
      <c r="AX113"/>
      <c r="AY113">
        <v>2</v>
      </c>
      <c r="AZ113">
        <v>3</v>
      </c>
      <c r="BA113">
        <v>2</v>
      </c>
      <c r="BB113">
        <v>3</v>
      </c>
      <c r="BC113">
        <v>3</v>
      </c>
      <c r="BD113">
        <v>4</v>
      </c>
      <c r="BE113">
        <v>2</v>
      </c>
      <c r="BF113">
        <v>3</v>
      </c>
      <c r="BG113">
        <v>3</v>
      </c>
      <c r="BH113">
        <v>4</v>
      </c>
      <c r="BI113">
        <v>4</v>
      </c>
      <c r="BJ113">
        <v>4</v>
      </c>
      <c r="BK113">
        <v>4</v>
      </c>
      <c r="BL113">
        <v>5</v>
      </c>
      <c r="BM113">
        <v>4</v>
      </c>
      <c r="BN113">
        <v>5</v>
      </c>
      <c r="BO113">
        <v>4</v>
      </c>
      <c r="BP113">
        <v>5</v>
      </c>
      <c r="BQ113">
        <v>5</v>
      </c>
      <c r="BR113">
        <v>4</v>
      </c>
      <c r="BS113">
        <v>2</v>
      </c>
      <c r="BT113">
        <v>3</v>
      </c>
      <c r="BU113">
        <v>5</v>
      </c>
      <c r="BV113">
        <v>4</v>
      </c>
      <c r="BW113">
        <v>5</v>
      </c>
      <c r="BX113">
        <v>5</v>
      </c>
      <c r="BY113">
        <v>5</v>
      </c>
      <c r="BZ113">
        <v>4</v>
      </c>
      <c r="CA113">
        <v>3</v>
      </c>
      <c r="CB113">
        <v>3</v>
      </c>
      <c r="CC113">
        <v>4</v>
      </c>
      <c r="CD113">
        <v>2</v>
      </c>
      <c r="CE113">
        <v>4</v>
      </c>
      <c r="CF113">
        <v>3</v>
      </c>
      <c r="CG113">
        <v>3</v>
      </c>
      <c r="CH113">
        <v>3</v>
      </c>
      <c r="CI113">
        <v>3</v>
      </c>
      <c r="CJ113">
        <v>3</v>
      </c>
      <c r="CK113">
        <v>4</v>
      </c>
      <c r="CL113">
        <v>2</v>
      </c>
      <c r="CM113">
        <v>6</v>
      </c>
      <c r="CN113">
        <v>2</v>
      </c>
      <c r="CW113" s="20">
        <v>2</v>
      </c>
    </row>
    <row r="114" spans="1:101" ht="16" x14ac:dyDescent="0.2">
      <c r="A114" s="20" t="s">
        <v>2593</v>
      </c>
      <c r="B114">
        <v>1</v>
      </c>
      <c r="C114">
        <v>2</v>
      </c>
      <c r="D114" s="94">
        <v>7.15</v>
      </c>
      <c r="E114" s="164" t="s">
        <v>2450</v>
      </c>
      <c r="F114" s="164" t="s">
        <v>2450</v>
      </c>
      <c r="G114" s="164" t="s">
        <v>2450</v>
      </c>
      <c r="H114" s="164" t="s">
        <v>2450</v>
      </c>
      <c r="I114" s="164" t="s">
        <v>2450</v>
      </c>
      <c r="J114" s="164" t="s">
        <v>2450</v>
      </c>
      <c r="K114" s="164">
        <v>7</v>
      </c>
      <c r="L114" s="164" t="s">
        <v>2450</v>
      </c>
      <c r="M114" s="164" t="s">
        <v>2450</v>
      </c>
      <c r="N114" s="164" t="s">
        <v>2450</v>
      </c>
      <c r="O114" s="163" t="s">
        <v>2450</v>
      </c>
      <c r="P114" s="20">
        <f t="shared" si="3"/>
        <v>1</v>
      </c>
      <c r="Q114" s="20">
        <f t="shared" si="4"/>
        <v>7</v>
      </c>
      <c r="R114" s="161" t="s">
        <v>2450</v>
      </c>
      <c r="S114" s="161" t="s">
        <v>2450</v>
      </c>
      <c r="T114" s="161" t="s">
        <v>2450</v>
      </c>
      <c r="U114" s="161" t="s">
        <v>2450</v>
      </c>
      <c r="V114" s="161" t="s">
        <v>2450</v>
      </c>
      <c r="W114" s="161" t="s">
        <v>2450</v>
      </c>
      <c r="X114" s="161" t="s">
        <v>2450</v>
      </c>
      <c r="Y114" s="161" t="s">
        <v>2450</v>
      </c>
      <c r="Z114" s="161" t="s">
        <v>2450</v>
      </c>
      <c r="AA114" s="207"/>
      <c r="AB114" s="161" t="s">
        <v>2450</v>
      </c>
      <c r="AC114" s="161" t="s">
        <v>2450</v>
      </c>
      <c r="AD114" s="161" t="s">
        <v>2450</v>
      </c>
      <c r="AE114" s="161" t="s">
        <v>2450</v>
      </c>
      <c r="AF114" s="20">
        <f t="shared" si="5"/>
        <v>0</v>
      </c>
      <c r="AG114" t="s">
        <v>2450</v>
      </c>
      <c r="AH114" t="s">
        <v>2450</v>
      </c>
      <c r="AI114" t="s">
        <v>2450</v>
      </c>
      <c r="AJ114" t="s">
        <v>2450</v>
      </c>
      <c r="AK114" t="s">
        <v>2450</v>
      </c>
      <c r="AL114" t="s">
        <v>2450</v>
      </c>
      <c r="AM114" t="s">
        <v>2450</v>
      </c>
      <c r="AN114" t="s">
        <v>2450</v>
      </c>
      <c r="AO114" t="s">
        <v>2450</v>
      </c>
      <c r="AP114" t="s">
        <v>2450</v>
      </c>
      <c r="AQ114" t="s">
        <v>2450</v>
      </c>
      <c r="AR114" t="s">
        <v>2450</v>
      </c>
      <c r="AS114" t="s">
        <v>2450</v>
      </c>
      <c r="AT114" t="s">
        <v>2721</v>
      </c>
      <c r="AU114"/>
      <c r="AV114"/>
      <c r="AW114"/>
      <c r="AX114"/>
      <c r="AY114">
        <v>3</v>
      </c>
      <c r="AZ114">
        <v>3</v>
      </c>
      <c r="BA114">
        <v>3</v>
      </c>
      <c r="BB114">
        <v>4</v>
      </c>
      <c r="BC114">
        <v>3</v>
      </c>
      <c r="BD114">
        <v>4</v>
      </c>
      <c r="BE114">
        <v>4</v>
      </c>
      <c r="BF114">
        <v>3</v>
      </c>
      <c r="BG114">
        <v>2</v>
      </c>
      <c r="BH114">
        <v>5</v>
      </c>
      <c r="BI114">
        <v>5</v>
      </c>
      <c r="BJ114">
        <v>5</v>
      </c>
      <c r="BK114">
        <v>5</v>
      </c>
      <c r="BL114">
        <v>5</v>
      </c>
      <c r="BM114">
        <v>5</v>
      </c>
      <c r="BN114">
        <v>4</v>
      </c>
      <c r="BO114">
        <v>5</v>
      </c>
      <c r="BP114">
        <v>5</v>
      </c>
      <c r="BQ114">
        <v>3</v>
      </c>
      <c r="BR114">
        <v>4</v>
      </c>
      <c r="BS114">
        <v>4</v>
      </c>
      <c r="BT114">
        <v>4</v>
      </c>
      <c r="BU114">
        <v>5</v>
      </c>
      <c r="BV114">
        <v>3</v>
      </c>
      <c r="BW114">
        <v>4</v>
      </c>
      <c r="BX114">
        <v>4</v>
      </c>
      <c r="BY114">
        <v>5</v>
      </c>
      <c r="BZ114">
        <v>5</v>
      </c>
      <c r="CA114">
        <v>4</v>
      </c>
      <c r="CB114">
        <v>4</v>
      </c>
      <c r="CC114">
        <v>5</v>
      </c>
      <c r="CD114">
        <v>4</v>
      </c>
      <c r="CE114">
        <v>4</v>
      </c>
      <c r="CF114">
        <v>4</v>
      </c>
      <c r="CG114">
        <v>3</v>
      </c>
      <c r="CH114">
        <v>4</v>
      </c>
      <c r="CI114">
        <v>4</v>
      </c>
      <c r="CJ114">
        <v>3</v>
      </c>
      <c r="CK114">
        <v>3</v>
      </c>
      <c r="CL114">
        <v>2</v>
      </c>
      <c r="CM114">
        <v>7</v>
      </c>
      <c r="CN114">
        <v>1</v>
      </c>
      <c r="CW114" s="20">
        <v>2</v>
      </c>
    </row>
    <row r="115" spans="1:101" ht="16" x14ac:dyDescent="0.2">
      <c r="A115" s="20" t="s">
        <v>2594</v>
      </c>
      <c r="B115">
        <v>2</v>
      </c>
      <c r="C115">
        <v>2</v>
      </c>
      <c r="D115" s="94">
        <v>7.666666666666667</v>
      </c>
      <c r="E115" s="205">
        <v>1</v>
      </c>
      <c r="F115" s="164">
        <v>2</v>
      </c>
      <c r="G115" s="164" t="s">
        <v>2450</v>
      </c>
      <c r="H115" s="164" t="s">
        <v>2450</v>
      </c>
      <c r="I115" s="164" t="s">
        <v>2450</v>
      </c>
      <c r="J115" s="164" t="s">
        <v>2450</v>
      </c>
      <c r="K115" s="164" t="s">
        <v>2450</v>
      </c>
      <c r="L115" s="164" t="s">
        <v>2450</v>
      </c>
      <c r="M115" s="164" t="s">
        <v>2450</v>
      </c>
      <c r="N115" s="164" t="s">
        <v>2450</v>
      </c>
      <c r="O115" s="163" t="s">
        <v>2450</v>
      </c>
      <c r="P115" s="20">
        <f t="shared" si="3"/>
        <v>2</v>
      </c>
      <c r="Q115" s="20">
        <f t="shared" si="4"/>
        <v>11</v>
      </c>
      <c r="R115" s="161" t="s">
        <v>2450</v>
      </c>
      <c r="S115" s="206">
        <v>2</v>
      </c>
      <c r="T115" s="206">
        <v>3</v>
      </c>
      <c r="U115" s="161" t="s">
        <v>2450</v>
      </c>
      <c r="V115" s="206">
        <v>5</v>
      </c>
      <c r="W115" s="206">
        <v>6</v>
      </c>
      <c r="X115" s="206">
        <v>7</v>
      </c>
      <c r="Y115" s="161" t="s">
        <v>2450</v>
      </c>
      <c r="Z115" s="161" t="s">
        <v>2450</v>
      </c>
      <c r="AA115" s="207"/>
      <c r="AB115" s="206">
        <v>11</v>
      </c>
      <c r="AC115" s="161" t="s">
        <v>2450</v>
      </c>
      <c r="AD115" s="161" t="s">
        <v>2450</v>
      </c>
      <c r="AE115" s="161" t="s">
        <v>2450</v>
      </c>
      <c r="AF115" s="20">
        <f t="shared" si="5"/>
        <v>6</v>
      </c>
      <c r="AG115" t="s">
        <v>2450</v>
      </c>
      <c r="AH115">
        <v>1</v>
      </c>
      <c r="AI115">
        <v>3</v>
      </c>
      <c r="AJ115" t="s">
        <v>2450</v>
      </c>
      <c r="AK115">
        <v>2</v>
      </c>
      <c r="AL115">
        <v>6</v>
      </c>
      <c r="AM115">
        <v>5</v>
      </c>
      <c r="AN115" t="s">
        <v>2450</v>
      </c>
      <c r="AO115" t="s">
        <v>2450</v>
      </c>
      <c r="AP115" t="s">
        <v>2450</v>
      </c>
      <c r="AQ115">
        <v>4</v>
      </c>
      <c r="AR115" t="s">
        <v>2450</v>
      </c>
      <c r="AS115" t="s">
        <v>2450</v>
      </c>
      <c r="AT115" t="s">
        <v>228</v>
      </c>
      <c r="AU115"/>
      <c r="AV115"/>
      <c r="AW115"/>
      <c r="AX115"/>
      <c r="AY115">
        <v>3</v>
      </c>
      <c r="AZ115">
        <v>3</v>
      </c>
      <c r="BA115">
        <v>1</v>
      </c>
      <c r="BB115">
        <v>1</v>
      </c>
      <c r="BC115">
        <v>2</v>
      </c>
      <c r="BD115">
        <v>1</v>
      </c>
      <c r="BE115">
        <v>3</v>
      </c>
      <c r="BF115">
        <v>4</v>
      </c>
      <c r="BG115">
        <v>4</v>
      </c>
      <c r="BH115">
        <v>4</v>
      </c>
      <c r="BI115">
        <v>4</v>
      </c>
      <c r="BJ115">
        <v>5</v>
      </c>
      <c r="BK115">
        <v>5</v>
      </c>
      <c r="BL115">
        <v>5</v>
      </c>
      <c r="BM115">
        <v>3</v>
      </c>
      <c r="BN115">
        <v>3</v>
      </c>
      <c r="BO115">
        <v>4</v>
      </c>
      <c r="BP115">
        <v>4</v>
      </c>
      <c r="BQ115">
        <v>4</v>
      </c>
      <c r="BR115">
        <v>4</v>
      </c>
      <c r="BS115">
        <v>4</v>
      </c>
      <c r="BT115">
        <v>4</v>
      </c>
      <c r="BU115">
        <v>4</v>
      </c>
      <c r="BV115">
        <v>4</v>
      </c>
      <c r="BW115">
        <v>4</v>
      </c>
      <c r="BX115">
        <v>4</v>
      </c>
      <c r="BY115">
        <v>4</v>
      </c>
      <c r="BZ115">
        <v>4</v>
      </c>
      <c r="CA115">
        <v>4</v>
      </c>
      <c r="CB115">
        <v>4</v>
      </c>
      <c r="CC115">
        <v>5</v>
      </c>
      <c r="CD115">
        <v>5</v>
      </c>
      <c r="CE115">
        <v>2</v>
      </c>
      <c r="CF115">
        <v>2</v>
      </c>
      <c r="CG115">
        <v>2</v>
      </c>
      <c r="CH115">
        <v>2</v>
      </c>
      <c r="CI115">
        <v>2</v>
      </c>
      <c r="CJ115">
        <v>2</v>
      </c>
      <c r="CK115">
        <v>5</v>
      </c>
      <c r="CL115">
        <v>2</v>
      </c>
      <c r="CM115">
        <v>6</v>
      </c>
      <c r="CN115">
        <v>2</v>
      </c>
      <c r="CW115" s="20">
        <v>2</v>
      </c>
    </row>
    <row r="116" spans="1:101" ht="16" x14ac:dyDescent="0.2">
      <c r="A116" s="20" t="s">
        <v>2595</v>
      </c>
      <c r="B116">
        <v>1</v>
      </c>
      <c r="C116">
        <v>4</v>
      </c>
      <c r="D116" s="94">
        <v>4.7333333333333334</v>
      </c>
      <c r="E116" s="205">
        <v>1</v>
      </c>
      <c r="F116" s="164">
        <v>2</v>
      </c>
      <c r="G116" s="164" t="s">
        <v>2450</v>
      </c>
      <c r="H116" s="164" t="s">
        <v>2450</v>
      </c>
      <c r="I116" s="164" t="s">
        <v>2450</v>
      </c>
      <c r="J116" s="164" t="s">
        <v>2450</v>
      </c>
      <c r="K116" s="164" t="s">
        <v>2450</v>
      </c>
      <c r="L116" s="164" t="s">
        <v>2450</v>
      </c>
      <c r="M116" s="164" t="s">
        <v>2450</v>
      </c>
      <c r="N116" s="164" t="s">
        <v>2450</v>
      </c>
      <c r="O116" s="163" t="s">
        <v>2450</v>
      </c>
      <c r="P116" s="20">
        <f t="shared" si="3"/>
        <v>2</v>
      </c>
      <c r="Q116" s="20">
        <f t="shared" si="4"/>
        <v>11</v>
      </c>
      <c r="R116" s="161" t="s">
        <v>2450</v>
      </c>
      <c r="S116" s="206">
        <v>2</v>
      </c>
      <c r="T116" s="161" t="s">
        <v>2450</v>
      </c>
      <c r="U116" s="206">
        <v>4</v>
      </c>
      <c r="V116" s="206">
        <v>5</v>
      </c>
      <c r="W116" s="206">
        <v>6</v>
      </c>
      <c r="X116" s="206">
        <v>7</v>
      </c>
      <c r="Y116" s="206">
        <v>8</v>
      </c>
      <c r="Z116" s="206">
        <v>9</v>
      </c>
      <c r="AA116" s="207"/>
      <c r="AB116" s="206">
        <v>11</v>
      </c>
      <c r="AC116" s="206">
        <v>12</v>
      </c>
      <c r="AD116" s="161" t="s">
        <v>2450</v>
      </c>
      <c r="AE116" s="161" t="s">
        <v>2450</v>
      </c>
      <c r="AF116" s="20">
        <f t="shared" si="5"/>
        <v>9</v>
      </c>
      <c r="AG116" t="s">
        <v>2450</v>
      </c>
      <c r="AH116">
        <v>1</v>
      </c>
      <c r="AI116" t="s">
        <v>2450</v>
      </c>
      <c r="AJ116">
        <v>2</v>
      </c>
      <c r="AK116">
        <v>8</v>
      </c>
      <c r="AL116">
        <v>3</v>
      </c>
      <c r="AM116">
        <v>6</v>
      </c>
      <c r="AN116">
        <v>4</v>
      </c>
      <c r="AO116">
        <v>5</v>
      </c>
      <c r="AP116" t="s">
        <v>2450</v>
      </c>
      <c r="AQ116">
        <v>7</v>
      </c>
      <c r="AR116">
        <v>9</v>
      </c>
      <c r="AS116" t="s">
        <v>2450</v>
      </c>
      <c r="AT116" t="s">
        <v>2766</v>
      </c>
      <c r="AU116" t="s">
        <v>1643</v>
      </c>
      <c r="AV116"/>
      <c r="AW116"/>
      <c r="AX116"/>
      <c r="AY116">
        <v>5</v>
      </c>
      <c r="AZ116">
        <v>5</v>
      </c>
      <c r="BA116">
        <v>5</v>
      </c>
      <c r="BB116">
        <v>5</v>
      </c>
      <c r="BC116">
        <v>5</v>
      </c>
      <c r="BD116">
        <v>4</v>
      </c>
      <c r="BE116">
        <v>4</v>
      </c>
      <c r="BF116">
        <v>4</v>
      </c>
      <c r="BG116">
        <v>3</v>
      </c>
      <c r="BH116">
        <v>4</v>
      </c>
      <c r="BI116">
        <v>5</v>
      </c>
      <c r="BJ116">
        <v>5</v>
      </c>
      <c r="BK116">
        <v>4</v>
      </c>
      <c r="BL116">
        <v>5</v>
      </c>
      <c r="BM116">
        <v>5</v>
      </c>
      <c r="BN116">
        <v>5</v>
      </c>
      <c r="BO116">
        <v>5</v>
      </c>
      <c r="BP116">
        <v>5</v>
      </c>
      <c r="BQ116">
        <v>5</v>
      </c>
      <c r="BR116">
        <v>5</v>
      </c>
      <c r="BS116">
        <v>5</v>
      </c>
      <c r="BT116">
        <v>3</v>
      </c>
      <c r="BU116">
        <v>5</v>
      </c>
      <c r="BV116">
        <v>5</v>
      </c>
      <c r="BW116">
        <v>5</v>
      </c>
      <c r="BX116">
        <v>5</v>
      </c>
      <c r="BY116">
        <v>5</v>
      </c>
      <c r="BZ116">
        <v>4</v>
      </c>
      <c r="CA116">
        <v>5</v>
      </c>
      <c r="CB116">
        <v>5</v>
      </c>
      <c r="CC116">
        <v>5</v>
      </c>
      <c r="CD116">
        <v>4</v>
      </c>
      <c r="CE116">
        <v>5</v>
      </c>
      <c r="CF116">
        <v>4</v>
      </c>
      <c r="CG116">
        <v>5</v>
      </c>
      <c r="CH116">
        <v>5</v>
      </c>
      <c r="CI116">
        <v>4</v>
      </c>
      <c r="CJ116">
        <v>4</v>
      </c>
      <c r="CK116">
        <v>4</v>
      </c>
      <c r="CL116">
        <v>4</v>
      </c>
      <c r="CM116">
        <v>6</v>
      </c>
      <c r="CN116">
        <v>1</v>
      </c>
      <c r="CW116" s="20">
        <v>2</v>
      </c>
    </row>
    <row r="117" spans="1:101" ht="16" x14ac:dyDescent="0.2">
      <c r="A117" s="20" t="s">
        <v>2596</v>
      </c>
      <c r="B117">
        <v>1</v>
      </c>
      <c r="C117">
        <v>3</v>
      </c>
      <c r="D117" s="94">
        <v>4.9000000000000004</v>
      </c>
      <c r="E117" s="205">
        <v>1</v>
      </c>
      <c r="F117" s="164" t="s">
        <v>2450</v>
      </c>
      <c r="G117" s="164" t="s">
        <v>2450</v>
      </c>
      <c r="H117" s="164" t="s">
        <v>2450</v>
      </c>
      <c r="I117" s="164" t="s">
        <v>2450</v>
      </c>
      <c r="J117" s="164" t="s">
        <v>2450</v>
      </c>
      <c r="K117" s="164" t="s">
        <v>2450</v>
      </c>
      <c r="L117" s="164" t="s">
        <v>2450</v>
      </c>
      <c r="M117" s="164" t="s">
        <v>2450</v>
      </c>
      <c r="N117" s="164" t="s">
        <v>2450</v>
      </c>
      <c r="O117" s="163" t="s">
        <v>2450</v>
      </c>
      <c r="P117" s="20">
        <f t="shared" si="3"/>
        <v>1</v>
      </c>
      <c r="Q117" s="20">
        <f t="shared" si="4"/>
        <v>1</v>
      </c>
      <c r="R117" s="161" t="s">
        <v>2450</v>
      </c>
      <c r="S117" s="206">
        <v>2</v>
      </c>
      <c r="T117" s="161" t="s">
        <v>2450</v>
      </c>
      <c r="U117" s="161" t="s">
        <v>2450</v>
      </c>
      <c r="V117" s="161" t="s">
        <v>2450</v>
      </c>
      <c r="W117" s="161" t="s">
        <v>2450</v>
      </c>
      <c r="X117" s="161" t="s">
        <v>2450</v>
      </c>
      <c r="Y117" s="206">
        <v>8</v>
      </c>
      <c r="Z117" s="161" t="s">
        <v>2450</v>
      </c>
      <c r="AA117" s="207"/>
      <c r="AB117" s="206">
        <v>11</v>
      </c>
      <c r="AC117" s="161" t="s">
        <v>2450</v>
      </c>
      <c r="AD117" s="206">
        <v>13</v>
      </c>
      <c r="AE117" s="161" t="s">
        <v>2450</v>
      </c>
      <c r="AF117" s="20">
        <f t="shared" si="5"/>
        <v>4</v>
      </c>
      <c r="AG117" t="s">
        <v>2450</v>
      </c>
      <c r="AH117">
        <v>2</v>
      </c>
      <c r="AI117" t="s">
        <v>2450</v>
      </c>
      <c r="AJ117" t="s">
        <v>2450</v>
      </c>
      <c r="AK117" t="s">
        <v>2450</v>
      </c>
      <c r="AL117" t="s">
        <v>2450</v>
      </c>
      <c r="AM117" t="s">
        <v>2450</v>
      </c>
      <c r="AN117">
        <v>3</v>
      </c>
      <c r="AO117" t="s">
        <v>2450</v>
      </c>
      <c r="AP117" t="s">
        <v>2450</v>
      </c>
      <c r="AQ117">
        <v>4</v>
      </c>
      <c r="AR117" t="s">
        <v>2450</v>
      </c>
      <c r="AS117">
        <v>1</v>
      </c>
      <c r="AT117" t="s">
        <v>883</v>
      </c>
      <c r="AU117" t="s">
        <v>2767</v>
      </c>
      <c r="AV117"/>
      <c r="AW117"/>
      <c r="AX117"/>
      <c r="AY117">
        <v>4</v>
      </c>
      <c r="AZ117">
        <v>4</v>
      </c>
      <c r="BA117">
        <v>4</v>
      </c>
      <c r="BB117">
        <v>3</v>
      </c>
      <c r="BC117">
        <v>4</v>
      </c>
      <c r="BD117">
        <v>5</v>
      </c>
      <c r="BE117">
        <v>4</v>
      </c>
      <c r="BF117">
        <v>4</v>
      </c>
      <c r="BG117">
        <v>4</v>
      </c>
      <c r="BH117">
        <v>4</v>
      </c>
      <c r="BI117">
        <v>4</v>
      </c>
      <c r="BJ117">
        <v>4</v>
      </c>
      <c r="BK117">
        <v>4</v>
      </c>
      <c r="BL117">
        <v>4</v>
      </c>
      <c r="BM117">
        <v>4</v>
      </c>
      <c r="BN117">
        <v>4</v>
      </c>
      <c r="BO117">
        <v>4</v>
      </c>
      <c r="BP117">
        <v>4</v>
      </c>
      <c r="BQ117">
        <v>4</v>
      </c>
      <c r="BR117">
        <v>4</v>
      </c>
      <c r="BS117">
        <v>4</v>
      </c>
      <c r="BT117">
        <v>4</v>
      </c>
      <c r="BU117">
        <v>4</v>
      </c>
      <c r="BV117">
        <v>4</v>
      </c>
      <c r="BW117">
        <v>4</v>
      </c>
      <c r="BX117">
        <v>4</v>
      </c>
      <c r="BY117">
        <v>4</v>
      </c>
      <c r="BZ117">
        <v>4</v>
      </c>
      <c r="CA117">
        <v>4</v>
      </c>
      <c r="CB117">
        <v>4</v>
      </c>
      <c r="CC117">
        <v>4</v>
      </c>
      <c r="CD117">
        <v>3</v>
      </c>
      <c r="CE117">
        <v>3</v>
      </c>
      <c r="CF117">
        <v>4</v>
      </c>
      <c r="CG117">
        <v>3</v>
      </c>
      <c r="CH117">
        <v>4</v>
      </c>
      <c r="CI117">
        <v>4</v>
      </c>
      <c r="CJ117">
        <v>3</v>
      </c>
      <c r="CK117">
        <v>3</v>
      </c>
      <c r="CL117">
        <v>4</v>
      </c>
      <c r="CM117">
        <v>5</v>
      </c>
      <c r="CN117">
        <v>1</v>
      </c>
      <c r="CW117" s="20">
        <v>2</v>
      </c>
    </row>
    <row r="118" spans="1:101" ht="16" x14ac:dyDescent="0.2">
      <c r="A118" s="20" t="s">
        <v>2597</v>
      </c>
      <c r="B118">
        <v>2</v>
      </c>
      <c r="C118">
        <v>2</v>
      </c>
      <c r="D118" s="94">
        <v>22.95</v>
      </c>
      <c r="E118" s="205">
        <v>1</v>
      </c>
      <c r="F118" s="164" t="s">
        <v>2450</v>
      </c>
      <c r="G118" s="164" t="s">
        <v>2450</v>
      </c>
      <c r="H118" s="164" t="s">
        <v>2450</v>
      </c>
      <c r="I118" s="164" t="s">
        <v>2450</v>
      </c>
      <c r="J118" s="164" t="s">
        <v>2450</v>
      </c>
      <c r="K118" s="164" t="s">
        <v>2450</v>
      </c>
      <c r="L118" s="164" t="s">
        <v>2450</v>
      </c>
      <c r="M118" s="164" t="s">
        <v>2450</v>
      </c>
      <c r="N118" s="164" t="s">
        <v>2450</v>
      </c>
      <c r="O118" s="163" t="s">
        <v>2450</v>
      </c>
      <c r="P118" s="20">
        <f t="shared" si="3"/>
        <v>1</v>
      </c>
      <c r="Q118" s="20">
        <f t="shared" si="4"/>
        <v>1</v>
      </c>
      <c r="R118" s="206">
        <v>1</v>
      </c>
      <c r="S118" s="206">
        <v>2</v>
      </c>
      <c r="T118" s="206">
        <v>3</v>
      </c>
      <c r="U118" s="206">
        <v>4</v>
      </c>
      <c r="V118" s="206">
        <v>5</v>
      </c>
      <c r="W118" s="206">
        <v>6</v>
      </c>
      <c r="X118" s="206">
        <v>7</v>
      </c>
      <c r="Y118" s="206">
        <v>8</v>
      </c>
      <c r="Z118" s="206">
        <v>9</v>
      </c>
      <c r="AA118" s="208">
        <v>10</v>
      </c>
      <c r="AB118" s="206">
        <v>11</v>
      </c>
      <c r="AC118" s="206">
        <v>12</v>
      </c>
      <c r="AD118" s="206">
        <v>13</v>
      </c>
      <c r="AE118" s="206">
        <v>14</v>
      </c>
      <c r="AF118" s="20">
        <f t="shared" si="5"/>
        <v>14</v>
      </c>
      <c r="AG118">
        <v>12</v>
      </c>
      <c r="AH118">
        <v>6</v>
      </c>
      <c r="AI118">
        <v>8</v>
      </c>
      <c r="AJ118">
        <v>10</v>
      </c>
      <c r="AK118">
        <v>4</v>
      </c>
      <c r="AL118">
        <v>2</v>
      </c>
      <c r="AM118">
        <v>1</v>
      </c>
      <c r="AN118">
        <v>9</v>
      </c>
      <c r="AO118">
        <v>13</v>
      </c>
      <c r="AP118">
        <v>11</v>
      </c>
      <c r="AQ118">
        <v>7</v>
      </c>
      <c r="AR118">
        <v>3</v>
      </c>
      <c r="AS118">
        <v>5</v>
      </c>
      <c r="AT118" t="s">
        <v>356</v>
      </c>
      <c r="AU118"/>
      <c r="AV118"/>
      <c r="AW118"/>
      <c r="AX118"/>
      <c r="AY118">
        <v>3</v>
      </c>
      <c r="AZ118">
        <v>3</v>
      </c>
      <c r="BA118">
        <v>4</v>
      </c>
      <c r="BB118">
        <v>4</v>
      </c>
      <c r="BC118">
        <v>2</v>
      </c>
      <c r="BD118">
        <v>4</v>
      </c>
      <c r="BE118">
        <v>2</v>
      </c>
      <c r="BF118">
        <v>1</v>
      </c>
      <c r="BG118">
        <v>1</v>
      </c>
      <c r="BH118">
        <v>3</v>
      </c>
      <c r="BI118">
        <v>4</v>
      </c>
      <c r="BJ118">
        <v>4</v>
      </c>
      <c r="BK118">
        <v>4</v>
      </c>
      <c r="BL118">
        <v>5</v>
      </c>
      <c r="BM118">
        <v>4</v>
      </c>
      <c r="BN118">
        <v>4</v>
      </c>
      <c r="BO118">
        <v>4</v>
      </c>
      <c r="BP118">
        <v>4</v>
      </c>
      <c r="BQ118">
        <v>4</v>
      </c>
      <c r="BR118">
        <v>5</v>
      </c>
      <c r="BS118">
        <v>5</v>
      </c>
      <c r="BT118">
        <v>4</v>
      </c>
      <c r="BU118">
        <v>4</v>
      </c>
      <c r="BV118">
        <v>3</v>
      </c>
      <c r="BW118">
        <v>4</v>
      </c>
      <c r="BX118">
        <v>4</v>
      </c>
      <c r="BY118">
        <v>5</v>
      </c>
      <c r="BZ118">
        <v>4</v>
      </c>
      <c r="CA118">
        <v>3</v>
      </c>
      <c r="CB118">
        <v>4</v>
      </c>
      <c r="CC118">
        <v>4</v>
      </c>
      <c r="CD118">
        <v>4</v>
      </c>
      <c r="CE118">
        <v>4</v>
      </c>
      <c r="CF118">
        <v>4</v>
      </c>
      <c r="CG118">
        <v>4</v>
      </c>
      <c r="CH118">
        <v>4</v>
      </c>
      <c r="CI118">
        <v>2</v>
      </c>
      <c r="CJ118">
        <v>4</v>
      </c>
      <c r="CK118">
        <v>2</v>
      </c>
      <c r="CL118">
        <v>3</v>
      </c>
      <c r="CM118">
        <v>6</v>
      </c>
      <c r="CN118">
        <v>2</v>
      </c>
      <c r="CW118" s="20">
        <v>2</v>
      </c>
    </row>
    <row r="119" spans="1:101" ht="16" x14ac:dyDescent="0.2">
      <c r="A119" s="20" t="s">
        <v>2598</v>
      </c>
      <c r="B119">
        <v>1</v>
      </c>
      <c r="C119">
        <v>3</v>
      </c>
      <c r="D119" s="94">
        <v>7.916666666666667</v>
      </c>
      <c r="E119" s="164" t="s">
        <v>2450</v>
      </c>
      <c r="F119" s="164">
        <v>2</v>
      </c>
      <c r="G119" s="164" t="s">
        <v>2450</v>
      </c>
      <c r="H119" s="164" t="s">
        <v>2450</v>
      </c>
      <c r="I119" s="164" t="s">
        <v>2450</v>
      </c>
      <c r="J119" s="164" t="s">
        <v>2450</v>
      </c>
      <c r="K119" s="164" t="s">
        <v>2450</v>
      </c>
      <c r="L119" s="164" t="s">
        <v>2450</v>
      </c>
      <c r="M119" s="164" t="s">
        <v>2450</v>
      </c>
      <c r="N119" s="164" t="s">
        <v>2450</v>
      </c>
      <c r="O119" s="163" t="s">
        <v>2450</v>
      </c>
      <c r="P119" s="20">
        <f t="shared" si="3"/>
        <v>1</v>
      </c>
      <c r="Q119" s="20">
        <f t="shared" si="4"/>
        <v>2</v>
      </c>
      <c r="R119" s="161" t="s">
        <v>2450</v>
      </c>
      <c r="S119" s="206">
        <v>2</v>
      </c>
      <c r="T119" s="161" t="s">
        <v>2450</v>
      </c>
      <c r="U119" s="161" t="s">
        <v>2450</v>
      </c>
      <c r="V119" s="161" t="s">
        <v>2450</v>
      </c>
      <c r="W119" s="161" t="s">
        <v>2450</v>
      </c>
      <c r="X119" s="206">
        <v>7</v>
      </c>
      <c r="Y119" s="206">
        <v>8</v>
      </c>
      <c r="Z119" s="161" t="s">
        <v>2450</v>
      </c>
      <c r="AA119" s="207"/>
      <c r="AB119" s="161" t="s">
        <v>2450</v>
      </c>
      <c r="AC119" s="206">
        <v>12</v>
      </c>
      <c r="AD119" s="161" t="s">
        <v>2450</v>
      </c>
      <c r="AE119" s="161" t="s">
        <v>2450</v>
      </c>
      <c r="AF119" s="20">
        <f t="shared" si="5"/>
        <v>4</v>
      </c>
      <c r="AG119" t="s">
        <v>2450</v>
      </c>
      <c r="AH119">
        <v>1</v>
      </c>
      <c r="AI119" t="s">
        <v>2450</v>
      </c>
      <c r="AJ119" t="s">
        <v>2450</v>
      </c>
      <c r="AK119" t="s">
        <v>2450</v>
      </c>
      <c r="AL119" t="s">
        <v>2450</v>
      </c>
      <c r="AM119">
        <v>2</v>
      </c>
      <c r="AN119">
        <v>4</v>
      </c>
      <c r="AO119" t="s">
        <v>2450</v>
      </c>
      <c r="AP119" t="s">
        <v>2450</v>
      </c>
      <c r="AQ119" t="s">
        <v>2450</v>
      </c>
      <c r="AR119">
        <v>3</v>
      </c>
      <c r="AS119" t="s">
        <v>2450</v>
      </c>
      <c r="AT119" t="s">
        <v>23</v>
      </c>
      <c r="AU119"/>
      <c r="AV119"/>
      <c r="AW119"/>
      <c r="AX119"/>
      <c r="AY119">
        <v>3</v>
      </c>
      <c r="AZ119">
        <v>3</v>
      </c>
      <c r="BA119">
        <v>4</v>
      </c>
      <c r="BB119">
        <v>4</v>
      </c>
      <c r="BC119">
        <v>4</v>
      </c>
      <c r="BD119">
        <v>4</v>
      </c>
      <c r="BE119">
        <v>4</v>
      </c>
      <c r="BF119">
        <v>4</v>
      </c>
      <c r="BG119">
        <v>3</v>
      </c>
      <c r="BH119">
        <v>5</v>
      </c>
      <c r="BI119">
        <v>5</v>
      </c>
      <c r="BJ119">
        <v>5</v>
      </c>
      <c r="BK119">
        <v>5</v>
      </c>
      <c r="BL119">
        <v>5</v>
      </c>
      <c r="BM119">
        <v>5</v>
      </c>
      <c r="BN119">
        <v>5</v>
      </c>
      <c r="BO119">
        <v>3</v>
      </c>
      <c r="BP119">
        <v>5</v>
      </c>
      <c r="BQ119">
        <v>5</v>
      </c>
      <c r="BR119">
        <v>5</v>
      </c>
      <c r="BS119">
        <v>3</v>
      </c>
      <c r="BT119">
        <v>3</v>
      </c>
      <c r="BU119">
        <v>5</v>
      </c>
      <c r="BV119">
        <v>3</v>
      </c>
      <c r="BW119">
        <v>5</v>
      </c>
      <c r="BX119">
        <v>5</v>
      </c>
      <c r="BY119">
        <v>5</v>
      </c>
      <c r="BZ119">
        <v>4</v>
      </c>
      <c r="CA119">
        <v>4</v>
      </c>
      <c r="CB119">
        <v>3</v>
      </c>
      <c r="CC119">
        <v>3</v>
      </c>
      <c r="CD119">
        <v>4</v>
      </c>
      <c r="CE119">
        <v>4</v>
      </c>
      <c r="CF119">
        <v>4</v>
      </c>
      <c r="CG119">
        <v>4</v>
      </c>
      <c r="CH119">
        <v>4</v>
      </c>
      <c r="CI119">
        <v>4</v>
      </c>
      <c r="CJ119">
        <v>4</v>
      </c>
      <c r="CK119">
        <v>4</v>
      </c>
      <c r="CL119">
        <v>3</v>
      </c>
      <c r="CM119">
        <v>3</v>
      </c>
      <c r="CN119">
        <v>1</v>
      </c>
      <c r="CW119" s="20">
        <v>2</v>
      </c>
    </row>
    <row r="120" spans="1:101" ht="16" x14ac:dyDescent="0.2">
      <c r="A120" s="20" t="s">
        <v>2599</v>
      </c>
      <c r="B120">
        <v>1</v>
      </c>
      <c r="C120">
        <v>2</v>
      </c>
      <c r="D120" s="94">
        <v>10.783333333333333</v>
      </c>
      <c r="E120" s="205">
        <v>1</v>
      </c>
      <c r="F120" s="164" t="s">
        <v>2450</v>
      </c>
      <c r="G120" s="164" t="s">
        <v>2450</v>
      </c>
      <c r="H120" s="164" t="s">
        <v>2450</v>
      </c>
      <c r="I120" s="164" t="s">
        <v>2450</v>
      </c>
      <c r="J120" s="164" t="s">
        <v>2450</v>
      </c>
      <c r="K120" s="164" t="s">
        <v>2450</v>
      </c>
      <c r="L120" s="164" t="s">
        <v>2450</v>
      </c>
      <c r="M120" s="164">
        <v>9</v>
      </c>
      <c r="N120" s="164" t="s">
        <v>2450</v>
      </c>
      <c r="O120" s="163" t="s">
        <v>673</v>
      </c>
      <c r="P120" s="20">
        <f t="shared" si="3"/>
        <v>2</v>
      </c>
      <c r="Q120" s="20">
        <f t="shared" si="4"/>
        <v>11</v>
      </c>
      <c r="R120" s="161" t="s">
        <v>2450</v>
      </c>
      <c r="S120" s="206">
        <v>2</v>
      </c>
      <c r="T120" s="161" t="s">
        <v>2450</v>
      </c>
      <c r="U120" s="206">
        <v>4</v>
      </c>
      <c r="V120" s="161" t="s">
        <v>2450</v>
      </c>
      <c r="W120" s="206">
        <v>6</v>
      </c>
      <c r="X120" s="161" t="s">
        <v>2450</v>
      </c>
      <c r="Y120" s="161" t="s">
        <v>2450</v>
      </c>
      <c r="Z120" s="161" t="s">
        <v>2450</v>
      </c>
      <c r="AA120" s="207"/>
      <c r="AB120" s="161" t="s">
        <v>2450</v>
      </c>
      <c r="AC120" s="161" t="s">
        <v>2450</v>
      </c>
      <c r="AD120" s="161" t="s">
        <v>2450</v>
      </c>
      <c r="AE120" s="161" t="s">
        <v>2450</v>
      </c>
      <c r="AF120" s="20">
        <f t="shared" si="5"/>
        <v>3</v>
      </c>
      <c r="AG120" t="s">
        <v>2450</v>
      </c>
      <c r="AH120">
        <v>2</v>
      </c>
      <c r="AI120" t="s">
        <v>2450</v>
      </c>
      <c r="AJ120">
        <v>1</v>
      </c>
      <c r="AK120" t="s">
        <v>2450</v>
      </c>
      <c r="AL120">
        <v>3</v>
      </c>
      <c r="AM120" t="s">
        <v>2450</v>
      </c>
      <c r="AN120" t="s">
        <v>2450</v>
      </c>
      <c r="AO120" t="s">
        <v>2450</v>
      </c>
      <c r="AP120" t="s">
        <v>2450</v>
      </c>
      <c r="AQ120" t="s">
        <v>2450</v>
      </c>
      <c r="AR120" t="s">
        <v>2450</v>
      </c>
      <c r="AS120" t="s">
        <v>2450</v>
      </c>
      <c r="AT120"/>
      <c r="AU120"/>
      <c r="AV120"/>
      <c r="AW120"/>
      <c r="AX120"/>
      <c r="AY120">
        <v>3</v>
      </c>
      <c r="AZ120">
        <v>4</v>
      </c>
      <c r="BA120">
        <v>3</v>
      </c>
      <c r="BB120">
        <v>4</v>
      </c>
      <c r="BC120">
        <v>2</v>
      </c>
      <c r="BD120">
        <v>4</v>
      </c>
      <c r="BE120">
        <v>3</v>
      </c>
      <c r="BF120">
        <v>4</v>
      </c>
      <c r="BG120">
        <v>3</v>
      </c>
      <c r="BH120">
        <v>5</v>
      </c>
      <c r="BI120">
        <v>2</v>
      </c>
      <c r="BJ120">
        <v>5</v>
      </c>
      <c r="BK120">
        <v>5</v>
      </c>
      <c r="BL120">
        <v>5</v>
      </c>
      <c r="BM120">
        <v>5</v>
      </c>
      <c r="BN120">
        <v>5</v>
      </c>
      <c r="BO120">
        <v>3</v>
      </c>
      <c r="BP120">
        <v>2</v>
      </c>
      <c r="BQ120">
        <v>5</v>
      </c>
      <c r="BR120">
        <v>2</v>
      </c>
      <c r="BS120">
        <v>2</v>
      </c>
      <c r="BT120">
        <v>2</v>
      </c>
      <c r="BU120">
        <v>5</v>
      </c>
      <c r="BV120">
        <v>5</v>
      </c>
      <c r="BW120">
        <v>5</v>
      </c>
      <c r="BX120">
        <v>4</v>
      </c>
      <c r="BY120">
        <v>5</v>
      </c>
      <c r="BZ120">
        <v>3</v>
      </c>
      <c r="CA120">
        <v>2</v>
      </c>
      <c r="CB120">
        <v>3</v>
      </c>
      <c r="CC120">
        <v>4</v>
      </c>
      <c r="CD120">
        <v>2</v>
      </c>
      <c r="CE120">
        <v>4</v>
      </c>
      <c r="CF120">
        <v>3</v>
      </c>
      <c r="CG120">
        <v>3</v>
      </c>
      <c r="CH120">
        <v>4</v>
      </c>
      <c r="CI120">
        <v>4</v>
      </c>
      <c r="CJ120">
        <v>3</v>
      </c>
      <c r="CK120">
        <v>2</v>
      </c>
      <c r="CL120">
        <v>2</v>
      </c>
      <c r="CM120">
        <v>7</v>
      </c>
      <c r="CN120">
        <v>1</v>
      </c>
      <c r="CW120" s="20">
        <v>2</v>
      </c>
    </row>
    <row r="121" spans="1:101" ht="16" x14ac:dyDescent="0.2">
      <c r="A121" s="20" t="s">
        <v>2600</v>
      </c>
      <c r="B121">
        <v>2</v>
      </c>
      <c r="C121">
        <v>3</v>
      </c>
      <c r="D121" s="94">
        <v>2.8833333333333333</v>
      </c>
      <c r="E121" s="205">
        <v>1</v>
      </c>
      <c r="F121" s="164" t="s">
        <v>2450</v>
      </c>
      <c r="G121" s="164" t="s">
        <v>2450</v>
      </c>
      <c r="H121" s="164" t="s">
        <v>2450</v>
      </c>
      <c r="I121" s="164" t="s">
        <v>2450</v>
      </c>
      <c r="J121" s="164" t="s">
        <v>2450</v>
      </c>
      <c r="K121" s="164" t="s">
        <v>2450</v>
      </c>
      <c r="L121" s="164" t="s">
        <v>2450</v>
      </c>
      <c r="M121" s="164" t="s">
        <v>2450</v>
      </c>
      <c r="N121" s="164" t="s">
        <v>2450</v>
      </c>
      <c r="O121" s="163" t="s">
        <v>2450</v>
      </c>
      <c r="P121" s="20">
        <f t="shared" si="3"/>
        <v>1</v>
      </c>
      <c r="Q121" s="20">
        <f t="shared" si="4"/>
        <v>1</v>
      </c>
      <c r="R121" s="161" t="s">
        <v>2450</v>
      </c>
      <c r="S121" s="206">
        <v>2</v>
      </c>
      <c r="T121" s="206">
        <v>3</v>
      </c>
      <c r="U121" s="161" t="s">
        <v>2450</v>
      </c>
      <c r="V121" s="206">
        <v>5</v>
      </c>
      <c r="W121" s="206">
        <v>6</v>
      </c>
      <c r="X121" s="206">
        <v>7</v>
      </c>
      <c r="Y121" s="161" t="s">
        <v>2450</v>
      </c>
      <c r="Z121" s="161" t="s">
        <v>2450</v>
      </c>
      <c r="AA121" s="207"/>
      <c r="AB121" s="206">
        <v>11</v>
      </c>
      <c r="AC121" s="206">
        <v>12</v>
      </c>
      <c r="AD121" s="161" t="s">
        <v>2450</v>
      </c>
      <c r="AE121" s="161" t="s">
        <v>2450</v>
      </c>
      <c r="AF121" s="20">
        <f t="shared" si="5"/>
        <v>7</v>
      </c>
      <c r="AG121" t="s">
        <v>2450</v>
      </c>
      <c r="AH121">
        <v>6</v>
      </c>
      <c r="AI121">
        <v>5</v>
      </c>
      <c r="AJ121" t="s">
        <v>2450</v>
      </c>
      <c r="AK121">
        <v>1</v>
      </c>
      <c r="AL121">
        <v>3</v>
      </c>
      <c r="AM121">
        <v>4</v>
      </c>
      <c r="AN121" t="s">
        <v>2450</v>
      </c>
      <c r="AO121" t="s">
        <v>2450</v>
      </c>
      <c r="AP121" t="s">
        <v>2450</v>
      </c>
      <c r="AQ121">
        <v>7</v>
      </c>
      <c r="AR121">
        <v>2</v>
      </c>
      <c r="AS121" t="s">
        <v>2450</v>
      </c>
      <c r="AT121" t="s">
        <v>2722</v>
      </c>
      <c r="AU121"/>
      <c r="AV121"/>
      <c r="AW121"/>
      <c r="AX121"/>
      <c r="AY121">
        <v>3</v>
      </c>
      <c r="AZ121">
        <v>3</v>
      </c>
      <c r="BA121">
        <v>3</v>
      </c>
      <c r="BB121">
        <v>5</v>
      </c>
      <c r="BC121">
        <v>4</v>
      </c>
      <c r="BD121">
        <v>4</v>
      </c>
      <c r="BE121">
        <v>3</v>
      </c>
      <c r="BF121">
        <v>3</v>
      </c>
      <c r="BG121">
        <v>3</v>
      </c>
      <c r="BH121">
        <v>4</v>
      </c>
      <c r="BI121">
        <v>4</v>
      </c>
      <c r="BJ121">
        <v>4</v>
      </c>
      <c r="BK121">
        <v>3</v>
      </c>
      <c r="BL121">
        <v>4</v>
      </c>
      <c r="BM121">
        <v>3</v>
      </c>
      <c r="BN121">
        <v>3</v>
      </c>
      <c r="BO121">
        <v>3</v>
      </c>
      <c r="BP121">
        <v>3</v>
      </c>
      <c r="BQ121">
        <v>3</v>
      </c>
      <c r="BR121">
        <v>4</v>
      </c>
      <c r="BS121">
        <v>3</v>
      </c>
      <c r="BT121">
        <v>3</v>
      </c>
      <c r="BU121">
        <v>3</v>
      </c>
      <c r="BV121">
        <v>3</v>
      </c>
      <c r="BW121">
        <v>3</v>
      </c>
      <c r="BX121">
        <v>3</v>
      </c>
      <c r="BY121">
        <v>3</v>
      </c>
      <c r="BZ121">
        <v>3</v>
      </c>
      <c r="CA121">
        <v>3</v>
      </c>
      <c r="CB121">
        <v>4</v>
      </c>
      <c r="CC121">
        <v>4</v>
      </c>
      <c r="CD121">
        <v>2</v>
      </c>
      <c r="CE121">
        <v>2</v>
      </c>
      <c r="CF121">
        <v>2</v>
      </c>
      <c r="CG121">
        <v>4</v>
      </c>
      <c r="CH121">
        <v>4</v>
      </c>
      <c r="CI121">
        <v>2</v>
      </c>
      <c r="CJ121">
        <v>4</v>
      </c>
      <c r="CK121">
        <v>4</v>
      </c>
      <c r="CL121">
        <v>2</v>
      </c>
      <c r="CM121">
        <v>6</v>
      </c>
      <c r="CN121">
        <v>2</v>
      </c>
      <c r="CW121" s="20">
        <v>2</v>
      </c>
    </row>
    <row r="122" spans="1:101" ht="16" x14ac:dyDescent="0.2">
      <c r="A122" s="20" t="s">
        <v>2601</v>
      </c>
      <c r="B122">
        <v>2</v>
      </c>
      <c r="C122">
        <v>2</v>
      </c>
      <c r="D122" s="94">
        <v>39.75</v>
      </c>
      <c r="E122" s="205">
        <v>1</v>
      </c>
      <c r="F122" s="164">
        <v>2</v>
      </c>
      <c r="G122" s="164" t="s">
        <v>2450</v>
      </c>
      <c r="H122" s="164" t="s">
        <v>2450</v>
      </c>
      <c r="I122" s="164" t="s">
        <v>2450</v>
      </c>
      <c r="J122" s="164" t="s">
        <v>2450</v>
      </c>
      <c r="K122" s="164" t="s">
        <v>2450</v>
      </c>
      <c r="L122" s="164" t="s">
        <v>2450</v>
      </c>
      <c r="M122" s="164">
        <v>9</v>
      </c>
      <c r="N122" s="164" t="s">
        <v>2450</v>
      </c>
      <c r="O122" s="163" t="s">
        <v>2712</v>
      </c>
      <c r="P122" s="20">
        <f t="shared" si="3"/>
        <v>3</v>
      </c>
      <c r="Q122" s="20">
        <f t="shared" si="4"/>
        <v>11</v>
      </c>
      <c r="R122" s="206">
        <v>1</v>
      </c>
      <c r="S122" s="206">
        <v>2</v>
      </c>
      <c r="T122" s="206">
        <v>3</v>
      </c>
      <c r="U122" s="206">
        <v>4</v>
      </c>
      <c r="V122" s="206">
        <v>5</v>
      </c>
      <c r="W122" s="206">
        <v>6</v>
      </c>
      <c r="X122" s="206">
        <v>7</v>
      </c>
      <c r="Y122" s="206">
        <v>8</v>
      </c>
      <c r="Z122" s="206">
        <v>9</v>
      </c>
      <c r="AA122" s="208">
        <v>10</v>
      </c>
      <c r="AB122" s="206">
        <v>11</v>
      </c>
      <c r="AC122" s="206">
        <v>12</v>
      </c>
      <c r="AD122" s="206">
        <v>13</v>
      </c>
      <c r="AE122" s="161" t="s">
        <v>2450</v>
      </c>
      <c r="AF122" s="20">
        <f t="shared" si="5"/>
        <v>13</v>
      </c>
      <c r="AG122">
        <v>10</v>
      </c>
      <c r="AH122">
        <v>6</v>
      </c>
      <c r="AI122">
        <v>7</v>
      </c>
      <c r="AJ122">
        <v>11</v>
      </c>
      <c r="AK122">
        <v>4</v>
      </c>
      <c r="AL122">
        <v>5</v>
      </c>
      <c r="AM122">
        <v>1</v>
      </c>
      <c r="AN122">
        <v>2</v>
      </c>
      <c r="AO122">
        <v>12</v>
      </c>
      <c r="AP122">
        <v>13</v>
      </c>
      <c r="AQ122">
        <v>8</v>
      </c>
      <c r="AR122">
        <v>3</v>
      </c>
      <c r="AS122">
        <v>9</v>
      </c>
      <c r="AT122" t="s">
        <v>306</v>
      </c>
      <c r="AU122"/>
      <c r="AV122"/>
      <c r="AW122"/>
      <c r="AX122"/>
      <c r="AY122">
        <v>3</v>
      </c>
      <c r="AZ122">
        <v>3</v>
      </c>
      <c r="BA122">
        <v>4</v>
      </c>
      <c r="BB122">
        <v>5</v>
      </c>
      <c r="BC122">
        <v>4</v>
      </c>
      <c r="BD122">
        <v>4</v>
      </c>
      <c r="BE122">
        <v>4</v>
      </c>
      <c r="BF122">
        <v>4</v>
      </c>
      <c r="BG122">
        <v>3</v>
      </c>
      <c r="BH122">
        <v>4</v>
      </c>
      <c r="BI122">
        <v>5</v>
      </c>
      <c r="BJ122">
        <v>5</v>
      </c>
      <c r="BK122">
        <v>5</v>
      </c>
      <c r="BL122">
        <v>5</v>
      </c>
      <c r="BM122">
        <v>5</v>
      </c>
      <c r="BN122">
        <v>5</v>
      </c>
      <c r="BO122">
        <v>5</v>
      </c>
      <c r="BP122">
        <v>5</v>
      </c>
      <c r="BQ122">
        <v>5</v>
      </c>
      <c r="BR122">
        <v>5</v>
      </c>
      <c r="BS122">
        <v>5</v>
      </c>
      <c r="BT122">
        <v>3</v>
      </c>
      <c r="BU122">
        <v>5</v>
      </c>
      <c r="BV122">
        <v>5</v>
      </c>
      <c r="BW122">
        <v>5</v>
      </c>
      <c r="BX122">
        <v>5</v>
      </c>
      <c r="BY122">
        <v>5</v>
      </c>
      <c r="BZ122">
        <v>5</v>
      </c>
      <c r="CA122">
        <v>4</v>
      </c>
      <c r="CB122">
        <v>5</v>
      </c>
      <c r="CC122">
        <v>5</v>
      </c>
      <c r="CD122">
        <v>4</v>
      </c>
      <c r="CE122">
        <v>5</v>
      </c>
      <c r="CF122">
        <v>4</v>
      </c>
      <c r="CG122">
        <v>4</v>
      </c>
      <c r="CH122">
        <v>4</v>
      </c>
      <c r="CI122">
        <v>4</v>
      </c>
      <c r="CJ122">
        <v>5</v>
      </c>
      <c r="CK122">
        <v>5</v>
      </c>
      <c r="CL122">
        <v>4</v>
      </c>
      <c r="CM122">
        <v>5</v>
      </c>
      <c r="CN122">
        <v>2</v>
      </c>
      <c r="CW122" s="20">
        <v>2</v>
      </c>
    </row>
    <row r="123" spans="1:101" ht="16" x14ac:dyDescent="0.2">
      <c r="A123" s="20" t="s">
        <v>2602</v>
      </c>
      <c r="B123">
        <v>1</v>
      </c>
      <c r="C123">
        <v>3</v>
      </c>
      <c r="D123" s="94">
        <v>4.6833333333333336</v>
      </c>
      <c r="E123" s="205">
        <v>1</v>
      </c>
      <c r="F123" s="164" t="s">
        <v>2450</v>
      </c>
      <c r="G123" s="164" t="s">
        <v>2450</v>
      </c>
      <c r="H123" s="164" t="s">
        <v>2450</v>
      </c>
      <c r="I123" s="164" t="s">
        <v>2450</v>
      </c>
      <c r="J123" s="164" t="s">
        <v>2450</v>
      </c>
      <c r="K123" s="164" t="s">
        <v>2450</v>
      </c>
      <c r="L123" s="164" t="s">
        <v>2450</v>
      </c>
      <c r="M123" s="164" t="s">
        <v>2450</v>
      </c>
      <c r="N123" s="164" t="s">
        <v>2450</v>
      </c>
      <c r="O123" s="163" t="s">
        <v>2450</v>
      </c>
      <c r="P123" s="20">
        <f t="shared" si="3"/>
        <v>1</v>
      </c>
      <c r="Q123" s="20">
        <f t="shared" si="4"/>
        <v>1</v>
      </c>
      <c r="R123" s="161" t="s">
        <v>2450</v>
      </c>
      <c r="S123" s="161" t="s">
        <v>2450</v>
      </c>
      <c r="T123" s="206">
        <v>3</v>
      </c>
      <c r="U123" s="161" t="s">
        <v>2450</v>
      </c>
      <c r="V123" s="161" t="s">
        <v>2450</v>
      </c>
      <c r="W123" s="206">
        <v>6</v>
      </c>
      <c r="X123" s="206">
        <v>7</v>
      </c>
      <c r="Y123" s="206">
        <v>8</v>
      </c>
      <c r="Z123" s="206">
        <v>9</v>
      </c>
      <c r="AA123" s="208">
        <v>10</v>
      </c>
      <c r="AB123" s="206">
        <v>11</v>
      </c>
      <c r="AC123" s="206">
        <v>12</v>
      </c>
      <c r="AD123" s="206">
        <v>13</v>
      </c>
      <c r="AE123" s="161" t="s">
        <v>2450</v>
      </c>
      <c r="AF123" s="20">
        <f t="shared" si="5"/>
        <v>9</v>
      </c>
      <c r="AG123" t="s">
        <v>2450</v>
      </c>
      <c r="AH123" t="s">
        <v>2450</v>
      </c>
      <c r="AI123">
        <v>7</v>
      </c>
      <c r="AJ123" t="s">
        <v>2450</v>
      </c>
      <c r="AK123" t="s">
        <v>2450</v>
      </c>
      <c r="AL123">
        <v>9</v>
      </c>
      <c r="AM123">
        <v>4</v>
      </c>
      <c r="AN123">
        <v>1</v>
      </c>
      <c r="AO123">
        <v>5</v>
      </c>
      <c r="AP123">
        <v>6</v>
      </c>
      <c r="AQ123">
        <v>2</v>
      </c>
      <c r="AR123">
        <v>3</v>
      </c>
      <c r="AS123">
        <v>8</v>
      </c>
      <c r="AT123" t="s">
        <v>114</v>
      </c>
      <c r="AU123"/>
      <c r="AV123"/>
      <c r="AW123"/>
      <c r="AX123"/>
      <c r="AY123">
        <v>4</v>
      </c>
      <c r="AZ123">
        <v>5</v>
      </c>
      <c r="BA123">
        <v>3</v>
      </c>
      <c r="BB123">
        <v>3</v>
      </c>
      <c r="BC123">
        <v>5</v>
      </c>
      <c r="BD123">
        <v>5</v>
      </c>
      <c r="BE123">
        <v>2</v>
      </c>
      <c r="BF123">
        <v>2</v>
      </c>
      <c r="BG123">
        <v>2</v>
      </c>
      <c r="BH123">
        <v>2</v>
      </c>
      <c r="BI123">
        <v>5</v>
      </c>
      <c r="BJ123">
        <v>5</v>
      </c>
      <c r="BK123">
        <v>5</v>
      </c>
      <c r="BL123">
        <v>5</v>
      </c>
      <c r="BM123">
        <v>5</v>
      </c>
      <c r="BN123">
        <v>5</v>
      </c>
      <c r="BO123">
        <v>5</v>
      </c>
      <c r="BP123">
        <v>3</v>
      </c>
      <c r="BQ123">
        <v>5</v>
      </c>
      <c r="BR123">
        <v>5</v>
      </c>
      <c r="BS123">
        <v>4</v>
      </c>
      <c r="BT123">
        <v>5</v>
      </c>
      <c r="BU123">
        <v>4</v>
      </c>
      <c r="BV123">
        <v>5</v>
      </c>
      <c r="BW123">
        <v>3</v>
      </c>
      <c r="BX123">
        <v>5</v>
      </c>
      <c r="BY123">
        <v>5</v>
      </c>
      <c r="BZ123">
        <v>5</v>
      </c>
      <c r="CA123">
        <v>5</v>
      </c>
      <c r="CB123">
        <v>5</v>
      </c>
      <c r="CC123">
        <v>5</v>
      </c>
      <c r="CD123">
        <v>3</v>
      </c>
      <c r="CE123">
        <v>3</v>
      </c>
      <c r="CF123">
        <v>3</v>
      </c>
      <c r="CG123">
        <v>2</v>
      </c>
      <c r="CH123">
        <v>3</v>
      </c>
      <c r="CI123">
        <v>3</v>
      </c>
      <c r="CJ123">
        <v>4</v>
      </c>
      <c r="CK123">
        <v>2</v>
      </c>
      <c r="CL123">
        <v>3</v>
      </c>
      <c r="CM123">
        <v>1</v>
      </c>
      <c r="CN123">
        <v>1</v>
      </c>
      <c r="CW123" s="20">
        <v>2</v>
      </c>
    </row>
    <row r="124" spans="1:101" ht="16" x14ac:dyDescent="0.2">
      <c r="A124" s="20" t="s">
        <v>2603</v>
      </c>
      <c r="B124">
        <v>1</v>
      </c>
      <c r="C124">
        <v>3</v>
      </c>
      <c r="D124" s="94">
        <v>4.2</v>
      </c>
      <c r="E124" s="205">
        <v>1</v>
      </c>
      <c r="F124" s="164" t="s">
        <v>2450</v>
      </c>
      <c r="G124" s="164" t="s">
        <v>2450</v>
      </c>
      <c r="H124" s="164" t="s">
        <v>2450</v>
      </c>
      <c r="I124" s="164" t="s">
        <v>2450</v>
      </c>
      <c r="J124" s="164" t="s">
        <v>2450</v>
      </c>
      <c r="K124" s="164" t="s">
        <v>2450</v>
      </c>
      <c r="L124" s="164" t="s">
        <v>2450</v>
      </c>
      <c r="M124" s="164" t="s">
        <v>2450</v>
      </c>
      <c r="N124" s="164" t="s">
        <v>2450</v>
      </c>
      <c r="O124" s="163" t="s">
        <v>2450</v>
      </c>
      <c r="P124" s="20">
        <f t="shared" si="3"/>
        <v>1</v>
      </c>
      <c r="Q124" s="20">
        <f t="shared" si="4"/>
        <v>1</v>
      </c>
      <c r="R124" s="206">
        <v>1</v>
      </c>
      <c r="S124" s="206">
        <v>2</v>
      </c>
      <c r="T124" s="206">
        <v>3</v>
      </c>
      <c r="U124" s="206">
        <v>4</v>
      </c>
      <c r="V124" s="206">
        <v>5</v>
      </c>
      <c r="W124" s="206">
        <v>6</v>
      </c>
      <c r="X124" s="206">
        <v>7</v>
      </c>
      <c r="Y124" s="206">
        <v>8</v>
      </c>
      <c r="Z124" s="206">
        <v>9</v>
      </c>
      <c r="AA124" s="207"/>
      <c r="AB124" s="161" t="s">
        <v>2450</v>
      </c>
      <c r="AC124" s="206">
        <v>12</v>
      </c>
      <c r="AD124" s="161" t="s">
        <v>2450</v>
      </c>
      <c r="AE124" s="161" t="s">
        <v>2450</v>
      </c>
      <c r="AF124" s="20">
        <f t="shared" si="5"/>
        <v>10</v>
      </c>
      <c r="AG124">
        <v>10</v>
      </c>
      <c r="AH124">
        <v>1</v>
      </c>
      <c r="AI124">
        <v>5</v>
      </c>
      <c r="AJ124">
        <v>2</v>
      </c>
      <c r="AK124">
        <v>7</v>
      </c>
      <c r="AL124">
        <v>3</v>
      </c>
      <c r="AM124">
        <v>4</v>
      </c>
      <c r="AN124">
        <v>8</v>
      </c>
      <c r="AO124">
        <v>9</v>
      </c>
      <c r="AP124" t="s">
        <v>2450</v>
      </c>
      <c r="AQ124" t="s">
        <v>2450</v>
      </c>
      <c r="AR124">
        <v>6</v>
      </c>
      <c r="AS124" t="s">
        <v>2450</v>
      </c>
      <c r="AT124" t="s">
        <v>114</v>
      </c>
      <c r="AU124"/>
      <c r="AV124"/>
      <c r="AW124"/>
      <c r="AX124"/>
      <c r="AY124">
        <v>5</v>
      </c>
      <c r="AZ124">
        <v>5</v>
      </c>
      <c r="BA124">
        <v>4</v>
      </c>
      <c r="BB124">
        <v>4</v>
      </c>
      <c r="BC124">
        <v>4</v>
      </c>
      <c r="BD124">
        <v>4</v>
      </c>
      <c r="BE124">
        <v>4</v>
      </c>
      <c r="BF124">
        <v>4</v>
      </c>
      <c r="BG124">
        <v>3</v>
      </c>
      <c r="BH124">
        <v>5</v>
      </c>
      <c r="BI124">
        <v>5</v>
      </c>
      <c r="BJ124">
        <v>5</v>
      </c>
      <c r="BK124">
        <v>5</v>
      </c>
      <c r="BL124">
        <v>5</v>
      </c>
      <c r="BM124">
        <v>5</v>
      </c>
      <c r="BN124">
        <v>5</v>
      </c>
      <c r="BO124">
        <v>4</v>
      </c>
      <c r="BP124">
        <v>4</v>
      </c>
      <c r="BQ124">
        <v>5</v>
      </c>
      <c r="BR124">
        <v>4</v>
      </c>
      <c r="BS124">
        <v>3</v>
      </c>
      <c r="BT124">
        <v>2</v>
      </c>
      <c r="BU124">
        <v>5</v>
      </c>
      <c r="BV124">
        <v>5</v>
      </c>
      <c r="BW124">
        <v>5</v>
      </c>
      <c r="BX124">
        <v>4</v>
      </c>
      <c r="BY124">
        <v>5</v>
      </c>
      <c r="BZ124">
        <v>5</v>
      </c>
      <c r="CA124">
        <v>4</v>
      </c>
      <c r="CB124">
        <v>4</v>
      </c>
      <c r="CC124">
        <v>4</v>
      </c>
      <c r="CD124">
        <v>3</v>
      </c>
      <c r="CE124">
        <v>5</v>
      </c>
      <c r="CF124">
        <v>5</v>
      </c>
      <c r="CG124">
        <v>3</v>
      </c>
      <c r="CH124">
        <v>5</v>
      </c>
      <c r="CI124">
        <v>4</v>
      </c>
      <c r="CJ124">
        <v>5</v>
      </c>
      <c r="CK124">
        <v>5</v>
      </c>
      <c r="CL124">
        <v>3</v>
      </c>
      <c r="CM124">
        <v>6</v>
      </c>
      <c r="CN124">
        <v>1</v>
      </c>
      <c r="CW124" s="20">
        <v>2</v>
      </c>
    </row>
    <row r="125" spans="1:101" ht="16" x14ac:dyDescent="0.2">
      <c r="A125" s="20" t="s">
        <v>2604</v>
      </c>
      <c r="B125">
        <v>1</v>
      </c>
      <c r="C125">
        <v>4</v>
      </c>
      <c r="D125" s="94">
        <v>32.983333333333334</v>
      </c>
      <c r="E125" s="205">
        <v>1</v>
      </c>
      <c r="F125" s="164" t="s">
        <v>2450</v>
      </c>
      <c r="G125" s="164" t="s">
        <v>2450</v>
      </c>
      <c r="H125" s="164" t="s">
        <v>2450</v>
      </c>
      <c r="I125" s="164" t="s">
        <v>2450</v>
      </c>
      <c r="J125" s="164" t="s">
        <v>2450</v>
      </c>
      <c r="K125" s="164" t="s">
        <v>2450</v>
      </c>
      <c r="L125" s="164" t="s">
        <v>2450</v>
      </c>
      <c r="M125" s="164" t="s">
        <v>2450</v>
      </c>
      <c r="N125" s="164" t="s">
        <v>2450</v>
      </c>
      <c r="O125" s="163" t="s">
        <v>2450</v>
      </c>
      <c r="P125" s="20">
        <f t="shared" si="3"/>
        <v>1</v>
      </c>
      <c r="Q125" s="20">
        <f t="shared" si="4"/>
        <v>1</v>
      </c>
      <c r="R125" s="161" t="s">
        <v>2450</v>
      </c>
      <c r="S125" s="206">
        <v>2</v>
      </c>
      <c r="T125" s="206">
        <v>3</v>
      </c>
      <c r="U125" s="161" t="s">
        <v>2450</v>
      </c>
      <c r="V125" s="206">
        <v>5</v>
      </c>
      <c r="W125" s="206">
        <v>6</v>
      </c>
      <c r="X125" s="206">
        <v>7</v>
      </c>
      <c r="Y125" s="161" t="s">
        <v>2450</v>
      </c>
      <c r="Z125" s="161" t="s">
        <v>2450</v>
      </c>
      <c r="AA125" s="207"/>
      <c r="AB125" s="206">
        <v>11</v>
      </c>
      <c r="AC125" s="206">
        <v>12</v>
      </c>
      <c r="AD125" s="161" t="s">
        <v>2450</v>
      </c>
      <c r="AE125" s="161" t="s">
        <v>2450</v>
      </c>
      <c r="AF125" s="20">
        <f t="shared" si="5"/>
        <v>7</v>
      </c>
      <c r="AG125" t="s">
        <v>2450</v>
      </c>
      <c r="AH125">
        <v>4</v>
      </c>
      <c r="AI125">
        <v>6</v>
      </c>
      <c r="AJ125" t="s">
        <v>2450</v>
      </c>
      <c r="AK125">
        <v>5</v>
      </c>
      <c r="AL125">
        <v>7</v>
      </c>
      <c r="AM125">
        <v>1</v>
      </c>
      <c r="AN125" t="s">
        <v>2450</v>
      </c>
      <c r="AO125" t="s">
        <v>2450</v>
      </c>
      <c r="AP125" t="s">
        <v>2450</v>
      </c>
      <c r="AQ125">
        <v>3</v>
      </c>
      <c r="AR125">
        <v>2</v>
      </c>
      <c r="AS125" t="s">
        <v>2450</v>
      </c>
      <c r="AT125" t="s">
        <v>2723</v>
      </c>
      <c r="AU125"/>
      <c r="AV125"/>
      <c r="AW125"/>
      <c r="AX125"/>
      <c r="AY125">
        <v>5</v>
      </c>
      <c r="AZ125">
        <v>5</v>
      </c>
      <c r="BA125">
        <v>5</v>
      </c>
      <c r="BB125">
        <v>2</v>
      </c>
      <c r="BC125">
        <v>5</v>
      </c>
      <c r="BD125">
        <v>5</v>
      </c>
      <c r="BE125">
        <v>5</v>
      </c>
      <c r="BF125">
        <v>5</v>
      </c>
      <c r="BG125">
        <v>3</v>
      </c>
      <c r="BH125">
        <v>4</v>
      </c>
      <c r="BI125">
        <v>5</v>
      </c>
      <c r="BJ125">
        <v>5</v>
      </c>
      <c r="BK125">
        <v>5</v>
      </c>
      <c r="BL125">
        <v>5</v>
      </c>
      <c r="BM125">
        <v>5</v>
      </c>
      <c r="BN125">
        <v>5</v>
      </c>
      <c r="BO125">
        <v>5</v>
      </c>
      <c r="BP125">
        <v>5</v>
      </c>
      <c r="BQ125">
        <v>5</v>
      </c>
      <c r="BR125">
        <v>5</v>
      </c>
      <c r="BS125">
        <v>5</v>
      </c>
      <c r="BT125">
        <v>5</v>
      </c>
      <c r="BU125">
        <v>5</v>
      </c>
      <c r="BV125">
        <v>5</v>
      </c>
      <c r="BW125">
        <v>5</v>
      </c>
      <c r="BX125">
        <v>5</v>
      </c>
      <c r="BY125">
        <v>5</v>
      </c>
      <c r="BZ125">
        <v>5</v>
      </c>
      <c r="CA125">
        <v>5</v>
      </c>
      <c r="CB125">
        <v>5</v>
      </c>
      <c r="CC125">
        <v>5</v>
      </c>
      <c r="CD125">
        <v>4</v>
      </c>
      <c r="CE125">
        <v>4</v>
      </c>
      <c r="CF125">
        <v>4</v>
      </c>
      <c r="CG125">
        <v>4</v>
      </c>
      <c r="CH125">
        <v>4</v>
      </c>
      <c r="CI125">
        <v>4</v>
      </c>
      <c r="CJ125">
        <v>4</v>
      </c>
      <c r="CK125">
        <v>4</v>
      </c>
      <c r="CL125">
        <v>4</v>
      </c>
      <c r="CM125">
        <v>6</v>
      </c>
      <c r="CN125">
        <v>1</v>
      </c>
      <c r="CW125" s="20">
        <v>2</v>
      </c>
    </row>
    <row r="126" spans="1:101" ht="16" x14ac:dyDescent="0.2">
      <c r="A126" s="20" t="s">
        <v>2605</v>
      </c>
      <c r="B126">
        <v>2</v>
      </c>
      <c r="C126">
        <v>2</v>
      </c>
      <c r="D126" s="94">
        <v>4.6166666666666663</v>
      </c>
      <c r="E126" s="164" t="s">
        <v>2450</v>
      </c>
      <c r="F126" s="164" t="s">
        <v>2450</v>
      </c>
      <c r="G126" s="164" t="s">
        <v>2450</v>
      </c>
      <c r="H126" s="164" t="s">
        <v>2450</v>
      </c>
      <c r="I126" s="164" t="s">
        <v>2450</v>
      </c>
      <c r="J126" s="164" t="s">
        <v>2450</v>
      </c>
      <c r="K126" s="164">
        <v>7</v>
      </c>
      <c r="L126" s="164" t="s">
        <v>2450</v>
      </c>
      <c r="M126" s="164" t="s">
        <v>2450</v>
      </c>
      <c r="N126" s="164" t="s">
        <v>2450</v>
      </c>
      <c r="O126" s="163" t="s">
        <v>2450</v>
      </c>
      <c r="P126" s="20">
        <f t="shared" si="3"/>
        <v>1</v>
      </c>
      <c r="Q126" s="20">
        <f t="shared" si="4"/>
        <v>7</v>
      </c>
      <c r="R126" s="161" t="s">
        <v>2450</v>
      </c>
      <c r="S126" s="161" t="s">
        <v>2450</v>
      </c>
      <c r="T126" s="161" t="s">
        <v>2450</v>
      </c>
      <c r="U126" s="161" t="s">
        <v>2450</v>
      </c>
      <c r="V126" s="161" t="s">
        <v>2450</v>
      </c>
      <c r="W126" s="161" t="s">
        <v>2450</v>
      </c>
      <c r="X126" s="161" t="s">
        <v>2450</v>
      </c>
      <c r="Y126" s="161" t="s">
        <v>2450</v>
      </c>
      <c r="Z126" s="161" t="s">
        <v>2450</v>
      </c>
      <c r="AA126" s="207"/>
      <c r="AB126" s="161" t="s">
        <v>2450</v>
      </c>
      <c r="AC126" s="161" t="s">
        <v>2450</v>
      </c>
      <c r="AD126" s="161" t="s">
        <v>2450</v>
      </c>
      <c r="AE126" s="161" t="s">
        <v>2450</v>
      </c>
      <c r="AF126" s="20">
        <f t="shared" si="5"/>
        <v>0</v>
      </c>
      <c r="AG126" t="s">
        <v>2450</v>
      </c>
      <c r="AH126" t="s">
        <v>2450</v>
      </c>
      <c r="AI126" t="s">
        <v>2450</v>
      </c>
      <c r="AJ126" t="s">
        <v>2450</v>
      </c>
      <c r="AK126" t="s">
        <v>2450</v>
      </c>
      <c r="AL126" t="s">
        <v>2450</v>
      </c>
      <c r="AM126" t="s">
        <v>2450</v>
      </c>
      <c r="AN126" t="s">
        <v>2450</v>
      </c>
      <c r="AO126" t="s">
        <v>2450</v>
      </c>
      <c r="AP126" t="s">
        <v>2450</v>
      </c>
      <c r="AQ126" t="s">
        <v>2450</v>
      </c>
      <c r="AR126" t="s">
        <v>2450</v>
      </c>
      <c r="AS126" t="s">
        <v>2450</v>
      </c>
      <c r="AT126" t="s">
        <v>39</v>
      </c>
      <c r="AU126"/>
      <c r="AV126"/>
      <c r="AW126"/>
      <c r="AX126"/>
      <c r="AY126">
        <v>3</v>
      </c>
      <c r="AZ126">
        <v>2</v>
      </c>
      <c r="BA126">
        <v>3</v>
      </c>
      <c r="BB126">
        <v>3</v>
      </c>
      <c r="BC126">
        <v>5</v>
      </c>
      <c r="BD126">
        <v>5</v>
      </c>
      <c r="BE126">
        <v>4</v>
      </c>
      <c r="BF126">
        <v>3</v>
      </c>
      <c r="BG126">
        <v>4</v>
      </c>
      <c r="BH126">
        <v>5</v>
      </c>
      <c r="BI126">
        <v>3</v>
      </c>
      <c r="BJ126">
        <v>4</v>
      </c>
      <c r="BK126">
        <v>4</v>
      </c>
      <c r="BL126">
        <v>3</v>
      </c>
      <c r="BM126">
        <v>3</v>
      </c>
      <c r="BN126">
        <v>4</v>
      </c>
      <c r="BO126">
        <v>3</v>
      </c>
      <c r="BP126">
        <v>4</v>
      </c>
      <c r="BQ126">
        <v>4</v>
      </c>
      <c r="BR126">
        <v>3</v>
      </c>
      <c r="BS126">
        <v>3</v>
      </c>
      <c r="BT126">
        <v>5</v>
      </c>
      <c r="BU126">
        <v>5</v>
      </c>
      <c r="BV126">
        <v>4</v>
      </c>
      <c r="BW126">
        <v>4</v>
      </c>
      <c r="BX126">
        <v>4</v>
      </c>
      <c r="BY126">
        <v>5</v>
      </c>
      <c r="BZ126">
        <v>4</v>
      </c>
      <c r="CA126">
        <v>4</v>
      </c>
      <c r="CB126">
        <v>3</v>
      </c>
      <c r="CC126">
        <v>4</v>
      </c>
      <c r="CD126">
        <v>2</v>
      </c>
      <c r="CE126">
        <v>3</v>
      </c>
      <c r="CF126">
        <v>2</v>
      </c>
      <c r="CG126">
        <v>4</v>
      </c>
      <c r="CH126">
        <v>2</v>
      </c>
      <c r="CI126">
        <v>2</v>
      </c>
      <c r="CJ126">
        <v>3</v>
      </c>
      <c r="CK126">
        <v>3</v>
      </c>
      <c r="CL126">
        <v>1</v>
      </c>
      <c r="CM126">
        <v>3</v>
      </c>
      <c r="CN126">
        <v>2</v>
      </c>
      <c r="CW126" s="20">
        <v>2</v>
      </c>
    </row>
    <row r="127" spans="1:101" ht="16" x14ac:dyDescent="0.2">
      <c r="A127" s="20" t="s">
        <v>2606</v>
      </c>
      <c r="B127">
        <v>2</v>
      </c>
      <c r="C127">
        <v>2</v>
      </c>
      <c r="D127" s="94">
        <v>1.0166666666666666</v>
      </c>
      <c r="E127" s="164" t="s">
        <v>2450</v>
      </c>
      <c r="F127" s="164" t="s">
        <v>2450</v>
      </c>
      <c r="G127" s="164" t="s">
        <v>2450</v>
      </c>
      <c r="H127" s="164" t="s">
        <v>2450</v>
      </c>
      <c r="I127" s="164" t="s">
        <v>2450</v>
      </c>
      <c r="J127" s="164" t="s">
        <v>2450</v>
      </c>
      <c r="K127" s="164">
        <v>7</v>
      </c>
      <c r="L127" s="164" t="s">
        <v>2450</v>
      </c>
      <c r="M127" s="164" t="s">
        <v>2450</v>
      </c>
      <c r="N127" s="164" t="s">
        <v>2450</v>
      </c>
      <c r="O127" s="163" t="s">
        <v>2450</v>
      </c>
      <c r="P127" s="20">
        <f t="shared" si="3"/>
        <v>1</v>
      </c>
      <c r="Q127" s="20">
        <f t="shared" si="4"/>
        <v>7</v>
      </c>
      <c r="R127" s="161" t="s">
        <v>2450</v>
      </c>
      <c r="S127" s="161" t="s">
        <v>2450</v>
      </c>
      <c r="T127" s="161" t="s">
        <v>2450</v>
      </c>
      <c r="U127" s="161" t="s">
        <v>2450</v>
      </c>
      <c r="V127" s="161" t="s">
        <v>2450</v>
      </c>
      <c r="W127" s="161" t="s">
        <v>2450</v>
      </c>
      <c r="X127" s="161" t="s">
        <v>2450</v>
      </c>
      <c r="Y127" s="161" t="s">
        <v>2450</v>
      </c>
      <c r="Z127" s="161" t="s">
        <v>2450</v>
      </c>
      <c r="AA127" s="207"/>
      <c r="AB127" s="161" t="s">
        <v>2450</v>
      </c>
      <c r="AC127" s="161" t="s">
        <v>2450</v>
      </c>
      <c r="AD127" s="161" t="s">
        <v>2450</v>
      </c>
      <c r="AE127" s="161" t="s">
        <v>2450</v>
      </c>
      <c r="AF127" s="20">
        <f t="shared" si="5"/>
        <v>0</v>
      </c>
      <c r="AG127" t="s">
        <v>2450</v>
      </c>
      <c r="AH127" t="s">
        <v>2450</v>
      </c>
      <c r="AI127" t="s">
        <v>2450</v>
      </c>
      <c r="AJ127" t="s">
        <v>2450</v>
      </c>
      <c r="AK127" t="s">
        <v>2450</v>
      </c>
      <c r="AL127" t="s">
        <v>2450</v>
      </c>
      <c r="AM127" t="s">
        <v>2450</v>
      </c>
      <c r="AN127" t="s">
        <v>2450</v>
      </c>
      <c r="AO127" t="s">
        <v>2450</v>
      </c>
      <c r="AP127" t="s">
        <v>2450</v>
      </c>
      <c r="AQ127" t="s">
        <v>2450</v>
      </c>
      <c r="AR127" t="s">
        <v>2450</v>
      </c>
      <c r="AS127" t="s">
        <v>2450</v>
      </c>
      <c r="AT127"/>
      <c r="AU127"/>
      <c r="AV127"/>
      <c r="AW127"/>
      <c r="AX127"/>
      <c r="AY127">
        <v>3</v>
      </c>
      <c r="AZ127">
        <v>2</v>
      </c>
      <c r="BA127">
        <v>4</v>
      </c>
      <c r="BB127">
        <v>4</v>
      </c>
      <c r="BC127">
        <v>4</v>
      </c>
      <c r="BD127">
        <v>4</v>
      </c>
      <c r="BE127">
        <v>4</v>
      </c>
      <c r="BF127">
        <v>4</v>
      </c>
      <c r="BG127">
        <v>4</v>
      </c>
      <c r="BH127">
        <v>4</v>
      </c>
      <c r="BI127">
        <v>4</v>
      </c>
      <c r="BJ127">
        <v>4</v>
      </c>
      <c r="BK127">
        <v>4</v>
      </c>
      <c r="BL127">
        <v>4</v>
      </c>
      <c r="BM127">
        <v>4</v>
      </c>
      <c r="BN127">
        <v>5</v>
      </c>
      <c r="BO127">
        <v>4</v>
      </c>
      <c r="BP127">
        <v>3</v>
      </c>
      <c r="BQ127">
        <v>4</v>
      </c>
      <c r="BR127">
        <v>5</v>
      </c>
      <c r="BS127">
        <v>4</v>
      </c>
      <c r="BT127">
        <v>4</v>
      </c>
      <c r="BU127">
        <v>4</v>
      </c>
      <c r="BV127">
        <v>4</v>
      </c>
      <c r="BW127">
        <v>4</v>
      </c>
      <c r="BX127">
        <v>4</v>
      </c>
      <c r="BY127">
        <v>4</v>
      </c>
      <c r="BZ127">
        <v>4</v>
      </c>
      <c r="CA127">
        <v>4</v>
      </c>
      <c r="CB127">
        <v>4</v>
      </c>
      <c r="CC127">
        <v>4</v>
      </c>
      <c r="CD127">
        <v>4</v>
      </c>
      <c r="CE127">
        <v>4</v>
      </c>
      <c r="CF127">
        <v>4</v>
      </c>
      <c r="CG127">
        <v>4</v>
      </c>
      <c r="CH127">
        <v>4</v>
      </c>
      <c r="CI127">
        <v>4</v>
      </c>
      <c r="CJ127">
        <v>4</v>
      </c>
      <c r="CK127">
        <v>4</v>
      </c>
      <c r="CL127">
        <v>4</v>
      </c>
      <c r="CM127">
        <v>2</v>
      </c>
      <c r="CN127">
        <v>2</v>
      </c>
      <c r="CW127" s="20">
        <v>2</v>
      </c>
    </row>
    <row r="128" spans="1:101" ht="16" x14ac:dyDescent="0.2">
      <c r="A128" s="20" t="s">
        <v>2607</v>
      </c>
      <c r="B128">
        <v>1</v>
      </c>
      <c r="C128">
        <v>4</v>
      </c>
      <c r="D128" s="94">
        <v>12.2</v>
      </c>
      <c r="E128" s="205">
        <v>1</v>
      </c>
      <c r="F128" s="164" t="s">
        <v>2450</v>
      </c>
      <c r="G128" s="164" t="s">
        <v>2450</v>
      </c>
      <c r="H128" s="164" t="s">
        <v>2450</v>
      </c>
      <c r="I128" s="164" t="s">
        <v>2450</v>
      </c>
      <c r="J128" s="164" t="s">
        <v>2450</v>
      </c>
      <c r="K128" s="164" t="s">
        <v>2450</v>
      </c>
      <c r="L128" s="164" t="s">
        <v>2450</v>
      </c>
      <c r="M128" s="164" t="s">
        <v>2450</v>
      </c>
      <c r="N128" s="164" t="s">
        <v>2450</v>
      </c>
      <c r="O128" s="163" t="s">
        <v>2450</v>
      </c>
      <c r="P128" s="20">
        <f t="shared" si="3"/>
        <v>1</v>
      </c>
      <c r="Q128" s="20">
        <f t="shared" si="4"/>
        <v>1</v>
      </c>
      <c r="R128" s="206">
        <v>1</v>
      </c>
      <c r="S128" s="206">
        <v>2</v>
      </c>
      <c r="T128" s="206">
        <v>3</v>
      </c>
      <c r="U128" s="206">
        <v>4</v>
      </c>
      <c r="V128" s="206">
        <v>5</v>
      </c>
      <c r="W128" s="206">
        <v>6</v>
      </c>
      <c r="X128" s="206">
        <v>7</v>
      </c>
      <c r="Y128" s="206">
        <v>8</v>
      </c>
      <c r="Z128" s="206">
        <v>9</v>
      </c>
      <c r="AA128" s="208">
        <v>10</v>
      </c>
      <c r="AB128" s="206">
        <v>11</v>
      </c>
      <c r="AC128" s="206">
        <v>12</v>
      </c>
      <c r="AD128" s="206">
        <v>13</v>
      </c>
      <c r="AE128" s="161" t="s">
        <v>2450</v>
      </c>
      <c r="AF128" s="20">
        <f t="shared" si="5"/>
        <v>13</v>
      </c>
      <c r="AG128">
        <v>7</v>
      </c>
      <c r="AH128">
        <v>6</v>
      </c>
      <c r="AI128">
        <v>10</v>
      </c>
      <c r="AJ128">
        <v>2</v>
      </c>
      <c r="AK128">
        <v>8</v>
      </c>
      <c r="AL128">
        <v>1</v>
      </c>
      <c r="AM128">
        <v>9</v>
      </c>
      <c r="AN128">
        <v>4</v>
      </c>
      <c r="AO128">
        <v>13</v>
      </c>
      <c r="AP128">
        <v>3</v>
      </c>
      <c r="AQ128">
        <v>11</v>
      </c>
      <c r="AR128">
        <v>5</v>
      </c>
      <c r="AS128">
        <v>12</v>
      </c>
      <c r="AT128"/>
      <c r="AU128"/>
      <c r="AV128"/>
      <c r="AW128"/>
      <c r="AX128"/>
      <c r="AY128">
        <v>3</v>
      </c>
      <c r="AZ128">
        <v>3</v>
      </c>
      <c r="BA128">
        <v>4</v>
      </c>
      <c r="BB128">
        <v>4</v>
      </c>
      <c r="BC128">
        <v>1</v>
      </c>
      <c r="BD128">
        <v>3</v>
      </c>
      <c r="BE128">
        <v>4</v>
      </c>
      <c r="BF128">
        <v>3</v>
      </c>
      <c r="BG128">
        <v>3</v>
      </c>
      <c r="BH128">
        <v>3</v>
      </c>
      <c r="BI128" t="s">
        <v>2450</v>
      </c>
      <c r="BJ128">
        <v>4</v>
      </c>
      <c r="BK128">
        <v>4</v>
      </c>
      <c r="BL128">
        <v>5</v>
      </c>
      <c r="BM128">
        <v>5</v>
      </c>
      <c r="BN128">
        <v>5</v>
      </c>
      <c r="BO128">
        <v>3</v>
      </c>
      <c r="BP128">
        <v>5</v>
      </c>
      <c r="BQ128">
        <v>5</v>
      </c>
      <c r="BR128">
        <v>5</v>
      </c>
      <c r="BS128">
        <v>5</v>
      </c>
      <c r="BT128">
        <v>4</v>
      </c>
      <c r="BU128">
        <v>4</v>
      </c>
      <c r="BV128">
        <v>4</v>
      </c>
      <c r="BW128">
        <v>4</v>
      </c>
      <c r="BX128">
        <v>5</v>
      </c>
      <c r="BY128">
        <v>5</v>
      </c>
      <c r="BZ128">
        <v>4</v>
      </c>
      <c r="CA128">
        <v>4</v>
      </c>
      <c r="CB128">
        <v>3</v>
      </c>
      <c r="CC128">
        <v>3</v>
      </c>
      <c r="CD128">
        <v>3</v>
      </c>
      <c r="CE128">
        <v>4</v>
      </c>
      <c r="CF128">
        <v>3</v>
      </c>
      <c r="CG128">
        <v>4</v>
      </c>
      <c r="CH128">
        <v>4</v>
      </c>
      <c r="CI128">
        <v>4</v>
      </c>
      <c r="CJ128">
        <v>3</v>
      </c>
      <c r="CK128">
        <v>2</v>
      </c>
      <c r="CL128">
        <v>4</v>
      </c>
      <c r="CM128">
        <v>6</v>
      </c>
      <c r="CN128">
        <v>1</v>
      </c>
      <c r="CW128" s="20">
        <v>3</v>
      </c>
    </row>
    <row r="129" spans="1:101" ht="16" x14ac:dyDescent="0.2">
      <c r="A129" s="20" t="s">
        <v>2608</v>
      </c>
      <c r="B129">
        <v>1</v>
      </c>
      <c r="C129">
        <v>3</v>
      </c>
      <c r="D129" s="94">
        <v>8.1</v>
      </c>
      <c r="E129" s="205">
        <v>1</v>
      </c>
      <c r="F129" s="164">
        <v>2</v>
      </c>
      <c r="G129" s="164" t="s">
        <v>2450</v>
      </c>
      <c r="H129" s="164" t="s">
        <v>2450</v>
      </c>
      <c r="I129" s="164" t="s">
        <v>2450</v>
      </c>
      <c r="J129" s="164" t="s">
        <v>2450</v>
      </c>
      <c r="K129" s="164" t="s">
        <v>2450</v>
      </c>
      <c r="L129" s="164" t="s">
        <v>2450</v>
      </c>
      <c r="M129" s="164" t="s">
        <v>2450</v>
      </c>
      <c r="N129" s="164" t="s">
        <v>2450</v>
      </c>
      <c r="O129" s="163" t="s">
        <v>2450</v>
      </c>
      <c r="P129" s="20">
        <f t="shared" si="3"/>
        <v>2</v>
      </c>
      <c r="Q129" s="20">
        <f t="shared" si="4"/>
        <v>11</v>
      </c>
      <c r="R129" s="161" t="s">
        <v>2450</v>
      </c>
      <c r="S129" s="206">
        <v>2</v>
      </c>
      <c r="T129" s="161" t="s">
        <v>2450</v>
      </c>
      <c r="U129" s="206">
        <v>4</v>
      </c>
      <c r="V129" s="206">
        <v>5</v>
      </c>
      <c r="W129" s="206">
        <v>6</v>
      </c>
      <c r="X129" s="206">
        <v>7</v>
      </c>
      <c r="Y129" s="206">
        <v>8</v>
      </c>
      <c r="Z129" s="161" t="s">
        <v>2450</v>
      </c>
      <c r="AA129" s="207"/>
      <c r="AB129" s="161" t="s">
        <v>2450</v>
      </c>
      <c r="AC129" s="206">
        <v>12</v>
      </c>
      <c r="AD129" s="161" t="s">
        <v>2450</v>
      </c>
      <c r="AE129" s="161" t="s">
        <v>2450</v>
      </c>
      <c r="AF129" s="20">
        <f t="shared" si="5"/>
        <v>7</v>
      </c>
      <c r="AG129" t="s">
        <v>2450</v>
      </c>
      <c r="AH129">
        <v>1</v>
      </c>
      <c r="AI129" t="s">
        <v>2450</v>
      </c>
      <c r="AJ129">
        <v>2</v>
      </c>
      <c r="AK129">
        <v>5</v>
      </c>
      <c r="AL129">
        <v>6</v>
      </c>
      <c r="AM129">
        <v>4</v>
      </c>
      <c r="AN129">
        <v>3</v>
      </c>
      <c r="AO129" t="s">
        <v>2450</v>
      </c>
      <c r="AP129" t="s">
        <v>2450</v>
      </c>
      <c r="AQ129" t="s">
        <v>2450</v>
      </c>
      <c r="AR129">
        <v>7</v>
      </c>
      <c r="AS129" t="s">
        <v>2450</v>
      </c>
      <c r="AT129" t="s">
        <v>295</v>
      </c>
      <c r="AU129"/>
      <c r="AV129"/>
      <c r="AW129"/>
      <c r="AX129"/>
      <c r="AY129">
        <v>3</v>
      </c>
      <c r="AZ129">
        <v>3</v>
      </c>
      <c r="BA129">
        <v>3</v>
      </c>
      <c r="BB129">
        <v>3</v>
      </c>
      <c r="BC129">
        <v>5</v>
      </c>
      <c r="BD129">
        <v>4</v>
      </c>
      <c r="BE129">
        <v>4</v>
      </c>
      <c r="BF129">
        <v>4</v>
      </c>
      <c r="BG129">
        <v>4</v>
      </c>
      <c r="BH129">
        <v>5</v>
      </c>
      <c r="BI129">
        <v>5</v>
      </c>
      <c r="BJ129">
        <v>5</v>
      </c>
      <c r="BK129">
        <v>5</v>
      </c>
      <c r="BL129">
        <v>5</v>
      </c>
      <c r="BM129">
        <v>5</v>
      </c>
      <c r="BN129">
        <v>5</v>
      </c>
      <c r="BO129">
        <v>4</v>
      </c>
      <c r="BP129">
        <v>5</v>
      </c>
      <c r="BQ129">
        <v>5</v>
      </c>
      <c r="BR129">
        <v>5</v>
      </c>
      <c r="BS129">
        <v>5</v>
      </c>
      <c r="BT129">
        <v>3</v>
      </c>
      <c r="BU129">
        <v>5</v>
      </c>
      <c r="BV129">
        <v>3</v>
      </c>
      <c r="BW129">
        <v>5</v>
      </c>
      <c r="BX129">
        <v>5</v>
      </c>
      <c r="BY129">
        <v>5</v>
      </c>
      <c r="BZ129">
        <v>4</v>
      </c>
      <c r="CA129">
        <v>4</v>
      </c>
      <c r="CB129">
        <v>4</v>
      </c>
      <c r="CC129">
        <v>4</v>
      </c>
      <c r="CD129">
        <v>4</v>
      </c>
      <c r="CE129">
        <v>4</v>
      </c>
      <c r="CF129">
        <v>3</v>
      </c>
      <c r="CG129">
        <v>4</v>
      </c>
      <c r="CH129">
        <v>4</v>
      </c>
      <c r="CI129">
        <v>5</v>
      </c>
      <c r="CJ129">
        <v>4</v>
      </c>
      <c r="CK129">
        <v>4</v>
      </c>
      <c r="CL129">
        <v>3</v>
      </c>
      <c r="CM129">
        <v>6</v>
      </c>
      <c r="CN129">
        <v>1</v>
      </c>
      <c r="CW129" s="20">
        <v>3</v>
      </c>
    </row>
    <row r="130" spans="1:101" ht="16" x14ac:dyDescent="0.2">
      <c r="A130" s="20" t="s">
        <v>2609</v>
      </c>
      <c r="B130">
        <v>2</v>
      </c>
      <c r="C130">
        <v>1</v>
      </c>
      <c r="D130" s="94">
        <v>8.4166666666666661</v>
      </c>
      <c r="E130" s="164" t="s">
        <v>2450</v>
      </c>
      <c r="F130" s="164" t="s">
        <v>2450</v>
      </c>
      <c r="G130" s="164" t="s">
        <v>2450</v>
      </c>
      <c r="H130" s="164" t="s">
        <v>2450</v>
      </c>
      <c r="I130" s="164" t="s">
        <v>2450</v>
      </c>
      <c r="J130" s="164" t="s">
        <v>2450</v>
      </c>
      <c r="K130" s="164" t="s">
        <v>2450</v>
      </c>
      <c r="L130" s="164" t="s">
        <v>2450</v>
      </c>
      <c r="M130" s="164" t="s">
        <v>2450</v>
      </c>
      <c r="N130" s="164">
        <v>10</v>
      </c>
      <c r="O130" s="163" t="s">
        <v>2450</v>
      </c>
      <c r="P130" s="20">
        <f t="shared" si="3"/>
        <v>1</v>
      </c>
      <c r="Q130" s="20">
        <f t="shared" si="4"/>
        <v>10</v>
      </c>
      <c r="R130" s="161" t="s">
        <v>2450</v>
      </c>
      <c r="S130" s="206">
        <v>2</v>
      </c>
      <c r="T130" s="161" t="s">
        <v>2450</v>
      </c>
      <c r="U130" s="161" t="s">
        <v>2450</v>
      </c>
      <c r="V130" s="206">
        <v>5</v>
      </c>
      <c r="W130" s="206">
        <v>6</v>
      </c>
      <c r="X130" s="206">
        <v>7</v>
      </c>
      <c r="Y130" s="161" t="s">
        <v>2450</v>
      </c>
      <c r="Z130" s="161" t="s">
        <v>2450</v>
      </c>
      <c r="AA130" s="207"/>
      <c r="AB130" s="206">
        <v>11</v>
      </c>
      <c r="AC130" s="161" t="s">
        <v>2450</v>
      </c>
      <c r="AD130" s="206">
        <v>13</v>
      </c>
      <c r="AE130" s="161" t="s">
        <v>2450</v>
      </c>
      <c r="AF130" s="20">
        <f t="shared" si="5"/>
        <v>6</v>
      </c>
      <c r="AG130" t="s">
        <v>2450</v>
      </c>
      <c r="AH130">
        <v>1</v>
      </c>
      <c r="AI130" t="s">
        <v>2450</v>
      </c>
      <c r="AJ130" t="s">
        <v>2450</v>
      </c>
      <c r="AK130">
        <v>6</v>
      </c>
      <c r="AL130">
        <v>2</v>
      </c>
      <c r="AM130">
        <v>3</v>
      </c>
      <c r="AN130" t="s">
        <v>2450</v>
      </c>
      <c r="AO130" t="s">
        <v>2450</v>
      </c>
      <c r="AP130" t="s">
        <v>2450</v>
      </c>
      <c r="AQ130">
        <v>4</v>
      </c>
      <c r="AR130" t="s">
        <v>2450</v>
      </c>
      <c r="AS130">
        <v>5</v>
      </c>
      <c r="AT130"/>
      <c r="AU130"/>
      <c r="AV130"/>
      <c r="AW130"/>
      <c r="AX130"/>
      <c r="AY130">
        <v>1</v>
      </c>
      <c r="AZ130">
        <v>1</v>
      </c>
      <c r="BA130">
        <v>2</v>
      </c>
      <c r="BB130">
        <v>2</v>
      </c>
      <c r="BC130">
        <v>2</v>
      </c>
      <c r="BD130">
        <v>3</v>
      </c>
      <c r="BE130">
        <v>1</v>
      </c>
      <c r="BF130">
        <v>1</v>
      </c>
      <c r="BG130">
        <v>1</v>
      </c>
      <c r="BH130">
        <v>2</v>
      </c>
      <c r="BI130">
        <v>2</v>
      </c>
      <c r="BJ130">
        <v>3</v>
      </c>
      <c r="BK130">
        <v>4</v>
      </c>
      <c r="BL130">
        <v>4</v>
      </c>
      <c r="BM130">
        <v>4</v>
      </c>
      <c r="BN130">
        <v>4</v>
      </c>
      <c r="BO130">
        <v>4</v>
      </c>
      <c r="BP130">
        <v>4</v>
      </c>
      <c r="BQ130">
        <v>4</v>
      </c>
      <c r="BR130">
        <v>3</v>
      </c>
      <c r="BS130">
        <v>3</v>
      </c>
      <c r="BT130">
        <v>2</v>
      </c>
      <c r="BU130">
        <v>2</v>
      </c>
      <c r="BV130">
        <v>2</v>
      </c>
      <c r="BW130">
        <v>3</v>
      </c>
      <c r="BX130">
        <v>3</v>
      </c>
      <c r="BY130">
        <v>3</v>
      </c>
      <c r="BZ130">
        <v>2</v>
      </c>
      <c r="CA130">
        <v>3</v>
      </c>
      <c r="CB130">
        <v>3</v>
      </c>
      <c r="CC130">
        <v>3</v>
      </c>
      <c r="CD130">
        <v>1</v>
      </c>
      <c r="CE130">
        <v>1</v>
      </c>
      <c r="CF130">
        <v>3</v>
      </c>
      <c r="CG130">
        <v>1</v>
      </c>
      <c r="CH130">
        <v>3</v>
      </c>
      <c r="CI130">
        <v>1</v>
      </c>
      <c r="CJ130">
        <v>2</v>
      </c>
      <c r="CK130">
        <v>3</v>
      </c>
      <c r="CL130">
        <v>1</v>
      </c>
      <c r="CM130">
        <v>5</v>
      </c>
      <c r="CN130">
        <v>2</v>
      </c>
      <c r="CW130" s="20">
        <v>3</v>
      </c>
    </row>
    <row r="131" spans="1:101" ht="16" x14ac:dyDescent="0.2">
      <c r="A131" s="20" t="s">
        <v>2610</v>
      </c>
      <c r="B131">
        <v>1</v>
      </c>
      <c r="C131">
        <v>4</v>
      </c>
      <c r="D131" s="94">
        <v>15.75</v>
      </c>
      <c r="E131" s="164" t="s">
        <v>2450</v>
      </c>
      <c r="F131" s="164">
        <v>2</v>
      </c>
      <c r="G131" s="164" t="s">
        <v>2450</v>
      </c>
      <c r="H131" s="164" t="s">
        <v>2450</v>
      </c>
      <c r="I131" s="164" t="s">
        <v>2450</v>
      </c>
      <c r="J131" s="164" t="s">
        <v>2450</v>
      </c>
      <c r="K131" s="164" t="s">
        <v>2450</v>
      </c>
      <c r="L131" s="164" t="s">
        <v>2450</v>
      </c>
      <c r="M131" s="164" t="s">
        <v>2450</v>
      </c>
      <c r="N131" s="164" t="s">
        <v>2450</v>
      </c>
      <c r="O131" s="163" t="s">
        <v>2450</v>
      </c>
      <c r="P131" s="20">
        <f t="shared" si="3"/>
        <v>1</v>
      </c>
      <c r="Q131" s="20">
        <f t="shared" si="4"/>
        <v>2</v>
      </c>
      <c r="R131" s="161" t="s">
        <v>2450</v>
      </c>
      <c r="S131" s="206">
        <v>2</v>
      </c>
      <c r="T131" s="206">
        <v>3</v>
      </c>
      <c r="U131" s="206">
        <v>4</v>
      </c>
      <c r="V131" s="161" t="s">
        <v>2450</v>
      </c>
      <c r="W131" s="206">
        <v>6</v>
      </c>
      <c r="X131" s="161" t="s">
        <v>2450</v>
      </c>
      <c r="Y131" s="206">
        <v>8</v>
      </c>
      <c r="Z131" s="206">
        <v>9</v>
      </c>
      <c r="AA131" s="207"/>
      <c r="AB131" s="161" t="s">
        <v>2450</v>
      </c>
      <c r="AC131" s="161" t="s">
        <v>2450</v>
      </c>
      <c r="AD131" s="161" t="s">
        <v>2450</v>
      </c>
      <c r="AE131" s="161" t="s">
        <v>2450</v>
      </c>
      <c r="AF131" s="20">
        <f t="shared" si="5"/>
        <v>6</v>
      </c>
      <c r="AG131" t="s">
        <v>2450</v>
      </c>
      <c r="AH131">
        <v>2</v>
      </c>
      <c r="AI131">
        <v>6</v>
      </c>
      <c r="AJ131">
        <v>4</v>
      </c>
      <c r="AK131" t="s">
        <v>2450</v>
      </c>
      <c r="AL131">
        <v>5</v>
      </c>
      <c r="AM131" t="s">
        <v>2450</v>
      </c>
      <c r="AN131">
        <v>1</v>
      </c>
      <c r="AO131">
        <v>3</v>
      </c>
      <c r="AP131" t="s">
        <v>2450</v>
      </c>
      <c r="AQ131" t="s">
        <v>2450</v>
      </c>
      <c r="AR131" t="s">
        <v>2450</v>
      </c>
      <c r="AS131" t="s">
        <v>2450</v>
      </c>
      <c r="AT131" t="s">
        <v>2724</v>
      </c>
      <c r="AU131"/>
      <c r="AV131"/>
      <c r="AW131"/>
      <c r="AX131"/>
      <c r="AY131">
        <v>2</v>
      </c>
      <c r="AZ131">
        <v>2</v>
      </c>
      <c r="BA131">
        <v>4</v>
      </c>
      <c r="BB131">
        <v>5</v>
      </c>
      <c r="BC131">
        <v>4</v>
      </c>
      <c r="BD131">
        <v>5</v>
      </c>
      <c r="BE131">
        <v>3</v>
      </c>
      <c r="BF131">
        <v>3</v>
      </c>
      <c r="BG131">
        <v>4</v>
      </c>
      <c r="BH131">
        <v>5</v>
      </c>
      <c r="BI131">
        <v>5</v>
      </c>
      <c r="BJ131">
        <v>5</v>
      </c>
      <c r="BK131">
        <v>5</v>
      </c>
      <c r="BL131">
        <v>5</v>
      </c>
      <c r="BM131">
        <v>5</v>
      </c>
      <c r="BN131">
        <v>5</v>
      </c>
      <c r="BO131">
        <v>3</v>
      </c>
      <c r="BP131">
        <v>5</v>
      </c>
      <c r="BQ131">
        <v>5</v>
      </c>
      <c r="BR131">
        <v>4</v>
      </c>
      <c r="BS131">
        <v>4</v>
      </c>
      <c r="BT131">
        <v>4</v>
      </c>
      <c r="BU131">
        <v>5</v>
      </c>
      <c r="BV131">
        <v>5</v>
      </c>
      <c r="BW131">
        <v>5</v>
      </c>
      <c r="BX131">
        <v>5</v>
      </c>
      <c r="BY131">
        <v>5</v>
      </c>
      <c r="BZ131">
        <v>5</v>
      </c>
      <c r="CA131">
        <v>4</v>
      </c>
      <c r="CB131">
        <v>4</v>
      </c>
      <c r="CC131">
        <v>5</v>
      </c>
      <c r="CD131">
        <v>2</v>
      </c>
      <c r="CE131">
        <v>5</v>
      </c>
      <c r="CF131">
        <v>5</v>
      </c>
      <c r="CG131">
        <v>5</v>
      </c>
      <c r="CH131">
        <v>5</v>
      </c>
      <c r="CI131">
        <v>1</v>
      </c>
      <c r="CJ131">
        <v>2</v>
      </c>
      <c r="CK131">
        <v>1</v>
      </c>
      <c r="CL131">
        <v>2</v>
      </c>
      <c r="CM131">
        <v>5</v>
      </c>
      <c r="CN131">
        <v>1</v>
      </c>
      <c r="CW131" s="20">
        <v>3</v>
      </c>
    </row>
    <row r="132" spans="1:101" ht="16" x14ac:dyDescent="0.2">
      <c r="A132" s="20" t="s">
        <v>2611</v>
      </c>
      <c r="B132">
        <v>2</v>
      </c>
      <c r="C132">
        <v>3</v>
      </c>
      <c r="D132" s="94">
        <v>5.2</v>
      </c>
      <c r="E132" s="164" t="s">
        <v>2450</v>
      </c>
      <c r="F132" s="164">
        <v>2</v>
      </c>
      <c r="G132" s="164" t="s">
        <v>2450</v>
      </c>
      <c r="H132" s="164" t="s">
        <v>2450</v>
      </c>
      <c r="I132" s="164" t="s">
        <v>2450</v>
      </c>
      <c r="J132" s="164" t="s">
        <v>2450</v>
      </c>
      <c r="K132" s="164" t="s">
        <v>2450</v>
      </c>
      <c r="L132" s="164" t="s">
        <v>2450</v>
      </c>
      <c r="M132" s="164" t="s">
        <v>2450</v>
      </c>
      <c r="N132" s="164" t="s">
        <v>2450</v>
      </c>
      <c r="O132" s="163" t="s">
        <v>2450</v>
      </c>
      <c r="P132" s="20">
        <f t="shared" si="3"/>
        <v>1</v>
      </c>
      <c r="Q132" s="20">
        <f t="shared" si="4"/>
        <v>2</v>
      </c>
      <c r="R132" s="161" t="s">
        <v>2450</v>
      </c>
      <c r="S132" s="161" t="s">
        <v>2450</v>
      </c>
      <c r="T132" s="161" t="s">
        <v>2450</v>
      </c>
      <c r="U132" s="206">
        <v>4</v>
      </c>
      <c r="V132" s="161" t="s">
        <v>2450</v>
      </c>
      <c r="W132" s="206">
        <v>6</v>
      </c>
      <c r="X132" s="206">
        <v>7</v>
      </c>
      <c r="Y132" s="161" t="s">
        <v>2450</v>
      </c>
      <c r="Z132" s="161" t="s">
        <v>2450</v>
      </c>
      <c r="AA132" s="207"/>
      <c r="AB132" s="161" t="s">
        <v>2450</v>
      </c>
      <c r="AC132" s="206">
        <v>12</v>
      </c>
      <c r="AD132" s="161" t="s">
        <v>2450</v>
      </c>
      <c r="AE132" s="161" t="s">
        <v>2450</v>
      </c>
      <c r="AF132" s="20">
        <f t="shared" si="5"/>
        <v>4</v>
      </c>
      <c r="AG132" t="s">
        <v>2450</v>
      </c>
      <c r="AH132" t="s">
        <v>2450</v>
      </c>
      <c r="AI132" t="s">
        <v>2450</v>
      </c>
      <c r="AJ132">
        <v>4</v>
      </c>
      <c r="AK132" t="s">
        <v>2450</v>
      </c>
      <c r="AL132">
        <v>2</v>
      </c>
      <c r="AM132">
        <v>1</v>
      </c>
      <c r="AN132" t="s">
        <v>2450</v>
      </c>
      <c r="AO132" t="s">
        <v>2450</v>
      </c>
      <c r="AP132" t="s">
        <v>2450</v>
      </c>
      <c r="AQ132" t="s">
        <v>2450</v>
      </c>
      <c r="AR132">
        <v>3</v>
      </c>
      <c r="AS132" t="s">
        <v>2450</v>
      </c>
      <c r="AT132" t="s">
        <v>2725</v>
      </c>
      <c r="AU132"/>
      <c r="AV132"/>
      <c r="AW132"/>
      <c r="AX132"/>
      <c r="AY132">
        <v>3</v>
      </c>
      <c r="AZ132">
        <v>4</v>
      </c>
      <c r="BA132">
        <v>3</v>
      </c>
      <c r="BB132">
        <v>3</v>
      </c>
      <c r="BC132">
        <v>4</v>
      </c>
      <c r="BD132">
        <v>5</v>
      </c>
      <c r="BE132">
        <v>3</v>
      </c>
      <c r="BF132">
        <v>3</v>
      </c>
      <c r="BG132">
        <v>3</v>
      </c>
      <c r="BH132">
        <v>3</v>
      </c>
      <c r="BI132">
        <v>4</v>
      </c>
      <c r="BJ132">
        <v>4</v>
      </c>
      <c r="BK132">
        <v>5</v>
      </c>
      <c r="BL132">
        <v>5</v>
      </c>
      <c r="BM132">
        <v>5</v>
      </c>
      <c r="BN132">
        <v>5</v>
      </c>
      <c r="BO132">
        <v>5</v>
      </c>
      <c r="BP132">
        <v>5</v>
      </c>
      <c r="BQ132">
        <v>5</v>
      </c>
      <c r="BR132">
        <v>5</v>
      </c>
      <c r="BS132">
        <v>5</v>
      </c>
      <c r="BT132">
        <v>4</v>
      </c>
      <c r="BU132">
        <v>5</v>
      </c>
      <c r="BV132">
        <v>5</v>
      </c>
      <c r="BW132">
        <v>5</v>
      </c>
      <c r="BX132">
        <v>5</v>
      </c>
      <c r="BY132">
        <v>5</v>
      </c>
      <c r="BZ132">
        <v>4</v>
      </c>
      <c r="CA132">
        <v>5</v>
      </c>
      <c r="CB132">
        <v>5</v>
      </c>
      <c r="CC132">
        <v>4</v>
      </c>
      <c r="CD132">
        <v>4</v>
      </c>
      <c r="CE132">
        <v>4</v>
      </c>
      <c r="CF132">
        <v>4</v>
      </c>
      <c r="CG132">
        <v>4</v>
      </c>
      <c r="CH132">
        <v>5</v>
      </c>
      <c r="CI132">
        <v>4</v>
      </c>
      <c r="CJ132">
        <v>3</v>
      </c>
      <c r="CK132">
        <v>3</v>
      </c>
      <c r="CL132">
        <v>3</v>
      </c>
      <c r="CM132">
        <v>3</v>
      </c>
      <c r="CN132">
        <v>2</v>
      </c>
      <c r="CW132" s="20">
        <v>3</v>
      </c>
    </row>
    <row r="133" spans="1:101" ht="16" x14ac:dyDescent="0.2">
      <c r="A133" s="20" t="s">
        <v>2612</v>
      </c>
      <c r="B133">
        <v>2</v>
      </c>
      <c r="C133">
        <v>4</v>
      </c>
      <c r="D133" s="94">
        <v>16.233333333333334</v>
      </c>
      <c r="E133" s="205">
        <v>1</v>
      </c>
      <c r="F133" s="164">
        <v>2</v>
      </c>
      <c r="G133" s="164" t="s">
        <v>2450</v>
      </c>
      <c r="H133" s="164" t="s">
        <v>2450</v>
      </c>
      <c r="I133" s="164" t="s">
        <v>2450</v>
      </c>
      <c r="J133" s="164" t="s">
        <v>2450</v>
      </c>
      <c r="K133" s="164" t="s">
        <v>2450</v>
      </c>
      <c r="L133" s="164" t="s">
        <v>2450</v>
      </c>
      <c r="M133" s="164" t="s">
        <v>2450</v>
      </c>
      <c r="N133" s="164" t="s">
        <v>2450</v>
      </c>
      <c r="O133" s="163" t="s">
        <v>2450</v>
      </c>
      <c r="P133" s="20">
        <f t="shared" si="3"/>
        <v>2</v>
      </c>
      <c r="Q133" s="20">
        <f t="shared" si="4"/>
        <v>11</v>
      </c>
      <c r="R133" s="161" t="s">
        <v>2450</v>
      </c>
      <c r="S133" s="161" t="s">
        <v>2450</v>
      </c>
      <c r="T133" s="161" t="s">
        <v>2450</v>
      </c>
      <c r="U133" s="161" t="s">
        <v>2450</v>
      </c>
      <c r="V133" s="161" t="s">
        <v>2450</v>
      </c>
      <c r="W133" s="161" t="s">
        <v>2450</v>
      </c>
      <c r="X133" s="161" t="s">
        <v>2450</v>
      </c>
      <c r="Y133" s="161" t="s">
        <v>2450</v>
      </c>
      <c r="Z133" s="161" t="s">
        <v>2450</v>
      </c>
      <c r="AA133" s="207"/>
      <c r="AB133" s="161" t="s">
        <v>2450</v>
      </c>
      <c r="AC133" s="161" t="s">
        <v>2450</v>
      </c>
      <c r="AD133" s="161" t="s">
        <v>2450</v>
      </c>
      <c r="AE133" s="161" t="s">
        <v>2450</v>
      </c>
      <c r="AF133" s="20">
        <f t="shared" si="5"/>
        <v>0</v>
      </c>
      <c r="AG133" t="s">
        <v>2450</v>
      </c>
      <c r="AH133" t="s">
        <v>2450</v>
      </c>
      <c r="AI133" t="s">
        <v>2450</v>
      </c>
      <c r="AJ133" t="s">
        <v>2450</v>
      </c>
      <c r="AK133" t="s">
        <v>2450</v>
      </c>
      <c r="AL133" t="s">
        <v>2450</v>
      </c>
      <c r="AM133" t="s">
        <v>2450</v>
      </c>
      <c r="AN133" t="s">
        <v>2450</v>
      </c>
      <c r="AO133" t="s">
        <v>2450</v>
      </c>
      <c r="AP133" t="s">
        <v>2450</v>
      </c>
      <c r="AQ133" t="s">
        <v>2450</v>
      </c>
      <c r="AR133" t="s">
        <v>2450</v>
      </c>
      <c r="AS133" t="s">
        <v>2450</v>
      </c>
      <c r="AT133" t="s">
        <v>2768</v>
      </c>
      <c r="AU133" t="s">
        <v>2769</v>
      </c>
      <c r="AV133"/>
      <c r="AW133"/>
      <c r="AX133"/>
      <c r="AY133">
        <v>3</v>
      </c>
      <c r="AZ133">
        <v>5</v>
      </c>
      <c r="BA133">
        <v>5</v>
      </c>
      <c r="BB133">
        <v>5</v>
      </c>
      <c r="BC133">
        <v>5</v>
      </c>
      <c r="BD133">
        <v>5</v>
      </c>
      <c r="BE133">
        <v>5</v>
      </c>
      <c r="BF133">
        <v>5</v>
      </c>
      <c r="BG133">
        <v>5</v>
      </c>
      <c r="BH133">
        <v>5</v>
      </c>
      <c r="BI133">
        <v>5</v>
      </c>
      <c r="BJ133">
        <v>5</v>
      </c>
      <c r="BK133">
        <v>5</v>
      </c>
      <c r="BL133">
        <v>5</v>
      </c>
      <c r="BM133">
        <v>5</v>
      </c>
      <c r="BN133">
        <v>5</v>
      </c>
      <c r="BO133">
        <v>5</v>
      </c>
      <c r="BP133">
        <v>5</v>
      </c>
      <c r="BQ133">
        <v>5</v>
      </c>
      <c r="BR133">
        <v>5</v>
      </c>
      <c r="BS133">
        <v>5</v>
      </c>
      <c r="BT133">
        <v>5</v>
      </c>
      <c r="BU133">
        <v>5</v>
      </c>
      <c r="BV133">
        <v>5</v>
      </c>
      <c r="BW133">
        <v>5</v>
      </c>
      <c r="BX133">
        <v>5</v>
      </c>
      <c r="BY133">
        <v>5</v>
      </c>
      <c r="BZ133">
        <v>5</v>
      </c>
      <c r="CA133">
        <v>5</v>
      </c>
      <c r="CB133">
        <v>5</v>
      </c>
      <c r="CC133">
        <v>5</v>
      </c>
      <c r="CD133">
        <v>1</v>
      </c>
      <c r="CE133">
        <v>5</v>
      </c>
      <c r="CF133">
        <v>5</v>
      </c>
      <c r="CG133">
        <v>4</v>
      </c>
      <c r="CH133">
        <v>5</v>
      </c>
      <c r="CI133">
        <v>5</v>
      </c>
      <c r="CJ133">
        <v>3</v>
      </c>
      <c r="CK133">
        <v>1</v>
      </c>
      <c r="CL133">
        <v>1</v>
      </c>
      <c r="CM133">
        <v>5</v>
      </c>
      <c r="CN133">
        <v>2</v>
      </c>
      <c r="CW133" s="20">
        <v>3</v>
      </c>
    </row>
    <row r="134" spans="1:101" ht="16" x14ac:dyDescent="0.2">
      <c r="A134" s="20" t="s">
        <v>2613</v>
      </c>
      <c r="B134">
        <v>2</v>
      </c>
      <c r="C134">
        <v>3</v>
      </c>
      <c r="D134" s="94">
        <v>4.4666666666666668</v>
      </c>
      <c r="E134" s="205">
        <v>1</v>
      </c>
      <c r="F134" s="164" t="s">
        <v>2450</v>
      </c>
      <c r="G134" s="164" t="s">
        <v>2450</v>
      </c>
      <c r="H134" s="164" t="s">
        <v>2450</v>
      </c>
      <c r="I134" s="164" t="s">
        <v>2450</v>
      </c>
      <c r="J134" s="164" t="s">
        <v>2450</v>
      </c>
      <c r="K134" s="164" t="s">
        <v>2450</v>
      </c>
      <c r="L134" s="164" t="s">
        <v>2450</v>
      </c>
      <c r="M134" s="164" t="s">
        <v>2450</v>
      </c>
      <c r="N134" s="164" t="s">
        <v>2450</v>
      </c>
      <c r="O134" s="163" t="s">
        <v>2450</v>
      </c>
      <c r="P134" s="20">
        <f t="shared" ref="P134:P197" si="6">COUNT(E134:N134)</f>
        <v>1</v>
      </c>
      <c r="Q134" s="20">
        <f t="shared" ref="Q134:Q197" si="7">IF(P134=1,MAX(E134:O134),11)</f>
        <v>1</v>
      </c>
      <c r="R134" s="161" t="s">
        <v>2450</v>
      </c>
      <c r="S134" s="206">
        <v>2</v>
      </c>
      <c r="T134" s="161" t="s">
        <v>2450</v>
      </c>
      <c r="U134" s="206">
        <v>4</v>
      </c>
      <c r="V134" s="206">
        <v>5</v>
      </c>
      <c r="W134" s="161" t="s">
        <v>2450</v>
      </c>
      <c r="X134" s="206">
        <v>7</v>
      </c>
      <c r="Y134" s="206">
        <v>8</v>
      </c>
      <c r="Z134" s="161" t="s">
        <v>2450</v>
      </c>
      <c r="AA134" s="207"/>
      <c r="AB134" s="161" t="s">
        <v>2450</v>
      </c>
      <c r="AC134" s="206">
        <v>12</v>
      </c>
      <c r="AD134" s="161" t="s">
        <v>2450</v>
      </c>
      <c r="AE134" s="161" t="s">
        <v>2450</v>
      </c>
      <c r="AF134" s="20">
        <f t="shared" ref="AF134:AF197" si="8">COUNT(R134:AE134)</f>
        <v>6</v>
      </c>
      <c r="AG134" t="s">
        <v>2450</v>
      </c>
      <c r="AH134">
        <v>3</v>
      </c>
      <c r="AI134" t="s">
        <v>2450</v>
      </c>
      <c r="AJ134">
        <v>2</v>
      </c>
      <c r="AK134">
        <v>6</v>
      </c>
      <c r="AL134" t="s">
        <v>2450</v>
      </c>
      <c r="AM134">
        <v>5</v>
      </c>
      <c r="AN134">
        <v>1</v>
      </c>
      <c r="AO134" t="s">
        <v>2450</v>
      </c>
      <c r="AP134" t="s">
        <v>2450</v>
      </c>
      <c r="AQ134" t="s">
        <v>2450</v>
      </c>
      <c r="AR134">
        <v>4</v>
      </c>
      <c r="AS134" t="s">
        <v>2450</v>
      </c>
      <c r="AT134"/>
      <c r="AU134"/>
      <c r="AV134"/>
      <c r="AW134"/>
      <c r="AX134"/>
      <c r="AY134">
        <v>2</v>
      </c>
      <c r="AZ134">
        <v>4</v>
      </c>
      <c r="BA134">
        <v>4</v>
      </c>
      <c r="BB134">
        <v>4</v>
      </c>
      <c r="BC134">
        <v>3</v>
      </c>
      <c r="BD134">
        <v>4</v>
      </c>
      <c r="BE134">
        <v>2</v>
      </c>
      <c r="BF134">
        <v>3</v>
      </c>
      <c r="BG134">
        <v>2</v>
      </c>
      <c r="BH134">
        <v>4</v>
      </c>
      <c r="BI134">
        <v>4</v>
      </c>
      <c r="BJ134">
        <v>4</v>
      </c>
      <c r="BK134">
        <v>4</v>
      </c>
      <c r="BL134">
        <v>3</v>
      </c>
      <c r="BM134">
        <v>4</v>
      </c>
      <c r="BN134">
        <v>3</v>
      </c>
      <c r="BO134">
        <v>4</v>
      </c>
      <c r="BP134">
        <v>4</v>
      </c>
      <c r="BQ134">
        <v>4</v>
      </c>
      <c r="BR134">
        <v>3</v>
      </c>
      <c r="BS134">
        <v>4</v>
      </c>
      <c r="BT134">
        <v>4</v>
      </c>
      <c r="BU134">
        <v>4</v>
      </c>
      <c r="BV134">
        <v>4</v>
      </c>
      <c r="BW134">
        <v>2</v>
      </c>
      <c r="BX134">
        <v>3</v>
      </c>
      <c r="BY134">
        <v>4</v>
      </c>
      <c r="BZ134">
        <v>3</v>
      </c>
      <c r="CA134">
        <v>4</v>
      </c>
      <c r="CB134">
        <v>4</v>
      </c>
      <c r="CC134">
        <v>4</v>
      </c>
      <c r="CD134">
        <v>3</v>
      </c>
      <c r="CE134">
        <v>4</v>
      </c>
      <c r="CF134">
        <v>3</v>
      </c>
      <c r="CG134">
        <v>3</v>
      </c>
      <c r="CH134">
        <v>4</v>
      </c>
      <c r="CI134">
        <v>3</v>
      </c>
      <c r="CJ134">
        <v>3</v>
      </c>
      <c r="CK134">
        <v>2</v>
      </c>
      <c r="CL134">
        <v>2</v>
      </c>
      <c r="CM134">
        <v>6</v>
      </c>
      <c r="CN134">
        <v>2</v>
      </c>
      <c r="CW134" s="20">
        <v>3</v>
      </c>
    </row>
    <row r="135" spans="1:101" ht="16" x14ac:dyDescent="0.2">
      <c r="A135" s="20" t="s">
        <v>2614</v>
      </c>
      <c r="B135">
        <v>2</v>
      </c>
      <c r="C135">
        <v>2</v>
      </c>
      <c r="D135" s="94">
        <v>14.833333333333334</v>
      </c>
      <c r="E135" s="164" t="s">
        <v>2450</v>
      </c>
      <c r="F135" s="164" t="s">
        <v>2450</v>
      </c>
      <c r="G135" s="164" t="s">
        <v>2450</v>
      </c>
      <c r="H135" s="164" t="s">
        <v>2450</v>
      </c>
      <c r="I135" s="164" t="s">
        <v>2450</v>
      </c>
      <c r="J135" s="164" t="s">
        <v>2450</v>
      </c>
      <c r="K135" s="164" t="s">
        <v>2450</v>
      </c>
      <c r="L135" s="164" t="s">
        <v>2450</v>
      </c>
      <c r="M135" s="164">
        <v>9</v>
      </c>
      <c r="N135" s="164" t="s">
        <v>2450</v>
      </c>
      <c r="O135" s="163" t="s">
        <v>2713</v>
      </c>
      <c r="P135" s="20">
        <f t="shared" si="6"/>
        <v>1</v>
      </c>
      <c r="Q135" s="20">
        <f t="shared" si="7"/>
        <v>9</v>
      </c>
      <c r="R135" s="206">
        <v>1</v>
      </c>
      <c r="S135" s="206">
        <v>2</v>
      </c>
      <c r="T135" s="206">
        <v>3</v>
      </c>
      <c r="U135" s="206">
        <v>4</v>
      </c>
      <c r="V135" s="206">
        <v>5</v>
      </c>
      <c r="W135" s="206">
        <v>6</v>
      </c>
      <c r="X135" s="206">
        <v>7</v>
      </c>
      <c r="Y135" s="206">
        <v>8</v>
      </c>
      <c r="Z135" s="206">
        <v>9</v>
      </c>
      <c r="AA135" s="208">
        <v>10</v>
      </c>
      <c r="AB135" s="206">
        <v>11</v>
      </c>
      <c r="AC135" s="206">
        <v>12</v>
      </c>
      <c r="AD135" s="206">
        <v>13</v>
      </c>
      <c r="AE135" s="161" t="s">
        <v>2450</v>
      </c>
      <c r="AF135" s="20">
        <f t="shared" si="8"/>
        <v>13</v>
      </c>
      <c r="AG135">
        <v>9</v>
      </c>
      <c r="AH135">
        <v>1</v>
      </c>
      <c r="AI135">
        <v>2</v>
      </c>
      <c r="AJ135">
        <v>4</v>
      </c>
      <c r="AK135">
        <v>8</v>
      </c>
      <c r="AL135">
        <v>10</v>
      </c>
      <c r="AM135">
        <v>6</v>
      </c>
      <c r="AN135">
        <v>3</v>
      </c>
      <c r="AO135">
        <v>12</v>
      </c>
      <c r="AP135">
        <v>11</v>
      </c>
      <c r="AQ135">
        <v>5</v>
      </c>
      <c r="AR135">
        <v>7</v>
      </c>
      <c r="AS135">
        <v>13</v>
      </c>
      <c r="AT135" t="s">
        <v>34</v>
      </c>
      <c r="AU135"/>
      <c r="AV135"/>
      <c r="AW135"/>
      <c r="AX135"/>
      <c r="AY135">
        <v>3</v>
      </c>
      <c r="AZ135">
        <v>3</v>
      </c>
      <c r="BA135">
        <v>2</v>
      </c>
      <c r="BB135">
        <v>4</v>
      </c>
      <c r="BC135">
        <v>3</v>
      </c>
      <c r="BD135">
        <v>4</v>
      </c>
      <c r="BE135">
        <v>1</v>
      </c>
      <c r="BF135">
        <v>1</v>
      </c>
      <c r="BG135">
        <v>3</v>
      </c>
      <c r="BH135">
        <v>1</v>
      </c>
      <c r="BI135">
        <v>3</v>
      </c>
      <c r="BJ135">
        <v>4</v>
      </c>
      <c r="BK135">
        <v>3</v>
      </c>
      <c r="BL135">
        <v>3</v>
      </c>
      <c r="BM135">
        <v>3</v>
      </c>
      <c r="BN135">
        <v>5</v>
      </c>
      <c r="BO135">
        <v>3</v>
      </c>
      <c r="BP135">
        <v>4</v>
      </c>
      <c r="BQ135">
        <v>5</v>
      </c>
      <c r="BR135">
        <v>5</v>
      </c>
      <c r="BS135">
        <v>3</v>
      </c>
      <c r="BT135">
        <v>2</v>
      </c>
      <c r="BU135">
        <v>4</v>
      </c>
      <c r="BV135">
        <v>4</v>
      </c>
      <c r="BW135">
        <v>3</v>
      </c>
      <c r="BX135">
        <v>3</v>
      </c>
      <c r="BY135">
        <v>5</v>
      </c>
      <c r="BZ135">
        <v>3</v>
      </c>
      <c r="CA135">
        <v>2</v>
      </c>
      <c r="CB135">
        <v>3</v>
      </c>
      <c r="CC135">
        <v>3</v>
      </c>
      <c r="CD135">
        <v>2</v>
      </c>
      <c r="CE135">
        <v>2</v>
      </c>
      <c r="CF135">
        <v>2</v>
      </c>
      <c r="CG135">
        <v>2</v>
      </c>
      <c r="CH135">
        <v>2</v>
      </c>
      <c r="CI135">
        <v>2</v>
      </c>
      <c r="CJ135">
        <v>3</v>
      </c>
      <c r="CK135">
        <v>3</v>
      </c>
      <c r="CL135">
        <v>2</v>
      </c>
      <c r="CM135">
        <v>4</v>
      </c>
      <c r="CN135">
        <v>2</v>
      </c>
      <c r="CW135" s="20">
        <v>3</v>
      </c>
    </row>
    <row r="136" spans="1:101" ht="16" x14ac:dyDescent="0.2">
      <c r="A136" s="20" t="s">
        <v>2615</v>
      </c>
      <c r="B136">
        <v>2</v>
      </c>
      <c r="C136">
        <v>2</v>
      </c>
      <c r="D136" s="94">
        <v>2.2833333333333332</v>
      </c>
      <c r="E136" s="164" t="s">
        <v>2450</v>
      </c>
      <c r="F136" s="164" t="s">
        <v>2450</v>
      </c>
      <c r="G136" s="164" t="s">
        <v>2450</v>
      </c>
      <c r="H136" s="164" t="s">
        <v>2450</v>
      </c>
      <c r="I136" s="164" t="s">
        <v>2450</v>
      </c>
      <c r="J136" s="164" t="s">
        <v>2450</v>
      </c>
      <c r="K136" s="164" t="s">
        <v>2450</v>
      </c>
      <c r="L136" s="164" t="s">
        <v>2450</v>
      </c>
      <c r="M136" s="164">
        <v>9</v>
      </c>
      <c r="N136" s="164" t="s">
        <v>2450</v>
      </c>
      <c r="O136" s="163" t="s">
        <v>343</v>
      </c>
      <c r="P136" s="20">
        <f t="shared" si="6"/>
        <v>1</v>
      </c>
      <c r="Q136" s="20">
        <f t="shared" si="7"/>
        <v>9</v>
      </c>
      <c r="R136" s="161" t="s">
        <v>2450</v>
      </c>
      <c r="S136" s="161" t="s">
        <v>2450</v>
      </c>
      <c r="T136" s="161" t="s">
        <v>2450</v>
      </c>
      <c r="U136" s="161" t="s">
        <v>2450</v>
      </c>
      <c r="V136" s="161" t="s">
        <v>2450</v>
      </c>
      <c r="W136" s="161" t="s">
        <v>2450</v>
      </c>
      <c r="X136" s="206">
        <v>7</v>
      </c>
      <c r="Y136" s="161" t="s">
        <v>2450</v>
      </c>
      <c r="Z136" s="161" t="s">
        <v>2450</v>
      </c>
      <c r="AA136" s="207"/>
      <c r="AB136" s="161" t="s">
        <v>2450</v>
      </c>
      <c r="AC136" s="206">
        <v>12</v>
      </c>
      <c r="AD136" s="161" t="s">
        <v>2450</v>
      </c>
      <c r="AE136" s="161" t="s">
        <v>2450</v>
      </c>
      <c r="AF136" s="20">
        <f t="shared" si="8"/>
        <v>2</v>
      </c>
      <c r="AG136" t="s">
        <v>2450</v>
      </c>
      <c r="AH136" t="s">
        <v>2450</v>
      </c>
      <c r="AI136" t="s">
        <v>2450</v>
      </c>
      <c r="AJ136" t="s">
        <v>2450</v>
      </c>
      <c r="AK136" t="s">
        <v>2450</v>
      </c>
      <c r="AL136" t="s">
        <v>2450</v>
      </c>
      <c r="AM136">
        <v>1</v>
      </c>
      <c r="AN136" t="s">
        <v>2450</v>
      </c>
      <c r="AO136" t="s">
        <v>2450</v>
      </c>
      <c r="AP136" t="s">
        <v>2450</v>
      </c>
      <c r="AQ136" t="s">
        <v>2450</v>
      </c>
      <c r="AR136">
        <v>2</v>
      </c>
      <c r="AS136" t="s">
        <v>2450</v>
      </c>
      <c r="AT136" t="s">
        <v>34</v>
      </c>
      <c r="AU136"/>
      <c r="AV136"/>
      <c r="AW136"/>
      <c r="AX136"/>
      <c r="AY136">
        <v>3</v>
      </c>
      <c r="AZ136">
        <v>3</v>
      </c>
      <c r="BA136">
        <v>3</v>
      </c>
      <c r="BB136">
        <v>3</v>
      </c>
      <c r="BC136">
        <v>3</v>
      </c>
      <c r="BD136">
        <v>3</v>
      </c>
      <c r="BE136">
        <v>3</v>
      </c>
      <c r="BF136">
        <v>3</v>
      </c>
      <c r="BG136">
        <v>3</v>
      </c>
      <c r="BH136">
        <v>3</v>
      </c>
      <c r="BI136">
        <v>3</v>
      </c>
      <c r="BJ136">
        <v>3</v>
      </c>
      <c r="BK136">
        <v>3</v>
      </c>
      <c r="BL136">
        <v>3</v>
      </c>
      <c r="BM136">
        <v>3</v>
      </c>
      <c r="BN136">
        <v>3</v>
      </c>
      <c r="BO136">
        <v>3</v>
      </c>
      <c r="BP136">
        <v>3</v>
      </c>
      <c r="BQ136">
        <v>3</v>
      </c>
      <c r="BR136">
        <v>3</v>
      </c>
      <c r="BS136">
        <v>3</v>
      </c>
      <c r="BT136">
        <v>3</v>
      </c>
      <c r="BU136">
        <v>3</v>
      </c>
      <c r="BV136">
        <v>3</v>
      </c>
      <c r="BW136">
        <v>3</v>
      </c>
      <c r="BX136">
        <v>3</v>
      </c>
      <c r="BY136">
        <v>3</v>
      </c>
      <c r="BZ136">
        <v>3</v>
      </c>
      <c r="CA136">
        <v>3</v>
      </c>
      <c r="CB136">
        <v>3</v>
      </c>
      <c r="CC136">
        <v>3</v>
      </c>
      <c r="CD136">
        <v>3</v>
      </c>
      <c r="CE136">
        <v>3</v>
      </c>
      <c r="CF136">
        <v>3</v>
      </c>
      <c r="CG136">
        <v>3</v>
      </c>
      <c r="CH136">
        <v>3</v>
      </c>
      <c r="CI136">
        <v>3</v>
      </c>
      <c r="CJ136">
        <v>3</v>
      </c>
      <c r="CK136">
        <v>3</v>
      </c>
      <c r="CL136">
        <v>3</v>
      </c>
      <c r="CM136">
        <v>7</v>
      </c>
      <c r="CN136">
        <v>2</v>
      </c>
      <c r="CW136" s="20">
        <v>3</v>
      </c>
    </row>
    <row r="137" spans="1:101" ht="16" x14ac:dyDescent="0.2">
      <c r="A137" s="20" t="s">
        <v>2616</v>
      </c>
      <c r="B137">
        <v>2</v>
      </c>
      <c r="C137">
        <v>2</v>
      </c>
      <c r="D137" s="94">
        <v>2.5666666666666669</v>
      </c>
      <c r="E137" s="205">
        <v>1</v>
      </c>
      <c r="F137" s="164" t="s">
        <v>2450</v>
      </c>
      <c r="G137" s="164" t="s">
        <v>2450</v>
      </c>
      <c r="H137" s="164" t="s">
        <v>2450</v>
      </c>
      <c r="I137" s="164" t="s">
        <v>2450</v>
      </c>
      <c r="J137" s="164" t="s">
        <v>2450</v>
      </c>
      <c r="K137" s="164" t="s">
        <v>2450</v>
      </c>
      <c r="L137" s="164" t="s">
        <v>2450</v>
      </c>
      <c r="M137" s="164" t="s">
        <v>2450</v>
      </c>
      <c r="N137" s="164" t="s">
        <v>2450</v>
      </c>
      <c r="O137" s="163" t="s">
        <v>2450</v>
      </c>
      <c r="P137" s="20">
        <f t="shared" si="6"/>
        <v>1</v>
      </c>
      <c r="Q137" s="20">
        <f t="shared" si="7"/>
        <v>1</v>
      </c>
      <c r="R137" s="206">
        <v>1</v>
      </c>
      <c r="S137" s="206">
        <v>2</v>
      </c>
      <c r="T137" s="206">
        <v>3</v>
      </c>
      <c r="U137" s="206">
        <v>4</v>
      </c>
      <c r="V137" s="206">
        <v>5</v>
      </c>
      <c r="W137" s="206">
        <v>6</v>
      </c>
      <c r="X137" s="206">
        <v>7</v>
      </c>
      <c r="Y137" s="206">
        <v>8</v>
      </c>
      <c r="Z137" s="206">
        <v>9</v>
      </c>
      <c r="AA137" s="208">
        <v>10</v>
      </c>
      <c r="AB137" s="206">
        <v>11</v>
      </c>
      <c r="AC137" s="206">
        <v>12</v>
      </c>
      <c r="AD137" s="161" t="s">
        <v>2450</v>
      </c>
      <c r="AE137" s="161" t="s">
        <v>2450</v>
      </c>
      <c r="AF137" s="20">
        <f t="shared" si="8"/>
        <v>12</v>
      </c>
      <c r="AG137">
        <v>10</v>
      </c>
      <c r="AH137">
        <v>3</v>
      </c>
      <c r="AI137">
        <v>7</v>
      </c>
      <c r="AJ137">
        <v>5</v>
      </c>
      <c r="AK137">
        <v>2</v>
      </c>
      <c r="AL137">
        <v>6</v>
      </c>
      <c r="AM137">
        <v>4</v>
      </c>
      <c r="AN137">
        <v>9</v>
      </c>
      <c r="AO137">
        <v>1</v>
      </c>
      <c r="AP137">
        <v>11</v>
      </c>
      <c r="AQ137">
        <v>8</v>
      </c>
      <c r="AR137">
        <v>12</v>
      </c>
      <c r="AS137" t="s">
        <v>2450</v>
      </c>
      <c r="AT137" t="s">
        <v>23</v>
      </c>
      <c r="AU137"/>
      <c r="AV137"/>
      <c r="AW137"/>
      <c r="AX137"/>
      <c r="AY137">
        <v>3</v>
      </c>
      <c r="AZ137">
        <v>4</v>
      </c>
      <c r="BA137">
        <v>4</v>
      </c>
      <c r="BB137">
        <v>4</v>
      </c>
      <c r="BC137">
        <v>4</v>
      </c>
      <c r="BD137">
        <v>3</v>
      </c>
      <c r="BE137">
        <v>3</v>
      </c>
      <c r="BF137">
        <v>4</v>
      </c>
      <c r="BG137">
        <v>4</v>
      </c>
      <c r="BH137">
        <v>3</v>
      </c>
      <c r="BI137">
        <v>4</v>
      </c>
      <c r="BJ137">
        <v>4</v>
      </c>
      <c r="BK137">
        <v>3</v>
      </c>
      <c r="BL137">
        <v>3</v>
      </c>
      <c r="BM137">
        <v>2</v>
      </c>
      <c r="BN137">
        <v>3</v>
      </c>
      <c r="BO137">
        <v>4</v>
      </c>
      <c r="BP137">
        <v>3</v>
      </c>
      <c r="BQ137">
        <v>3</v>
      </c>
      <c r="BR137">
        <v>4</v>
      </c>
      <c r="BS137">
        <v>2</v>
      </c>
      <c r="BT137">
        <v>3</v>
      </c>
      <c r="BU137">
        <v>3</v>
      </c>
      <c r="BV137">
        <v>4</v>
      </c>
      <c r="BW137">
        <v>4</v>
      </c>
      <c r="BX137">
        <v>4</v>
      </c>
      <c r="BY137">
        <v>4</v>
      </c>
      <c r="BZ137">
        <v>3</v>
      </c>
      <c r="CA137">
        <v>4</v>
      </c>
      <c r="CB137">
        <v>2</v>
      </c>
      <c r="CC137">
        <v>3</v>
      </c>
      <c r="CD137">
        <v>3</v>
      </c>
      <c r="CE137">
        <v>3</v>
      </c>
      <c r="CF137">
        <v>2</v>
      </c>
      <c r="CG137">
        <v>4</v>
      </c>
      <c r="CH137">
        <v>4</v>
      </c>
      <c r="CI137">
        <v>3</v>
      </c>
      <c r="CJ137">
        <v>4</v>
      </c>
      <c r="CK137">
        <v>3</v>
      </c>
      <c r="CL137">
        <v>3</v>
      </c>
      <c r="CM137">
        <v>5</v>
      </c>
      <c r="CN137">
        <v>2</v>
      </c>
      <c r="CW137" s="20">
        <v>3</v>
      </c>
    </row>
    <row r="138" spans="1:101" ht="16" x14ac:dyDescent="0.2">
      <c r="A138" s="20" t="s">
        <v>2617</v>
      </c>
      <c r="B138">
        <v>1</v>
      </c>
      <c r="C138">
        <v>3</v>
      </c>
      <c r="D138" s="94">
        <v>11.483333333333333</v>
      </c>
      <c r="E138" s="205">
        <v>1</v>
      </c>
      <c r="F138" s="164" t="s">
        <v>2450</v>
      </c>
      <c r="G138" s="164" t="s">
        <v>2450</v>
      </c>
      <c r="H138" s="164" t="s">
        <v>2450</v>
      </c>
      <c r="I138" s="164" t="s">
        <v>2450</v>
      </c>
      <c r="J138" s="164" t="s">
        <v>2450</v>
      </c>
      <c r="K138" s="164" t="s">
        <v>2450</v>
      </c>
      <c r="L138" s="164" t="s">
        <v>2450</v>
      </c>
      <c r="M138" s="164" t="s">
        <v>2450</v>
      </c>
      <c r="N138" s="164" t="s">
        <v>2450</v>
      </c>
      <c r="O138" s="163" t="s">
        <v>2450</v>
      </c>
      <c r="P138" s="20">
        <f t="shared" si="6"/>
        <v>1</v>
      </c>
      <c r="Q138" s="20">
        <f t="shared" si="7"/>
        <v>1</v>
      </c>
      <c r="R138" s="161" t="s">
        <v>2450</v>
      </c>
      <c r="S138" s="206">
        <v>2</v>
      </c>
      <c r="T138" s="206">
        <v>3</v>
      </c>
      <c r="U138" s="161" t="s">
        <v>2450</v>
      </c>
      <c r="V138" s="206">
        <v>5</v>
      </c>
      <c r="W138" s="206">
        <v>6</v>
      </c>
      <c r="X138" s="206">
        <v>7</v>
      </c>
      <c r="Y138" s="161" t="s">
        <v>2450</v>
      </c>
      <c r="Z138" s="161" t="s">
        <v>2450</v>
      </c>
      <c r="AA138" s="207"/>
      <c r="AB138" s="161" t="s">
        <v>2450</v>
      </c>
      <c r="AC138" s="206">
        <v>12</v>
      </c>
      <c r="AD138" s="161" t="s">
        <v>2450</v>
      </c>
      <c r="AE138" s="161" t="s">
        <v>2450</v>
      </c>
      <c r="AF138" s="20">
        <f t="shared" si="8"/>
        <v>6</v>
      </c>
      <c r="AG138" t="s">
        <v>2450</v>
      </c>
      <c r="AH138">
        <v>1</v>
      </c>
      <c r="AI138">
        <v>6</v>
      </c>
      <c r="AJ138" t="s">
        <v>2450</v>
      </c>
      <c r="AK138">
        <v>4</v>
      </c>
      <c r="AL138">
        <v>5</v>
      </c>
      <c r="AM138">
        <v>2</v>
      </c>
      <c r="AN138" t="s">
        <v>2450</v>
      </c>
      <c r="AO138" t="s">
        <v>2450</v>
      </c>
      <c r="AP138" t="s">
        <v>2450</v>
      </c>
      <c r="AQ138" t="s">
        <v>2450</v>
      </c>
      <c r="AR138">
        <v>3</v>
      </c>
      <c r="AS138" t="s">
        <v>2450</v>
      </c>
      <c r="AT138" t="s">
        <v>114</v>
      </c>
      <c r="AU138" t="s">
        <v>2770</v>
      </c>
      <c r="AV138" t="s">
        <v>2771</v>
      </c>
      <c r="AW138"/>
      <c r="AX138"/>
      <c r="AY138">
        <v>3</v>
      </c>
      <c r="AZ138">
        <v>4</v>
      </c>
      <c r="BA138">
        <v>4</v>
      </c>
      <c r="BB138">
        <v>5</v>
      </c>
      <c r="BC138">
        <v>4</v>
      </c>
      <c r="BD138">
        <v>4</v>
      </c>
      <c r="BE138">
        <v>4</v>
      </c>
      <c r="BF138">
        <v>4</v>
      </c>
      <c r="BG138">
        <v>4</v>
      </c>
      <c r="BH138">
        <v>5</v>
      </c>
      <c r="BI138">
        <v>5</v>
      </c>
      <c r="BJ138">
        <v>5</v>
      </c>
      <c r="BK138">
        <v>5</v>
      </c>
      <c r="BL138">
        <v>5</v>
      </c>
      <c r="BM138">
        <v>5</v>
      </c>
      <c r="BN138">
        <v>5</v>
      </c>
      <c r="BO138">
        <v>5</v>
      </c>
      <c r="BP138">
        <v>5</v>
      </c>
      <c r="BQ138">
        <v>5</v>
      </c>
      <c r="BR138">
        <v>5</v>
      </c>
      <c r="BS138">
        <v>5</v>
      </c>
      <c r="BT138">
        <v>4</v>
      </c>
      <c r="BU138">
        <v>5</v>
      </c>
      <c r="BV138">
        <v>4</v>
      </c>
      <c r="BW138">
        <v>5</v>
      </c>
      <c r="BX138">
        <v>5</v>
      </c>
      <c r="BY138">
        <v>5</v>
      </c>
      <c r="BZ138">
        <v>4</v>
      </c>
      <c r="CA138">
        <v>4</v>
      </c>
      <c r="CB138">
        <v>5</v>
      </c>
      <c r="CC138">
        <v>5</v>
      </c>
      <c r="CD138">
        <v>3</v>
      </c>
      <c r="CE138">
        <v>5</v>
      </c>
      <c r="CF138">
        <v>4</v>
      </c>
      <c r="CG138">
        <v>3</v>
      </c>
      <c r="CH138">
        <v>4</v>
      </c>
      <c r="CI138">
        <v>3</v>
      </c>
      <c r="CJ138">
        <v>2</v>
      </c>
      <c r="CK138">
        <v>3</v>
      </c>
      <c r="CL138">
        <v>2</v>
      </c>
      <c r="CM138">
        <v>4</v>
      </c>
      <c r="CN138">
        <v>1</v>
      </c>
      <c r="CW138" s="20">
        <v>3</v>
      </c>
    </row>
    <row r="139" spans="1:101" ht="16" x14ac:dyDescent="0.2">
      <c r="A139" s="20" t="s">
        <v>2618</v>
      </c>
      <c r="B139">
        <v>2</v>
      </c>
      <c r="C139">
        <v>3</v>
      </c>
      <c r="D139" s="94">
        <v>3.7166666666666668</v>
      </c>
      <c r="E139" s="205">
        <v>1</v>
      </c>
      <c r="F139" s="164" t="s">
        <v>2450</v>
      </c>
      <c r="G139" s="164" t="s">
        <v>2450</v>
      </c>
      <c r="H139" s="164" t="s">
        <v>2450</v>
      </c>
      <c r="I139" s="164" t="s">
        <v>2450</v>
      </c>
      <c r="J139" s="164" t="s">
        <v>2450</v>
      </c>
      <c r="K139" s="164" t="s">
        <v>2450</v>
      </c>
      <c r="L139" s="164" t="s">
        <v>2450</v>
      </c>
      <c r="M139" s="164" t="s">
        <v>2450</v>
      </c>
      <c r="N139" s="164" t="s">
        <v>2450</v>
      </c>
      <c r="O139" s="163" t="s">
        <v>2450</v>
      </c>
      <c r="P139" s="20">
        <f t="shared" si="6"/>
        <v>1</v>
      </c>
      <c r="Q139" s="20">
        <f t="shared" si="7"/>
        <v>1</v>
      </c>
      <c r="R139" s="161" t="s">
        <v>2450</v>
      </c>
      <c r="S139" s="161" t="s">
        <v>2450</v>
      </c>
      <c r="T139" s="161" t="s">
        <v>2450</v>
      </c>
      <c r="U139" s="161" t="s">
        <v>2450</v>
      </c>
      <c r="V139" s="161" t="s">
        <v>2450</v>
      </c>
      <c r="W139" s="161" t="s">
        <v>2450</v>
      </c>
      <c r="X139" s="161" t="s">
        <v>2450</v>
      </c>
      <c r="Y139" s="161" t="s">
        <v>2450</v>
      </c>
      <c r="Z139" s="161" t="s">
        <v>2450</v>
      </c>
      <c r="AA139" s="207"/>
      <c r="AB139" s="161" t="s">
        <v>2450</v>
      </c>
      <c r="AC139" s="161" t="s">
        <v>2450</v>
      </c>
      <c r="AD139" s="161" t="s">
        <v>2450</v>
      </c>
      <c r="AE139" s="161" t="s">
        <v>2450</v>
      </c>
      <c r="AF139" s="20">
        <f t="shared" si="8"/>
        <v>0</v>
      </c>
      <c r="AG139" t="s">
        <v>2450</v>
      </c>
      <c r="AH139" t="s">
        <v>2450</v>
      </c>
      <c r="AI139" t="s">
        <v>2450</v>
      </c>
      <c r="AJ139" t="s">
        <v>2450</v>
      </c>
      <c r="AK139" t="s">
        <v>2450</v>
      </c>
      <c r="AL139" t="s">
        <v>2450</v>
      </c>
      <c r="AM139" t="s">
        <v>2450</v>
      </c>
      <c r="AN139" t="s">
        <v>2450</v>
      </c>
      <c r="AO139" t="s">
        <v>2450</v>
      </c>
      <c r="AP139" t="s">
        <v>2450</v>
      </c>
      <c r="AQ139" t="s">
        <v>2450</v>
      </c>
      <c r="AR139" t="s">
        <v>2450</v>
      </c>
      <c r="AS139" t="s">
        <v>2450</v>
      </c>
      <c r="AT139"/>
      <c r="AU139"/>
      <c r="AV139"/>
      <c r="AW139"/>
      <c r="AX139"/>
      <c r="AY139">
        <v>4</v>
      </c>
      <c r="AZ139">
        <v>4</v>
      </c>
      <c r="BA139">
        <v>4</v>
      </c>
      <c r="BB139">
        <v>4</v>
      </c>
      <c r="BC139">
        <v>5</v>
      </c>
      <c r="BD139">
        <v>5</v>
      </c>
      <c r="BE139">
        <v>4</v>
      </c>
      <c r="BF139">
        <v>2</v>
      </c>
      <c r="BG139">
        <v>4</v>
      </c>
      <c r="BH139">
        <v>5</v>
      </c>
      <c r="BI139">
        <v>5</v>
      </c>
      <c r="BJ139">
        <v>4</v>
      </c>
      <c r="BK139">
        <v>4</v>
      </c>
      <c r="BL139">
        <v>5</v>
      </c>
      <c r="BM139">
        <v>4</v>
      </c>
      <c r="BN139">
        <v>4</v>
      </c>
      <c r="BO139">
        <v>4</v>
      </c>
      <c r="BP139">
        <v>4</v>
      </c>
      <c r="BQ139">
        <v>4</v>
      </c>
      <c r="BR139">
        <v>5</v>
      </c>
      <c r="BS139">
        <v>5</v>
      </c>
      <c r="BT139">
        <v>4</v>
      </c>
      <c r="BU139">
        <v>4</v>
      </c>
      <c r="BV139">
        <v>4</v>
      </c>
      <c r="BW139">
        <v>5</v>
      </c>
      <c r="BX139">
        <v>5</v>
      </c>
      <c r="BY139">
        <v>5</v>
      </c>
      <c r="BZ139">
        <v>4</v>
      </c>
      <c r="CA139">
        <v>4</v>
      </c>
      <c r="CB139">
        <v>4</v>
      </c>
      <c r="CC139">
        <v>4</v>
      </c>
      <c r="CD139">
        <v>2</v>
      </c>
      <c r="CE139">
        <v>4</v>
      </c>
      <c r="CF139">
        <v>4</v>
      </c>
      <c r="CG139">
        <v>4</v>
      </c>
      <c r="CH139">
        <v>4</v>
      </c>
      <c r="CI139">
        <v>3</v>
      </c>
      <c r="CJ139">
        <v>2</v>
      </c>
      <c r="CK139">
        <v>2</v>
      </c>
      <c r="CL139">
        <v>1</v>
      </c>
      <c r="CM139">
        <v>6</v>
      </c>
      <c r="CN139">
        <v>2</v>
      </c>
      <c r="CW139" s="20">
        <v>3</v>
      </c>
    </row>
    <row r="140" spans="1:101" ht="16" x14ac:dyDescent="0.2">
      <c r="A140" s="20" t="s">
        <v>2619</v>
      </c>
      <c r="B140">
        <v>2</v>
      </c>
      <c r="C140">
        <v>4</v>
      </c>
      <c r="D140" s="94">
        <v>11.2</v>
      </c>
      <c r="E140" s="205">
        <v>1</v>
      </c>
      <c r="F140" s="164" t="s">
        <v>2450</v>
      </c>
      <c r="G140" s="164" t="s">
        <v>2450</v>
      </c>
      <c r="H140" s="164" t="s">
        <v>2450</v>
      </c>
      <c r="I140" s="164" t="s">
        <v>2450</v>
      </c>
      <c r="J140" s="164" t="s">
        <v>2450</v>
      </c>
      <c r="K140" s="164" t="s">
        <v>2450</v>
      </c>
      <c r="L140" s="164" t="s">
        <v>2450</v>
      </c>
      <c r="M140" s="164" t="s">
        <v>2450</v>
      </c>
      <c r="N140" s="164" t="s">
        <v>2450</v>
      </c>
      <c r="O140" s="163" t="s">
        <v>2450</v>
      </c>
      <c r="P140" s="20">
        <f t="shared" si="6"/>
        <v>1</v>
      </c>
      <c r="Q140" s="20">
        <f t="shared" si="7"/>
        <v>1</v>
      </c>
      <c r="R140" s="161" t="s">
        <v>2450</v>
      </c>
      <c r="S140" s="206">
        <v>2</v>
      </c>
      <c r="T140" s="161" t="s">
        <v>2450</v>
      </c>
      <c r="U140" s="161" t="s">
        <v>2450</v>
      </c>
      <c r="V140" s="206">
        <v>5</v>
      </c>
      <c r="W140" s="206">
        <v>6</v>
      </c>
      <c r="X140" s="206">
        <v>7</v>
      </c>
      <c r="Y140" s="206">
        <v>8</v>
      </c>
      <c r="Z140" s="161" t="s">
        <v>2450</v>
      </c>
      <c r="AA140" s="207"/>
      <c r="AB140" s="161" t="s">
        <v>2450</v>
      </c>
      <c r="AC140" s="161" t="s">
        <v>2450</v>
      </c>
      <c r="AD140" s="161" t="s">
        <v>2450</v>
      </c>
      <c r="AE140" s="161" t="s">
        <v>2450</v>
      </c>
      <c r="AF140" s="20">
        <f t="shared" si="8"/>
        <v>5</v>
      </c>
      <c r="AG140" t="s">
        <v>2450</v>
      </c>
      <c r="AH140">
        <v>4</v>
      </c>
      <c r="AI140" t="s">
        <v>2450</v>
      </c>
      <c r="AJ140" t="s">
        <v>2450</v>
      </c>
      <c r="AK140">
        <v>1</v>
      </c>
      <c r="AL140">
        <v>2</v>
      </c>
      <c r="AM140">
        <v>5</v>
      </c>
      <c r="AN140">
        <v>3</v>
      </c>
      <c r="AO140" t="s">
        <v>2450</v>
      </c>
      <c r="AP140" t="s">
        <v>2450</v>
      </c>
      <c r="AQ140" t="s">
        <v>2450</v>
      </c>
      <c r="AR140" t="s">
        <v>2450</v>
      </c>
      <c r="AS140" t="s">
        <v>2450</v>
      </c>
      <c r="AT140" t="s">
        <v>67</v>
      </c>
      <c r="AU140" t="s">
        <v>2772</v>
      </c>
      <c r="AV140" t="s">
        <v>2773</v>
      </c>
      <c r="AW140" t="s">
        <v>2774</v>
      </c>
      <c r="AX140" t="s">
        <v>2775</v>
      </c>
      <c r="AY140">
        <v>2</v>
      </c>
      <c r="AZ140">
        <v>4</v>
      </c>
      <c r="BA140">
        <v>4</v>
      </c>
      <c r="BB140">
        <v>5</v>
      </c>
      <c r="BC140">
        <v>2</v>
      </c>
      <c r="BD140">
        <v>4</v>
      </c>
      <c r="BE140">
        <v>3</v>
      </c>
      <c r="BF140">
        <v>2</v>
      </c>
      <c r="BG140">
        <v>2</v>
      </c>
      <c r="BH140">
        <v>4</v>
      </c>
      <c r="BI140">
        <v>3</v>
      </c>
      <c r="BJ140">
        <v>3</v>
      </c>
      <c r="BK140">
        <v>2</v>
      </c>
      <c r="BL140">
        <v>4</v>
      </c>
      <c r="BM140">
        <v>1</v>
      </c>
      <c r="BN140">
        <v>5</v>
      </c>
      <c r="BO140">
        <v>3</v>
      </c>
      <c r="BP140">
        <v>5</v>
      </c>
      <c r="BQ140">
        <v>5</v>
      </c>
      <c r="BR140">
        <v>5</v>
      </c>
      <c r="BS140">
        <v>2</v>
      </c>
      <c r="BT140">
        <v>2</v>
      </c>
      <c r="BU140">
        <v>5</v>
      </c>
      <c r="BV140">
        <v>3</v>
      </c>
      <c r="BW140">
        <v>4</v>
      </c>
      <c r="BX140">
        <v>4</v>
      </c>
      <c r="BY140">
        <v>5</v>
      </c>
      <c r="BZ140">
        <v>2</v>
      </c>
      <c r="CA140">
        <v>2</v>
      </c>
      <c r="CB140">
        <v>3</v>
      </c>
      <c r="CC140">
        <v>5</v>
      </c>
      <c r="CD140">
        <v>3</v>
      </c>
      <c r="CE140">
        <v>4</v>
      </c>
      <c r="CF140">
        <v>4</v>
      </c>
      <c r="CG140">
        <v>2</v>
      </c>
      <c r="CH140">
        <v>4</v>
      </c>
      <c r="CI140">
        <v>2</v>
      </c>
      <c r="CJ140">
        <v>2</v>
      </c>
      <c r="CK140">
        <v>1</v>
      </c>
      <c r="CL140">
        <v>1</v>
      </c>
      <c r="CM140">
        <v>6</v>
      </c>
      <c r="CN140">
        <v>2</v>
      </c>
      <c r="CW140" s="20">
        <v>3</v>
      </c>
    </row>
    <row r="141" spans="1:101" ht="16" x14ac:dyDescent="0.2">
      <c r="A141" s="20" t="s">
        <v>2620</v>
      </c>
      <c r="B141">
        <v>2</v>
      </c>
      <c r="C141">
        <v>4</v>
      </c>
      <c r="D141" s="94">
        <v>6.9666666666666668</v>
      </c>
      <c r="E141" s="164" t="s">
        <v>2450</v>
      </c>
      <c r="F141" s="164" t="s">
        <v>2450</v>
      </c>
      <c r="G141" s="164" t="s">
        <v>2450</v>
      </c>
      <c r="H141" s="164" t="s">
        <v>2450</v>
      </c>
      <c r="I141" s="164" t="s">
        <v>2450</v>
      </c>
      <c r="J141" s="164" t="s">
        <v>2450</v>
      </c>
      <c r="K141" s="164" t="s">
        <v>2450</v>
      </c>
      <c r="L141" s="164" t="s">
        <v>2450</v>
      </c>
      <c r="M141" s="164" t="s">
        <v>2450</v>
      </c>
      <c r="N141" s="164">
        <v>10</v>
      </c>
      <c r="O141" s="163" t="s">
        <v>2450</v>
      </c>
      <c r="P141" s="20">
        <f t="shared" si="6"/>
        <v>1</v>
      </c>
      <c r="Q141" s="20">
        <f t="shared" si="7"/>
        <v>10</v>
      </c>
      <c r="R141" s="206">
        <v>1</v>
      </c>
      <c r="S141" s="206">
        <v>2</v>
      </c>
      <c r="T141" s="206">
        <v>3</v>
      </c>
      <c r="U141" s="206">
        <v>4</v>
      </c>
      <c r="V141" s="206">
        <v>5</v>
      </c>
      <c r="W141" s="206">
        <v>6</v>
      </c>
      <c r="X141" s="206">
        <v>7</v>
      </c>
      <c r="Y141" s="206">
        <v>8</v>
      </c>
      <c r="Z141" s="206">
        <v>9</v>
      </c>
      <c r="AA141" s="208">
        <v>10</v>
      </c>
      <c r="AB141" s="206">
        <v>11</v>
      </c>
      <c r="AC141" s="206">
        <v>12</v>
      </c>
      <c r="AD141" s="206">
        <v>13</v>
      </c>
      <c r="AE141" s="161" t="s">
        <v>2450</v>
      </c>
      <c r="AF141" s="20">
        <f t="shared" si="8"/>
        <v>13</v>
      </c>
      <c r="AG141">
        <v>3</v>
      </c>
      <c r="AH141">
        <v>4</v>
      </c>
      <c r="AI141">
        <v>6</v>
      </c>
      <c r="AJ141">
        <v>12</v>
      </c>
      <c r="AK141">
        <v>11</v>
      </c>
      <c r="AL141">
        <v>5</v>
      </c>
      <c r="AM141">
        <v>2</v>
      </c>
      <c r="AN141">
        <v>9</v>
      </c>
      <c r="AO141">
        <v>13</v>
      </c>
      <c r="AP141">
        <v>7</v>
      </c>
      <c r="AQ141">
        <v>8</v>
      </c>
      <c r="AR141">
        <v>1</v>
      </c>
      <c r="AS141">
        <v>10</v>
      </c>
      <c r="AT141" t="s">
        <v>181</v>
      </c>
      <c r="AU141"/>
      <c r="AV141"/>
      <c r="AW141"/>
      <c r="AX141"/>
      <c r="AY141">
        <v>4</v>
      </c>
      <c r="AZ141">
        <v>3</v>
      </c>
      <c r="BA141">
        <v>4</v>
      </c>
      <c r="BB141">
        <v>4</v>
      </c>
      <c r="BC141">
        <v>5</v>
      </c>
      <c r="BD141">
        <v>5</v>
      </c>
      <c r="BE141">
        <v>3</v>
      </c>
      <c r="BF141">
        <v>2</v>
      </c>
      <c r="BG141">
        <v>4</v>
      </c>
      <c r="BH141">
        <v>5</v>
      </c>
      <c r="BI141">
        <v>4</v>
      </c>
      <c r="BJ141">
        <v>4</v>
      </c>
      <c r="BK141">
        <v>4</v>
      </c>
      <c r="BL141">
        <v>5</v>
      </c>
      <c r="BM141">
        <v>4</v>
      </c>
      <c r="BN141">
        <v>5</v>
      </c>
      <c r="BO141">
        <v>5</v>
      </c>
      <c r="BP141">
        <v>5</v>
      </c>
      <c r="BQ141">
        <v>5</v>
      </c>
      <c r="BR141">
        <v>5</v>
      </c>
      <c r="BS141">
        <v>5</v>
      </c>
      <c r="BT141">
        <v>5</v>
      </c>
      <c r="BU141">
        <v>4</v>
      </c>
      <c r="BV141">
        <v>5</v>
      </c>
      <c r="BW141">
        <v>5</v>
      </c>
      <c r="BX141">
        <v>5</v>
      </c>
      <c r="BY141">
        <v>5</v>
      </c>
      <c r="BZ141">
        <v>5</v>
      </c>
      <c r="CA141">
        <v>5</v>
      </c>
      <c r="CB141">
        <v>5</v>
      </c>
      <c r="CC141">
        <v>5</v>
      </c>
      <c r="CD141">
        <v>2</v>
      </c>
      <c r="CE141">
        <v>3</v>
      </c>
      <c r="CF141">
        <v>3</v>
      </c>
      <c r="CG141">
        <v>3</v>
      </c>
      <c r="CH141">
        <v>4</v>
      </c>
      <c r="CI141">
        <v>3</v>
      </c>
      <c r="CJ141">
        <v>3</v>
      </c>
      <c r="CK141">
        <v>3</v>
      </c>
      <c r="CL141">
        <v>3</v>
      </c>
      <c r="CM141">
        <v>4</v>
      </c>
      <c r="CN141">
        <v>2</v>
      </c>
      <c r="CW141" s="20">
        <v>3</v>
      </c>
    </row>
    <row r="142" spans="1:101" ht="16" x14ac:dyDescent="0.2">
      <c r="A142" s="20" t="s">
        <v>2621</v>
      </c>
      <c r="B142">
        <v>1</v>
      </c>
      <c r="C142">
        <v>5</v>
      </c>
      <c r="D142" s="94">
        <v>11.95</v>
      </c>
      <c r="E142" s="205">
        <v>1</v>
      </c>
      <c r="F142" s="164" t="s">
        <v>2450</v>
      </c>
      <c r="G142" s="164" t="s">
        <v>2450</v>
      </c>
      <c r="H142" s="164" t="s">
        <v>2450</v>
      </c>
      <c r="I142" s="164" t="s">
        <v>2450</v>
      </c>
      <c r="J142" s="164" t="s">
        <v>2450</v>
      </c>
      <c r="K142" s="164" t="s">
        <v>2450</v>
      </c>
      <c r="L142" s="164" t="s">
        <v>2450</v>
      </c>
      <c r="M142" s="164" t="s">
        <v>2450</v>
      </c>
      <c r="N142" s="164" t="s">
        <v>2450</v>
      </c>
      <c r="O142" s="163" t="s">
        <v>2450</v>
      </c>
      <c r="P142" s="20">
        <f t="shared" si="6"/>
        <v>1</v>
      </c>
      <c r="Q142" s="20">
        <f t="shared" si="7"/>
        <v>1</v>
      </c>
      <c r="R142" s="161" t="s">
        <v>2450</v>
      </c>
      <c r="S142" s="206">
        <v>2</v>
      </c>
      <c r="T142" s="161" t="s">
        <v>2450</v>
      </c>
      <c r="U142" s="161" t="s">
        <v>2450</v>
      </c>
      <c r="V142" s="206">
        <v>5</v>
      </c>
      <c r="W142" s="206">
        <v>6</v>
      </c>
      <c r="X142" s="206">
        <v>7</v>
      </c>
      <c r="Y142" s="206">
        <v>8</v>
      </c>
      <c r="Z142" s="161" t="s">
        <v>2450</v>
      </c>
      <c r="AA142" s="207"/>
      <c r="AB142" s="161" t="s">
        <v>2450</v>
      </c>
      <c r="AC142" s="206">
        <v>12</v>
      </c>
      <c r="AD142" s="161" t="s">
        <v>2450</v>
      </c>
      <c r="AE142" s="161" t="s">
        <v>2450</v>
      </c>
      <c r="AF142" s="20">
        <f t="shared" si="8"/>
        <v>6</v>
      </c>
      <c r="AG142" t="s">
        <v>2450</v>
      </c>
      <c r="AH142">
        <v>2</v>
      </c>
      <c r="AI142" t="s">
        <v>2450</v>
      </c>
      <c r="AJ142" t="s">
        <v>2450</v>
      </c>
      <c r="AK142">
        <v>1</v>
      </c>
      <c r="AL142">
        <v>6</v>
      </c>
      <c r="AM142">
        <v>3</v>
      </c>
      <c r="AN142">
        <v>5</v>
      </c>
      <c r="AO142" t="s">
        <v>2450</v>
      </c>
      <c r="AP142" t="s">
        <v>2450</v>
      </c>
      <c r="AQ142" t="s">
        <v>2450</v>
      </c>
      <c r="AR142">
        <v>4</v>
      </c>
      <c r="AS142" t="s">
        <v>2450</v>
      </c>
      <c r="AT142" t="s">
        <v>2776</v>
      </c>
      <c r="AU142" t="s">
        <v>2762</v>
      </c>
      <c r="AV142" t="s">
        <v>2721</v>
      </c>
      <c r="AW142" t="s">
        <v>2777</v>
      </c>
      <c r="AX142"/>
      <c r="AY142">
        <v>3</v>
      </c>
      <c r="AZ142">
        <v>4</v>
      </c>
      <c r="BA142">
        <v>4</v>
      </c>
      <c r="BB142">
        <v>4</v>
      </c>
      <c r="BC142">
        <v>4</v>
      </c>
      <c r="BD142">
        <v>4</v>
      </c>
      <c r="BE142">
        <v>4</v>
      </c>
      <c r="BF142">
        <v>4</v>
      </c>
      <c r="BG142">
        <v>4</v>
      </c>
      <c r="BH142">
        <v>5</v>
      </c>
      <c r="BI142">
        <v>5</v>
      </c>
      <c r="BJ142">
        <v>4</v>
      </c>
      <c r="BK142">
        <v>4</v>
      </c>
      <c r="BL142">
        <v>5</v>
      </c>
      <c r="BM142">
        <v>4</v>
      </c>
      <c r="BN142">
        <v>5</v>
      </c>
      <c r="BO142">
        <v>4</v>
      </c>
      <c r="BP142">
        <v>5</v>
      </c>
      <c r="BQ142">
        <v>5</v>
      </c>
      <c r="BR142">
        <v>4</v>
      </c>
      <c r="BS142">
        <v>4</v>
      </c>
      <c r="BT142">
        <v>4</v>
      </c>
      <c r="BU142">
        <v>5</v>
      </c>
      <c r="BV142">
        <v>5</v>
      </c>
      <c r="BW142">
        <v>5</v>
      </c>
      <c r="BX142">
        <v>4</v>
      </c>
      <c r="BY142">
        <v>5</v>
      </c>
      <c r="BZ142">
        <v>4</v>
      </c>
      <c r="CA142">
        <v>4</v>
      </c>
      <c r="CB142">
        <v>4</v>
      </c>
      <c r="CC142">
        <v>4</v>
      </c>
      <c r="CD142">
        <v>4</v>
      </c>
      <c r="CE142">
        <v>4</v>
      </c>
      <c r="CF142">
        <v>3</v>
      </c>
      <c r="CG142">
        <v>5</v>
      </c>
      <c r="CH142">
        <v>4</v>
      </c>
      <c r="CI142">
        <v>4</v>
      </c>
      <c r="CJ142">
        <v>4</v>
      </c>
      <c r="CK142">
        <v>4</v>
      </c>
      <c r="CL142">
        <v>4</v>
      </c>
      <c r="CM142">
        <v>6</v>
      </c>
      <c r="CN142">
        <v>1</v>
      </c>
      <c r="CW142" s="20">
        <v>3</v>
      </c>
    </row>
    <row r="143" spans="1:101" ht="16" x14ac:dyDescent="0.2">
      <c r="A143" s="20" t="s">
        <v>2622</v>
      </c>
      <c r="B143">
        <v>1</v>
      </c>
      <c r="C143">
        <v>4</v>
      </c>
      <c r="D143" s="94">
        <v>9.0500000000000007</v>
      </c>
      <c r="E143" s="205">
        <v>1</v>
      </c>
      <c r="F143" s="164" t="s">
        <v>2450</v>
      </c>
      <c r="G143" s="164" t="s">
        <v>2450</v>
      </c>
      <c r="H143" s="164" t="s">
        <v>2450</v>
      </c>
      <c r="I143" s="164" t="s">
        <v>2450</v>
      </c>
      <c r="J143" s="164" t="s">
        <v>2450</v>
      </c>
      <c r="K143" s="164" t="s">
        <v>2450</v>
      </c>
      <c r="L143" s="164" t="s">
        <v>2450</v>
      </c>
      <c r="M143" s="164" t="s">
        <v>2450</v>
      </c>
      <c r="N143" s="164" t="s">
        <v>2450</v>
      </c>
      <c r="O143" s="163" t="s">
        <v>2450</v>
      </c>
      <c r="P143" s="20">
        <f t="shared" si="6"/>
        <v>1</v>
      </c>
      <c r="Q143" s="20">
        <f t="shared" si="7"/>
        <v>1</v>
      </c>
      <c r="R143" s="161" t="s">
        <v>2450</v>
      </c>
      <c r="S143" s="161" t="s">
        <v>2450</v>
      </c>
      <c r="T143" s="206">
        <v>3</v>
      </c>
      <c r="U143" s="161" t="s">
        <v>2450</v>
      </c>
      <c r="V143" s="161" t="s">
        <v>2450</v>
      </c>
      <c r="W143" s="206">
        <v>6</v>
      </c>
      <c r="X143" s="161" t="s">
        <v>2450</v>
      </c>
      <c r="Y143" s="206">
        <v>8</v>
      </c>
      <c r="Z143" s="161" t="s">
        <v>2450</v>
      </c>
      <c r="AA143" s="207"/>
      <c r="AB143" s="161" t="s">
        <v>2450</v>
      </c>
      <c r="AC143" s="206">
        <v>12</v>
      </c>
      <c r="AD143" s="161" t="s">
        <v>2450</v>
      </c>
      <c r="AE143" s="161" t="s">
        <v>2450</v>
      </c>
      <c r="AF143" s="20">
        <f t="shared" si="8"/>
        <v>4</v>
      </c>
      <c r="AG143" t="s">
        <v>2450</v>
      </c>
      <c r="AH143" t="s">
        <v>2450</v>
      </c>
      <c r="AI143">
        <v>4</v>
      </c>
      <c r="AJ143" t="s">
        <v>2450</v>
      </c>
      <c r="AK143" t="s">
        <v>2450</v>
      </c>
      <c r="AL143">
        <v>3</v>
      </c>
      <c r="AM143" t="s">
        <v>2450</v>
      </c>
      <c r="AN143">
        <v>1</v>
      </c>
      <c r="AO143" t="s">
        <v>2450</v>
      </c>
      <c r="AP143" t="s">
        <v>2450</v>
      </c>
      <c r="AQ143" t="s">
        <v>2450</v>
      </c>
      <c r="AR143">
        <v>2</v>
      </c>
      <c r="AS143" t="s">
        <v>2450</v>
      </c>
      <c r="AT143" t="s">
        <v>114</v>
      </c>
      <c r="AU143" t="s">
        <v>2778</v>
      </c>
      <c r="AV143" t="s">
        <v>2779</v>
      </c>
      <c r="AW143" t="s">
        <v>2780</v>
      </c>
      <c r="AX143"/>
      <c r="AY143">
        <v>3</v>
      </c>
      <c r="AZ143">
        <v>4</v>
      </c>
      <c r="BA143">
        <v>4</v>
      </c>
      <c r="BB143">
        <v>4</v>
      </c>
      <c r="BC143">
        <v>5</v>
      </c>
      <c r="BD143">
        <v>5</v>
      </c>
      <c r="BE143">
        <v>5</v>
      </c>
      <c r="BF143">
        <v>5</v>
      </c>
      <c r="BG143">
        <v>5</v>
      </c>
      <c r="BH143">
        <v>5</v>
      </c>
      <c r="BI143">
        <v>5</v>
      </c>
      <c r="BJ143">
        <v>5</v>
      </c>
      <c r="BK143">
        <v>5</v>
      </c>
      <c r="BL143">
        <v>4</v>
      </c>
      <c r="BM143">
        <v>4</v>
      </c>
      <c r="BN143">
        <v>5</v>
      </c>
      <c r="BO143">
        <v>5</v>
      </c>
      <c r="BP143">
        <v>5</v>
      </c>
      <c r="BQ143">
        <v>5</v>
      </c>
      <c r="BR143">
        <v>5</v>
      </c>
      <c r="BS143">
        <v>5</v>
      </c>
      <c r="BT143">
        <v>4</v>
      </c>
      <c r="BU143">
        <v>4</v>
      </c>
      <c r="BV143">
        <v>5</v>
      </c>
      <c r="BW143">
        <v>5</v>
      </c>
      <c r="BX143">
        <v>5</v>
      </c>
      <c r="BY143">
        <v>5</v>
      </c>
      <c r="BZ143">
        <v>5</v>
      </c>
      <c r="CA143">
        <v>5</v>
      </c>
      <c r="CB143">
        <v>5</v>
      </c>
      <c r="CC143">
        <v>5</v>
      </c>
      <c r="CD143">
        <v>4</v>
      </c>
      <c r="CE143">
        <v>5</v>
      </c>
      <c r="CF143">
        <v>4</v>
      </c>
      <c r="CG143">
        <v>5</v>
      </c>
      <c r="CH143">
        <v>4</v>
      </c>
      <c r="CI143">
        <v>5</v>
      </c>
      <c r="CJ143">
        <v>3</v>
      </c>
      <c r="CK143">
        <v>4</v>
      </c>
      <c r="CL143">
        <v>3</v>
      </c>
      <c r="CM143">
        <v>6</v>
      </c>
      <c r="CN143">
        <v>1</v>
      </c>
      <c r="CW143" s="20">
        <v>3</v>
      </c>
    </row>
    <row r="144" spans="1:101" ht="16" x14ac:dyDescent="0.2">
      <c r="A144" s="20" t="s">
        <v>2623</v>
      </c>
      <c r="B144">
        <v>2</v>
      </c>
      <c r="C144">
        <v>3</v>
      </c>
      <c r="D144" s="94">
        <v>5.8166666666666664</v>
      </c>
      <c r="E144" s="205">
        <v>1</v>
      </c>
      <c r="F144" s="164" t="s">
        <v>2450</v>
      </c>
      <c r="G144" s="164" t="s">
        <v>2450</v>
      </c>
      <c r="H144" s="164" t="s">
        <v>2450</v>
      </c>
      <c r="I144" s="164" t="s">
        <v>2450</v>
      </c>
      <c r="J144" s="164" t="s">
        <v>2450</v>
      </c>
      <c r="K144" s="164" t="s">
        <v>2450</v>
      </c>
      <c r="L144" s="164" t="s">
        <v>2450</v>
      </c>
      <c r="M144" s="164" t="s">
        <v>2450</v>
      </c>
      <c r="N144" s="164" t="s">
        <v>2450</v>
      </c>
      <c r="O144" s="163" t="s">
        <v>2450</v>
      </c>
      <c r="P144" s="20">
        <f t="shared" si="6"/>
        <v>1</v>
      </c>
      <c r="Q144" s="20">
        <f t="shared" si="7"/>
        <v>1</v>
      </c>
      <c r="R144" s="161" t="s">
        <v>2450</v>
      </c>
      <c r="S144" s="206">
        <v>2</v>
      </c>
      <c r="T144" s="161" t="s">
        <v>2450</v>
      </c>
      <c r="U144" s="161" t="s">
        <v>2450</v>
      </c>
      <c r="V144" s="161" t="s">
        <v>2450</v>
      </c>
      <c r="W144" s="206">
        <v>6</v>
      </c>
      <c r="X144" s="206">
        <v>7</v>
      </c>
      <c r="Y144" s="161" t="s">
        <v>2450</v>
      </c>
      <c r="Z144" s="161" t="s">
        <v>2450</v>
      </c>
      <c r="AA144" s="207"/>
      <c r="AB144" s="161" t="s">
        <v>2450</v>
      </c>
      <c r="AC144" s="206">
        <v>12</v>
      </c>
      <c r="AD144" s="161" t="s">
        <v>2450</v>
      </c>
      <c r="AE144" s="161" t="s">
        <v>2450</v>
      </c>
      <c r="AF144" s="20">
        <f t="shared" si="8"/>
        <v>4</v>
      </c>
      <c r="AG144" t="s">
        <v>2450</v>
      </c>
      <c r="AH144">
        <v>2</v>
      </c>
      <c r="AI144" t="s">
        <v>2450</v>
      </c>
      <c r="AJ144" t="s">
        <v>2450</v>
      </c>
      <c r="AK144" t="s">
        <v>2450</v>
      </c>
      <c r="AL144">
        <v>4</v>
      </c>
      <c r="AM144">
        <v>1</v>
      </c>
      <c r="AN144" t="s">
        <v>2450</v>
      </c>
      <c r="AO144" t="s">
        <v>2450</v>
      </c>
      <c r="AP144" t="s">
        <v>2450</v>
      </c>
      <c r="AQ144" t="s">
        <v>2450</v>
      </c>
      <c r="AR144">
        <v>3</v>
      </c>
      <c r="AS144" t="s">
        <v>2450</v>
      </c>
      <c r="AT144"/>
      <c r="AU144"/>
      <c r="AV144"/>
      <c r="AW144"/>
      <c r="AX144"/>
      <c r="AY144">
        <v>1</v>
      </c>
      <c r="AZ144">
        <v>1</v>
      </c>
      <c r="BA144">
        <v>3</v>
      </c>
      <c r="BB144">
        <v>3</v>
      </c>
      <c r="BC144">
        <v>4</v>
      </c>
      <c r="BD144">
        <v>2</v>
      </c>
      <c r="BE144">
        <v>2</v>
      </c>
      <c r="BF144">
        <v>2</v>
      </c>
      <c r="BG144">
        <v>2</v>
      </c>
      <c r="BH144">
        <v>1</v>
      </c>
      <c r="BI144">
        <v>2</v>
      </c>
      <c r="BJ144">
        <v>4</v>
      </c>
      <c r="BK144">
        <v>3</v>
      </c>
      <c r="BL144">
        <v>5</v>
      </c>
      <c r="BM144">
        <v>2</v>
      </c>
      <c r="BN144">
        <v>5</v>
      </c>
      <c r="BO144">
        <v>3</v>
      </c>
      <c r="BP144">
        <v>5</v>
      </c>
      <c r="BQ144">
        <v>5</v>
      </c>
      <c r="BR144">
        <v>4</v>
      </c>
      <c r="BS144">
        <v>4</v>
      </c>
      <c r="BT144">
        <v>1</v>
      </c>
      <c r="BU144">
        <v>2</v>
      </c>
      <c r="BV144">
        <v>4</v>
      </c>
      <c r="BW144">
        <v>3</v>
      </c>
      <c r="BX144">
        <v>5</v>
      </c>
      <c r="BY144">
        <v>5</v>
      </c>
      <c r="BZ144">
        <v>2</v>
      </c>
      <c r="CA144">
        <v>2</v>
      </c>
      <c r="CB144">
        <v>2</v>
      </c>
      <c r="CC144">
        <v>3</v>
      </c>
      <c r="CD144">
        <v>3</v>
      </c>
      <c r="CE144">
        <v>3</v>
      </c>
      <c r="CF144">
        <v>3</v>
      </c>
      <c r="CG144">
        <v>2</v>
      </c>
      <c r="CH144">
        <v>3</v>
      </c>
      <c r="CI144">
        <v>2</v>
      </c>
      <c r="CJ144">
        <v>4</v>
      </c>
      <c r="CK144">
        <v>3</v>
      </c>
      <c r="CL144">
        <v>2</v>
      </c>
      <c r="CM144">
        <v>6</v>
      </c>
      <c r="CN144">
        <v>2</v>
      </c>
      <c r="CW144" s="20">
        <v>3</v>
      </c>
    </row>
    <row r="145" spans="1:101" ht="16" x14ac:dyDescent="0.2">
      <c r="A145" s="20" t="s">
        <v>2624</v>
      </c>
      <c r="B145">
        <v>1</v>
      </c>
      <c r="C145">
        <v>5</v>
      </c>
      <c r="D145" s="94">
        <v>7.0666666666666664</v>
      </c>
      <c r="E145" s="205">
        <v>1</v>
      </c>
      <c r="F145" s="164" t="s">
        <v>2450</v>
      </c>
      <c r="G145" s="164" t="s">
        <v>2450</v>
      </c>
      <c r="H145" s="164" t="s">
        <v>2450</v>
      </c>
      <c r="I145" s="164" t="s">
        <v>2450</v>
      </c>
      <c r="J145" s="164" t="s">
        <v>2450</v>
      </c>
      <c r="K145" s="164" t="s">
        <v>2450</v>
      </c>
      <c r="L145" s="164" t="s">
        <v>2450</v>
      </c>
      <c r="M145" s="164" t="s">
        <v>2450</v>
      </c>
      <c r="N145" s="164" t="s">
        <v>2450</v>
      </c>
      <c r="O145" s="163" t="s">
        <v>2450</v>
      </c>
      <c r="P145" s="20">
        <f t="shared" si="6"/>
        <v>1</v>
      </c>
      <c r="Q145" s="20">
        <f t="shared" si="7"/>
        <v>1</v>
      </c>
      <c r="R145" s="206">
        <v>1</v>
      </c>
      <c r="S145" s="206">
        <v>2</v>
      </c>
      <c r="T145" s="206">
        <v>3</v>
      </c>
      <c r="U145" s="206">
        <v>4</v>
      </c>
      <c r="V145" s="206">
        <v>5</v>
      </c>
      <c r="W145" s="206">
        <v>6</v>
      </c>
      <c r="X145" s="206">
        <v>7</v>
      </c>
      <c r="Y145" s="206">
        <v>8</v>
      </c>
      <c r="Z145" s="206">
        <v>9</v>
      </c>
      <c r="AA145" s="208">
        <v>10</v>
      </c>
      <c r="AB145" s="206">
        <v>11</v>
      </c>
      <c r="AC145" s="206">
        <v>12</v>
      </c>
      <c r="AD145" s="206">
        <v>13</v>
      </c>
      <c r="AE145" s="161" t="s">
        <v>2450</v>
      </c>
      <c r="AF145" s="20">
        <f t="shared" si="8"/>
        <v>13</v>
      </c>
      <c r="AG145">
        <v>12</v>
      </c>
      <c r="AH145">
        <v>3</v>
      </c>
      <c r="AI145">
        <v>5</v>
      </c>
      <c r="AJ145">
        <v>2</v>
      </c>
      <c r="AK145">
        <v>11</v>
      </c>
      <c r="AL145">
        <v>4</v>
      </c>
      <c r="AM145">
        <v>6</v>
      </c>
      <c r="AN145">
        <v>8</v>
      </c>
      <c r="AO145">
        <v>1</v>
      </c>
      <c r="AP145">
        <v>7</v>
      </c>
      <c r="AQ145">
        <v>9</v>
      </c>
      <c r="AR145">
        <v>10</v>
      </c>
      <c r="AS145">
        <v>13</v>
      </c>
      <c r="AT145" t="s">
        <v>2781</v>
      </c>
      <c r="AU145" t="s">
        <v>2782</v>
      </c>
      <c r="AV145" t="s">
        <v>2783</v>
      </c>
      <c r="AW145"/>
      <c r="AX145"/>
      <c r="AY145">
        <v>4</v>
      </c>
      <c r="AZ145">
        <v>3</v>
      </c>
      <c r="BA145">
        <v>4</v>
      </c>
      <c r="BB145">
        <v>2</v>
      </c>
      <c r="BC145">
        <v>4</v>
      </c>
      <c r="BD145">
        <v>5</v>
      </c>
      <c r="BE145">
        <v>2</v>
      </c>
      <c r="BF145">
        <v>3</v>
      </c>
      <c r="BG145">
        <v>1</v>
      </c>
      <c r="BH145">
        <v>5</v>
      </c>
      <c r="BI145">
        <v>5</v>
      </c>
      <c r="BJ145">
        <v>5</v>
      </c>
      <c r="BK145">
        <v>4</v>
      </c>
      <c r="BL145">
        <v>5</v>
      </c>
      <c r="BM145">
        <v>5</v>
      </c>
      <c r="BN145">
        <v>5</v>
      </c>
      <c r="BO145">
        <v>4</v>
      </c>
      <c r="BP145">
        <v>4</v>
      </c>
      <c r="BQ145">
        <v>5</v>
      </c>
      <c r="BR145">
        <v>4</v>
      </c>
      <c r="BS145">
        <v>4</v>
      </c>
      <c r="BT145">
        <v>3</v>
      </c>
      <c r="BU145">
        <v>5</v>
      </c>
      <c r="BV145">
        <v>5</v>
      </c>
      <c r="BW145">
        <v>5</v>
      </c>
      <c r="BX145">
        <v>4</v>
      </c>
      <c r="BY145">
        <v>5</v>
      </c>
      <c r="BZ145">
        <v>4</v>
      </c>
      <c r="CA145">
        <v>4</v>
      </c>
      <c r="CB145">
        <v>4</v>
      </c>
      <c r="CC145">
        <v>5</v>
      </c>
      <c r="CD145">
        <v>4</v>
      </c>
      <c r="CE145">
        <v>4</v>
      </c>
      <c r="CF145">
        <v>4</v>
      </c>
      <c r="CG145">
        <v>4</v>
      </c>
      <c r="CH145">
        <v>5</v>
      </c>
      <c r="CI145">
        <v>5</v>
      </c>
      <c r="CJ145">
        <v>3</v>
      </c>
      <c r="CK145">
        <v>4</v>
      </c>
      <c r="CL145">
        <v>3</v>
      </c>
      <c r="CM145">
        <v>6</v>
      </c>
      <c r="CN145">
        <v>1</v>
      </c>
      <c r="CW145" s="20">
        <v>3</v>
      </c>
    </row>
    <row r="146" spans="1:101" ht="16" x14ac:dyDescent="0.2">
      <c r="A146" s="20" t="s">
        <v>2625</v>
      </c>
      <c r="B146">
        <v>1</v>
      </c>
      <c r="C146">
        <v>3</v>
      </c>
      <c r="D146" s="94">
        <v>3.6166666666666667</v>
      </c>
      <c r="E146" s="205">
        <v>1</v>
      </c>
      <c r="F146" s="164" t="s">
        <v>2450</v>
      </c>
      <c r="G146" s="164" t="s">
        <v>2450</v>
      </c>
      <c r="H146" s="164" t="s">
        <v>2450</v>
      </c>
      <c r="I146" s="164" t="s">
        <v>2450</v>
      </c>
      <c r="J146" s="164" t="s">
        <v>2450</v>
      </c>
      <c r="K146" s="164" t="s">
        <v>2450</v>
      </c>
      <c r="L146" s="164" t="s">
        <v>2450</v>
      </c>
      <c r="M146" s="164" t="s">
        <v>2450</v>
      </c>
      <c r="N146" s="164" t="s">
        <v>2450</v>
      </c>
      <c r="O146" s="163" t="s">
        <v>2450</v>
      </c>
      <c r="P146" s="20">
        <f t="shared" si="6"/>
        <v>1</v>
      </c>
      <c r="Q146" s="20">
        <f t="shared" si="7"/>
        <v>1</v>
      </c>
      <c r="R146" s="161" t="s">
        <v>2450</v>
      </c>
      <c r="S146" s="161" t="s">
        <v>2450</v>
      </c>
      <c r="T146" s="161" t="s">
        <v>2450</v>
      </c>
      <c r="U146" s="161" t="s">
        <v>2450</v>
      </c>
      <c r="V146" s="161" t="s">
        <v>2450</v>
      </c>
      <c r="W146" s="161" t="s">
        <v>2450</v>
      </c>
      <c r="X146" s="161" t="s">
        <v>2450</v>
      </c>
      <c r="Y146" s="161" t="s">
        <v>2450</v>
      </c>
      <c r="Z146" s="161" t="s">
        <v>2450</v>
      </c>
      <c r="AA146" s="207"/>
      <c r="AB146" s="161" t="s">
        <v>2450</v>
      </c>
      <c r="AC146" s="161" t="s">
        <v>2450</v>
      </c>
      <c r="AD146" s="161" t="s">
        <v>2450</v>
      </c>
      <c r="AE146" s="161" t="s">
        <v>2450</v>
      </c>
      <c r="AF146" s="20">
        <f t="shared" si="8"/>
        <v>0</v>
      </c>
      <c r="AG146" t="s">
        <v>2450</v>
      </c>
      <c r="AH146" t="s">
        <v>2450</v>
      </c>
      <c r="AI146" t="s">
        <v>2450</v>
      </c>
      <c r="AJ146" t="s">
        <v>2450</v>
      </c>
      <c r="AK146" t="s">
        <v>2450</v>
      </c>
      <c r="AL146" t="s">
        <v>2450</v>
      </c>
      <c r="AM146" t="s">
        <v>2450</v>
      </c>
      <c r="AN146" t="s">
        <v>2450</v>
      </c>
      <c r="AO146" t="s">
        <v>2450</v>
      </c>
      <c r="AP146" t="s">
        <v>2450</v>
      </c>
      <c r="AQ146" t="s">
        <v>2450</v>
      </c>
      <c r="AR146" t="s">
        <v>2450</v>
      </c>
      <c r="AS146" t="s">
        <v>2450</v>
      </c>
      <c r="AT146" t="s">
        <v>114</v>
      </c>
      <c r="AU146" t="s">
        <v>2784</v>
      </c>
      <c r="AV146" t="s">
        <v>1643</v>
      </c>
      <c r="AW146"/>
      <c r="AX146"/>
      <c r="AY146">
        <v>4</v>
      </c>
      <c r="AZ146">
        <v>4</v>
      </c>
      <c r="BA146">
        <v>4</v>
      </c>
      <c r="BB146">
        <v>4</v>
      </c>
      <c r="BC146">
        <v>5</v>
      </c>
      <c r="BD146">
        <v>5</v>
      </c>
      <c r="BE146">
        <v>1</v>
      </c>
      <c r="BF146">
        <v>1</v>
      </c>
      <c r="BG146">
        <v>1</v>
      </c>
      <c r="BH146">
        <v>2</v>
      </c>
      <c r="BI146">
        <v>3</v>
      </c>
      <c r="BJ146">
        <v>3</v>
      </c>
      <c r="BK146">
        <v>2</v>
      </c>
      <c r="BL146">
        <v>4</v>
      </c>
      <c r="BM146">
        <v>2</v>
      </c>
      <c r="BN146">
        <v>2</v>
      </c>
      <c r="BO146">
        <v>3</v>
      </c>
      <c r="BP146">
        <v>2</v>
      </c>
      <c r="BQ146">
        <v>3</v>
      </c>
      <c r="BR146">
        <v>3</v>
      </c>
      <c r="BS146">
        <v>2</v>
      </c>
      <c r="BT146">
        <v>1</v>
      </c>
      <c r="BU146">
        <v>2</v>
      </c>
      <c r="BV146">
        <v>3</v>
      </c>
      <c r="BW146">
        <v>4</v>
      </c>
      <c r="BX146">
        <v>4</v>
      </c>
      <c r="BY146">
        <v>4</v>
      </c>
      <c r="BZ146">
        <v>2</v>
      </c>
      <c r="CA146">
        <v>2</v>
      </c>
      <c r="CB146">
        <v>2</v>
      </c>
      <c r="CC146">
        <v>3</v>
      </c>
      <c r="CD146">
        <v>1</v>
      </c>
      <c r="CE146">
        <v>4</v>
      </c>
      <c r="CF146">
        <v>2</v>
      </c>
      <c r="CG146">
        <v>2</v>
      </c>
      <c r="CH146">
        <v>2</v>
      </c>
      <c r="CI146">
        <v>2</v>
      </c>
      <c r="CJ146">
        <v>3</v>
      </c>
      <c r="CK146">
        <v>3</v>
      </c>
      <c r="CL146">
        <v>4</v>
      </c>
      <c r="CM146">
        <v>6</v>
      </c>
      <c r="CN146">
        <v>1</v>
      </c>
      <c r="CW146" s="20">
        <v>3</v>
      </c>
    </row>
    <row r="147" spans="1:101" ht="16" x14ac:dyDescent="0.2">
      <c r="A147" s="20" t="s">
        <v>2626</v>
      </c>
      <c r="B147">
        <v>1</v>
      </c>
      <c r="C147">
        <v>3</v>
      </c>
      <c r="D147" s="94">
        <v>3.6166666666666667</v>
      </c>
      <c r="E147" s="205">
        <v>1</v>
      </c>
      <c r="F147" s="164">
        <v>2</v>
      </c>
      <c r="G147" s="164" t="s">
        <v>2450</v>
      </c>
      <c r="H147" s="164" t="s">
        <v>2450</v>
      </c>
      <c r="I147" s="164" t="s">
        <v>2450</v>
      </c>
      <c r="J147" s="164" t="s">
        <v>2450</v>
      </c>
      <c r="K147" s="164" t="s">
        <v>2450</v>
      </c>
      <c r="L147" s="164" t="s">
        <v>2450</v>
      </c>
      <c r="M147" s="164" t="s">
        <v>2450</v>
      </c>
      <c r="N147" s="164" t="s">
        <v>2450</v>
      </c>
      <c r="O147" s="163" t="s">
        <v>2450</v>
      </c>
      <c r="P147" s="20">
        <f t="shared" si="6"/>
        <v>2</v>
      </c>
      <c r="Q147" s="20">
        <f t="shared" si="7"/>
        <v>11</v>
      </c>
      <c r="R147" s="161" t="s">
        <v>2450</v>
      </c>
      <c r="S147" s="161" t="s">
        <v>2450</v>
      </c>
      <c r="T147" s="206">
        <v>3</v>
      </c>
      <c r="U147" s="161" t="s">
        <v>2450</v>
      </c>
      <c r="V147" s="206">
        <v>5</v>
      </c>
      <c r="W147" s="206">
        <v>6</v>
      </c>
      <c r="X147" s="206">
        <v>7</v>
      </c>
      <c r="Y147" s="161" t="s">
        <v>2450</v>
      </c>
      <c r="Z147" s="161" t="s">
        <v>2450</v>
      </c>
      <c r="AA147" s="207"/>
      <c r="AB147" s="161" t="s">
        <v>2450</v>
      </c>
      <c r="AC147" s="161" t="s">
        <v>2450</v>
      </c>
      <c r="AD147" s="161" t="s">
        <v>2450</v>
      </c>
      <c r="AE147" s="161" t="s">
        <v>2450</v>
      </c>
      <c r="AF147" s="20">
        <f t="shared" si="8"/>
        <v>4</v>
      </c>
      <c r="AG147" t="s">
        <v>2450</v>
      </c>
      <c r="AH147" t="s">
        <v>2450</v>
      </c>
      <c r="AI147">
        <v>4</v>
      </c>
      <c r="AJ147" t="s">
        <v>2450</v>
      </c>
      <c r="AK147">
        <v>3</v>
      </c>
      <c r="AL147">
        <v>2</v>
      </c>
      <c r="AM147">
        <v>1</v>
      </c>
      <c r="AN147" t="s">
        <v>2450</v>
      </c>
      <c r="AO147" t="s">
        <v>2450</v>
      </c>
      <c r="AP147" t="s">
        <v>2450</v>
      </c>
      <c r="AQ147" t="s">
        <v>2450</v>
      </c>
      <c r="AR147" t="s">
        <v>2450</v>
      </c>
      <c r="AS147" t="s">
        <v>2450</v>
      </c>
      <c r="AT147" t="s">
        <v>2726</v>
      </c>
      <c r="AU147"/>
      <c r="AV147"/>
      <c r="AW147"/>
      <c r="AX147"/>
      <c r="AY147">
        <v>3</v>
      </c>
      <c r="AZ147">
        <v>3</v>
      </c>
      <c r="BA147">
        <v>2</v>
      </c>
      <c r="BB147">
        <v>2</v>
      </c>
      <c r="BC147">
        <v>5</v>
      </c>
      <c r="BD147">
        <v>5</v>
      </c>
      <c r="BE147">
        <v>4</v>
      </c>
      <c r="BF147">
        <v>4</v>
      </c>
      <c r="BG147">
        <v>4</v>
      </c>
      <c r="BH147">
        <v>5</v>
      </c>
      <c r="BI147">
        <v>5</v>
      </c>
      <c r="BJ147">
        <v>5</v>
      </c>
      <c r="BK147">
        <v>5</v>
      </c>
      <c r="BL147">
        <v>5</v>
      </c>
      <c r="BM147">
        <v>5</v>
      </c>
      <c r="BN147">
        <v>5</v>
      </c>
      <c r="BO147">
        <v>5</v>
      </c>
      <c r="BP147">
        <v>5</v>
      </c>
      <c r="BQ147">
        <v>5</v>
      </c>
      <c r="BR147">
        <v>5</v>
      </c>
      <c r="BS147">
        <v>4</v>
      </c>
      <c r="BT147">
        <v>5</v>
      </c>
      <c r="BU147">
        <v>5</v>
      </c>
      <c r="BV147">
        <v>5</v>
      </c>
      <c r="BW147">
        <v>5</v>
      </c>
      <c r="BX147">
        <v>5</v>
      </c>
      <c r="BY147">
        <v>5</v>
      </c>
      <c r="BZ147">
        <v>5</v>
      </c>
      <c r="CA147">
        <v>5</v>
      </c>
      <c r="CB147">
        <v>5</v>
      </c>
      <c r="CC147">
        <v>5</v>
      </c>
      <c r="CD147">
        <v>3</v>
      </c>
      <c r="CE147">
        <v>5</v>
      </c>
      <c r="CF147">
        <v>4</v>
      </c>
      <c r="CG147">
        <v>5</v>
      </c>
      <c r="CH147">
        <v>3</v>
      </c>
      <c r="CI147">
        <v>5</v>
      </c>
      <c r="CJ147">
        <v>3</v>
      </c>
      <c r="CK147">
        <v>3</v>
      </c>
      <c r="CL147">
        <v>3</v>
      </c>
      <c r="CM147">
        <v>3</v>
      </c>
      <c r="CN147">
        <v>1</v>
      </c>
      <c r="CW147" s="20">
        <v>3</v>
      </c>
    </row>
    <row r="148" spans="1:101" ht="16" x14ac:dyDescent="0.2">
      <c r="A148" s="20" t="s">
        <v>2627</v>
      </c>
      <c r="B148">
        <v>1</v>
      </c>
      <c r="C148">
        <v>2</v>
      </c>
      <c r="D148" s="94">
        <v>7.2666666666666666</v>
      </c>
      <c r="E148" s="205">
        <v>1</v>
      </c>
      <c r="F148" s="164" t="s">
        <v>2450</v>
      </c>
      <c r="G148" s="164" t="s">
        <v>2450</v>
      </c>
      <c r="H148" s="164" t="s">
        <v>2450</v>
      </c>
      <c r="I148" s="164" t="s">
        <v>2450</v>
      </c>
      <c r="J148" s="164" t="s">
        <v>2450</v>
      </c>
      <c r="K148" s="164" t="s">
        <v>2450</v>
      </c>
      <c r="L148" s="164" t="s">
        <v>2450</v>
      </c>
      <c r="M148" s="164" t="s">
        <v>2450</v>
      </c>
      <c r="N148" s="164" t="s">
        <v>2450</v>
      </c>
      <c r="O148" s="163" t="s">
        <v>2450</v>
      </c>
      <c r="P148" s="20">
        <f t="shared" si="6"/>
        <v>1</v>
      </c>
      <c r="Q148" s="20">
        <f t="shared" si="7"/>
        <v>1</v>
      </c>
      <c r="R148" s="161" t="s">
        <v>2450</v>
      </c>
      <c r="S148" s="206">
        <v>2</v>
      </c>
      <c r="T148" s="161" t="s">
        <v>2450</v>
      </c>
      <c r="U148" s="206">
        <v>4</v>
      </c>
      <c r="V148" s="206">
        <v>5</v>
      </c>
      <c r="W148" s="206">
        <v>6</v>
      </c>
      <c r="X148" s="206">
        <v>7</v>
      </c>
      <c r="Y148" s="206">
        <v>8</v>
      </c>
      <c r="Z148" s="161" t="s">
        <v>2450</v>
      </c>
      <c r="AA148" s="207"/>
      <c r="AB148" s="161" t="s">
        <v>2450</v>
      </c>
      <c r="AC148" s="206">
        <v>12</v>
      </c>
      <c r="AD148" s="161" t="s">
        <v>2450</v>
      </c>
      <c r="AE148" s="161" t="s">
        <v>2450</v>
      </c>
      <c r="AF148" s="20">
        <f t="shared" si="8"/>
        <v>7</v>
      </c>
      <c r="AG148" t="s">
        <v>2450</v>
      </c>
      <c r="AH148">
        <v>4</v>
      </c>
      <c r="AI148" t="s">
        <v>2450</v>
      </c>
      <c r="AJ148">
        <v>3</v>
      </c>
      <c r="AK148">
        <v>1</v>
      </c>
      <c r="AL148">
        <v>2</v>
      </c>
      <c r="AM148">
        <v>6</v>
      </c>
      <c r="AN148">
        <v>5</v>
      </c>
      <c r="AO148" t="s">
        <v>2450</v>
      </c>
      <c r="AP148" t="s">
        <v>2450</v>
      </c>
      <c r="AQ148" t="s">
        <v>2450</v>
      </c>
      <c r="AR148">
        <v>7</v>
      </c>
      <c r="AS148" t="s">
        <v>2450</v>
      </c>
      <c r="AT148" t="s">
        <v>356</v>
      </c>
      <c r="AU148" t="s">
        <v>2785</v>
      </c>
      <c r="AV148"/>
      <c r="AW148"/>
      <c r="AX148"/>
      <c r="AY148">
        <v>2</v>
      </c>
      <c r="AZ148">
        <v>4</v>
      </c>
      <c r="BA148">
        <v>4</v>
      </c>
      <c r="BB148">
        <v>4</v>
      </c>
      <c r="BC148">
        <v>5</v>
      </c>
      <c r="BD148">
        <v>5</v>
      </c>
      <c r="BE148">
        <v>2</v>
      </c>
      <c r="BF148">
        <v>2</v>
      </c>
      <c r="BG148">
        <v>2</v>
      </c>
      <c r="BH148">
        <v>2</v>
      </c>
      <c r="BI148">
        <v>4</v>
      </c>
      <c r="BJ148">
        <v>4</v>
      </c>
      <c r="BK148">
        <v>4</v>
      </c>
      <c r="BL148">
        <v>4</v>
      </c>
      <c r="BM148">
        <v>4</v>
      </c>
      <c r="BN148">
        <v>4</v>
      </c>
      <c r="BO148">
        <v>4</v>
      </c>
      <c r="BP148">
        <v>4</v>
      </c>
      <c r="BQ148">
        <v>5</v>
      </c>
      <c r="BR148">
        <v>5</v>
      </c>
      <c r="BS148">
        <v>5</v>
      </c>
      <c r="BT148">
        <v>5</v>
      </c>
      <c r="BU148">
        <v>3</v>
      </c>
      <c r="BV148">
        <v>4</v>
      </c>
      <c r="BW148">
        <v>4</v>
      </c>
      <c r="BX148">
        <v>4</v>
      </c>
      <c r="BY148">
        <v>4</v>
      </c>
      <c r="BZ148">
        <v>3</v>
      </c>
      <c r="CA148">
        <v>3</v>
      </c>
      <c r="CB148">
        <v>3</v>
      </c>
      <c r="CC148">
        <v>4</v>
      </c>
      <c r="CD148">
        <v>1</v>
      </c>
      <c r="CE148">
        <v>3</v>
      </c>
      <c r="CF148">
        <v>2</v>
      </c>
      <c r="CG148">
        <v>1</v>
      </c>
      <c r="CH148">
        <v>3</v>
      </c>
      <c r="CI148">
        <v>2</v>
      </c>
      <c r="CJ148">
        <v>3</v>
      </c>
      <c r="CK148">
        <v>3</v>
      </c>
      <c r="CL148">
        <v>3</v>
      </c>
      <c r="CM148">
        <v>6</v>
      </c>
      <c r="CN148">
        <v>1</v>
      </c>
      <c r="CW148" s="20">
        <v>3</v>
      </c>
    </row>
    <row r="149" spans="1:101" ht="16" x14ac:dyDescent="0.2">
      <c r="A149" s="20" t="s">
        <v>2628</v>
      </c>
      <c r="B149">
        <v>1</v>
      </c>
      <c r="C149">
        <v>5</v>
      </c>
      <c r="D149" s="94">
        <v>4.8833333333333337</v>
      </c>
      <c r="E149" s="205">
        <v>1</v>
      </c>
      <c r="F149" s="164" t="s">
        <v>2450</v>
      </c>
      <c r="G149" s="164" t="s">
        <v>2450</v>
      </c>
      <c r="H149" s="164" t="s">
        <v>2450</v>
      </c>
      <c r="I149" s="164" t="s">
        <v>2450</v>
      </c>
      <c r="J149" s="164" t="s">
        <v>2450</v>
      </c>
      <c r="K149" s="164" t="s">
        <v>2450</v>
      </c>
      <c r="L149" s="164" t="s">
        <v>2450</v>
      </c>
      <c r="M149" s="164" t="s">
        <v>2450</v>
      </c>
      <c r="N149" s="164" t="s">
        <v>2450</v>
      </c>
      <c r="O149" s="163" t="s">
        <v>2450</v>
      </c>
      <c r="P149" s="20">
        <f t="shared" si="6"/>
        <v>1</v>
      </c>
      <c r="Q149" s="20">
        <f t="shared" si="7"/>
        <v>1</v>
      </c>
      <c r="R149" s="161" t="s">
        <v>2450</v>
      </c>
      <c r="S149" s="161" t="s">
        <v>2450</v>
      </c>
      <c r="T149" s="206">
        <v>3</v>
      </c>
      <c r="U149" s="206">
        <v>4</v>
      </c>
      <c r="V149" s="161" t="s">
        <v>2450</v>
      </c>
      <c r="W149" s="206">
        <v>6</v>
      </c>
      <c r="X149" s="161" t="s">
        <v>2450</v>
      </c>
      <c r="Y149" s="206">
        <v>8</v>
      </c>
      <c r="Z149" s="161" t="s">
        <v>2450</v>
      </c>
      <c r="AA149" s="207"/>
      <c r="AB149" s="161" t="s">
        <v>2450</v>
      </c>
      <c r="AC149" s="161" t="s">
        <v>2450</v>
      </c>
      <c r="AD149" s="161" t="s">
        <v>2450</v>
      </c>
      <c r="AE149" s="161" t="s">
        <v>2450</v>
      </c>
      <c r="AF149" s="20">
        <f t="shared" si="8"/>
        <v>4</v>
      </c>
      <c r="AG149" t="s">
        <v>2450</v>
      </c>
      <c r="AH149" t="s">
        <v>2450</v>
      </c>
      <c r="AI149">
        <v>3</v>
      </c>
      <c r="AJ149">
        <v>4</v>
      </c>
      <c r="AK149" t="s">
        <v>2450</v>
      </c>
      <c r="AL149">
        <v>2</v>
      </c>
      <c r="AM149" t="s">
        <v>2450</v>
      </c>
      <c r="AN149">
        <v>1</v>
      </c>
      <c r="AO149" t="s">
        <v>2450</v>
      </c>
      <c r="AP149" t="s">
        <v>2450</v>
      </c>
      <c r="AQ149" t="s">
        <v>2450</v>
      </c>
      <c r="AR149" t="s">
        <v>2450</v>
      </c>
      <c r="AS149" t="s">
        <v>2450</v>
      </c>
      <c r="AT149" t="s">
        <v>356</v>
      </c>
      <c r="AU149"/>
      <c r="AV149"/>
      <c r="AW149"/>
      <c r="AX149"/>
      <c r="AY149">
        <v>2</v>
      </c>
      <c r="AZ149">
        <v>3</v>
      </c>
      <c r="BA149">
        <v>2</v>
      </c>
      <c r="BB149">
        <v>3</v>
      </c>
      <c r="BC149">
        <v>5</v>
      </c>
      <c r="BD149">
        <v>5</v>
      </c>
      <c r="BE149">
        <v>4</v>
      </c>
      <c r="BF149">
        <v>4</v>
      </c>
      <c r="BG149">
        <v>4</v>
      </c>
      <c r="BH149">
        <v>5</v>
      </c>
      <c r="BI149">
        <v>5</v>
      </c>
      <c r="BJ149">
        <v>5</v>
      </c>
      <c r="BK149">
        <v>5</v>
      </c>
      <c r="BL149">
        <v>5</v>
      </c>
      <c r="BM149">
        <v>2</v>
      </c>
      <c r="BN149">
        <v>3</v>
      </c>
      <c r="BO149">
        <v>4</v>
      </c>
      <c r="BP149">
        <v>3</v>
      </c>
      <c r="BQ149">
        <v>4</v>
      </c>
      <c r="BR149">
        <v>4</v>
      </c>
      <c r="BS149">
        <v>3</v>
      </c>
      <c r="BT149">
        <v>3</v>
      </c>
      <c r="BU149">
        <v>4</v>
      </c>
      <c r="BV149">
        <v>3</v>
      </c>
      <c r="BW149">
        <v>4</v>
      </c>
      <c r="BX149">
        <v>4</v>
      </c>
      <c r="BY149">
        <v>5</v>
      </c>
      <c r="BZ149">
        <v>4</v>
      </c>
      <c r="CA149">
        <v>3</v>
      </c>
      <c r="CB149">
        <v>4</v>
      </c>
      <c r="CC149">
        <v>4</v>
      </c>
      <c r="CD149">
        <v>2</v>
      </c>
      <c r="CE149">
        <v>4</v>
      </c>
      <c r="CF149">
        <v>4</v>
      </c>
      <c r="CG149">
        <v>3</v>
      </c>
      <c r="CH149">
        <v>4</v>
      </c>
      <c r="CI149">
        <v>4</v>
      </c>
      <c r="CJ149">
        <v>4</v>
      </c>
      <c r="CK149">
        <v>4</v>
      </c>
      <c r="CL149">
        <v>3</v>
      </c>
      <c r="CM149">
        <v>6</v>
      </c>
      <c r="CN149">
        <v>1</v>
      </c>
      <c r="CW149" s="20">
        <v>3</v>
      </c>
    </row>
    <row r="150" spans="1:101" ht="16" x14ac:dyDescent="0.2">
      <c r="A150" s="20" t="s">
        <v>2629</v>
      </c>
      <c r="B150">
        <v>2</v>
      </c>
      <c r="C150">
        <v>2</v>
      </c>
      <c r="D150" s="94">
        <v>7.916666666666667</v>
      </c>
      <c r="E150" s="164" t="s">
        <v>2450</v>
      </c>
      <c r="F150" s="164" t="s">
        <v>2450</v>
      </c>
      <c r="G150" s="164" t="s">
        <v>2450</v>
      </c>
      <c r="H150" s="164" t="s">
        <v>2450</v>
      </c>
      <c r="I150" s="164" t="s">
        <v>2450</v>
      </c>
      <c r="J150" s="164" t="s">
        <v>2450</v>
      </c>
      <c r="K150" s="164" t="s">
        <v>2450</v>
      </c>
      <c r="L150" s="164" t="s">
        <v>2450</v>
      </c>
      <c r="M150" s="164">
        <v>9</v>
      </c>
      <c r="N150" s="164" t="s">
        <v>2450</v>
      </c>
      <c r="O150" s="163" t="s">
        <v>2714</v>
      </c>
      <c r="P150" s="20">
        <f t="shared" si="6"/>
        <v>1</v>
      </c>
      <c r="Q150" s="20">
        <f t="shared" si="7"/>
        <v>9</v>
      </c>
      <c r="R150" s="161" t="s">
        <v>2450</v>
      </c>
      <c r="S150" s="206">
        <v>2</v>
      </c>
      <c r="T150" s="206">
        <v>3</v>
      </c>
      <c r="U150" s="206">
        <v>4</v>
      </c>
      <c r="V150" s="206">
        <v>5</v>
      </c>
      <c r="W150" s="161" t="s">
        <v>2450</v>
      </c>
      <c r="X150" s="206">
        <v>7</v>
      </c>
      <c r="Y150" s="161" t="s">
        <v>2450</v>
      </c>
      <c r="Z150" s="161" t="s">
        <v>2450</v>
      </c>
      <c r="AA150" s="207"/>
      <c r="AB150" s="206">
        <v>11</v>
      </c>
      <c r="AC150" s="206">
        <v>12</v>
      </c>
      <c r="AD150" s="161" t="s">
        <v>2450</v>
      </c>
      <c r="AE150" s="161" t="s">
        <v>2450</v>
      </c>
      <c r="AF150" s="20">
        <f t="shared" si="8"/>
        <v>7</v>
      </c>
      <c r="AG150" t="s">
        <v>2450</v>
      </c>
      <c r="AH150">
        <v>3</v>
      </c>
      <c r="AI150">
        <v>5</v>
      </c>
      <c r="AJ150">
        <v>4</v>
      </c>
      <c r="AK150">
        <v>2</v>
      </c>
      <c r="AL150" t="s">
        <v>2450</v>
      </c>
      <c r="AM150">
        <v>6</v>
      </c>
      <c r="AN150" t="s">
        <v>2450</v>
      </c>
      <c r="AO150" t="s">
        <v>2450</v>
      </c>
      <c r="AP150" t="s">
        <v>2450</v>
      </c>
      <c r="AQ150">
        <v>1</v>
      </c>
      <c r="AR150">
        <v>7</v>
      </c>
      <c r="AS150" t="s">
        <v>2450</v>
      </c>
      <c r="AT150" t="s">
        <v>356</v>
      </c>
      <c r="AU150"/>
      <c r="AV150"/>
      <c r="AW150"/>
      <c r="AX150"/>
      <c r="AY150">
        <v>4</v>
      </c>
      <c r="AZ150">
        <v>3</v>
      </c>
      <c r="BA150">
        <v>4</v>
      </c>
      <c r="BB150">
        <v>4</v>
      </c>
      <c r="BC150">
        <v>3</v>
      </c>
      <c r="BD150">
        <v>3</v>
      </c>
      <c r="BE150">
        <v>3</v>
      </c>
      <c r="BF150">
        <v>3</v>
      </c>
      <c r="BG150">
        <v>3</v>
      </c>
      <c r="BH150">
        <v>3</v>
      </c>
      <c r="BI150">
        <v>4</v>
      </c>
      <c r="BJ150">
        <v>4</v>
      </c>
      <c r="BK150">
        <v>4</v>
      </c>
      <c r="BL150">
        <v>4</v>
      </c>
      <c r="BM150">
        <v>4</v>
      </c>
      <c r="BN150">
        <v>4</v>
      </c>
      <c r="BO150">
        <v>4</v>
      </c>
      <c r="BP150">
        <v>4</v>
      </c>
      <c r="BQ150">
        <v>4</v>
      </c>
      <c r="BR150">
        <v>4</v>
      </c>
      <c r="BS150">
        <v>4</v>
      </c>
      <c r="BT150">
        <v>4</v>
      </c>
      <c r="BU150">
        <v>4</v>
      </c>
      <c r="BV150">
        <v>4</v>
      </c>
      <c r="BW150">
        <v>4</v>
      </c>
      <c r="BX150">
        <v>4</v>
      </c>
      <c r="BY150">
        <v>4</v>
      </c>
      <c r="BZ150">
        <v>4</v>
      </c>
      <c r="CA150">
        <v>4</v>
      </c>
      <c r="CB150">
        <v>4</v>
      </c>
      <c r="CC150">
        <v>4</v>
      </c>
      <c r="CD150">
        <v>4</v>
      </c>
      <c r="CE150">
        <v>4</v>
      </c>
      <c r="CF150">
        <v>4</v>
      </c>
      <c r="CG150">
        <v>4</v>
      </c>
      <c r="CH150">
        <v>4</v>
      </c>
      <c r="CI150">
        <v>3</v>
      </c>
      <c r="CJ150">
        <v>4</v>
      </c>
      <c r="CK150">
        <v>4</v>
      </c>
      <c r="CL150">
        <v>4</v>
      </c>
      <c r="CM150">
        <v>7</v>
      </c>
      <c r="CN150">
        <v>2</v>
      </c>
      <c r="CW150" s="20">
        <v>3</v>
      </c>
    </row>
    <row r="151" spans="1:101" ht="16" x14ac:dyDescent="0.2">
      <c r="A151" s="20" t="s">
        <v>2630</v>
      </c>
      <c r="B151">
        <v>1</v>
      </c>
      <c r="C151">
        <v>2</v>
      </c>
      <c r="D151" s="94">
        <v>4.083333333333333</v>
      </c>
      <c r="E151" s="205">
        <v>1</v>
      </c>
      <c r="F151" s="164" t="s">
        <v>2450</v>
      </c>
      <c r="G151" s="164">
        <v>3</v>
      </c>
      <c r="H151" s="164" t="s">
        <v>2450</v>
      </c>
      <c r="I151" s="164" t="s">
        <v>2450</v>
      </c>
      <c r="J151" s="164" t="s">
        <v>2450</v>
      </c>
      <c r="K151" s="164" t="s">
        <v>2450</v>
      </c>
      <c r="L151" s="164" t="s">
        <v>2450</v>
      </c>
      <c r="M151" s="164" t="s">
        <v>2450</v>
      </c>
      <c r="N151" s="164" t="s">
        <v>2450</v>
      </c>
      <c r="O151" s="163" t="s">
        <v>2450</v>
      </c>
      <c r="P151" s="20">
        <f t="shared" si="6"/>
        <v>2</v>
      </c>
      <c r="Q151" s="20">
        <f t="shared" si="7"/>
        <v>11</v>
      </c>
      <c r="R151" s="161" t="s">
        <v>2450</v>
      </c>
      <c r="S151" s="206">
        <v>2</v>
      </c>
      <c r="T151" s="206">
        <v>3</v>
      </c>
      <c r="U151" s="206">
        <v>4</v>
      </c>
      <c r="V151" s="206">
        <v>5</v>
      </c>
      <c r="W151" s="161" t="s">
        <v>2450</v>
      </c>
      <c r="X151" s="161" t="s">
        <v>2450</v>
      </c>
      <c r="Y151" s="161" t="s">
        <v>2450</v>
      </c>
      <c r="Z151" s="161" t="s">
        <v>2450</v>
      </c>
      <c r="AA151" s="208">
        <v>10</v>
      </c>
      <c r="AB151" s="161" t="s">
        <v>2450</v>
      </c>
      <c r="AC151" s="206">
        <v>12</v>
      </c>
      <c r="AD151" s="161" t="s">
        <v>2450</v>
      </c>
      <c r="AE151" s="161" t="s">
        <v>2450</v>
      </c>
      <c r="AF151" s="20">
        <f t="shared" si="8"/>
        <v>6</v>
      </c>
      <c r="AG151" t="s">
        <v>2450</v>
      </c>
      <c r="AH151">
        <v>1</v>
      </c>
      <c r="AI151">
        <v>3</v>
      </c>
      <c r="AJ151">
        <v>2</v>
      </c>
      <c r="AK151">
        <v>4</v>
      </c>
      <c r="AL151" t="s">
        <v>2450</v>
      </c>
      <c r="AM151" t="s">
        <v>2450</v>
      </c>
      <c r="AN151" t="s">
        <v>2450</v>
      </c>
      <c r="AO151" t="s">
        <v>2450</v>
      </c>
      <c r="AP151">
        <v>5</v>
      </c>
      <c r="AQ151" t="s">
        <v>2450</v>
      </c>
      <c r="AR151">
        <v>6</v>
      </c>
      <c r="AS151" t="s">
        <v>2450</v>
      </c>
      <c r="AT151" t="s">
        <v>2727</v>
      </c>
      <c r="AU151"/>
      <c r="AV151"/>
      <c r="AW151"/>
      <c r="AX151"/>
      <c r="AY151">
        <v>4</v>
      </c>
      <c r="AZ151">
        <v>3</v>
      </c>
      <c r="BA151">
        <v>4</v>
      </c>
      <c r="BB151">
        <v>4</v>
      </c>
      <c r="BC151">
        <v>5</v>
      </c>
      <c r="BD151">
        <v>5</v>
      </c>
      <c r="BE151">
        <v>3</v>
      </c>
      <c r="BF151">
        <v>4</v>
      </c>
      <c r="BG151">
        <v>4</v>
      </c>
      <c r="BH151">
        <v>4</v>
      </c>
      <c r="BI151">
        <v>4</v>
      </c>
      <c r="BJ151">
        <v>5</v>
      </c>
      <c r="BK151">
        <v>5</v>
      </c>
      <c r="BL151">
        <v>5</v>
      </c>
      <c r="BM151">
        <v>5</v>
      </c>
      <c r="BN151">
        <v>5</v>
      </c>
      <c r="BO151">
        <v>5</v>
      </c>
      <c r="BP151">
        <v>5</v>
      </c>
      <c r="BQ151">
        <v>5</v>
      </c>
      <c r="BR151">
        <v>5</v>
      </c>
      <c r="BS151">
        <v>5</v>
      </c>
      <c r="BT151">
        <v>4</v>
      </c>
      <c r="BU151">
        <v>5</v>
      </c>
      <c r="BV151">
        <v>5</v>
      </c>
      <c r="BW151">
        <v>5</v>
      </c>
      <c r="BX151">
        <v>5</v>
      </c>
      <c r="BY151">
        <v>5</v>
      </c>
      <c r="BZ151">
        <v>5</v>
      </c>
      <c r="CA151">
        <v>5</v>
      </c>
      <c r="CB151">
        <v>5</v>
      </c>
      <c r="CC151">
        <v>5</v>
      </c>
      <c r="CD151">
        <v>4</v>
      </c>
      <c r="CE151">
        <v>5</v>
      </c>
      <c r="CF151">
        <v>4</v>
      </c>
      <c r="CG151">
        <v>2</v>
      </c>
      <c r="CH151">
        <v>4</v>
      </c>
      <c r="CI151">
        <v>3</v>
      </c>
      <c r="CJ151">
        <v>3</v>
      </c>
      <c r="CK151">
        <v>4</v>
      </c>
      <c r="CL151">
        <v>4</v>
      </c>
      <c r="CM151">
        <v>7</v>
      </c>
      <c r="CN151">
        <v>1</v>
      </c>
      <c r="CW151" s="20">
        <v>3</v>
      </c>
    </row>
    <row r="152" spans="1:101" ht="16" x14ac:dyDescent="0.2">
      <c r="A152" s="20" t="s">
        <v>2631</v>
      </c>
      <c r="B152">
        <v>1</v>
      </c>
      <c r="C152">
        <v>3</v>
      </c>
      <c r="D152" s="94">
        <v>4.2166666666666668</v>
      </c>
      <c r="E152" s="205">
        <v>1</v>
      </c>
      <c r="F152" s="164">
        <v>2</v>
      </c>
      <c r="G152" s="164" t="s">
        <v>2450</v>
      </c>
      <c r="H152" s="164" t="s">
        <v>2450</v>
      </c>
      <c r="I152" s="164" t="s">
        <v>2450</v>
      </c>
      <c r="J152" s="164" t="s">
        <v>2450</v>
      </c>
      <c r="K152" s="164" t="s">
        <v>2450</v>
      </c>
      <c r="L152" s="164" t="s">
        <v>2450</v>
      </c>
      <c r="M152" s="164" t="s">
        <v>2450</v>
      </c>
      <c r="N152" s="164" t="s">
        <v>2450</v>
      </c>
      <c r="O152" s="163" t="s">
        <v>2450</v>
      </c>
      <c r="P152" s="20">
        <f t="shared" si="6"/>
        <v>2</v>
      </c>
      <c r="Q152" s="20">
        <f t="shared" si="7"/>
        <v>11</v>
      </c>
      <c r="R152" s="206">
        <v>1</v>
      </c>
      <c r="S152" s="206">
        <v>2</v>
      </c>
      <c r="T152" s="206">
        <v>3</v>
      </c>
      <c r="U152" s="206">
        <v>4</v>
      </c>
      <c r="V152" s="206">
        <v>5</v>
      </c>
      <c r="W152" s="206">
        <v>6</v>
      </c>
      <c r="X152" s="206">
        <v>7</v>
      </c>
      <c r="Y152" s="206">
        <v>8</v>
      </c>
      <c r="Z152" s="206">
        <v>9</v>
      </c>
      <c r="AA152" s="208">
        <v>10</v>
      </c>
      <c r="AB152" s="206">
        <v>11</v>
      </c>
      <c r="AC152" s="206">
        <v>12</v>
      </c>
      <c r="AD152" s="206">
        <v>13</v>
      </c>
      <c r="AE152" s="161" t="s">
        <v>2450</v>
      </c>
      <c r="AF152" s="20">
        <f t="shared" si="8"/>
        <v>13</v>
      </c>
      <c r="AG152">
        <v>11</v>
      </c>
      <c r="AH152">
        <v>4</v>
      </c>
      <c r="AI152">
        <v>6</v>
      </c>
      <c r="AJ152">
        <v>8</v>
      </c>
      <c r="AK152">
        <v>7</v>
      </c>
      <c r="AL152">
        <v>2</v>
      </c>
      <c r="AM152">
        <v>5</v>
      </c>
      <c r="AN152">
        <v>9</v>
      </c>
      <c r="AO152">
        <v>12</v>
      </c>
      <c r="AP152">
        <v>10</v>
      </c>
      <c r="AQ152">
        <v>1</v>
      </c>
      <c r="AR152">
        <v>3</v>
      </c>
      <c r="AS152">
        <v>13</v>
      </c>
      <c r="AT152" t="s">
        <v>2728</v>
      </c>
      <c r="AU152"/>
      <c r="AV152"/>
      <c r="AW152"/>
      <c r="AX152"/>
      <c r="AY152">
        <v>3</v>
      </c>
      <c r="AZ152">
        <v>3</v>
      </c>
      <c r="BA152">
        <v>3</v>
      </c>
      <c r="BB152">
        <v>2</v>
      </c>
      <c r="BC152">
        <v>3</v>
      </c>
      <c r="BD152">
        <v>4</v>
      </c>
      <c r="BE152">
        <v>2</v>
      </c>
      <c r="BF152">
        <v>3</v>
      </c>
      <c r="BG152">
        <v>3</v>
      </c>
      <c r="BH152">
        <v>3</v>
      </c>
      <c r="BI152">
        <v>3</v>
      </c>
      <c r="BJ152">
        <v>3</v>
      </c>
      <c r="BK152">
        <v>3</v>
      </c>
      <c r="BL152">
        <v>3</v>
      </c>
      <c r="BM152">
        <v>3</v>
      </c>
      <c r="BN152">
        <v>3</v>
      </c>
      <c r="BO152">
        <v>3</v>
      </c>
      <c r="BP152">
        <v>3</v>
      </c>
      <c r="BQ152">
        <v>3</v>
      </c>
      <c r="BR152">
        <v>3</v>
      </c>
      <c r="BS152">
        <v>3</v>
      </c>
      <c r="BT152">
        <v>3</v>
      </c>
      <c r="BU152">
        <v>3</v>
      </c>
      <c r="BV152">
        <v>3</v>
      </c>
      <c r="BW152">
        <v>3</v>
      </c>
      <c r="BX152">
        <v>3</v>
      </c>
      <c r="BY152">
        <v>3</v>
      </c>
      <c r="BZ152">
        <v>3</v>
      </c>
      <c r="CA152">
        <v>3</v>
      </c>
      <c r="CB152">
        <v>3</v>
      </c>
      <c r="CC152">
        <v>3</v>
      </c>
      <c r="CD152">
        <v>3</v>
      </c>
      <c r="CE152">
        <v>3</v>
      </c>
      <c r="CF152">
        <v>3</v>
      </c>
      <c r="CG152">
        <v>3</v>
      </c>
      <c r="CH152">
        <v>3</v>
      </c>
      <c r="CI152">
        <v>3</v>
      </c>
      <c r="CJ152">
        <v>3</v>
      </c>
      <c r="CK152">
        <v>3</v>
      </c>
      <c r="CL152">
        <v>3</v>
      </c>
      <c r="CM152">
        <v>3</v>
      </c>
      <c r="CN152">
        <v>1</v>
      </c>
      <c r="CW152" s="20">
        <v>3</v>
      </c>
    </row>
    <row r="153" spans="1:101" ht="16" x14ac:dyDescent="0.2">
      <c r="A153" s="20" t="s">
        <v>2632</v>
      </c>
      <c r="B153">
        <v>1</v>
      </c>
      <c r="C153">
        <v>3</v>
      </c>
      <c r="D153" s="94">
        <v>2.5833333333333335</v>
      </c>
      <c r="E153" s="205">
        <v>1</v>
      </c>
      <c r="F153" s="164" t="s">
        <v>2450</v>
      </c>
      <c r="G153" s="164" t="s">
        <v>2450</v>
      </c>
      <c r="H153" s="164" t="s">
        <v>2450</v>
      </c>
      <c r="I153" s="164" t="s">
        <v>2450</v>
      </c>
      <c r="J153" s="164" t="s">
        <v>2450</v>
      </c>
      <c r="K153" s="164" t="s">
        <v>2450</v>
      </c>
      <c r="L153" s="164" t="s">
        <v>2450</v>
      </c>
      <c r="M153" s="164" t="s">
        <v>2450</v>
      </c>
      <c r="N153" s="164" t="s">
        <v>2450</v>
      </c>
      <c r="O153" s="163" t="s">
        <v>2450</v>
      </c>
      <c r="P153" s="20">
        <f t="shared" si="6"/>
        <v>1</v>
      </c>
      <c r="Q153" s="20">
        <f t="shared" si="7"/>
        <v>1</v>
      </c>
      <c r="R153" s="206">
        <v>1</v>
      </c>
      <c r="S153" s="206">
        <v>2</v>
      </c>
      <c r="T153" s="161" t="s">
        <v>2450</v>
      </c>
      <c r="U153" s="161" t="s">
        <v>2450</v>
      </c>
      <c r="V153" s="161" t="s">
        <v>2450</v>
      </c>
      <c r="W153" s="161" t="s">
        <v>2450</v>
      </c>
      <c r="X153" s="206">
        <v>7</v>
      </c>
      <c r="Y153" s="206">
        <v>8</v>
      </c>
      <c r="Z153" s="161" t="s">
        <v>2450</v>
      </c>
      <c r="AA153" s="207"/>
      <c r="AB153" s="161" t="s">
        <v>2450</v>
      </c>
      <c r="AC153" s="161" t="s">
        <v>2450</v>
      </c>
      <c r="AD153" s="161" t="s">
        <v>2450</v>
      </c>
      <c r="AE153" s="161" t="s">
        <v>2450</v>
      </c>
      <c r="AF153" s="20">
        <f t="shared" si="8"/>
        <v>4</v>
      </c>
      <c r="AG153">
        <v>4</v>
      </c>
      <c r="AH153">
        <v>1</v>
      </c>
      <c r="AI153" t="s">
        <v>2450</v>
      </c>
      <c r="AJ153" t="s">
        <v>2450</v>
      </c>
      <c r="AK153" t="s">
        <v>2450</v>
      </c>
      <c r="AL153" t="s">
        <v>2450</v>
      </c>
      <c r="AM153">
        <v>2</v>
      </c>
      <c r="AN153">
        <v>3</v>
      </c>
      <c r="AO153" t="s">
        <v>2450</v>
      </c>
      <c r="AP153" t="s">
        <v>2450</v>
      </c>
      <c r="AQ153" t="s">
        <v>2450</v>
      </c>
      <c r="AR153" t="s">
        <v>2450</v>
      </c>
      <c r="AS153" t="s">
        <v>2450</v>
      </c>
      <c r="AT153"/>
      <c r="AU153"/>
      <c r="AV153"/>
      <c r="AW153"/>
      <c r="AX153"/>
      <c r="AY153">
        <v>3</v>
      </c>
      <c r="AZ153">
        <v>4</v>
      </c>
      <c r="BA153">
        <v>4</v>
      </c>
      <c r="BB153">
        <v>4</v>
      </c>
      <c r="BC153">
        <v>5</v>
      </c>
      <c r="BD153">
        <v>5</v>
      </c>
      <c r="BE153">
        <v>5</v>
      </c>
      <c r="BF153">
        <v>5</v>
      </c>
      <c r="BG153">
        <v>5</v>
      </c>
      <c r="BH153">
        <v>5</v>
      </c>
      <c r="BI153">
        <v>5</v>
      </c>
      <c r="BJ153">
        <v>5</v>
      </c>
      <c r="BK153">
        <v>5</v>
      </c>
      <c r="BL153">
        <v>5</v>
      </c>
      <c r="BM153">
        <v>5</v>
      </c>
      <c r="BN153">
        <v>5</v>
      </c>
      <c r="BO153">
        <v>5</v>
      </c>
      <c r="BP153">
        <v>5</v>
      </c>
      <c r="BQ153">
        <v>5</v>
      </c>
      <c r="BR153">
        <v>5</v>
      </c>
      <c r="BS153">
        <v>5</v>
      </c>
      <c r="BT153">
        <v>5</v>
      </c>
      <c r="BU153">
        <v>5</v>
      </c>
      <c r="BV153">
        <v>5</v>
      </c>
      <c r="BW153">
        <v>5</v>
      </c>
      <c r="BX153">
        <v>5</v>
      </c>
      <c r="BY153">
        <v>5</v>
      </c>
      <c r="BZ153">
        <v>5</v>
      </c>
      <c r="CA153">
        <v>5</v>
      </c>
      <c r="CB153">
        <v>5</v>
      </c>
      <c r="CC153">
        <v>5</v>
      </c>
      <c r="CD153">
        <v>3</v>
      </c>
      <c r="CE153">
        <v>4</v>
      </c>
      <c r="CF153">
        <v>4</v>
      </c>
      <c r="CG153">
        <v>3</v>
      </c>
      <c r="CH153">
        <v>4</v>
      </c>
      <c r="CI153">
        <v>4</v>
      </c>
      <c r="CJ153">
        <v>3</v>
      </c>
      <c r="CK153">
        <v>2</v>
      </c>
      <c r="CL153">
        <v>2</v>
      </c>
      <c r="CM153">
        <v>4</v>
      </c>
      <c r="CN153">
        <v>1</v>
      </c>
      <c r="CW153" s="20">
        <v>3</v>
      </c>
    </row>
    <row r="154" spans="1:101" ht="16" x14ac:dyDescent="0.2">
      <c r="A154" s="20" t="s">
        <v>2633</v>
      </c>
      <c r="B154">
        <v>1</v>
      </c>
      <c r="C154">
        <v>3</v>
      </c>
      <c r="D154" s="94">
        <v>6.4666666666666668</v>
      </c>
      <c r="E154" s="164" t="s">
        <v>2450</v>
      </c>
      <c r="F154" s="164">
        <v>2</v>
      </c>
      <c r="G154" s="164" t="s">
        <v>2450</v>
      </c>
      <c r="H154" s="164">
        <v>4</v>
      </c>
      <c r="I154" s="164" t="s">
        <v>2450</v>
      </c>
      <c r="J154" s="164" t="s">
        <v>2450</v>
      </c>
      <c r="K154" s="164" t="s">
        <v>2450</v>
      </c>
      <c r="L154" s="164" t="s">
        <v>2450</v>
      </c>
      <c r="M154" s="164" t="s">
        <v>2450</v>
      </c>
      <c r="N154" s="164" t="s">
        <v>2450</v>
      </c>
      <c r="O154" s="163" t="s">
        <v>2450</v>
      </c>
      <c r="P154" s="20">
        <f t="shared" si="6"/>
        <v>2</v>
      </c>
      <c r="Q154" s="20">
        <f t="shared" si="7"/>
        <v>11</v>
      </c>
      <c r="R154" s="161" t="s">
        <v>2450</v>
      </c>
      <c r="S154" s="206">
        <v>2</v>
      </c>
      <c r="T154" s="206">
        <v>3</v>
      </c>
      <c r="U154" s="206">
        <v>4</v>
      </c>
      <c r="V154" s="161" t="s">
        <v>2450</v>
      </c>
      <c r="W154" s="206">
        <v>6</v>
      </c>
      <c r="X154" s="206">
        <v>7</v>
      </c>
      <c r="Y154" s="206">
        <v>8</v>
      </c>
      <c r="Z154" s="161" t="s">
        <v>2450</v>
      </c>
      <c r="AA154" s="208">
        <v>10</v>
      </c>
      <c r="AB154" s="161" t="s">
        <v>2450</v>
      </c>
      <c r="AC154" s="206">
        <v>12</v>
      </c>
      <c r="AD154" s="161" t="s">
        <v>2450</v>
      </c>
      <c r="AE154" s="161" t="s">
        <v>2450</v>
      </c>
      <c r="AF154" s="20">
        <f t="shared" si="8"/>
        <v>8</v>
      </c>
      <c r="AG154" t="s">
        <v>2450</v>
      </c>
      <c r="AH154">
        <v>1</v>
      </c>
      <c r="AI154">
        <v>8</v>
      </c>
      <c r="AJ154">
        <v>3</v>
      </c>
      <c r="AK154" t="s">
        <v>2450</v>
      </c>
      <c r="AL154">
        <v>6</v>
      </c>
      <c r="AM154">
        <v>2</v>
      </c>
      <c r="AN154">
        <v>4</v>
      </c>
      <c r="AO154" t="s">
        <v>2450</v>
      </c>
      <c r="AP154">
        <v>7</v>
      </c>
      <c r="AQ154" t="s">
        <v>2450</v>
      </c>
      <c r="AR154">
        <v>5</v>
      </c>
      <c r="AS154" t="s">
        <v>2450</v>
      </c>
      <c r="AT154" t="s">
        <v>23</v>
      </c>
      <c r="AU154"/>
      <c r="AV154"/>
      <c r="AW154"/>
      <c r="AX154"/>
      <c r="AY154">
        <v>3</v>
      </c>
      <c r="AZ154">
        <v>4</v>
      </c>
      <c r="BA154">
        <v>4</v>
      </c>
      <c r="BB154">
        <v>5</v>
      </c>
      <c r="BC154">
        <v>4</v>
      </c>
      <c r="BD154">
        <v>5</v>
      </c>
      <c r="BE154">
        <v>4</v>
      </c>
      <c r="BF154">
        <v>4</v>
      </c>
      <c r="BG154">
        <v>4</v>
      </c>
      <c r="BH154">
        <v>5</v>
      </c>
      <c r="BI154">
        <v>5</v>
      </c>
      <c r="BJ154">
        <v>5</v>
      </c>
      <c r="BK154">
        <v>5</v>
      </c>
      <c r="BL154">
        <v>5</v>
      </c>
      <c r="BM154">
        <v>5</v>
      </c>
      <c r="BN154">
        <v>5</v>
      </c>
      <c r="BO154">
        <v>5</v>
      </c>
      <c r="BP154">
        <v>5</v>
      </c>
      <c r="BQ154">
        <v>5</v>
      </c>
      <c r="BR154">
        <v>5</v>
      </c>
      <c r="BS154">
        <v>5</v>
      </c>
      <c r="BT154">
        <v>3</v>
      </c>
      <c r="BU154">
        <v>5</v>
      </c>
      <c r="BV154">
        <v>5</v>
      </c>
      <c r="BW154">
        <v>5</v>
      </c>
      <c r="BX154">
        <v>5</v>
      </c>
      <c r="BY154">
        <v>5</v>
      </c>
      <c r="BZ154">
        <v>5</v>
      </c>
      <c r="CA154">
        <v>5</v>
      </c>
      <c r="CB154">
        <v>5</v>
      </c>
      <c r="CC154">
        <v>5</v>
      </c>
      <c r="CD154">
        <v>2</v>
      </c>
      <c r="CE154">
        <v>4</v>
      </c>
      <c r="CF154">
        <v>3</v>
      </c>
      <c r="CG154">
        <v>5</v>
      </c>
      <c r="CH154">
        <v>5</v>
      </c>
      <c r="CI154">
        <v>5</v>
      </c>
      <c r="CJ154">
        <v>3</v>
      </c>
      <c r="CK154">
        <v>2</v>
      </c>
      <c r="CL154">
        <v>1</v>
      </c>
      <c r="CM154">
        <v>5</v>
      </c>
      <c r="CN154">
        <v>1</v>
      </c>
      <c r="CW154" s="20">
        <v>3</v>
      </c>
    </row>
    <row r="155" spans="1:101" ht="16" x14ac:dyDescent="0.2">
      <c r="A155" s="20" t="s">
        <v>2634</v>
      </c>
      <c r="B155">
        <v>1</v>
      </c>
      <c r="C155">
        <v>2</v>
      </c>
      <c r="D155" s="94">
        <v>2.7</v>
      </c>
      <c r="E155" s="205">
        <v>1</v>
      </c>
      <c r="F155" s="164" t="s">
        <v>2450</v>
      </c>
      <c r="G155" s="164" t="s">
        <v>2450</v>
      </c>
      <c r="H155" s="164" t="s">
        <v>2450</v>
      </c>
      <c r="I155" s="164" t="s">
        <v>2450</v>
      </c>
      <c r="J155" s="164" t="s">
        <v>2450</v>
      </c>
      <c r="K155" s="164" t="s">
        <v>2450</v>
      </c>
      <c r="L155" s="164" t="s">
        <v>2450</v>
      </c>
      <c r="M155" s="164" t="s">
        <v>2450</v>
      </c>
      <c r="N155" s="164" t="s">
        <v>2450</v>
      </c>
      <c r="O155" s="163" t="s">
        <v>2450</v>
      </c>
      <c r="P155" s="20">
        <f t="shared" si="6"/>
        <v>1</v>
      </c>
      <c r="Q155" s="20">
        <f t="shared" si="7"/>
        <v>1</v>
      </c>
      <c r="R155" s="161" t="s">
        <v>2450</v>
      </c>
      <c r="S155" s="161" t="s">
        <v>2450</v>
      </c>
      <c r="T155" s="161" t="s">
        <v>2450</v>
      </c>
      <c r="U155" s="161" t="s">
        <v>2450</v>
      </c>
      <c r="V155" s="161" t="s">
        <v>2450</v>
      </c>
      <c r="W155" s="161" t="s">
        <v>2450</v>
      </c>
      <c r="X155" s="161" t="s">
        <v>2450</v>
      </c>
      <c r="Y155" s="161" t="s">
        <v>2450</v>
      </c>
      <c r="Z155" s="161" t="s">
        <v>2450</v>
      </c>
      <c r="AA155" s="207"/>
      <c r="AB155" s="161" t="s">
        <v>2450</v>
      </c>
      <c r="AC155" s="161" t="s">
        <v>2450</v>
      </c>
      <c r="AD155" s="161" t="s">
        <v>2450</v>
      </c>
      <c r="AE155" s="161" t="s">
        <v>2450</v>
      </c>
      <c r="AF155" s="20">
        <f t="shared" si="8"/>
        <v>0</v>
      </c>
      <c r="AG155" t="s">
        <v>2450</v>
      </c>
      <c r="AH155" t="s">
        <v>2450</v>
      </c>
      <c r="AI155" t="s">
        <v>2450</v>
      </c>
      <c r="AJ155" t="s">
        <v>2450</v>
      </c>
      <c r="AK155" t="s">
        <v>2450</v>
      </c>
      <c r="AL155" t="s">
        <v>2450</v>
      </c>
      <c r="AM155" t="s">
        <v>2450</v>
      </c>
      <c r="AN155" t="s">
        <v>2450</v>
      </c>
      <c r="AO155" t="s">
        <v>2450</v>
      </c>
      <c r="AP155" t="s">
        <v>2450</v>
      </c>
      <c r="AQ155" t="s">
        <v>2450</v>
      </c>
      <c r="AR155" t="s">
        <v>2450</v>
      </c>
      <c r="AS155" t="s">
        <v>2450</v>
      </c>
      <c r="AT155" t="s">
        <v>79</v>
      </c>
      <c r="AU155"/>
      <c r="AV155"/>
      <c r="AW155"/>
      <c r="AX155"/>
      <c r="AY155">
        <v>3</v>
      </c>
      <c r="AZ155">
        <v>1</v>
      </c>
      <c r="BA155">
        <v>2</v>
      </c>
      <c r="BB155">
        <v>3</v>
      </c>
      <c r="BC155">
        <v>4</v>
      </c>
      <c r="BD155">
        <v>3</v>
      </c>
      <c r="BE155">
        <v>2</v>
      </c>
      <c r="BF155">
        <v>3</v>
      </c>
      <c r="BG155">
        <v>4</v>
      </c>
      <c r="BH155">
        <v>3</v>
      </c>
      <c r="BI155">
        <v>2</v>
      </c>
      <c r="BJ155">
        <v>3</v>
      </c>
      <c r="BK155">
        <v>4</v>
      </c>
      <c r="BL155">
        <v>3</v>
      </c>
      <c r="BM155">
        <v>2</v>
      </c>
      <c r="BN155">
        <v>1</v>
      </c>
      <c r="BO155">
        <v>2</v>
      </c>
      <c r="BP155">
        <v>3</v>
      </c>
      <c r="BQ155">
        <v>4</v>
      </c>
      <c r="BR155">
        <v>5</v>
      </c>
      <c r="BS155">
        <v>4</v>
      </c>
      <c r="BT155">
        <v>3</v>
      </c>
      <c r="BU155">
        <v>2</v>
      </c>
      <c r="BV155">
        <v>1</v>
      </c>
      <c r="BW155">
        <v>2</v>
      </c>
      <c r="BX155">
        <v>3</v>
      </c>
      <c r="BY155">
        <v>4</v>
      </c>
      <c r="BZ155">
        <v>5</v>
      </c>
      <c r="CA155">
        <v>4</v>
      </c>
      <c r="CB155">
        <v>3</v>
      </c>
      <c r="CC155">
        <v>2</v>
      </c>
      <c r="CD155">
        <v>1</v>
      </c>
      <c r="CE155">
        <v>4</v>
      </c>
      <c r="CF155">
        <v>5</v>
      </c>
      <c r="CG155">
        <v>2</v>
      </c>
      <c r="CH155">
        <v>3</v>
      </c>
      <c r="CI155">
        <v>3</v>
      </c>
      <c r="CJ155">
        <v>1</v>
      </c>
      <c r="CK155">
        <v>4</v>
      </c>
      <c r="CL155">
        <v>2</v>
      </c>
      <c r="CM155">
        <v>2</v>
      </c>
      <c r="CN155">
        <v>1</v>
      </c>
      <c r="CW155" s="20">
        <v>3</v>
      </c>
    </row>
    <row r="156" spans="1:101" ht="16" x14ac:dyDescent="0.2">
      <c r="A156" s="20" t="s">
        <v>2635</v>
      </c>
      <c r="B156">
        <v>2</v>
      </c>
      <c r="C156">
        <v>2</v>
      </c>
      <c r="D156" s="94">
        <v>4.083333333333333</v>
      </c>
      <c r="E156" s="205">
        <v>1</v>
      </c>
      <c r="F156" s="164">
        <v>2</v>
      </c>
      <c r="G156" s="164" t="s">
        <v>2450</v>
      </c>
      <c r="H156" s="164" t="s">
        <v>2450</v>
      </c>
      <c r="I156" s="164" t="s">
        <v>2450</v>
      </c>
      <c r="J156" s="164" t="s">
        <v>2450</v>
      </c>
      <c r="K156" s="164" t="s">
        <v>2450</v>
      </c>
      <c r="L156" s="164" t="s">
        <v>2450</v>
      </c>
      <c r="M156" s="164" t="s">
        <v>2450</v>
      </c>
      <c r="N156" s="164" t="s">
        <v>2450</v>
      </c>
      <c r="O156" s="163" t="s">
        <v>2450</v>
      </c>
      <c r="P156" s="20">
        <f t="shared" si="6"/>
        <v>2</v>
      </c>
      <c r="Q156" s="20">
        <f t="shared" si="7"/>
        <v>11</v>
      </c>
      <c r="R156" s="161" t="s">
        <v>2450</v>
      </c>
      <c r="S156" s="161" t="s">
        <v>2450</v>
      </c>
      <c r="T156" s="161" t="s">
        <v>2450</v>
      </c>
      <c r="U156" s="161" t="s">
        <v>2450</v>
      </c>
      <c r="V156" s="161" t="s">
        <v>2450</v>
      </c>
      <c r="W156" s="161" t="s">
        <v>2450</v>
      </c>
      <c r="X156" s="161" t="s">
        <v>2450</v>
      </c>
      <c r="Y156" s="161" t="s">
        <v>2450</v>
      </c>
      <c r="Z156" s="161" t="s">
        <v>2450</v>
      </c>
      <c r="AA156" s="207"/>
      <c r="AB156" s="161" t="s">
        <v>2450</v>
      </c>
      <c r="AC156" s="161" t="s">
        <v>2450</v>
      </c>
      <c r="AD156" s="161" t="s">
        <v>2450</v>
      </c>
      <c r="AE156" s="161" t="s">
        <v>2450</v>
      </c>
      <c r="AF156" s="20">
        <f t="shared" si="8"/>
        <v>0</v>
      </c>
      <c r="AG156" t="s">
        <v>2450</v>
      </c>
      <c r="AH156" t="s">
        <v>2450</v>
      </c>
      <c r="AI156" t="s">
        <v>2450</v>
      </c>
      <c r="AJ156" t="s">
        <v>2450</v>
      </c>
      <c r="AK156" t="s">
        <v>2450</v>
      </c>
      <c r="AL156" t="s">
        <v>2450</v>
      </c>
      <c r="AM156" t="s">
        <v>2450</v>
      </c>
      <c r="AN156" t="s">
        <v>2450</v>
      </c>
      <c r="AO156" t="s">
        <v>2450</v>
      </c>
      <c r="AP156" t="s">
        <v>2450</v>
      </c>
      <c r="AQ156" t="s">
        <v>2450</v>
      </c>
      <c r="AR156" t="s">
        <v>2450</v>
      </c>
      <c r="AS156" t="s">
        <v>2450</v>
      </c>
      <c r="AT156"/>
      <c r="AU156"/>
      <c r="AV156"/>
      <c r="AW156"/>
      <c r="AX156"/>
      <c r="AY156">
        <v>3</v>
      </c>
      <c r="AZ156">
        <v>4</v>
      </c>
      <c r="BA156">
        <v>4</v>
      </c>
      <c r="BB156">
        <v>4</v>
      </c>
      <c r="BC156">
        <v>5</v>
      </c>
      <c r="BD156">
        <v>5</v>
      </c>
      <c r="BE156">
        <v>4</v>
      </c>
      <c r="BF156">
        <v>4</v>
      </c>
      <c r="BG156">
        <v>5</v>
      </c>
      <c r="BH156">
        <v>5</v>
      </c>
      <c r="BI156">
        <v>5</v>
      </c>
      <c r="BJ156">
        <v>5</v>
      </c>
      <c r="BK156">
        <v>4</v>
      </c>
      <c r="BL156">
        <v>5</v>
      </c>
      <c r="BM156">
        <v>5</v>
      </c>
      <c r="BN156">
        <v>5</v>
      </c>
      <c r="BO156">
        <v>5</v>
      </c>
      <c r="BP156">
        <v>5</v>
      </c>
      <c r="BQ156">
        <v>5</v>
      </c>
      <c r="BR156">
        <v>5</v>
      </c>
      <c r="BS156">
        <v>5</v>
      </c>
      <c r="BT156">
        <v>4</v>
      </c>
      <c r="BU156">
        <v>5</v>
      </c>
      <c r="BV156">
        <v>5</v>
      </c>
      <c r="BW156">
        <v>5</v>
      </c>
      <c r="BX156">
        <v>4</v>
      </c>
      <c r="BY156" t="s">
        <v>2450</v>
      </c>
      <c r="BZ156">
        <v>3</v>
      </c>
      <c r="CA156">
        <v>5</v>
      </c>
      <c r="CB156">
        <v>5</v>
      </c>
      <c r="CC156">
        <v>5</v>
      </c>
      <c r="CD156">
        <v>3</v>
      </c>
      <c r="CE156">
        <v>4</v>
      </c>
      <c r="CF156">
        <v>4</v>
      </c>
      <c r="CG156">
        <v>4</v>
      </c>
      <c r="CH156">
        <v>4</v>
      </c>
      <c r="CI156">
        <v>3</v>
      </c>
      <c r="CJ156">
        <v>4</v>
      </c>
      <c r="CK156">
        <v>3</v>
      </c>
      <c r="CL156">
        <v>3</v>
      </c>
      <c r="CM156">
        <v>6</v>
      </c>
      <c r="CN156">
        <v>2</v>
      </c>
      <c r="CW156" s="20">
        <v>3</v>
      </c>
    </row>
    <row r="157" spans="1:101" ht="16" x14ac:dyDescent="0.2">
      <c r="A157" s="20" t="s">
        <v>2636</v>
      </c>
      <c r="B157">
        <v>2</v>
      </c>
      <c r="C157">
        <v>3</v>
      </c>
      <c r="D157" s="94">
        <v>38.35</v>
      </c>
      <c r="E157" s="205">
        <v>1</v>
      </c>
      <c r="F157" s="164" t="s">
        <v>2450</v>
      </c>
      <c r="G157" s="164" t="s">
        <v>2450</v>
      </c>
      <c r="H157" s="164" t="s">
        <v>2450</v>
      </c>
      <c r="I157" s="164" t="s">
        <v>2450</v>
      </c>
      <c r="J157" s="164" t="s">
        <v>2450</v>
      </c>
      <c r="K157" s="164" t="s">
        <v>2450</v>
      </c>
      <c r="L157" s="164" t="s">
        <v>2450</v>
      </c>
      <c r="M157" s="164" t="s">
        <v>2450</v>
      </c>
      <c r="N157" s="164" t="s">
        <v>2450</v>
      </c>
      <c r="O157" s="163" t="s">
        <v>2450</v>
      </c>
      <c r="P157" s="20">
        <f t="shared" si="6"/>
        <v>1</v>
      </c>
      <c r="Q157" s="20">
        <f t="shared" si="7"/>
        <v>1</v>
      </c>
      <c r="R157" s="161" t="s">
        <v>2450</v>
      </c>
      <c r="S157" s="161" t="s">
        <v>2450</v>
      </c>
      <c r="T157" s="161" t="s">
        <v>2450</v>
      </c>
      <c r="U157" s="161" t="s">
        <v>2450</v>
      </c>
      <c r="V157" s="206">
        <v>5</v>
      </c>
      <c r="W157" s="206">
        <v>6</v>
      </c>
      <c r="X157" s="206">
        <v>7</v>
      </c>
      <c r="Y157" s="161" t="s">
        <v>2450</v>
      </c>
      <c r="Z157" s="161" t="s">
        <v>2450</v>
      </c>
      <c r="AA157" s="208">
        <v>10</v>
      </c>
      <c r="AB157" s="161" t="s">
        <v>2450</v>
      </c>
      <c r="AC157" s="206">
        <v>12</v>
      </c>
      <c r="AD157" s="161" t="s">
        <v>2450</v>
      </c>
      <c r="AE157" s="161" t="s">
        <v>2450</v>
      </c>
      <c r="AF157" s="20">
        <f t="shared" si="8"/>
        <v>5</v>
      </c>
      <c r="AG157" t="s">
        <v>2450</v>
      </c>
      <c r="AH157" t="s">
        <v>2450</v>
      </c>
      <c r="AI157" t="s">
        <v>2450</v>
      </c>
      <c r="AJ157" t="s">
        <v>2450</v>
      </c>
      <c r="AK157">
        <v>4</v>
      </c>
      <c r="AL157">
        <v>1</v>
      </c>
      <c r="AM157">
        <v>2</v>
      </c>
      <c r="AN157" t="s">
        <v>2450</v>
      </c>
      <c r="AO157" t="s">
        <v>2450</v>
      </c>
      <c r="AP157">
        <v>3</v>
      </c>
      <c r="AQ157" t="s">
        <v>2450</v>
      </c>
      <c r="AR157">
        <v>5</v>
      </c>
      <c r="AS157" t="s">
        <v>2450</v>
      </c>
      <c r="AT157" t="s">
        <v>2729</v>
      </c>
      <c r="AU157"/>
      <c r="AV157"/>
      <c r="AW157"/>
      <c r="AX157"/>
      <c r="AY157">
        <v>4</v>
      </c>
      <c r="AZ157">
        <v>3</v>
      </c>
      <c r="BA157">
        <v>3</v>
      </c>
      <c r="BB157">
        <v>3</v>
      </c>
      <c r="BC157">
        <v>2</v>
      </c>
      <c r="BD157">
        <v>4</v>
      </c>
      <c r="BE157">
        <v>1</v>
      </c>
      <c r="BF157">
        <v>3</v>
      </c>
      <c r="BG157">
        <v>2</v>
      </c>
      <c r="BH157">
        <v>3</v>
      </c>
      <c r="BI157">
        <v>2</v>
      </c>
      <c r="BJ157">
        <v>4</v>
      </c>
      <c r="BK157">
        <v>2</v>
      </c>
      <c r="BL157">
        <v>5</v>
      </c>
      <c r="BM157">
        <v>2</v>
      </c>
      <c r="BN157">
        <v>4</v>
      </c>
      <c r="BO157">
        <v>2</v>
      </c>
      <c r="BP157">
        <v>4</v>
      </c>
      <c r="BQ157">
        <v>5</v>
      </c>
      <c r="BR157">
        <v>3</v>
      </c>
      <c r="BS157">
        <v>3</v>
      </c>
      <c r="BT157">
        <v>2</v>
      </c>
      <c r="BU157">
        <v>3</v>
      </c>
      <c r="BV157">
        <v>2</v>
      </c>
      <c r="BW157">
        <v>2</v>
      </c>
      <c r="BX157">
        <v>5</v>
      </c>
      <c r="BY157">
        <v>4</v>
      </c>
      <c r="BZ157">
        <v>2</v>
      </c>
      <c r="CA157">
        <v>3</v>
      </c>
      <c r="CB157">
        <v>2</v>
      </c>
      <c r="CC157">
        <v>2</v>
      </c>
      <c r="CD157">
        <v>2</v>
      </c>
      <c r="CE157">
        <v>3</v>
      </c>
      <c r="CF157">
        <v>1</v>
      </c>
      <c r="CG157">
        <v>1</v>
      </c>
      <c r="CH157">
        <v>3</v>
      </c>
      <c r="CI157">
        <v>1</v>
      </c>
      <c r="CJ157">
        <v>3</v>
      </c>
      <c r="CK157">
        <v>3</v>
      </c>
      <c r="CL157">
        <v>3</v>
      </c>
      <c r="CM157">
        <v>7</v>
      </c>
      <c r="CN157">
        <v>2</v>
      </c>
      <c r="CW157" s="20">
        <v>3</v>
      </c>
    </row>
    <row r="158" spans="1:101" ht="16" x14ac:dyDescent="0.2">
      <c r="A158" s="20" t="s">
        <v>2637</v>
      </c>
      <c r="B158">
        <v>1</v>
      </c>
      <c r="C158">
        <v>3</v>
      </c>
      <c r="D158" s="94">
        <v>6.9666666666666668</v>
      </c>
      <c r="E158" s="205">
        <v>1</v>
      </c>
      <c r="F158" s="164" t="s">
        <v>2450</v>
      </c>
      <c r="G158" s="164" t="s">
        <v>2450</v>
      </c>
      <c r="H158" s="164" t="s">
        <v>2450</v>
      </c>
      <c r="I158" s="164" t="s">
        <v>2450</v>
      </c>
      <c r="J158" s="164" t="s">
        <v>2450</v>
      </c>
      <c r="K158" s="164" t="s">
        <v>2450</v>
      </c>
      <c r="L158" s="164" t="s">
        <v>2450</v>
      </c>
      <c r="M158" s="164" t="s">
        <v>2450</v>
      </c>
      <c r="N158" s="164" t="s">
        <v>2450</v>
      </c>
      <c r="O158" s="163" t="s">
        <v>2450</v>
      </c>
      <c r="P158" s="20">
        <f t="shared" si="6"/>
        <v>1</v>
      </c>
      <c r="Q158" s="20">
        <f t="shared" si="7"/>
        <v>1</v>
      </c>
      <c r="R158" s="206">
        <v>1</v>
      </c>
      <c r="S158" s="206">
        <v>2</v>
      </c>
      <c r="T158" s="161" t="s">
        <v>2450</v>
      </c>
      <c r="U158" s="206">
        <v>4</v>
      </c>
      <c r="V158" s="161" t="s">
        <v>2450</v>
      </c>
      <c r="W158" s="161" t="s">
        <v>2450</v>
      </c>
      <c r="X158" s="161" t="s">
        <v>2450</v>
      </c>
      <c r="Y158" s="161" t="s">
        <v>2450</v>
      </c>
      <c r="Z158" s="161" t="s">
        <v>2450</v>
      </c>
      <c r="AA158" s="207"/>
      <c r="AB158" s="161" t="s">
        <v>2450</v>
      </c>
      <c r="AC158" s="206">
        <v>12</v>
      </c>
      <c r="AD158" s="161" t="s">
        <v>2450</v>
      </c>
      <c r="AE158" s="161" t="s">
        <v>2450</v>
      </c>
      <c r="AF158" s="20">
        <f t="shared" si="8"/>
        <v>4</v>
      </c>
      <c r="AG158">
        <v>4</v>
      </c>
      <c r="AH158">
        <v>2</v>
      </c>
      <c r="AI158" t="s">
        <v>2450</v>
      </c>
      <c r="AJ158">
        <v>1</v>
      </c>
      <c r="AK158" t="s">
        <v>2450</v>
      </c>
      <c r="AL158" t="s">
        <v>2450</v>
      </c>
      <c r="AM158" t="s">
        <v>2450</v>
      </c>
      <c r="AN158" t="s">
        <v>2450</v>
      </c>
      <c r="AO158" t="s">
        <v>2450</v>
      </c>
      <c r="AP158" t="s">
        <v>2450</v>
      </c>
      <c r="AQ158" t="s">
        <v>2450</v>
      </c>
      <c r="AR158">
        <v>3</v>
      </c>
      <c r="AS158" t="s">
        <v>2450</v>
      </c>
      <c r="AT158"/>
      <c r="AU158"/>
      <c r="AV158"/>
      <c r="AW158"/>
      <c r="AX158"/>
      <c r="AY158">
        <v>3</v>
      </c>
      <c r="AZ158">
        <v>2</v>
      </c>
      <c r="BA158">
        <v>3</v>
      </c>
      <c r="BB158">
        <v>4</v>
      </c>
      <c r="BC158">
        <v>5</v>
      </c>
      <c r="BD158">
        <v>5</v>
      </c>
      <c r="BE158">
        <v>3</v>
      </c>
      <c r="BF158">
        <v>3</v>
      </c>
      <c r="BG158">
        <v>3</v>
      </c>
      <c r="BH158">
        <v>2</v>
      </c>
      <c r="BI158">
        <v>3</v>
      </c>
      <c r="BJ158">
        <v>4</v>
      </c>
      <c r="BK158">
        <v>4</v>
      </c>
      <c r="BL158">
        <v>4</v>
      </c>
      <c r="BM158">
        <v>5</v>
      </c>
      <c r="BN158">
        <v>5</v>
      </c>
      <c r="BO158">
        <v>4</v>
      </c>
      <c r="BP158">
        <v>4</v>
      </c>
      <c r="BQ158">
        <v>5</v>
      </c>
      <c r="BR158">
        <v>4</v>
      </c>
      <c r="BS158">
        <v>4</v>
      </c>
      <c r="BT158">
        <v>3</v>
      </c>
      <c r="BU158">
        <v>3</v>
      </c>
      <c r="BV158">
        <v>4</v>
      </c>
      <c r="BW158">
        <v>4</v>
      </c>
      <c r="BX158">
        <v>5</v>
      </c>
      <c r="BY158">
        <v>5</v>
      </c>
      <c r="BZ158">
        <v>5</v>
      </c>
      <c r="CA158">
        <v>4</v>
      </c>
      <c r="CB158">
        <v>4</v>
      </c>
      <c r="CC158">
        <v>3</v>
      </c>
      <c r="CD158">
        <v>3</v>
      </c>
      <c r="CE158">
        <v>3</v>
      </c>
      <c r="CF158">
        <v>3</v>
      </c>
      <c r="CG158">
        <v>3</v>
      </c>
      <c r="CH158">
        <v>4</v>
      </c>
      <c r="CI158">
        <v>3</v>
      </c>
      <c r="CJ158">
        <v>4</v>
      </c>
      <c r="CK158">
        <v>3</v>
      </c>
      <c r="CL158">
        <v>3</v>
      </c>
      <c r="CM158">
        <v>6</v>
      </c>
      <c r="CN158">
        <v>1</v>
      </c>
      <c r="CW158" s="20">
        <v>3</v>
      </c>
    </row>
    <row r="159" spans="1:101" ht="16" x14ac:dyDescent="0.2">
      <c r="A159" s="20" t="s">
        <v>2638</v>
      </c>
      <c r="B159">
        <v>2</v>
      </c>
      <c r="C159">
        <v>2</v>
      </c>
      <c r="D159" s="94">
        <v>4.3</v>
      </c>
      <c r="E159" s="164" t="s">
        <v>2450</v>
      </c>
      <c r="F159" s="164" t="s">
        <v>2450</v>
      </c>
      <c r="G159" s="164" t="s">
        <v>2450</v>
      </c>
      <c r="H159" s="164" t="s">
        <v>2450</v>
      </c>
      <c r="I159" s="164" t="s">
        <v>2450</v>
      </c>
      <c r="J159" s="164" t="s">
        <v>2450</v>
      </c>
      <c r="K159" s="164" t="s">
        <v>2450</v>
      </c>
      <c r="L159" s="164" t="s">
        <v>2450</v>
      </c>
      <c r="M159" s="164" t="s">
        <v>2450</v>
      </c>
      <c r="N159" s="164">
        <v>10</v>
      </c>
      <c r="O159" s="163" t="s">
        <v>2450</v>
      </c>
      <c r="P159" s="20">
        <f t="shared" si="6"/>
        <v>1</v>
      </c>
      <c r="Q159" s="20">
        <f t="shared" si="7"/>
        <v>10</v>
      </c>
      <c r="R159" s="161" t="s">
        <v>2450</v>
      </c>
      <c r="S159" s="206">
        <v>2</v>
      </c>
      <c r="T159" s="161" t="s">
        <v>2450</v>
      </c>
      <c r="U159" s="206">
        <v>4</v>
      </c>
      <c r="V159" s="206">
        <v>5</v>
      </c>
      <c r="W159" s="206">
        <v>6</v>
      </c>
      <c r="X159" s="206">
        <v>7</v>
      </c>
      <c r="Y159" s="161" t="s">
        <v>2450</v>
      </c>
      <c r="Z159" s="161" t="s">
        <v>2450</v>
      </c>
      <c r="AA159" s="207"/>
      <c r="AB159" s="161" t="s">
        <v>2450</v>
      </c>
      <c r="AC159" s="206">
        <v>12</v>
      </c>
      <c r="AD159" s="161" t="s">
        <v>2450</v>
      </c>
      <c r="AE159" s="161" t="s">
        <v>2450</v>
      </c>
      <c r="AF159" s="20">
        <f t="shared" si="8"/>
        <v>6</v>
      </c>
      <c r="AG159" t="s">
        <v>2450</v>
      </c>
      <c r="AH159">
        <v>1</v>
      </c>
      <c r="AI159" t="s">
        <v>2450</v>
      </c>
      <c r="AJ159">
        <v>6</v>
      </c>
      <c r="AK159">
        <v>2</v>
      </c>
      <c r="AL159">
        <v>4</v>
      </c>
      <c r="AM159">
        <v>5</v>
      </c>
      <c r="AN159" t="s">
        <v>2450</v>
      </c>
      <c r="AO159" t="s">
        <v>2450</v>
      </c>
      <c r="AP159" t="s">
        <v>2450</v>
      </c>
      <c r="AQ159" t="s">
        <v>2450</v>
      </c>
      <c r="AR159">
        <v>3</v>
      </c>
      <c r="AS159" t="s">
        <v>2450</v>
      </c>
      <c r="AT159" t="s">
        <v>2730</v>
      </c>
      <c r="AU159"/>
      <c r="AV159"/>
      <c r="AW159"/>
      <c r="AX159"/>
      <c r="AY159">
        <v>3</v>
      </c>
      <c r="AZ159">
        <v>4</v>
      </c>
      <c r="BA159">
        <v>4</v>
      </c>
      <c r="BB159">
        <v>4</v>
      </c>
      <c r="BC159">
        <v>3</v>
      </c>
      <c r="BD159">
        <v>5</v>
      </c>
      <c r="BE159">
        <v>3</v>
      </c>
      <c r="BF159">
        <v>4</v>
      </c>
      <c r="BG159">
        <v>3</v>
      </c>
      <c r="BH159">
        <v>5</v>
      </c>
      <c r="BI159">
        <v>4</v>
      </c>
      <c r="BJ159">
        <v>5</v>
      </c>
      <c r="BK159">
        <v>4</v>
      </c>
      <c r="BL159">
        <v>4</v>
      </c>
      <c r="BM159">
        <v>3</v>
      </c>
      <c r="BN159">
        <v>3</v>
      </c>
      <c r="BO159">
        <v>4</v>
      </c>
      <c r="BP159">
        <v>4</v>
      </c>
      <c r="BQ159">
        <v>3</v>
      </c>
      <c r="BR159">
        <v>4</v>
      </c>
      <c r="BS159">
        <v>4</v>
      </c>
      <c r="BT159">
        <v>4</v>
      </c>
      <c r="BU159">
        <v>5</v>
      </c>
      <c r="BV159">
        <v>5</v>
      </c>
      <c r="BW159">
        <v>4</v>
      </c>
      <c r="BX159">
        <v>5</v>
      </c>
      <c r="BY159">
        <v>5</v>
      </c>
      <c r="BZ159">
        <v>4</v>
      </c>
      <c r="CA159">
        <v>5</v>
      </c>
      <c r="CB159">
        <v>4</v>
      </c>
      <c r="CC159">
        <v>5</v>
      </c>
      <c r="CD159">
        <v>4</v>
      </c>
      <c r="CE159">
        <v>4</v>
      </c>
      <c r="CF159">
        <v>4</v>
      </c>
      <c r="CG159">
        <v>4</v>
      </c>
      <c r="CH159">
        <v>4</v>
      </c>
      <c r="CI159">
        <v>3</v>
      </c>
      <c r="CJ159">
        <v>4</v>
      </c>
      <c r="CK159">
        <v>4</v>
      </c>
      <c r="CL159">
        <v>3</v>
      </c>
      <c r="CM159">
        <v>7</v>
      </c>
      <c r="CN159">
        <v>2</v>
      </c>
      <c r="CW159" s="20">
        <v>3</v>
      </c>
    </row>
    <row r="160" spans="1:101" ht="16" x14ac:dyDescent="0.2">
      <c r="A160" s="20" t="s">
        <v>2639</v>
      </c>
      <c r="B160">
        <v>2</v>
      </c>
      <c r="C160">
        <v>3</v>
      </c>
      <c r="D160" s="94">
        <v>4.2166666666666668</v>
      </c>
      <c r="E160" s="205">
        <v>1</v>
      </c>
      <c r="F160" s="164">
        <v>2</v>
      </c>
      <c r="G160" s="164" t="s">
        <v>2450</v>
      </c>
      <c r="H160" s="164" t="s">
        <v>2450</v>
      </c>
      <c r="I160" s="164" t="s">
        <v>2450</v>
      </c>
      <c r="J160" s="164" t="s">
        <v>2450</v>
      </c>
      <c r="K160" s="164" t="s">
        <v>2450</v>
      </c>
      <c r="L160" s="164" t="s">
        <v>2450</v>
      </c>
      <c r="M160" s="164" t="s">
        <v>2450</v>
      </c>
      <c r="N160" s="164" t="s">
        <v>2450</v>
      </c>
      <c r="O160" s="163" t="s">
        <v>2450</v>
      </c>
      <c r="P160" s="20">
        <f t="shared" si="6"/>
        <v>2</v>
      </c>
      <c r="Q160" s="20">
        <f t="shared" si="7"/>
        <v>11</v>
      </c>
      <c r="R160" s="161" t="s">
        <v>2450</v>
      </c>
      <c r="S160" s="161" t="s">
        <v>2450</v>
      </c>
      <c r="T160" s="161" t="s">
        <v>2450</v>
      </c>
      <c r="U160" s="161" t="s">
        <v>2450</v>
      </c>
      <c r="V160" s="161" t="s">
        <v>2450</v>
      </c>
      <c r="W160" s="161" t="s">
        <v>2450</v>
      </c>
      <c r="X160" s="161" t="s">
        <v>2450</v>
      </c>
      <c r="Y160" s="161" t="s">
        <v>2450</v>
      </c>
      <c r="Z160" s="161" t="s">
        <v>2450</v>
      </c>
      <c r="AA160" s="207"/>
      <c r="AB160" s="161" t="s">
        <v>2450</v>
      </c>
      <c r="AC160" s="161" t="s">
        <v>2450</v>
      </c>
      <c r="AD160" s="161" t="s">
        <v>2450</v>
      </c>
      <c r="AE160" s="161" t="s">
        <v>2450</v>
      </c>
      <c r="AF160" s="20">
        <f t="shared" si="8"/>
        <v>0</v>
      </c>
      <c r="AG160" t="s">
        <v>2450</v>
      </c>
      <c r="AH160" t="s">
        <v>2450</v>
      </c>
      <c r="AI160" t="s">
        <v>2450</v>
      </c>
      <c r="AJ160" t="s">
        <v>2450</v>
      </c>
      <c r="AK160" t="s">
        <v>2450</v>
      </c>
      <c r="AL160" t="s">
        <v>2450</v>
      </c>
      <c r="AM160" t="s">
        <v>2450</v>
      </c>
      <c r="AN160" t="s">
        <v>2450</v>
      </c>
      <c r="AO160" t="s">
        <v>2450</v>
      </c>
      <c r="AP160" t="s">
        <v>2450</v>
      </c>
      <c r="AQ160" t="s">
        <v>2450</v>
      </c>
      <c r="AR160" t="s">
        <v>2450</v>
      </c>
      <c r="AS160" t="s">
        <v>2450</v>
      </c>
      <c r="AT160" t="s">
        <v>39</v>
      </c>
      <c r="AU160"/>
      <c r="AV160"/>
      <c r="AW160"/>
      <c r="AX160"/>
      <c r="AY160">
        <v>2</v>
      </c>
      <c r="AZ160">
        <v>2</v>
      </c>
      <c r="BA160">
        <v>2</v>
      </c>
      <c r="BB160">
        <v>2</v>
      </c>
      <c r="BC160">
        <v>4</v>
      </c>
      <c r="BD160">
        <v>4</v>
      </c>
      <c r="BE160">
        <v>3</v>
      </c>
      <c r="BF160">
        <v>3</v>
      </c>
      <c r="BG160">
        <v>3</v>
      </c>
      <c r="BH160">
        <v>3</v>
      </c>
      <c r="BI160">
        <v>3</v>
      </c>
      <c r="BJ160">
        <v>3</v>
      </c>
      <c r="BK160">
        <v>4</v>
      </c>
      <c r="BL160">
        <v>4</v>
      </c>
      <c r="BM160">
        <v>4</v>
      </c>
      <c r="BN160">
        <v>4</v>
      </c>
      <c r="BO160">
        <v>3</v>
      </c>
      <c r="BP160">
        <v>4</v>
      </c>
      <c r="BQ160">
        <v>4</v>
      </c>
      <c r="BR160">
        <v>4</v>
      </c>
      <c r="BS160">
        <v>3</v>
      </c>
      <c r="BT160">
        <v>3</v>
      </c>
      <c r="BU160">
        <v>3</v>
      </c>
      <c r="BV160">
        <v>4</v>
      </c>
      <c r="BW160">
        <v>4</v>
      </c>
      <c r="BX160">
        <v>5</v>
      </c>
      <c r="BY160">
        <v>5</v>
      </c>
      <c r="BZ160">
        <v>4</v>
      </c>
      <c r="CA160">
        <v>3</v>
      </c>
      <c r="CB160">
        <v>3</v>
      </c>
      <c r="CC160">
        <v>3</v>
      </c>
      <c r="CD160">
        <v>2</v>
      </c>
      <c r="CE160">
        <v>2</v>
      </c>
      <c r="CF160">
        <v>2</v>
      </c>
      <c r="CG160">
        <v>3</v>
      </c>
      <c r="CH160">
        <v>3</v>
      </c>
      <c r="CI160">
        <v>2</v>
      </c>
      <c r="CJ160">
        <v>2</v>
      </c>
      <c r="CK160">
        <v>2</v>
      </c>
      <c r="CL160">
        <v>2</v>
      </c>
      <c r="CM160">
        <v>5</v>
      </c>
      <c r="CN160">
        <v>2</v>
      </c>
      <c r="CW160" s="20">
        <v>3</v>
      </c>
    </row>
    <row r="161" spans="1:101" ht="16" x14ac:dyDescent="0.2">
      <c r="A161" s="20" t="s">
        <v>2640</v>
      </c>
      <c r="B161">
        <v>2</v>
      </c>
      <c r="C161">
        <v>2</v>
      </c>
      <c r="D161" s="94">
        <v>2.5166666666666666</v>
      </c>
      <c r="E161" s="205">
        <v>1</v>
      </c>
      <c r="F161" s="164" t="s">
        <v>2450</v>
      </c>
      <c r="G161" s="164" t="s">
        <v>2450</v>
      </c>
      <c r="H161" s="164" t="s">
        <v>2450</v>
      </c>
      <c r="I161" s="164" t="s">
        <v>2450</v>
      </c>
      <c r="J161" s="164" t="s">
        <v>2450</v>
      </c>
      <c r="K161" s="164" t="s">
        <v>2450</v>
      </c>
      <c r="L161" s="164" t="s">
        <v>2450</v>
      </c>
      <c r="M161" s="164" t="s">
        <v>2450</v>
      </c>
      <c r="N161" s="164" t="s">
        <v>2450</v>
      </c>
      <c r="O161" s="163" t="s">
        <v>2450</v>
      </c>
      <c r="P161" s="20">
        <f t="shared" si="6"/>
        <v>1</v>
      </c>
      <c r="Q161" s="20">
        <f t="shared" si="7"/>
        <v>1</v>
      </c>
      <c r="R161" s="206">
        <v>1</v>
      </c>
      <c r="S161" s="206">
        <v>2</v>
      </c>
      <c r="T161" s="206">
        <v>3</v>
      </c>
      <c r="U161" s="206">
        <v>4</v>
      </c>
      <c r="V161" s="206">
        <v>5</v>
      </c>
      <c r="W161" s="206">
        <v>6</v>
      </c>
      <c r="X161" s="206">
        <v>7</v>
      </c>
      <c r="Y161" s="206">
        <v>8</v>
      </c>
      <c r="Z161" s="206">
        <v>9</v>
      </c>
      <c r="AA161" s="208">
        <v>10</v>
      </c>
      <c r="AB161" s="206">
        <v>11</v>
      </c>
      <c r="AC161" s="206">
        <v>12</v>
      </c>
      <c r="AD161" s="206">
        <v>13</v>
      </c>
      <c r="AE161" s="161" t="s">
        <v>2450</v>
      </c>
      <c r="AF161" s="20">
        <f t="shared" si="8"/>
        <v>13</v>
      </c>
      <c r="AG161">
        <v>3</v>
      </c>
      <c r="AH161">
        <v>5</v>
      </c>
      <c r="AI161">
        <v>7</v>
      </c>
      <c r="AJ161">
        <v>2</v>
      </c>
      <c r="AK161">
        <v>4</v>
      </c>
      <c r="AL161">
        <v>10</v>
      </c>
      <c r="AM161">
        <v>6</v>
      </c>
      <c r="AN161">
        <v>1</v>
      </c>
      <c r="AO161">
        <v>12</v>
      </c>
      <c r="AP161">
        <v>13</v>
      </c>
      <c r="AQ161">
        <v>9</v>
      </c>
      <c r="AR161">
        <v>8</v>
      </c>
      <c r="AS161">
        <v>11</v>
      </c>
      <c r="AT161" t="s">
        <v>324</v>
      </c>
      <c r="AU161"/>
      <c r="AV161"/>
      <c r="AW161"/>
      <c r="AX161"/>
      <c r="AY161">
        <v>3</v>
      </c>
      <c r="AZ161">
        <v>4</v>
      </c>
      <c r="BA161">
        <v>4</v>
      </c>
      <c r="BB161">
        <v>3</v>
      </c>
      <c r="BC161">
        <v>4</v>
      </c>
      <c r="BD161">
        <v>3</v>
      </c>
      <c r="BE161">
        <v>3</v>
      </c>
      <c r="BF161">
        <v>3</v>
      </c>
      <c r="BG161">
        <v>3</v>
      </c>
      <c r="BH161">
        <v>4</v>
      </c>
      <c r="BI161">
        <v>4</v>
      </c>
      <c r="BJ161">
        <v>4</v>
      </c>
      <c r="BK161">
        <v>3</v>
      </c>
      <c r="BL161">
        <v>3</v>
      </c>
      <c r="BM161">
        <v>3</v>
      </c>
      <c r="BN161">
        <v>3</v>
      </c>
      <c r="BO161">
        <v>4</v>
      </c>
      <c r="BP161">
        <v>4</v>
      </c>
      <c r="BQ161">
        <v>5</v>
      </c>
      <c r="BR161">
        <v>4</v>
      </c>
      <c r="BS161">
        <v>5</v>
      </c>
      <c r="BT161">
        <v>3</v>
      </c>
      <c r="BU161">
        <v>3</v>
      </c>
      <c r="BV161">
        <v>3</v>
      </c>
      <c r="BW161">
        <v>3</v>
      </c>
      <c r="BX161">
        <v>5</v>
      </c>
      <c r="BY161">
        <v>4</v>
      </c>
      <c r="BZ161">
        <v>4</v>
      </c>
      <c r="CA161">
        <v>4</v>
      </c>
      <c r="CB161">
        <v>4</v>
      </c>
      <c r="CC161">
        <v>4</v>
      </c>
      <c r="CD161">
        <v>3</v>
      </c>
      <c r="CE161">
        <v>3</v>
      </c>
      <c r="CF161">
        <v>3</v>
      </c>
      <c r="CG161">
        <v>3</v>
      </c>
      <c r="CH161">
        <v>4</v>
      </c>
      <c r="CI161">
        <v>3</v>
      </c>
      <c r="CJ161">
        <v>3</v>
      </c>
      <c r="CK161">
        <v>3</v>
      </c>
      <c r="CL161">
        <v>3</v>
      </c>
      <c r="CM161">
        <v>3</v>
      </c>
      <c r="CN161">
        <v>2</v>
      </c>
      <c r="CW161" s="20">
        <v>3</v>
      </c>
    </row>
    <row r="162" spans="1:101" ht="16" x14ac:dyDescent="0.2">
      <c r="A162" s="20" t="s">
        <v>2641</v>
      </c>
      <c r="B162">
        <v>2</v>
      </c>
      <c r="C162">
        <v>2</v>
      </c>
      <c r="D162" s="94">
        <v>4.6166666666666663</v>
      </c>
      <c r="E162" s="205">
        <v>1</v>
      </c>
      <c r="F162" s="164" t="s">
        <v>2450</v>
      </c>
      <c r="G162" s="164" t="s">
        <v>2450</v>
      </c>
      <c r="H162" s="164" t="s">
        <v>2450</v>
      </c>
      <c r="I162" s="164" t="s">
        <v>2450</v>
      </c>
      <c r="J162" s="164" t="s">
        <v>2450</v>
      </c>
      <c r="K162" s="164" t="s">
        <v>2450</v>
      </c>
      <c r="L162" s="164" t="s">
        <v>2450</v>
      </c>
      <c r="M162" s="164" t="s">
        <v>2450</v>
      </c>
      <c r="N162" s="164" t="s">
        <v>2450</v>
      </c>
      <c r="O162" s="163" t="s">
        <v>2450</v>
      </c>
      <c r="P162" s="20">
        <f t="shared" si="6"/>
        <v>1</v>
      </c>
      <c r="Q162" s="20">
        <f t="shared" si="7"/>
        <v>1</v>
      </c>
      <c r="R162" s="206">
        <v>1</v>
      </c>
      <c r="S162" s="161" t="s">
        <v>2450</v>
      </c>
      <c r="T162" s="161" t="s">
        <v>2450</v>
      </c>
      <c r="U162" s="161" t="s">
        <v>2450</v>
      </c>
      <c r="V162" s="206">
        <v>5</v>
      </c>
      <c r="W162" s="161" t="s">
        <v>2450</v>
      </c>
      <c r="X162" s="206">
        <v>7</v>
      </c>
      <c r="Y162" s="161" t="s">
        <v>2450</v>
      </c>
      <c r="Z162" s="161" t="s">
        <v>2450</v>
      </c>
      <c r="AA162" s="207"/>
      <c r="AB162" s="161" t="s">
        <v>2450</v>
      </c>
      <c r="AC162" s="206">
        <v>12</v>
      </c>
      <c r="AD162" s="161" t="s">
        <v>2450</v>
      </c>
      <c r="AE162" s="161" t="s">
        <v>2450</v>
      </c>
      <c r="AF162" s="20">
        <f t="shared" si="8"/>
        <v>4</v>
      </c>
      <c r="AG162">
        <v>3</v>
      </c>
      <c r="AH162" t="s">
        <v>2450</v>
      </c>
      <c r="AI162" t="s">
        <v>2450</v>
      </c>
      <c r="AJ162" t="s">
        <v>2450</v>
      </c>
      <c r="AK162">
        <v>2</v>
      </c>
      <c r="AL162" t="s">
        <v>2450</v>
      </c>
      <c r="AM162">
        <v>1</v>
      </c>
      <c r="AN162" t="s">
        <v>2450</v>
      </c>
      <c r="AO162" t="s">
        <v>2450</v>
      </c>
      <c r="AP162" t="s">
        <v>2450</v>
      </c>
      <c r="AQ162" t="s">
        <v>2450</v>
      </c>
      <c r="AR162">
        <v>4</v>
      </c>
      <c r="AS162" t="s">
        <v>2450</v>
      </c>
      <c r="AT162" t="s">
        <v>2801</v>
      </c>
      <c r="AU162" t="s">
        <v>2786</v>
      </c>
      <c r="AV162" t="s">
        <v>2787</v>
      </c>
      <c r="AW162"/>
      <c r="AX162"/>
      <c r="AY162">
        <v>3</v>
      </c>
      <c r="AZ162">
        <v>4</v>
      </c>
      <c r="BA162">
        <v>4</v>
      </c>
      <c r="BB162">
        <v>5</v>
      </c>
      <c r="BC162">
        <v>5</v>
      </c>
      <c r="BD162">
        <v>5</v>
      </c>
      <c r="BE162">
        <v>4</v>
      </c>
      <c r="BF162">
        <v>4</v>
      </c>
      <c r="BG162">
        <v>4</v>
      </c>
      <c r="BH162">
        <v>4</v>
      </c>
      <c r="BI162">
        <v>4</v>
      </c>
      <c r="BJ162">
        <v>5</v>
      </c>
      <c r="BK162">
        <v>4</v>
      </c>
      <c r="BL162">
        <v>5</v>
      </c>
      <c r="BM162">
        <v>5</v>
      </c>
      <c r="BN162">
        <v>5</v>
      </c>
      <c r="BO162">
        <v>5</v>
      </c>
      <c r="BP162">
        <v>5</v>
      </c>
      <c r="BQ162">
        <v>5</v>
      </c>
      <c r="BR162">
        <v>5</v>
      </c>
      <c r="BS162">
        <v>5</v>
      </c>
      <c r="BT162">
        <v>5</v>
      </c>
      <c r="BU162">
        <v>5</v>
      </c>
      <c r="BV162">
        <v>5</v>
      </c>
      <c r="BW162">
        <v>5</v>
      </c>
      <c r="BX162">
        <v>5</v>
      </c>
      <c r="BY162">
        <v>5</v>
      </c>
      <c r="BZ162">
        <v>5</v>
      </c>
      <c r="CA162">
        <v>5</v>
      </c>
      <c r="CB162">
        <v>5</v>
      </c>
      <c r="CC162">
        <v>5</v>
      </c>
      <c r="CD162">
        <v>3</v>
      </c>
      <c r="CE162">
        <v>4</v>
      </c>
      <c r="CF162">
        <v>4</v>
      </c>
      <c r="CG162">
        <v>2</v>
      </c>
      <c r="CH162">
        <v>4</v>
      </c>
      <c r="CI162">
        <v>4</v>
      </c>
      <c r="CJ162">
        <v>4</v>
      </c>
      <c r="CK162">
        <v>3</v>
      </c>
      <c r="CL162">
        <v>3</v>
      </c>
      <c r="CM162">
        <v>4</v>
      </c>
      <c r="CN162">
        <v>2</v>
      </c>
      <c r="CW162" s="20">
        <v>3</v>
      </c>
    </row>
    <row r="163" spans="1:101" ht="16" x14ac:dyDescent="0.2">
      <c r="A163" s="20" t="s">
        <v>2642</v>
      </c>
      <c r="B163">
        <v>2</v>
      </c>
      <c r="C163">
        <v>2</v>
      </c>
      <c r="D163" s="94">
        <v>4.25</v>
      </c>
      <c r="E163" s="205">
        <v>1</v>
      </c>
      <c r="F163" s="164" t="s">
        <v>2450</v>
      </c>
      <c r="G163" s="164" t="s">
        <v>2450</v>
      </c>
      <c r="H163" s="164" t="s">
        <v>2450</v>
      </c>
      <c r="I163" s="164" t="s">
        <v>2450</v>
      </c>
      <c r="J163" s="164" t="s">
        <v>2450</v>
      </c>
      <c r="K163" s="164" t="s">
        <v>2450</v>
      </c>
      <c r="L163" s="164" t="s">
        <v>2450</v>
      </c>
      <c r="M163" s="164" t="s">
        <v>2450</v>
      </c>
      <c r="N163" s="164" t="s">
        <v>2450</v>
      </c>
      <c r="O163" s="163" t="s">
        <v>2450</v>
      </c>
      <c r="P163" s="20">
        <f t="shared" si="6"/>
        <v>1</v>
      </c>
      <c r="Q163" s="20">
        <f t="shared" si="7"/>
        <v>1</v>
      </c>
      <c r="R163" s="161" t="s">
        <v>2450</v>
      </c>
      <c r="S163" s="161" t="s">
        <v>2450</v>
      </c>
      <c r="T163" s="161" t="s">
        <v>2450</v>
      </c>
      <c r="U163" s="161" t="s">
        <v>2450</v>
      </c>
      <c r="V163" s="161" t="s">
        <v>2450</v>
      </c>
      <c r="W163" s="161" t="s">
        <v>2450</v>
      </c>
      <c r="X163" s="161" t="s">
        <v>2450</v>
      </c>
      <c r="Y163" s="161" t="s">
        <v>2450</v>
      </c>
      <c r="Z163" s="161" t="s">
        <v>2450</v>
      </c>
      <c r="AA163" s="207"/>
      <c r="AB163" s="161" t="s">
        <v>2450</v>
      </c>
      <c r="AC163" s="161" t="s">
        <v>2450</v>
      </c>
      <c r="AD163" s="161" t="s">
        <v>2450</v>
      </c>
      <c r="AE163" s="161" t="s">
        <v>2450</v>
      </c>
      <c r="AF163" s="20">
        <f t="shared" si="8"/>
        <v>0</v>
      </c>
      <c r="AG163" t="s">
        <v>2450</v>
      </c>
      <c r="AH163" t="s">
        <v>2450</v>
      </c>
      <c r="AI163" t="s">
        <v>2450</v>
      </c>
      <c r="AJ163" t="s">
        <v>2450</v>
      </c>
      <c r="AK163" t="s">
        <v>2450</v>
      </c>
      <c r="AL163" t="s">
        <v>2450</v>
      </c>
      <c r="AM163" t="s">
        <v>2450</v>
      </c>
      <c r="AN163" t="s">
        <v>2450</v>
      </c>
      <c r="AO163" t="s">
        <v>2450</v>
      </c>
      <c r="AP163" t="s">
        <v>2450</v>
      </c>
      <c r="AQ163" t="s">
        <v>2450</v>
      </c>
      <c r="AR163" t="s">
        <v>2450</v>
      </c>
      <c r="AS163" t="s">
        <v>2450</v>
      </c>
      <c r="AT163" t="s">
        <v>62</v>
      </c>
      <c r="AU163"/>
      <c r="AV163"/>
      <c r="AW163"/>
      <c r="AX163"/>
      <c r="AY163">
        <v>3</v>
      </c>
      <c r="AZ163">
        <v>4</v>
      </c>
      <c r="BA163">
        <v>3</v>
      </c>
      <c r="BB163">
        <v>4</v>
      </c>
      <c r="BC163">
        <v>3</v>
      </c>
      <c r="BD163">
        <v>4</v>
      </c>
      <c r="BE163">
        <v>3</v>
      </c>
      <c r="BF163">
        <v>3</v>
      </c>
      <c r="BG163">
        <v>3</v>
      </c>
      <c r="BH163">
        <v>4</v>
      </c>
      <c r="BI163">
        <v>4</v>
      </c>
      <c r="BJ163">
        <v>4</v>
      </c>
      <c r="BK163">
        <v>4</v>
      </c>
      <c r="BL163">
        <v>5</v>
      </c>
      <c r="BM163">
        <v>4</v>
      </c>
      <c r="BN163">
        <v>5</v>
      </c>
      <c r="BO163">
        <v>5</v>
      </c>
      <c r="BP163">
        <v>4</v>
      </c>
      <c r="BQ163">
        <v>5</v>
      </c>
      <c r="BR163">
        <v>5</v>
      </c>
      <c r="BS163">
        <v>4</v>
      </c>
      <c r="BT163">
        <v>3</v>
      </c>
      <c r="BU163">
        <v>5</v>
      </c>
      <c r="BV163">
        <v>5</v>
      </c>
      <c r="BW163">
        <v>5</v>
      </c>
      <c r="BX163">
        <v>4</v>
      </c>
      <c r="BY163">
        <v>5</v>
      </c>
      <c r="BZ163">
        <v>4</v>
      </c>
      <c r="CA163">
        <v>4</v>
      </c>
      <c r="CB163">
        <v>4</v>
      </c>
      <c r="CC163">
        <v>4</v>
      </c>
      <c r="CD163">
        <v>3</v>
      </c>
      <c r="CE163">
        <v>4</v>
      </c>
      <c r="CF163">
        <v>4</v>
      </c>
      <c r="CG163">
        <v>4</v>
      </c>
      <c r="CH163">
        <v>4</v>
      </c>
      <c r="CI163">
        <v>4</v>
      </c>
      <c r="CJ163">
        <v>4</v>
      </c>
      <c r="CK163">
        <v>4</v>
      </c>
      <c r="CL163">
        <v>3</v>
      </c>
      <c r="CM163">
        <v>7</v>
      </c>
      <c r="CN163">
        <v>2</v>
      </c>
      <c r="CW163" s="20">
        <v>3</v>
      </c>
    </row>
    <row r="164" spans="1:101" ht="16" x14ac:dyDescent="0.2">
      <c r="A164" s="20" t="s">
        <v>2643</v>
      </c>
      <c r="B164">
        <v>1</v>
      </c>
      <c r="C164">
        <v>2</v>
      </c>
      <c r="D164" s="94">
        <v>12.05</v>
      </c>
      <c r="E164" s="205">
        <v>1</v>
      </c>
      <c r="F164" s="164" t="s">
        <v>2450</v>
      </c>
      <c r="G164" s="164" t="s">
        <v>2450</v>
      </c>
      <c r="H164" s="164" t="s">
        <v>2450</v>
      </c>
      <c r="I164" s="164" t="s">
        <v>2450</v>
      </c>
      <c r="J164" s="164" t="s">
        <v>2450</v>
      </c>
      <c r="K164" s="164" t="s">
        <v>2450</v>
      </c>
      <c r="L164" s="164" t="s">
        <v>2450</v>
      </c>
      <c r="M164" s="164" t="s">
        <v>2450</v>
      </c>
      <c r="N164" s="164" t="s">
        <v>2450</v>
      </c>
      <c r="O164" s="163" t="s">
        <v>2450</v>
      </c>
      <c r="P164" s="20">
        <f t="shared" si="6"/>
        <v>1</v>
      </c>
      <c r="Q164" s="20">
        <f t="shared" si="7"/>
        <v>1</v>
      </c>
      <c r="R164" s="206">
        <v>1</v>
      </c>
      <c r="S164" s="206">
        <v>2</v>
      </c>
      <c r="T164" s="206">
        <v>3</v>
      </c>
      <c r="U164" s="206">
        <v>4</v>
      </c>
      <c r="V164" s="206">
        <v>5</v>
      </c>
      <c r="W164" s="206">
        <v>6</v>
      </c>
      <c r="X164" s="206">
        <v>7</v>
      </c>
      <c r="Y164" s="206">
        <v>8</v>
      </c>
      <c r="Z164" s="206">
        <v>9</v>
      </c>
      <c r="AA164" s="208">
        <v>10</v>
      </c>
      <c r="AB164" s="206">
        <v>11</v>
      </c>
      <c r="AC164" s="206">
        <v>12</v>
      </c>
      <c r="AD164" s="206">
        <v>13</v>
      </c>
      <c r="AE164" s="161" t="s">
        <v>2450</v>
      </c>
      <c r="AF164" s="20">
        <f t="shared" si="8"/>
        <v>13</v>
      </c>
      <c r="AG164">
        <v>13</v>
      </c>
      <c r="AH164">
        <v>6</v>
      </c>
      <c r="AI164">
        <v>7</v>
      </c>
      <c r="AJ164">
        <v>11</v>
      </c>
      <c r="AK164">
        <v>1</v>
      </c>
      <c r="AL164">
        <v>4</v>
      </c>
      <c r="AM164">
        <v>2</v>
      </c>
      <c r="AN164">
        <v>5</v>
      </c>
      <c r="AO164">
        <v>9</v>
      </c>
      <c r="AP164">
        <v>10</v>
      </c>
      <c r="AQ164">
        <v>8</v>
      </c>
      <c r="AR164">
        <v>3</v>
      </c>
      <c r="AS164">
        <v>12</v>
      </c>
      <c r="AT164" t="s">
        <v>2731</v>
      </c>
      <c r="AU164"/>
      <c r="AV164"/>
      <c r="AW164"/>
      <c r="AX164"/>
      <c r="AY164">
        <v>3</v>
      </c>
      <c r="AZ164">
        <v>5</v>
      </c>
      <c r="BA164">
        <v>5</v>
      </c>
      <c r="BB164">
        <v>5</v>
      </c>
      <c r="BC164">
        <v>4</v>
      </c>
      <c r="BD164">
        <v>5</v>
      </c>
      <c r="BE164">
        <v>5</v>
      </c>
      <c r="BF164">
        <v>5</v>
      </c>
      <c r="BG164">
        <v>3</v>
      </c>
      <c r="BH164">
        <v>5</v>
      </c>
      <c r="BI164">
        <v>5</v>
      </c>
      <c r="BJ164">
        <v>5</v>
      </c>
      <c r="BK164">
        <v>5</v>
      </c>
      <c r="BL164">
        <v>5</v>
      </c>
      <c r="BM164">
        <v>5</v>
      </c>
      <c r="BN164">
        <v>5</v>
      </c>
      <c r="BO164">
        <v>5</v>
      </c>
      <c r="BP164">
        <v>4</v>
      </c>
      <c r="BQ164">
        <v>5</v>
      </c>
      <c r="BR164">
        <v>5</v>
      </c>
      <c r="BS164">
        <v>4</v>
      </c>
      <c r="BT164">
        <v>4</v>
      </c>
      <c r="BU164">
        <v>5</v>
      </c>
      <c r="BV164">
        <v>5</v>
      </c>
      <c r="BW164">
        <v>5</v>
      </c>
      <c r="BX164">
        <v>5</v>
      </c>
      <c r="BY164">
        <v>5</v>
      </c>
      <c r="BZ164">
        <v>5</v>
      </c>
      <c r="CA164">
        <v>5</v>
      </c>
      <c r="CB164">
        <v>5</v>
      </c>
      <c r="CC164">
        <v>5</v>
      </c>
      <c r="CD164">
        <v>3</v>
      </c>
      <c r="CE164">
        <v>5</v>
      </c>
      <c r="CF164">
        <v>4</v>
      </c>
      <c r="CG164">
        <v>3</v>
      </c>
      <c r="CH164">
        <v>3</v>
      </c>
      <c r="CI164">
        <v>4</v>
      </c>
      <c r="CJ164">
        <v>3</v>
      </c>
      <c r="CK164">
        <v>3</v>
      </c>
      <c r="CL164">
        <v>4</v>
      </c>
      <c r="CM164">
        <v>6</v>
      </c>
      <c r="CN164">
        <v>1</v>
      </c>
      <c r="CW164" s="20">
        <v>3</v>
      </c>
    </row>
    <row r="165" spans="1:101" ht="16" x14ac:dyDescent="0.2">
      <c r="A165" s="20" t="s">
        <v>2644</v>
      </c>
      <c r="B165">
        <v>1</v>
      </c>
      <c r="C165">
        <v>4</v>
      </c>
      <c r="D165" s="94">
        <v>8.5</v>
      </c>
      <c r="E165" s="205">
        <v>1</v>
      </c>
      <c r="F165" s="164" t="s">
        <v>2450</v>
      </c>
      <c r="G165" s="164" t="s">
        <v>2450</v>
      </c>
      <c r="H165" s="164" t="s">
        <v>2450</v>
      </c>
      <c r="I165" s="164" t="s">
        <v>2450</v>
      </c>
      <c r="J165" s="164" t="s">
        <v>2450</v>
      </c>
      <c r="K165" s="164" t="s">
        <v>2450</v>
      </c>
      <c r="L165" s="164" t="s">
        <v>2450</v>
      </c>
      <c r="M165" s="164" t="s">
        <v>2450</v>
      </c>
      <c r="N165" s="164" t="s">
        <v>2450</v>
      </c>
      <c r="O165" s="163" t="s">
        <v>2450</v>
      </c>
      <c r="P165" s="20">
        <f t="shared" si="6"/>
        <v>1</v>
      </c>
      <c r="Q165" s="20">
        <f t="shared" si="7"/>
        <v>1</v>
      </c>
      <c r="R165" s="161" t="s">
        <v>2450</v>
      </c>
      <c r="S165" s="206">
        <v>2</v>
      </c>
      <c r="T165" s="161" t="s">
        <v>2450</v>
      </c>
      <c r="U165" s="206">
        <v>4</v>
      </c>
      <c r="V165" s="161" t="s">
        <v>2450</v>
      </c>
      <c r="W165" s="206">
        <v>6</v>
      </c>
      <c r="X165" s="206">
        <v>7</v>
      </c>
      <c r="Y165" s="161" t="s">
        <v>2450</v>
      </c>
      <c r="Z165" s="161" t="s">
        <v>2450</v>
      </c>
      <c r="AA165" s="207"/>
      <c r="AB165" s="161" t="s">
        <v>2450</v>
      </c>
      <c r="AC165" s="161" t="s">
        <v>2450</v>
      </c>
      <c r="AD165" s="161" t="s">
        <v>2450</v>
      </c>
      <c r="AE165" s="161" t="s">
        <v>2450</v>
      </c>
      <c r="AF165" s="20">
        <f t="shared" si="8"/>
        <v>4</v>
      </c>
      <c r="AG165" t="s">
        <v>2450</v>
      </c>
      <c r="AH165">
        <v>1</v>
      </c>
      <c r="AI165" t="s">
        <v>2450</v>
      </c>
      <c r="AJ165">
        <v>4</v>
      </c>
      <c r="AK165" t="s">
        <v>2450</v>
      </c>
      <c r="AL165">
        <v>3</v>
      </c>
      <c r="AM165">
        <v>2</v>
      </c>
      <c r="AN165" t="s">
        <v>2450</v>
      </c>
      <c r="AO165" t="s">
        <v>2450</v>
      </c>
      <c r="AP165" t="s">
        <v>2450</v>
      </c>
      <c r="AQ165" t="s">
        <v>2450</v>
      </c>
      <c r="AR165" t="s">
        <v>2450</v>
      </c>
      <c r="AS165" t="s">
        <v>2450</v>
      </c>
      <c r="AT165" t="s">
        <v>327</v>
      </c>
      <c r="AU165"/>
      <c r="AV165"/>
      <c r="AW165"/>
      <c r="AX165"/>
      <c r="AY165">
        <v>3</v>
      </c>
      <c r="AZ165">
        <v>4</v>
      </c>
      <c r="BA165">
        <v>4</v>
      </c>
      <c r="BB165">
        <v>5</v>
      </c>
      <c r="BC165">
        <v>3</v>
      </c>
      <c r="BD165">
        <v>4</v>
      </c>
      <c r="BE165">
        <v>3</v>
      </c>
      <c r="BF165">
        <v>3</v>
      </c>
      <c r="BG165">
        <v>2</v>
      </c>
      <c r="BH165">
        <v>5</v>
      </c>
      <c r="BI165">
        <v>5</v>
      </c>
      <c r="BJ165">
        <v>5</v>
      </c>
      <c r="BK165">
        <v>3</v>
      </c>
      <c r="BL165">
        <v>5</v>
      </c>
      <c r="BM165">
        <v>5</v>
      </c>
      <c r="BN165">
        <v>4</v>
      </c>
      <c r="BO165">
        <v>4</v>
      </c>
      <c r="BP165">
        <v>5</v>
      </c>
      <c r="BQ165">
        <v>5</v>
      </c>
      <c r="BR165">
        <v>5</v>
      </c>
      <c r="BS165">
        <v>5</v>
      </c>
      <c r="BT165">
        <v>4</v>
      </c>
      <c r="BU165">
        <v>5</v>
      </c>
      <c r="BV165">
        <v>5</v>
      </c>
      <c r="BW165">
        <v>5</v>
      </c>
      <c r="BX165">
        <v>5</v>
      </c>
      <c r="BY165">
        <v>5</v>
      </c>
      <c r="BZ165">
        <v>3</v>
      </c>
      <c r="CA165">
        <v>3</v>
      </c>
      <c r="CB165">
        <v>3</v>
      </c>
      <c r="CC165">
        <v>5</v>
      </c>
      <c r="CD165">
        <v>4</v>
      </c>
      <c r="CE165">
        <v>3</v>
      </c>
      <c r="CF165">
        <v>3</v>
      </c>
      <c r="CG165">
        <v>4</v>
      </c>
      <c r="CH165">
        <v>4</v>
      </c>
      <c r="CI165">
        <v>3</v>
      </c>
      <c r="CJ165">
        <v>4</v>
      </c>
      <c r="CK165">
        <v>4</v>
      </c>
      <c r="CL165">
        <v>3</v>
      </c>
      <c r="CM165">
        <v>5</v>
      </c>
      <c r="CN165">
        <v>1</v>
      </c>
      <c r="CW165" s="20">
        <v>3</v>
      </c>
    </row>
    <row r="166" spans="1:101" ht="16" x14ac:dyDescent="0.2">
      <c r="A166" s="20" t="s">
        <v>2645</v>
      </c>
      <c r="B166">
        <v>2</v>
      </c>
      <c r="C166">
        <v>3</v>
      </c>
      <c r="D166" s="94">
        <v>9.4499999999999993</v>
      </c>
      <c r="E166" s="205">
        <v>1</v>
      </c>
      <c r="F166" s="164">
        <v>2</v>
      </c>
      <c r="G166" s="164" t="s">
        <v>2450</v>
      </c>
      <c r="H166" s="164" t="s">
        <v>2450</v>
      </c>
      <c r="I166" s="164" t="s">
        <v>2450</v>
      </c>
      <c r="J166" s="164" t="s">
        <v>2450</v>
      </c>
      <c r="K166" s="164" t="s">
        <v>2450</v>
      </c>
      <c r="L166" s="164" t="s">
        <v>2450</v>
      </c>
      <c r="M166" s="164" t="s">
        <v>2450</v>
      </c>
      <c r="N166" s="164" t="s">
        <v>2450</v>
      </c>
      <c r="O166" s="163" t="s">
        <v>2450</v>
      </c>
      <c r="P166" s="20">
        <f t="shared" si="6"/>
        <v>2</v>
      </c>
      <c r="Q166" s="20">
        <f t="shared" si="7"/>
        <v>11</v>
      </c>
      <c r="R166" s="161" t="s">
        <v>2450</v>
      </c>
      <c r="S166" s="161" t="s">
        <v>2450</v>
      </c>
      <c r="T166" s="161" t="s">
        <v>2450</v>
      </c>
      <c r="U166" s="206">
        <v>4</v>
      </c>
      <c r="V166" s="161" t="s">
        <v>2450</v>
      </c>
      <c r="W166" s="161" t="s">
        <v>2450</v>
      </c>
      <c r="X166" s="206">
        <v>7</v>
      </c>
      <c r="Y166" s="161" t="s">
        <v>2450</v>
      </c>
      <c r="Z166" s="206">
        <v>9</v>
      </c>
      <c r="AA166" s="207"/>
      <c r="AB166" s="161" t="s">
        <v>2450</v>
      </c>
      <c r="AC166" s="206">
        <v>12</v>
      </c>
      <c r="AD166" s="161" t="s">
        <v>2450</v>
      </c>
      <c r="AE166" s="161" t="s">
        <v>2450</v>
      </c>
      <c r="AF166" s="20">
        <f t="shared" si="8"/>
        <v>4</v>
      </c>
      <c r="AG166" t="s">
        <v>2450</v>
      </c>
      <c r="AH166" t="s">
        <v>2450</v>
      </c>
      <c r="AI166" t="s">
        <v>2450</v>
      </c>
      <c r="AJ166">
        <v>1</v>
      </c>
      <c r="AK166" t="s">
        <v>2450</v>
      </c>
      <c r="AL166" t="s">
        <v>2450</v>
      </c>
      <c r="AM166">
        <v>2</v>
      </c>
      <c r="AN166" t="s">
        <v>2450</v>
      </c>
      <c r="AO166">
        <v>4</v>
      </c>
      <c r="AP166" t="s">
        <v>2450</v>
      </c>
      <c r="AQ166" t="s">
        <v>2450</v>
      </c>
      <c r="AR166">
        <v>3</v>
      </c>
      <c r="AS166" t="s">
        <v>2450</v>
      </c>
      <c r="AT166" t="s">
        <v>2732</v>
      </c>
      <c r="AU166"/>
      <c r="AV166"/>
      <c r="AW166"/>
      <c r="AX166"/>
      <c r="AY166">
        <v>4</v>
      </c>
      <c r="AZ166">
        <v>3</v>
      </c>
      <c r="BA166">
        <v>4</v>
      </c>
      <c r="BB166">
        <v>2</v>
      </c>
      <c r="BC166">
        <v>3</v>
      </c>
      <c r="BD166">
        <v>5</v>
      </c>
      <c r="BE166">
        <v>4</v>
      </c>
      <c r="BF166">
        <v>4</v>
      </c>
      <c r="BG166">
        <v>4</v>
      </c>
      <c r="BH166">
        <v>4</v>
      </c>
      <c r="BI166">
        <v>4</v>
      </c>
      <c r="BJ166">
        <v>4</v>
      </c>
      <c r="BK166">
        <v>4</v>
      </c>
      <c r="BL166">
        <v>4</v>
      </c>
      <c r="BM166">
        <v>4</v>
      </c>
      <c r="BN166">
        <v>4</v>
      </c>
      <c r="BO166">
        <v>4</v>
      </c>
      <c r="BP166">
        <v>4</v>
      </c>
      <c r="BQ166">
        <v>4</v>
      </c>
      <c r="BR166">
        <v>4</v>
      </c>
      <c r="BS166">
        <v>4</v>
      </c>
      <c r="BT166">
        <v>4</v>
      </c>
      <c r="BU166">
        <v>4</v>
      </c>
      <c r="BV166">
        <v>4</v>
      </c>
      <c r="BW166">
        <v>4</v>
      </c>
      <c r="BX166">
        <v>4</v>
      </c>
      <c r="BY166">
        <v>4</v>
      </c>
      <c r="BZ166">
        <v>4</v>
      </c>
      <c r="CA166">
        <v>4</v>
      </c>
      <c r="CB166">
        <v>4</v>
      </c>
      <c r="CC166">
        <v>4</v>
      </c>
      <c r="CD166">
        <v>4</v>
      </c>
      <c r="CE166">
        <v>4</v>
      </c>
      <c r="CF166">
        <v>4</v>
      </c>
      <c r="CG166">
        <v>4</v>
      </c>
      <c r="CH166">
        <v>4</v>
      </c>
      <c r="CI166">
        <v>4</v>
      </c>
      <c r="CJ166">
        <v>4</v>
      </c>
      <c r="CK166">
        <v>4</v>
      </c>
      <c r="CL166">
        <v>4</v>
      </c>
      <c r="CM166">
        <v>3</v>
      </c>
      <c r="CN166">
        <v>2</v>
      </c>
      <c r="CW166" s="20">
        <v>3</v>
      </c>
    </row>
    <row r="167" spans="1:101" ht="16" x14ac:dyDescent="0.2">
      <c r="A167" s="20" t="s">
        <v>2646</v>
      </c>
      <c r="B167">
        <v>1</v>
      </c>
      <c r="C167">
        <v>5</v>
      </c>
      <c r="D167" s="94">
        <v>5</v>
      </c>
      <c r="E167" s="205">
        <v>1</v>
      </c>
      <c r="F167" s="164" t="s">
        <v>2450</v>
      </c>
      <c r="G167" s="164" t="s">
        <v>2450</v>
      </c>
      <c r="H167" s="164" t="s">
        <v>2450</v>
      </c>
      <c r="I167" s="164" t="s">
        <v>2450</v>
      </c>
      <c r="J167" s="164" t="s">
        <v>2450</v>
      </c>
      <c r="K167" s="164" t="s">
        <v>2450</v>
      </c>
      <c r="L167" s="164" t="s">
        <v>2450</v>
      </c>
      <c r="M167" s="164" t="s">
        <v>2450</v>
      </c>
      <c r="N167" s="164" t="s">
        <v>2450</v>
      </c>
      <c r="O167" s="163" t="s">
        <v>2450</v>
      </c>
      <c r="P167" s="20">
        <f t="shared" si="6"/>
        <v>1</v>
      </c>
      <c r="Q167" s="20">
        <f t="shared" si="7"/>
        <v>1</v>
      </c>
      <c r="R167" s="161" t="s">
        <v>2450</v>
      </c>
      <c r="S167" s="161" t="s">
        <v>2450</v>
      </c>
      <c r="T167" s="206">
        <v>3</v>
      </c>
      <c r="U167" s="206">
        <v>4</v>
      </c>
      <c r="V167" s="161" t="s">
        <v>2450</v>
      </c>
      <c r="W167" s="206">
        <v>6</v>
      </c>
      <c r="X167" s="161" t="s">
        <v>2450</v>
      </c>
      <c r="Y167" s="206">
        <v>8</v>
      </c>
      <c r="Z167" s="161" t="s">
        <v>2450</v>
      </c>
      <c r="AA167" s="207"/>
      <c r="AB167" s="161" t="s">
        <v>2450</v>
      </c>
      <c r="AC167" s="161" t="s">
        <v>2450</v>
      </c>
      <c r="AD167" s="161" t="s">
        <v>2450</v>
      </c>
      <c r="AE167" s="161" t="s">
        <v>2450</v>
      </c>
      <c r="AF167" s="20">
        <f t="shared" si="8"/>
        <v>4</v>
      </c>
      <c r="AG167" t="s">
        <v>2450</v>
      </c>
      <c r="AH167" t="s">
        <v>2450</v>
      </c>
      <c r="AI167">
        <v>3</v>
      </c>
      <c r="AJ167">
        <v>4</v>
      </c>
      <c r="AK167" t="s">
        <v>2450</v>
      </c>
      <c r="AL167">
        <v>2</v>
      </c>
      <c r="AM167" t="s">
        <v>2450</v>
      </c>
      <c r="AN167">
        <v>1</v>
      </c>
      <c r="AO167" t="s">
        <v>2450</v>
      </c>
      <c r="AP167" t="s">
        <v>2450</v>
      </c>
      <c r="AQ167" t="s">
        <v>2450</v>
      </c>
      <c r="AR167" t="s">
        <v>2450</v>
      </c>
      <c r="AS167" t="s">
        <v>2450</v>
      </c>
      <c r="AT167" t="s">
        <v>356</v>
      </c>
      <c r="AU167"/>
      <c r="AV167"/>
      <c r="AW167"/>
      <c r="AX167"/>
      <c r="AY167">
        <v>3</v>
      </c>
      <c r="AZ167">
        <v>4</v>
      </c>
      <c r="BA167">
        <v>4</v>
      </c>
      <c r="BB167">
        <v>3</v>
      </c>
      <c r="BC167">
        <v>5</v>
      </c>
      <c r="BD167">
        <v>5</v>
      </c>
      <c r="BE167">
        <v>4</v>
      </c>
      <c r="BF167">
        <v>4</v>
      </c>
      <c r="BG167">
        <v>2</v>
      </c>
      <c r="BH167">
        <v>4</v>
      </c>
      <c r="BI167">
        <v>5</v>
      </c>
      <c r="BJ167">
        <v>5</v>
      </c>
      <c r="BK167">
        <v>5</v>
      </c>
      <c r="BL167">
        <v>5</v>
      </c>
      <c r="BM167">
        <v>3</v>
      </c>
      <c r="BN167">
        <v>5</v>
      </c>
      <c r="BO167">
        <v>4</v>
      </c>
      <c r="BP167">
        <v>3</v>
      </c>
      <c r="BQ167">
        <v>4</v>
      </c>
      <c r="BR167">
        <v>4</v>
      </c>
      <c r="BS167">
        <v>3</v>
      </c>
      <c r="BT167">
        <v>4</v>
      </c>
      <c r="BU167">
        <v>4</v>
      </c>
      <c r="BV167">
        <v>3</v>
      </c>
      <c r="BW167">
        <v>3</v>
      </c>
      <c r="BX167">
        <v>4</v>
      </c>
      <c r="BY167">
        <v>5</v>
      </c>
      <c r="BZ167">
        <v>5</v>
      </c>
      <c r="CA167">
        <v>5</v>
      </c>
      <c r="CB167">
        <v>5</v>
      </c>
      <c r="CC167">
        <v>5</v>
      </c>
      <c r="CD167">
        <v>4</v>
      </c>
      <c r="CE167">
        <v>4</v>
      </c>
      <c r="CF167">
        <v>4</v>
      </c>
      <c r="CG167">
        <v>4</v>
      </c>
      <c r="CH167">
        <v>4</v>
      </c>
      <c r="CI167">
        <v>4</v>
      </c>
      <c r="CJ167">
        <v>4</v>
      </c>
      <c r="CK167">
        <v>4</v>
      </c>
      <c r="CL167">
        <v>3</v>
      </c>
      <c r="CM167">
        <v>5</v>
      </c>
      <c r="CN167">
        <v>1</v>
      </c>
      <c r="CW167" s="20">
        <v>3</v>
      </c>
    </row>
    <row r="168" spans="1:101" ht="16" x14ac:dyDescent="0.2">
      <c r="A168" s="20" t="s">
        <v>2647</v>
      </c>
      <c r="B168">
        <v>2</v>
      </c>
      <c r="C168">
        <v>3</v>
      </c>
      <c r="D168" s="94">
        <v>5.9</v>
      </c>
      <c r="E168" s="164" t="s">
        <v>2450</v>
      </c>
      <c r="F168" s="164" t="s">
        <v>2450</v>
      </c>
      <c r="G168" s="164" t="s">
        <v>2450</v>
      </c>
      <c r="H168" s="164" t="s">
        <v>2450</v>
      </c>
      <c r="I168" s="164" t="s">
        <v>2450</v>
      </c>
      <c r="J168" s="164" t="s">
        <v>2450</v>
      </c>
      <c r="K168" s="164" t="s">
        <v>2450</v>
      </c>
      <c r="L168" s="164" t="s">
        <v>2450</v>
      </c>
      <c r="M168" s="164" t="s">
        <v>2450</v>
      </c>
      <c r="N168" s="164">
        <v>10</v>
      </c>
      <c r="O168" s="163" t="s">
        <v>2450</v>
      </c>
      <c r="P168" s="20">
        <f t="shared" si="6"/>
        <v>1</v>
      </c>
      <c r="Q168" s="20">
        <f t="shared" si="7"/>
        <v>10</v>
      </c>
      <c r="R168" s="161" t="s">
        <v>2450</v>
      </c>
      <c r="S168" s="161" t="s">
        <v>2450</v>
      </c>
      <c r="T168" s="161" t="s">
        <v>2450</v>
      </c>
      <c r="U168" s="161" t="s">
        <v>2450</v>
      </c>
      <c r="V168" s="161" t="s">
        <v>2450</v>
      </c>
      <c r="W168" s="161" t="s">
        <v>2450</v>
      </c>
      <c r="X168" s="161" t="s">
        <v>2450</v>
      </c>
      <c r="Y168" s="161" t="s">
        <v>2450</v>
      </c>
      <c r="Z168" s="161" t="s">
        <v>2450</v>
      </c>
      <c r="AA168" s="207"/>
      <c r="AB168" s="161" t="s">
        <v>2450</v>
      </c>
      <c r="AC168" s="161" t="s">
        <v>2450</v>
      </c>
      <c r="AD168" s="161" t="s">
        <v>2450</v>
      </c>
      <c r="AE168" s="161" t="s">
        <v>2450</v>
      </c>
      <c r="AF168" s="20">
        <f t="shared" si="8"/>
        <v>0</v>
      </c>
      <c r="AG168" t="s">
        <v>2450</v>
      </c>
      <c r="AH168" t="s">
        <v>2450</v>
      </c>
      <c r="AI168" t="s">
        <v>2450</v>
      </c>
      <c r="AJ168" t="s">
        <v>2450</v>
      </c>
      <c r="AK168" t="s">
        <v>2450</v>
      </c>
      <c r="AL168" t="s">
        <v>2450</v>
      </c>
      <c r="AM168" t="s">
        <v>2450</v>
      </c>
      <c r="AN168" t="s">
        <v>2450</v>
      </c>
      <c r="AO168" t="s">
        <v>2450</v>
      </c>
      <c r="AP168" t="s">
        <v>2450</v>
      </c>
      <c r="AQ168" t="s">
        <v>2450</v>
      </c>
      <c r="AR168" t="s">
        <v>2450</v>
      </c>
      <c r="AS168" t="s">
        <v>2450</v>
      </c>
      <c r="AT168" t="s">
        <v>39</v>
      </c>
      <c r="AU168"/>
      <c r="AV168"/>
      <c r="AW168"/>
      <c r="AX168"/>
      <c r="AY168">
        <v>2</v>
      </c>
      <c r="AZ168">
        <v>2</v>
      </c>
      <c r="BA168">
        <v>2</v>
      </c>
      <c r="BB168">
        <v>4</v>
      </c>
      <c r="BC168">
        <v>4</v>
      </c>
      <c r="BD168">
        <v>4</v>
      </c>
      <c r="BE168">
        <v>2</v>
      </c>
      <c r="BF168">
        <v>3</v>
      </c>
      <c r="BG168">
        <v>3</v>
      </c>
      <c r="BH168">
        <v>4</v>
      </c>
      <c r="BI168">
        <v>4</v>
      </c>
      <c r="BJ168">
        <v>4</v>
      </c>
      <c r="BK168">
        <v>4</v>
      </c>
      <c r="BL168">
        <v>4</v>
      </c>
      <c r="BM168">
        <v>4</v>
      </c>
      <c r="BN168">
        <v>4</v>
      </c>
      <c r="BO168">
        <v>4</v>
      </c>
      <c r="BP168">
        <v>4</v>
      </c>
      <c r="BQ168">
        <v>4</v>
      </c>
      <c r="BR168">
        <v>4</v>
      </c>
      <c r="BS168">
        <v>4</v>
      </c>
      <c r="BT168">
        <v>2</v>
      </c>
      <c r="BU168">
        <v>3</v>
      </c>
      <c r="BV168">
        <v>4</v>
      </c>
      <c r="BW168">
        <v>4</v>
      </c>
      <c r="BX168">
        <v>4</v>
      </c>
      <c r="BY168">
        <v>4</v>
      </c>
      <c r="BZ168">
        <v>4</v>
      </c>
      <c r="CA168">
        <v>3</v>
      </c>
      <c r="CB168">
        <v>3</v>
      </c>
      <c r="CC168">
        <v>3</v>
      </c>
      <c r="CD168">
        <v>2</v>
      </c>
      <c r="CE168">
        <v>4</v>
      </c>
      <c r="CF168">
        <v>2</v>
      </c>
      <c r="CG168">
        <v>4</v>
      </c>
      <c r="CH168">
        <v>3</v>
      </c>
      <c r="CI168">
        <v>2</v>
      </c>
      <c r="CJ168">
        <v>3</v>
      </c>
      <c r="CK168">
        <v>2</v>
      </c>
      <c r="CL168">
        <v>2</v>
      </c>
      <c r="CM168">
        <v>5</v>
      </c>
      <c r="CN168">
        <v>2</v>
      </c>
      <c r="CW168" s="20">
        <v>3</v>
      </c>
    </row>
    <row r="169" spans="1:101" ht="16" x14ac:dyDescent="0.2">
      <c r="A169" s="20" t="s">
        <v>2648</v>
      </c>
      <c r="B169">
        <v>1</v>
      </c>
      <c r="C169">
        <v>4</v>
      </c>
      <c r="D169" s="94">
        <v>11.6</v>
      </c>
      <c r="E169" s="164" t="s">
        <v>2450</v>
      </c>
      <c r="F169" s="164" t="s">
        <v>2450</v>
      </c>
      <c r="G169" s="164" t="s">
        <v>2450</v>
      </c>
      <c r="H169" s="164" t="s">
        <v>2450</v>
      </c>
      <c r="I169" s="164" t="s">
        <v>2450</v>
      </c>
      <c r="J169" s="164" t="s">
        <v>2450</v>
      </c>
      <c r="K169" s="164" t="s">
        <v>2450</v>
      </c>
      <c r="L169" s="164" t="s">
        <v>2450</v>
      </c>
      <c r="M169" s="164" t="s">
        <v>2450</v>
      </c>
      <c r="N169" s="164">
        <v>10</v>
      </c>
      <c r="O169" s="163" t="s">
        <v>2450</v>
      </c>
      <c r="P169" s="20">
        <f t="shared" si="6"/>
        <v>1</v>
      </c>
      <c r="Q169" s="20">
        <f t="shared" si="7"/>
        <v>10</v>
      </c>
      <c r="R169" s="161" t="s">
        <v>2450</v>
      </c>
      <c r="S169" s="161" t="s">
        <v>2450</v>
      </c>
      <c r="T169" s="161" t="s">
        <v>2450</v>
      </c>
      <c r="U169" s="161" t="s">
        <v>2450</v>
      </c>
      <c r="V169" s="161" t="s">
        <v>2450</v>
      </c>
      <c r="W169" s="161" t="s">
        <v>2450</v>
      </c>
      <c r="X169" s="161" t="s">
        <v>2450</v>
      </c>
      <c r="Y169" s="161" t="s">
        <v>2450</v>
      </c>
      <c r="Z169" s="161" t="s">
        <v>2450</v>
      </c>
      <c r="AA169" s="207"/>
      <c r="AB169" s="161" t="s">
        <v>2450</v>
      </c>
      <c r="AC169" s="161" t="s">
        <v>2450</v>
      </c>
      <c r="AD169" s="161" t="s">
        <v>2450</v>
      </c>
      <c r="AE169" s="161" t="s">
        <v>2450</v>
      </c>
      <c r="AF169" s="20">
        <f t="shared" si="8"/>
        <v>0</v>
      </c>
      <c r="AG169" t="s">
        <v>2450</v>
      </c>
      <c r="AH169" t="s">
        <v>2450</v>
      </c>
      <c r="AI169" t="s">
        <v>2450</v>
      </c>
      <c r="AJ169" t="s">
        <v>2450</v>
      </c>
      <c r="AK169" t="s">
        <v>2450</v>
      </c>
      <c r="AL169" t="s">
        <v>2450</v>
      </c>
      <c r="AM169" t="s">
        <v>2450</v>
      </c>
      <c r="AN169" t="s">
        <v>2450</v>
      </c>
      <c r="AO169" t="s">
        <v>2450</v>
      </c>
      <c r="AP169" t="s">
        <v>2450</v>
      </c>
      <c r="AQ169" t="s">
        <v>2450</v>
      </c>
      <c r="AR169" t="s">
        <v>2450</v>
      </c>
      <c r="AS169" t="s">
        <v>2450</v>
      </c>
      <c r="AT169" t="s">
        <v>2733</v>
      </c>
      <c r="AU169"/>
      <c r="AV169"/>
      <c r="AW169"/>
      <c r="AX169"/>
      <c r="AY169">
        <v>5</v>
      </c>
      <c r="AZ169">
        <v>5</v>
      </c>
      <c r="BA169">
        <v>5</v>
      </c>
      <c r="BB169">
        <v>5</v>
      </c>
      <c r="BC169">
        <v>2</v>
      </c>
      <c r="BD169">
        <v>5</v>
      </c>
      <c r="BE169">
        <v>4</v>
      </c>
      <c r="BF169">
        <v>4</v>
      </c>
      <c r="BG169">
        <v>4</v>
      </c>
      <c r="BH169">
        <v>4</v>
      </c>
      <c r="BI169">
        <v>3</v>
      </c>
      <c r="BJ169">
        <v>5</v>
      </c>
      <c r="BK169">
        <v>3</v>
      </c>
      <c r="BL169">
        <v>4</v>
      </c>
      <c r="BM169">
        <v>4</v>
      </c>
      <c r="BN169">
        <v>4</v>
      </c>
      <c r="BO169">
        <v>2</v>
      </c>
      <c r="BP169">
        <v>4</v>
      </c>
      <c r="BQ169">
        <v>4</v>
      </c>
      <c r="BR169">
        <v>5</v>
      </c>
      <c r="BS169">
        <v>5</v>
      </c>
      <c r="BT169">
        <v>4</v>
      </c>
      <c r="BU169">
        <v>5</v>
      </c>
      <c r="BV169">
        <v>4</v>
      </c>
      <c r="BW169">
        <v>4</v>
      </c>
      <c r="BX169">
        <v>4</v>
      </c>
      <c r="BY169">
        <v>4</v>
      </c>
      <c r="BZ169">
        <v>4</v>
      </c>
      <c r="CA169">
        <v>4</v>
      </c>
      <c r="CB169">
        <v>1</v>
      </c>
      <c r="CC169">
        <v>1</v>
      </c>
      <c r="CD169">
        <v>3</v>
      </c>
      <c r="CE169">
        <v>5</v>
      </c>
      <c r="CF169">
        <v>5</v>
      </c>
      <c r="CG169">
        <v>3</v>
      </c>
      <c r="CH169">
        <v>4</v>
      </c>
      <c r="CI169">
        <v>3</v>
      </c>
      <c r="CJ169">
        <v>2</v>
      </c>
      <c r="CK169">
        <v>2</v>
      </c>
      <c r="CL169">
        <v>4</v>
      </c>
      <c r="CM169">
        <v>3</v>
      </c>
      <c r="CN169">
        <v>1</v>
      </c>
      <c r="CW169" s="20">
        <v>3</v>
      </c>
    </row>
    <row r="170" spans="1:101" ht="16" x14ac:dyDescent="0.2">
      <c r="A170" s="20" t="s">
        <v>2649</v>
      </c>
      <c r="B170">
        <v>1</v>
      </c>
      <c r="C170">
        <v>2</v>
      </c>
      <c r="D170" s="94">
        <v>4.7</v>
      </c>
      <c r="E170" s="205">
        <v>1</v>
      </c>
      <c r="F170" s="164">
        <v>2</v>
      </c>
      <c r="G170" s="164" t="s">
        <v>2450</v>
      </c>
      <c r="H170" s="164" t="s">
        <v>2450</v>
      </c>
      <c r="I170" s="164" t="s">
        <v>2450</v>
      </c>
      <c r="J170" s="164" t="s">
        <v>2450</v>
      </c>
      <c r="K170" s="164" t="s">
        <v>2450</v>
      </c>
      <c r="L170" s="164" t="s">
        <v>2450</v>
      </c>
      <c r="M170" s="164" t="s">
        <v>2450</v>
      </c>
      <c r="N170" s="164" t="s">
        <v>2450</v>
      </c>
      <c r="O170" s="163" t="s">
        <v>2450</v>
      </c>
      <c r="P170" s="20">
        <f t="shared" si="6"/>
        <v>2</v>
      </c>
      <c r="Q170" s="20">
        <f t="shared" si="7"/>
        <v>11</v>
      </c>
      <c r="R170" s="206">
        <v>1</v>
      </c>
      <c r="S170" s="206">
        <v>2</v>
      </c>
      <c r="T170" s="206">
        <v>3</v>
      </c>
      <c r="U170" s="206">
        <v>4</v>
      </c>
      <c r="V170" s="206">
        <v>5</v>
      </c>
      <c r="W170" s="206">
        <v>6</v>
      </c>
      <c r="X170" s="206">
        <v>7</v>
      </c>
      <c r="Y170" s="206">
        <v>8</v>
      </c>
      <c r="Z170" s="206">
        <v>9</v>
      </c>
      <c r="AA170" s="208">
        <v>10</v>
      </c>
      <c r="AB170" s="206">
        <v>11</v>
      </c>
      <c r="AC170" s="206">
        <v>12</v>
      </c>
      <c r="AD170" s="206">
        <v>13</v>
      </c>
      <c r="AE170" s="161" t="s">
        <v>2450</v>
      </c>
      <c r="AF170" s="20">
        <f t="shared" si="8"/>
        <v>13</v>
      </c>
      <c r="AG170">
        <v>11</v>
      </c>
      <c r="AH170">
        <v>6</v>
      </c>
      <c r="AI170">
        <v>3</v>
      </c>
      <c r="AJ170">
        <v>10</v>
      </c>
      <c r="AK170">
        <v>1</v>
      </c>
      <c r="AL170">
        <v>4</v>
      </c>
      <c r="AM170">
        <v>8</v>
      </c>
      <c r="AN170">
        <v>2</v>
      </c>
      <c r="AO170">
        <v>13</v>
      </c>
      <c r="AP170">
        <v>9</v>
      </c>
      <c r="AQ170">
        <v>7</v>
      </c>
      <c r="AR170">
        <v>5</v>
      </c>
      <c r="AS170">
        <v>12</v>
      </c>
      <c r="AT170" t="s">
        <v>396</v>
      </c>
      <c r="AU170" t="s">
        <v>2788</v>
      </c>
      <c r="AV170"/>
      <c r="AW170"/>
      <c r="AX170"/>
      <c r="AY170">
        <v>4</v>
      </c>
      <c r="AZ170">
        <v>4</v>
      </c>
      <c r="BA170">
        <v>3</v>
      </c>
      <c r="BB170">
        <v>3</v>
      </c>
      <c r="BC170">
        <v>4</v>
      </c>
      <c r="BD170">
        <v>4</v>
      </c>
      <c r="BE170">
        <v>4</v>
      </c>
      <c r="BF170">
        <v>4</v>
      </c>
      <c r="BG170">
        <v>3</v>
      </c>
      <c r="BH170">
        <v>4</v>
      </c>
      <c r="BI170">
        <v>4</v>
      </c>
      <c r="BJ170">
        <v>4</v>
      </c>
      <c r="BK170">
        <v>4</v>
      </c>
      <c r="BL170">
        <v>4</v>
      </c>
      <c r="BM170">
        <v>3</v>
      </c>
      <c r="BN170">
        <v>4</v>
      </c>
      <c r="BO170">
        <v>4</v>
      </c>
      <c r="BP170">
        <v>4</v>
      </c>
      <c r="BQ170">
        <v>4</v>
      </c>
      <c r="BR170">
        <v>4</v>
      </c>
      <c r="BS170">
        <v>4</v>
      </c>
      <c r="BT170">
        <v>4</v>
      </c>
      <c r="BU170">
        <v>4</v>
      </c>
      <c r="BV170">
        <v>4</v>
      </c>
      <c r="BW170">
        <v>4</v>
      </c>
      <c r="BX170">
        <v>4</v>
      </c>
      <c r="BY170">
        <v>4</v>
      </c>
      <c r="BZ170">
        <v>4</v>
      </c>
      <c r="CA170">
        <v>4</v>
      </c>
      <c r="CB170">
        <v>4</v>
      </c>
      <c r="CC170">
        <v>4</v>
      </c>
      <c r="CD170">
        <v>3</v>
      </c>
      <c r="CE170">
        <v>4</v>
      </c>
      <c r="CF170">
        <v>3</v>
      </c>
      <c r="CG170">
        <v>4</v>
      </c>
      <c r="CH170">
        <v>4</v>
      </c>
      <c r="CI170">
        <v>4</v>
      </c>
      <c r="CJ170">
        <v>3</v>
      </c>
      <c r="CK170">
        <v>3</v>
      </c>
      <c r="CL170">
        <v>3</v>
      </c>
      <c r="CM170">
        <v>5</v>
      </c>
      <c r="CN170">
        <v>1</v>
      </c>
      <c r="CW170" s="20">
        <v>3</v>
      </c>
    </row>
    <row r="171" spans="1:101" ht="16" x14ac:dyDescent="0.2">
      <c r="A171" s="20" t="s">
        <v>2650</v>
      </c>
      <c r="B171">
        <v>1</v>
      </c>
      <c r="C171">
        <v>2</v>
      </c>
      <c r="D171" s="94">
        <v>7.9666666666666668</v>
      </c>
      <c r="E171" s="205">
        <v>1</v>
      </c>
      <c r="F171" s="164" t="s">
        <v>2450</v>
      </c>
      <c r="G171" s="164" t="s">
        <v>2450</v>
      </c>
      <c r="H171" s="164" t="s">
        <v>2450</v>
      </c>
      <c r="I171" s="164" t="s">
        <v>2450</v>
      </c>
      <c r="J171" s="164" t="s">
        <v>2450</v>
      </c>
      <c r="K171" s="164" t="s">
        <v>2450</v>
      </c>
      <c r="L171" s="164" t="s">
        <v>2450</v>
      </c>
      <c r="M171" s="164" t="s">
        <v>2450</v>
      </c>
      <c r="N171" s="164" t="s">
        <v>2450</v>
      </c>
      <c r="O171" s="163" t="s">
        <v>2450</v>
      </c>
      <c r="P171" s="20">
        <f t="shared" si="6"/>
        <v>1</v>
      </c>
      <c r="Q171" s="20">
        <f t="shared" si="7"/>
        <v>1</v>
      </c>
      <c r="R171" s="161" t="s">
        <v>2450</v>
      </c>
      <c r="S171" s="206">
        <v>2</v>
      </c>
      <c r="T171" s="206">
        <v>3</v>
      </c>
      <c r="U171" s="161" t="s">
        <v>2450</v>
      </c>
      <c r="V171" s="206">
        <v>5</v>
      </c>
      <c r="W171" s="206">
        <v>6</v>
      </c>
      <c r="X171" s="206">
        <v>7</v>
      </c>
      <c r="Y171" s="206">
        <v>8</v>
      </c>
      <c r="Z171" s="161" t="s">
        <v>2450</v>
      </c>
      <c r="AA171" s="207"/>
      <c r="AB171" s="161" t="s">
        <v>2450</v>
      </c>
      <c r="AC171" s="206">
        <v>12</v>
      </c>
      <c r="AD171" s="161" t="s">
        <v>2450</v>
      </c>
      <c r="AE171" s="161" t="s">
        <v>2450</v>
      </c>
      <c r="AF171" s="20">
        <f t="shared" si="8"/>
        <v>7</v>
      </c>
      <c r="AG171" t="s">
        <v>2450</v>
      </c>
      <c r="AH171">
        <v>1</v>
      </c>
      <c r="AI171">
        <v>5</v>
      </c>
      <c r="AJ171" t="s">
        <v>2450</v>
      </c>
      <c r="AK171">
        <v>2</v>
      </c>
      <c r="AL171">
        <v>3</v>
      </c>
      <c r="AM171">
        <v>6</v>
      </c>
      <c r="AN171">
        <v>7</v>
      </c>
      <c r="AO171" t="s">
        <v>2450</v>
      </c>
      <c r="AP171" t="s">
        <v>2450</v>
      </c>
      <c r="AQ171" t="s">
        <v>2450</v>
      </c>
      <c r="AR171">
        <v>4</v>
      </c>
      <c r="AS171" t="s">
        <v>2450</v>
      </c>
      <c r="AT171"/>
      <c r="AU171"/>
      <c r="AV171"/>
      <c r="AW171"/>
      <c r="AX171"/>
      <c r="AY171">
        <v>4</v>
      </c>
      <c r="AZ171">
        <v>3</v>
      </c>
      <c r="BA171">
        <v>4</v>
      </c>
      <c r="BB171">
        <v>4</v>
      </c>
      <c r="BC171">
        <v>3</v>
      </c>
      <c r="BD171">
        <v>4</v>
      </c>
      <c r="BE171">
        <v>4</v>
      </c>
      <c r="BF171">
        <v>4</v>
      </c>
      <c r="BG171">
        <v>4</v>
      </c>
      <c r="BH171">
        <v>5</v>
      </c>
      <c r="BI171">
        <v>4</v>
      </c>
      <c r="BJ171">
        <v>4</v>
      </c>
      <c r="BK171">
        <v>4</v>
      </c>
      <c r="BL171">
        <v>4</v>
      </c>
      <c r="BM171">
        <v>4</v>
      </c>
      <c r="BN171">
        <v>4</v>
      </c>
      <c r="BO171">
        <v>4</v>
      </c>
      <c r="BP171">
        <v>4</v>
      </c>
      <c r="BQ171">
        <v>4</v>
      </c>
      <c r="BR171">
        <v>4</v>
      </c>
      <c r="BS171">
        <v>4</v>
      </c>
      <c r="BT171">
        <v>3</v>
      </c>
      <c r="BU171">
        <v>4</v>
      </c>
      <c r="BV171">
        <v>4</v>
      </c>
      <c r="BW171">
        <v>4</v>
      </c>
      <c r="BX171">
        <v>4</v>
      </c>
      <c r="BY171">
        <v>4</v>
      </c>
      <c r="BZ171">
        <v>4</v>
      </c>
      <c r="CA171">
        <v>4</v>
      </c>
      <c r="CB171">
        <v>4</v>
      </c>
      <c r="CC171">
        <v>4</v>
      </c>
      <c r="CD171">
        <v>3</v>
      </c>
      <c r="CE171">
        <v>5</v>
      </c>
      <c r="CF171">
        <v>4</v>
      </c>
      <c r="CG171">
        <v>4</v>
      </c>
      <c r="CH171">
        <v>5</v>
      </c>
      <c r="CI171">
        <v>4</v>
      </c>
      <c r="CJ171">
        <v>4</v>
      </c>
      <c r="CK171">
        <v>4</v>
      </c>
      <c r="CL171">
        <v>3</v>
      </c>
      <c r="CM171">
        <v>6</v>
      </c>
      <c r="CN171">
        <v>1</v>
      </c>
      <c r="CW171" s="20">
        <v>4</v>
      </c>
    </row>
    <row r="172" spans="1:101" ht="16" x14ac:dyDescent="0.2">
      <c r="A172" s="20" t="s">
        <v>2651</v>
      </c>
      <c r="B172">
        <v>2</v>
      </c>
      <c r="C172">
        <v>2</v>
      </c>
      <c r="D172" s="94">
        <v>6.583333333333333</v>
      </c>
      <c r="E172" s="164" t="s">
        <v>2450</v>
      </c>
      <c r="F172" s="164" t="s">
        <v>2450</v>
      </c>
      <c r="G172" s="164" t="s">
        <v>2450</v>
      </c>
      <c r="H172" s="164" t="s">
        <v>2450</v>
      </c>
      <c r="I172" s="164" t="s">
        <v>2450</v>
      </c>
      <c r="J172" s="164" t="s">
        <v>2450</v>
      </c>
      <c r="K172" s="164">
        <v>7</v>
      </c>
      <c r="L172" s="164" t="s">
        <v>2450</v>
      </c>
      <c r="M172" s="164" t="s">
        <v>2450</v>
      </c>
      <c r="N172" s="164" t="s">
        <v>2450</v>
      </c>
      <c r="O172" s="163" t="s">
        <v>2450</v>
      </c>
      <c r="P172" s="20">
        <f t="shared" si="6"/>
        <v>1</v>
      </c>
      <c r="Q172" s="20">
        <f t="shared" si="7"/>
        <v>7</v>
      </c>
      <c r="R172" s="161" t="s">
        <v>2450</v>
      </c>
      <c r="S172" s="161" t="s">
        <v>2450</v>
      </c>
      <c r="T172" s="161" t="s">
        <v>2450</v>
      </c>
      <c r="U172" s="161" t="s">
        <v>2450</v>
      </c>
      <c r="V172" s="206">
        <v>5</v>
      </c>
      <c r="W172" s="161" t="s">
        <v>2450</v>
      </c>
      <c r="X172" s="206">
        <v>7</v>
      </c>
      <c r="Y172" s="161" t="s">
        <v>2450</v>
      </c>
      <c r="Z172" s="206">
        <v>9</v>
      </c>
      <c r="AA172" s="207"/>
      <c r="AB172" s="206">
        <v>11</v>
      </c>
      <c r="AC172" s="206">
        <v>12</v>
      </c>
      <c r="AD172" s="206">
        <v>13</v>
      </c>
      <c r="AE172" s="161" t="s">
        <v>2450</v>
      </c>
      <c r="AF172" s="20">
        <f t="shared" si="8"/>
        <v>6</v>
      </c>
      <c r="AG172" t="s">
        <v>2450</v>
      </c>
      <c r="AH172" t="s">
        <v>2450</v>
      </c>
      <c r="AI172" t="s">
        <v>2450</v>
      </c>
      <c r="AJ172" t="s">
        <v>2450</v>
      </c>
      <c r="AK172">
        <v>2</v>
      </c>
      <c r="AL172" t="s">
        <v>2450</v>
      </c>
      <c r="AM172">
        <v>3</v>
      </c>
      <c r="AN172" t="s">
        <v>2450</v>
      </c>
      <c r="AO172">
        <v>6</v>
      </c>
      <c r="AP172" t="s">
        <v>2450</v>
      </c>
      <c r="AQ172">
        <v>4</v>
      </c>
      <c r="AR172">
        <v>5</v>
      </c>
      <c r="AS172">
        <v>1</v>
      </c>
      <c r="AT172" t="s">
        <v>80</v>
      </c>
      <c r="AU172"/>
      <c r="AV172"/>
      <c r="AW172"/>
      <c r="AX172"/>
      <c r="AY172">
        <v>3</v>
      </c>
      <c r="AZ172">
        <v>3</v>
      </c>
      <c r="BA172">
        <v>4</v>
      </c>
      <c r="BB172">
        <v>3</v>
      </c>
      <c r="BC172">
        <v>4</v>
      </c>
      <c r="BD172">
        <v>3</v>
      </c>
      <c r="BE172">
        <v>4</v>
      </c>
      <c r="BF172">
        <v>2</v>
      </c>
      <c r="BG172">
        <v>4</v>
      </c>
      <c r="BH172">
        <v>3</v>
      </c>
      <c r="BI172">
        <v>3</v>
      </c>
      <c r="BJ172">
        <v>4</v>
      </c>
      <c r="BK172">
        <v>3</v>
      </c>
      <c r="BL172">
        <v>3</v>
      </c>
      <c r="BM172">
        <v>4</v>
      </c>
      <c r="BN172">
        <v>3</v>
      </c>
      <c r="BO172">
        <v>4</v>
      </c>
      <c r="BP172">
        <v>3</v>
      </c>
      <c r="BQ172">
        <v>5</v>
      </c>
      <c r="BR172">
        <v>5</v>
      </c>
      <c r="BS172">
        <v>4</v>
      </c>
      <c r="BT172">
        <v>4</v>
      </c>
      <c r="BU172">
        <v>5</v>
      </c>
      <c r="BV172">
        <v>3</v>
      </c>
      <c r="BW172">
        <v>5</v>
      </c>
      <c r="BX172">
        <v>3</v>
      </c>
      <c r="BY172">
        <v>4</v>
      </c>
      <c r="BZ172">
        <v>5</v>
      </c>
      <c r="CA172">
        <v>4</v>
      </c>
      <c r="CB172">
        <v>3</v>
      </c>
      <c r="CC172">
        <v>4</v>
      </c>
      <c r="CD172">
        <v>4</v>
      </c>
      <c r="CE172">
        <v>5</v>
      </c>
      <c r="CF172">
        <v>4</v>
      </c>
      <c r="CG172">
        <v>4</v>
      </c>
      <c r="CH172">
        <v>5</v>
      </c>
      <c r="CI172">
        <v>5</v>
      </c>
      <c r="CJ172">
        <v>4</v>
      </c>
      <c r="CK172">
        <v>4</v>
      </c>
      <c r="CL172">
        <v>5</v>
      </c>
      <c r="CM172">
        <v>6</v>
      </c>
      <c r="CN172">
        <v>2</v>
      </c>
      <c r="CW172" s="20">
        <v>4</v>
      </c>
    </row>
    <row r="173" spans="1:101" ht="16" x14ac:dyDescent="0.2">
      <c r="A173" s="20" t="s">
        <v>2652</v>
      </c>
      <c r="B173">
        <v>2</v>
      </c>
      <c r="C173">
        <v>2</v>
      </c>
      <c r="D173" s="94">
        <v>6.85</v>
      </c>
      <c r="E173" s="164" t="s">
        <v>2450</v>
      </c>
      <c r="F173" s="164" t="s">
        <v>2450</v>
      </c>
      <c r="G173" s="164" t="s">
        <v>2450</v>
      </c>
      <c r="H173" s="164" t="s">
        <v>2450</v>
      </c>
      <c r="I173" s="164" t="s">
        <v>2450</v>
      </c>
      <c r="J173" s="164" t="s">
        <v>2450</v>
      </c>
      <c r="K173" s="164">
        <v>7</v>
      </c>
      <c r="L173" s="164" t="s">
        <v>2450</v>
      </c>
      <c r="M173" s="164" t="s">
        <v>2450</v>
      </c>
      <c r="N173" s="164" t="s">
        <v>2450</v>
      </c>
      <c r="O173" s="163" t="s">
        <v>2450</v>
      </c>
      <c r="P173" s="20">
        <f t="shared" si="6"/>
        <v>1</v>
      </c>
      <c r="Q173" s="20">
        <f t="shared" si="7"/>
        <v>7</v>
      </c>
      <c r="R173" s="161" t="s">
        <v>2450</v>
      </c>
      <c r="S173" s="206">
        <v>2</v>
      </c>
      <c r="T173" s="161" t="s">
        <v>2450</v>
      </c>
      <c r="U173" s="206">
        <v>4</v>
      </c>
      <c r="V173" s="206">
        <v>5</v>
      </c>
      <c r="W173" s="206">
        <v>6</v>
      </c>
      <c r="X173" s="161" t="s">
        <v>2450</v>
      </c>
      <c r="Y173" s="206">
        <v>8</v>
      </c>
      <c r="Z173" s="161" t="s">
        <v>2450</v>
      </c>
      <c r="AA173" s="207"/>
      <c r="AB173" s="206">
        <v>11</v>
      </c>
      <c r="AC173" s="161" t="s">
        <v>2450</v>
      </c>
      <c r="AD173" s="161" t="s">
        <v>2450</v>
      </c>
      <c r="AE173" s="161" t="s">
        <v>2450</v>
      </c>
      <c r="AF173" s="20">
        <f t="shared" si="8"/>
        <v>6</v>
      </c>
      <c r="AG173" t="s">
        <v>2450</v>
      </c>
      <c r="AH173">
        <v>4</v>
      </c>
      <c r="AI173" t="s">
        <v>2450</v>
      </c>
      <c r="AJ173">
        <v>2</v>
      </c>
      <c r="AK173">
        <v>5</v>
      </c>
      <c r="AL173">
        <v>3</v>
      </c>
      <c r="AM173" t="s">
        <v>2450</v>
      </c>
      <c r="AN173">
        <v>6</v>
      </c>
      <c r="AO173" t="s">
        <v>2450</v>
      </c>
      <c r="AP173" t="s">
        <v>2450</v>
      </c>
      <c r="AQ173">
        <v>1</v>
      </c>
      <c r="AR173" t="s">
        <v>2450</v>
      </c>
      <c r="AS173" t="s">
        <v>2450</v>
      </c>
      <c r="AT173" t="s">
        <v>34</v>
      </c>
      <c r="AU173"/>
      <c r="AV173"/>
      <c r="AW173"/>
      <c r="AX173"/>
      <c r="AY173">
        <v>2</v>
      </c>
      <c r="AZ173">
        <v>2</v>
      </c>
      <c r="BA173">
        <v>3</v>
      </c>
      <c r="BB173">
        <v>3</v>
      </c>
      <c r="BC173">
        <v>3</v>
      </c>
      <c r="BD173">
        <v>4</v>
      </c>
      <c r="BE173">
        <v>3</v>
      </c>
      <c r="BF173">
        <v>3</v>
      </c>
      <c r="BG173">
        <v>3</v>
      </c>
      <c r="BH173">
        <v>3</v>
      </c>
      <c r="BI173">
        <v>4</v>
      </c>
      <c r="BJ173">
        <v>3</v>
      </c>
      <c r="BK173">
        <v>4</v>
      </c>
      <c r="BL173">
        <v>3</v>
      </c>
      <c r="BM173">
        <v>4</v>
      </c>
      <c r="BN173">
        <v>4</v>
      </c>
      <c r="BO173">
        <v>4</v>
      </c>
      <c r="BP173">
        <v>3</v>
      </c>
      <c r="BQ173">
        <v>3</v>
      </c>
      <c r="BR173">
        <v>3</v>
      </c>
      <c r="BS173">
        <v>3</v>
      </c>
      <c r="BT173">
        <v>3</v>
      </c>
      <c r="BU173">
        <v>4</v>
      </c>
      <c r="BV173">
        <v>4</v>
      </c>
      <c r="BW173">
        <v>4</v>
      </c>
      <c r="BX173">
        <v>2</v>
      </c>
      <c r="BY173">
        <v>3</v>
      </c>
      <c r="BZ173">
        <v>3</v>
      </c>
      <c r="CA173">
        <v>3</v>
      </c>
      <c r="CB173">
        <v>3</v>
      </c>
      <c r="CC173">
        <v>3</v>
      </c>
      <c r="CD173">
        <v>3</v>
      </c>
      <c r="CE173">
        <v>3</v>
      </c>
      <c r="CF173">
        <v>3</v>
      </c>
      <c r="CG173">
        <v>4</v>
      </c>
      <c r="CH173">
        <v>3</v>
      </c>
      <c r="CI173">
        <v>4</v>
      </c>
      <c r="CJ173">
        <v>2</v>
      </c>
      <c r="CK173">
        <v>3</v>
      </c>
      <c r="CL173">
        <v>3</v>
      </c>
      <c r="CM173">
        <v>2</v>
      </c>
      <c r="CN173">
        <v>2</v>
      </c>
      <c r="CW173" s="20">
        <v>4</v>
      </c>
    </row>
    <row r="174" spans="1:101" ht="16" x14ac:dyDescent="0.2">
      <c r="A174" s="20" t="s">
        <v>2653</v>
      </c>
      <c r="B174">
        <v>2</v>
      </c>
      <c r="C174">
        <v>2</v>
      </c>
      <c r="D174" s="94">
        <v>15.8</v>
      </c>
      <c r="E174" s="164" t="s">
        <v>2450</v>
      </c>
      <c r="F174" s="164" t="s">
        <v>2450</v>
      </c>
      <c r="G174" s="164" t="s">
        <v>2450</v>
      </c>
      <c r="H174" s="164" t="s">
        <v>2450</v>
      </c>
      <c r="I174" s="164" t="s">
        <v>2450</v>
      </c>
      <c r="J174" s="164" t="s">
        <v>2450</v>
      </c>
      <c r="K174" s="164" t="s">
        <v>2450</v>
      </c>
      <c r="L174" s="164" t="s">
        <v>2450</v>
      </c>
      <c r="M174" s="164" t="s">
        <v>2450</v>
      </c>
      <c r="N174" s="164">
        <v>10</v>
      </c>
      <c r="O174" s="163" t="s">
        <v>2450</v>
      </c>
      <c r="P174" s="20">
        <f t="shared" si="6"/>
        <v>1</v>
      </c>
      <c r="Q174" s="20">
        <f t="shared" si="7"/>
        <v>10</v>
      </c>
      <c r="R174" s="161" t="s">
        <v>2450</v>
      </c>
      <c r="S174" s="206">
        <v>2</v>
      </c>
      <c r="T174" s="161" t="s">
        <v>2450</v>
      </c>
      <c r="U174" s="161" t="s">
        <v>2450</v>
      </c>
      <c r="V174" s="161" t="s">
        <v>2450</v>
      </c>
      <c r="W174" s="161" t="s">
        <v>2450</v>
      </c>
      <c r="X174" s="161" t="s">
        <v>2450</v>
      </c>
      <c r="Y174" s="161" t="s">
        <v>2450</v>
      </c>
      <c r="Z174" s="161" t="s">
        <v>2450</v>
      </c>
      <c r="AA174" s="207"/>
      <c r="AB174" s="161" t="s">
        <v>2450</v>
      </c>
      <c r="AC174" s="161" t="s">
        <v>2450</v>
      </c>
      <c r="AD174" s="161" t="s">
        <v>2450</v>
      </c>
      <c r="AE174" s="161" t="s">
        <v>2450</v>
      </c>
      <c r="AF174" s="20">
        <f t="shared" si="8"/>
        <v>1</v>
      </c>
      <c r="AG174" t="s">
        <v>2450</v>
      </c>
      <c r="AH174">
        <v>1</v>
      </c>
      <c r="AI174" t="s">
        <v>2450</v>
      </c>
      <c r="AJ174" t="s">
        <v>2450</v>
      </c>
      <c r="AK174" t="s">
        <v>2450</v>
      </c>
      <c r="AL174" t="s">
        <v>2450</v>
      </c>
      <c r="AM174" t="s">
        <v>2450</v>
      </c>
      <c r="AN174" t="s">
        <v>2450</v>
      </c>
      <c r="AO174" t="s">
        <v>2450</v>
      </c>
      <c r="AP174" t="s">
        <v>2450</v>
      </c>
      <c r="AQ174" t="s">
        <v>2450</v>
      </c>
      <c r="AR174" t="s">
        <v>2450</v>
      </c>
      <c r="AS174" t="s">
        <v>2450</v>
      </c>
      <c r="AT174"/>
      <c r="AU174"/>
      <c r="AV174"/>
      <c r="AW174"/>
      <c r="AX174"/>
      <c r="AY174">
        <v>3</v>
      </c>
      <c r="AZ174">
        <v>3</v>
      </c>
      <c r="BA174">
        <v>3</v>
      </c>
      <c r="BB174">
        <v>3</v>
      </c>
      <c r="BC174">
        <v>3</v>
      </c>
      <c r="BD174">
        <v>3</v>
      </c>
      <c r="BE174">
        <v>4</v>
      </c>
      <c r="BF174">
        <v>3</v>
      </c>
      <c r="BG174">
        <v>2</v>
      </c>
      <c r="BH174">
        <v>1</v>
      </c>
      <c r="BI174">
        <v>4</v>
      </c>
      <c r="BJ174">
        <v>3</v>
      </c>
      <c r="BK174">
        <v>2</v>
      </c>
      <c r="BL174">
        <v>4</v>
      </c>
      <c r="BM174">
        <v>4</v>
      </c>
      <c r="BN174">
        <v>4</v>
      </c>
      <c r="BO174">
        <v>3</v>
      </c>
      <c r="BP174">
        <v>4</v>
      </c>
      <c r="BQ174">
        <v>5</v>
      </c>
      <c r="BR174">
        <v>4</v>
      </c>
      <c r="BS174">
        <v>3</v>
      </c>
      <c r="BT174">
        <v>2</v>
      </c>
      <c r="BU174">
        <v>4</v>
      </c>
      <c r="BV174">
        <v>5</v>
      </c>
      <c r="BW174">
        <v>3</v>
      </c>
      <c r="BX174">
        <v>5</v>
      </c>
      <c r="BY174">
        <v>5</v>
      </c>
      <c r="BZ174">
        <v>4</v>
      </c>
      <c r="CA174">
        <v>3</v>
      </c>
      <c r="CB174">
        <v>5</v>
      </c>
      <c r="CC174">
        <v>3</v>
      </c>
      <c r="CD174">
        <v>4</v>
      </c>
      <c r="CE174">
        <v>3</v>
      </c>
      <c r="CF174">
        <v>2</v>
      </c>
      <c r="CG174">
        <v>3</v>
      </c>
      <c r="CH174">
        <v>3</v>
      </c>
      <c r="CI174">
        <v>3</v>
      </c>
      <c r="CJ174">
        <v>3</v>
      </c>
      <c r="CK174">
        <v>3</v>
      </c>
      <c r="CL174">
        <v>3</v>
      </c>
      <c r="CM174">
        <v>7</v>
      </c>
      <c r="CN174">
        <v>2</v>
      </c>
      <c r="CW174" s="20">
        <v>4</v>
      </c>
    </row>
    <row r="175" spans="1:101" ht="17" customHeight="1" x14ac:dyDescent="0.2">
      <c r="A175" s="20" t="s">
        <v>2654</v>
      </c>
      <c r="B175">
        <v>1</v>
      </c>
      <c r="C175">
        <v>2</v>
      </c>
      <c r="D175" s="94">
        <v>18</v>
      </c>
      <c r="E175" s="164" t="s">
        <v>2450</v>
      </c>
      <c r="F175" s="164" t="s">
        <v>2450</v>
      </c>
      <c r="G175" s="164" t="s">
        <v>2450</v>
      </c>
      <c r="H175" s="164" t="s">
        <v>2450</v>
      </c>
      <c r="I175" s="164" t="s">
        <v>2450</v>
      </c>
      <c r="J175" s="164" t="s">
        <v>2450</v>
      </c>
      <c r="K175" s="164" t="s">
        <v>2450</v>
      </c>
      <c r="L175" s="164">
        <v>8</v>
      </c>
      <c r="M175" s="164" t="s">
        <v>2450</v>
      </c>
      <c r="N175" s="164" t="s">
        <v>2450</v>
      </c>
      <c r="O175" s="163" t="s">
        <v>2450</v>
      </c>
      <c r="P175" s="20">
        <f t="shared" si="6"/>
        <v>1</v>
      </c>
      <c r="Q175" s="20">
        <f t="shared" si="7"/>
        <v>8</v>
      </c>
      <c r="R175" s="206">
        <v>1</v>
      </c>
      <c r="S175" s="206">
        <v>2</v>
      </c>
      <c r="T175" s="206">
        <v>3</v>
      </c>
      <c r="U175" s="206">
        <v>4</v>
      </c>
      <c r="V175" s="206">
        <v>5</v>
      </c>
      <c r="W175" s="206">
        <v>6</v>
      </c>
      <c r="X175" s="206">
        <v>7</v>
      </c>
      <c r="Y175" s="206">
        <v>8</v>
      </c>
      <c r="Z175" s="206">
        <v>9</v>
      </c>
      <c r="AA175" s="208">
        <v>10</v>
      </c>
      <c r="AB175" s="206">
        <v>11</v>
      </c>
      <c r="AC175" s="206">
        <v>12</v>
      </c>
      <c r="AD175" s="206">
        <v>13</v>
      </c>
      <c r="AE175" s="206">
        <v>14</v>
      </c>
      <c r="AF175" s="20">
        <f t="shared" si="8"/>
        <v>14</v>
      </c>
      <c r="AG175">
        <v>9</v>
      </c>
      <c r="AH175">
        <v>1</v>
      </c>
      <c r="AI175">
        <v>10</v>
      </c>
      <c r="AJ175">
        <v>8</v>
      </c>
      <c r="AK175">
        <v>5</v>
      </c>
      <c r="AL175">
        <v>2</v>
      </c>
      <c r="AM175">
        <v>7</v>
      </c>
      <c r="AN175">
        <v>6</v>
      </c>
      <c r="AO175">
        <v>12</v>
      </c>
      <c r="AP175">
        <v>13</v>
      </c>
      <c r="AQ175">
        <v>4</v>
      </c>
      <c r="AR175">
        <v>3</v>
      </c>
      <c r="AS175">
        <v>11</v>
      </c>
      <c r="AT175"/>
      <c r="AU175"/>
      <c r="AV175"/>
      <c r="AW175"/>
      <c r="AX175"/>
      <c r="AY175">
        <v>3</v>
      </c>
      <c r="AZ175">
        <v>2</v>
      </c>
      <c r="BA175">
        <v>3</v>
      </c>
      <c r="BB175">
        <v>2</v>
      </c>
      <c r="BC175">
        <v>3</v>
      </c>
      <c r="BD175">
        <v>4</v>
      </c>
      <c r="BE175">
        <v>4</v>
      </c>
      <c r="BF175">
        <v>3</v>
      </c>
      <c r="BG175">
        <v>4</v>
      </c>
      <c r="BH175">
        <v>5</v>
      </c>
      <c r="BI175">
        <v>4</v>
      </c>
      <c r="BJ175">
        <v>5</v>
      </c>
      <c r="BK175">
        <v>5</v>
      </c>
      <c r="BL175">
        <v>5</v>
      </c>
      <c r="BM175">
        <v>5</v>
      </c>
      <c r="BN175">
        <v>4</v>
      </c>
      <c r="BO175">
        <v>4</v>
      </c>
      <c r="BP175">
        <v>4</v>
      </c>
      <c r="BQ175">
        <v>5</v>
      </c>
      <c r="BR175">
        <v>4</v>
      </c>
      <c r="BS175">
        <v>5</v>
      </c>
      <c r="BT175">
        <v>3</v>
      </c>
      <c r="BU175">
        <v>5</v>
      </c>
      <c r="BV175">
        <v>4</v>
      </c>
      <c r="BW175">
        <v>3</v>
      </c>
      <c r="BX175">
        <v>5</v>
      </c>
      <c r="BY175">
        <v>5</v>
      </c>
      <c r="BZ175">
        <v>5</v>
      </c>
      <c r="CA175">
        <v>3</v>
      </c>
      <c r="CB175">
        <v>4</v>
      </c>
      <c r="CC175">
        <v>4</v>
      </c>
      <c r="CD175">
        <v>3</v>
      </c>
      <c r="CE175">
        <v>3</v>
      </c>
      <c r="CF175">
        <v>4</v>
      </c>
      <c r="CG175">
        <v>3</v>
      </c>
      <c r="CH175">
        <v>4</v>
      </c>
      <c r="CI175">
        <v>4</v>
      </c>
      <c r="CJ175">
        <v>5</v>
      </c>
      <c r="CK175">
        <v>4</v>
      </c>
      <c r="CL175">
        <v>2</v>
      </c>
      <c r="CM175">
        <v>6</v>
      </c>
      <c r="CN175">
        <v>1</v>
      </c>
      <c r="CW175" s="20">
        <v>4</v>
      </c>
    </row>
    <row r="176" spans="1:101" ht="16" x14ac:dyDescent="0.2">
      <c r="A176" s="20" t="s">
        <v>2655</v>
      </c>
      <c r="B176">
        <v>2</v>
      </c>
      <c r="C176">
        <v>6</v>
      </c>
      <c r="D176" s="94">
        <v>15.816666666666666</v>
      </c>
      <c r="E176" s="205">
        <v>1</v>
      </c>
      <c r="F176" s="164">
        <v>2</v>
      </c>
      <c r="G176" s="164" t="s">
        <v>2450</v>
      </c>
      <c r="H176" s="164" t="s">
        <v>2450</v>
      </c>
      <c r="I176" s="164" t="s">
        <v>2450</v>
      </c>
      <c r="J176" s="164" t="s">
        <v>2450</v>
      </c>
      <c r="K176" s="164" t="s">
        <v>2450</v>
      </c>
      <c r="L176" s="164" t="s">
        <v>2450</v>
      </c>
      <c r="M176" s="164" t="s">
        <v>2450</v>
      </c>
      <c r="N176" s="164" t="s">
        <v>2450</v>
      </c>
      <c r="O176" s="163" t="s">
        <v>2450</v>
      </c>
      <c r="P176" s="20">
        <f t="shared" si="6"/>
        <v>2</v>
      </c>
      <c r="Q176" s="20">
        <f t="shared" si="7"/>
        <v>11</v>
      </c>
      <c r="R176" s="161" t="s">
        <v>2450</v>
      </c>
      <c r="S176" s="161" t="s">
        <v>2450</v>
      </c>
      <c r="T176" s="161" t="s">
        <v>2450</v>
      </c>
      <c r="U176" s="161" t="s">
        <v>2450</v>
      </c>
      <c r="V176" s="161" t="s">
        <v>2450</v>
      </c>
      <c r="W176" s="161" t="s">
        <v>2450</v>
      </c>
      <c r="X176" s="161" t="s">
        <v>2450</v>
      </c>
      <c r="Y176" s="161" t="s">
        <v>2450</v>
      </c>
      <c r="Z176" s="161" t="s">
        <v>2450</v>
      </c>
      <c r="AA176" s="207"/>
      <c r="AB176" s="161" t="s">
        <v>2450</v>
      </c>
      <c r="AC176" s="161" t="s">
        <v>2450</v>
      </c>
      <c r="AD176" s="161" t="s">
        <v>2450</v>
      </c>
      <c r="AE176" s="161" t="s">
        <v>2450</v>
      </c>
      <c r="AF176" s="20">
        <f t="shared" si="8"/>
        <v>0</v>
      </c>
      <c r="AG176" t="s">
        <v>2450</v>
      </c>
      <c r="AH176" t="s">
        <v>2450</v>
      </c>
      <c r="AI176" t="s">
        <v>2450</v>
      </c>
      <c r="AJ176" t="s">
        <v>2450</v>
      </c>
      <c r="AK176" t="s">
        <v>2450</v>
      </c>
      <c r="AL176" t="s">
        <v>2450</v>
      </c>
      <c r="AM176" t="s">
        <v>2450</v>
      </c>
      <c r="AN176" t="s">
        <v>2450</v>
      </c>
      <c r="AO176" t="s">
        <v>2450</v>
      </c>
      <c r="AP176" t="s">
        <v>2450</v>
      </c>
      <c r="AQ176" t="s">
        <v>2450</v>
      </c>
      <c r="AR176" t="s">
        <v>2450</v>
      </c>
      <c r="AS176" t="s">
        <v>2450</v>
      </c>
      <c r="AT176" t="s">
        <v>2101</v>
      </c>
      <c r="AU176" t="s">
        <v>2721</v>
      </c>
      <c r="AV176"/>
      <c r="AW176"/>
      <c r="AX176"/>
      <c r="AY176">
        <v>1</v>
      </c>
      <c r="AZ176">
        <v>3</v>
      </c>
      <c r="BA176">
        <v>4</v>
      </c>
      <c r="BB176">
        <v>4</v>
      </c>
      <c r="BC176">
        <v>5</v>
      </c>
      <c r="BD176">
        <v>5</v>
      </c>
      <c r="BE176">
        <v>3</v>
      </c>
      <c r="BF176">
        <v>3</v>
      </c>
      <c r="BG176">
        <v>3</v>
      </c>
      <c r="BH176">
        <v>4</v>
      </c>
      <c r="BI176">
        <v>4</v>
      </c>
      <c r="BJ176">
        <v>4</v>
      </c>
      <c r="BK176">
        <v>4</v>
      </c>
      <c r="BL176">
        <v>4</v>
      </c>
      <c r="BM176">
        <v>5</v>
      </c>
      <c r="BN176">
        <v>5</v>
      </c>
      <c r="BO176">
        <v>5</v>
      </c>
      <c r="BP176">
        <v>5</v>
      </c>
      <c r="BQ176">
        <v>5</v>
      </c>
      <c r="BR176">
        <v>5</v>
      </c>
      <c r="BS176">
        <v>4</v>
      </c>
      <c r="BT176">
        <v>5</v>
      </c>
      <c r="BU176">
        <v>5</v>
      </c>
      <c r="BV176">
        <v>5</v>
      </c>
      <c r="BW176">
        <v>5</v>
      </c>
      <c r="BX176">
        <v>5</v>
      </c>
      <c r="BY176">
        <v>5</v>
      </c>
      <c r="BZ176">
        <v>5</v>
      </c>
      <c r="CA176">
        <v>5</v>
      </c>
      <c r="CB176">
        <v>5</v>
      </c>
      <c r="CC176">
        <v>5</v>
      </c>
      <c r="CD176">
        <v>4</v>
      </c>
      <c r="CE176">
        <v>4</v>
      </c>
      <c r="CF176">
        <v>4</v>
      </c>
      <c r="CG176">
        <v>5</v>
      </c>
      <c r="CH176">
        <v>5</v>
      </c>
      <c r="CI176">
        <v>5</v>
      </c>
      <c r="CJ176">
        <v>5</v>
      </c>
      <c r="CK176">
        <v>4</v>
      </c>
      <c r="CL176">
        <v>3</v>
      </c>
      <c r="CM176">
        <v>5</v>
      </c>
      <c r="CN176">
        <v>2</v>
      </c>
      <c r="CW176" s="20">
        <v>4</v>
      </c>
    </row>
    <row r="177" spans="1:101" ht="16" x14ac:dyDescent="0.2">
      <c r="A177" s="20" t="s">
        <v>2656</v>
      </c>
      <c r="B177">
        <v>1</v>
      </c>
      <c r="C177">
        <v>4</v>
      </c>
      <c r="D177" s="94">
        <v>4.6500000000000004</v>
      </c>
      <c r="E177" s="205">
        <v>1</v>
      </c>
      <c r="F177" s="164" t="s">
        <v>2450</v>
      </c>
      <c r="G177" s="164" t="s">
        <v>2450</v>
      </c>
      <c r="H177" s="164" t="s">
        <v>2450</v>
      </c>
      <c r="I177" s="164" t="s">
        <v>2450</v>
      </c>
      <c r="J177" s="164">
        <v>6</v>
      </c>
      <c r="K177" s="164" t="s">
        <v>2450</v>
      </c>
      <c r="L177" s="164" t="s">
        <v>2450</v>
      </c>
      <c r="M177" s="164" t="s">
        <v>2450</v>
      </c>
      <c r="N177" s="164" t="s">
        <v>2450</v>
      </c>
      <c r="O177" s="163" t="s">
        <v>2450</v>
      </c>
      <c r="P177" s="20">
        <f t="shared" si="6"/>
        <v>2</v>
      </c>
      <c r="Q177" s="20">
        <f t="shared" si="7"/>
        <v>11</v>
      </c>
      <c r="R177" s="161" t="s">
        <v>2450</v>
      </c>
      <c r="S177" s="161" t="s">
        <v>2450</v>
      </c>
      <c r="T177" s="161" t="s">
        <v>2450</v>
      </c>
      <c r="U177" s="161" t="s">
        <v>2450</v>
      </c>
      <c r="V177" s="161" t="s">
        <v>2450</v>
      </c>
      <c r="W177" s="161" t="s">
        <v>2450</v>
      </c>
      <c r="X177" s="161" t="s">
        <v>2450</v>
      </c>
      <c r="Y177" s="161" t="s">
        <v>2450</v>
      </c>
      <c r="Z177" s="161" t="s">
        <v>2450</v>
      </c>
      <c r="AA177" s="207"/>
      <c r="AB177" s="161" t="s">
        <v>2450</v>
      </c>
      <c r="AC177" s="161" t="s">
        <v>2450</v>
      </c>
      <c r="AD177" s="161" t="s">
        <v>2450</v>
      </c>
      <c r="AE177" s="161" t="s">
        <v>2450</v>
      </c>
      <c r="AF177" s="20">
        <f t="shared" si="8"/>
        <v>0</v>
      </c>
      <c r="AG177" t="s">
        <v>2450</v>
      </c>
      <c r="AH177" t="s">
        <v>2450</v>
      </c>
      <c r="AI177" t="s">
        <v>2450</v>
      </c>
      <c r="AJ177" t="s">
        <v>2450</v>
      </c>
      <c r="AK177" t="s">
        <v>2450</v>
      </c>
      <c r="AL177" t="s">
        <v>2450</v>
      </c>
      <c r="AM177" t="s">
        <v>2450</v>
      </c>
      <c r="AN177" t="s">
        <v>2450</v>
      </c>
      <c r="AO177" t="s">
        <v>2450</v>
      </c>
      <c r="AP177" t="s">
        <v>2450</v>
      </c>
      <c r="AQ177" t="s">
        <v>2450</v>
      </c>
      <c r="AR177" t="s">
        <v>2450</v>
      </c>
      <c r="AS177" t="s">
        <v>2450</v>
      </c>
      <c r="AT177"/>
      <c r="AU177"/>
      <c r="AV177"/>
      <c r="AW177"/>
      <c r="AX177"/>
      <c r="AY177">
        <v>1</v>
      </c>
      <c r="AZ177">
        <v>1</v>
      </c>
      <c r="BA177">
        <v>1</v>
      </c>
      <c r="BB177">
        <v>3</v>
      </c>
      <c r="BC177">
        <v>4</v>
      </c>
      <c r="BD177">
        <v>4</v>
      </c>
      <c r="BE177">
        <v>4</v>
      </c>
      <c r="BF177">
        <v>4</v>
      </c>
      <c r="BG177">
        <v>4</v>
      </c>
      <c r="BH177">
        <v>4</v>
      </c>
      <c r="BI177">
        <v>4</v>
      </c>
      <c r="BJ177">
        <v>4</v>
      </c>
      <c r="BK177">
        <v>3</v>
      </c>
      <c r="BL177">
        <v>4</v>
      </c>
      <c r="BM177">
        <v>5</v>
      </c>
      <c r="BN177">
        <v>5</v>
      </c>
      <c r="BO177">
        <v>5</v>
      </c>
      <c r="BP177">
        <v>5</v>
      </c>
      <c r="BQ177">
        <v>5</v>
      </c>
      <c r="BR177">
        <v>4</v>
      </c>
      <c r="BS177">
        <v>4</v>
      </c>
      <c r="BT177">
        <v>3</v>
      </c>
      <c r="BU177">
        <v>4</v>
      </c>
      <c r="BV177">
        <v>4</v>
      </c>
      <c r="BW177">
        <v>5</v>
      </c>
      <c r="BX177">
        <v>5</v>
      </c>
      <c r="BY177">
        <v>5</v>
      </c>
      <c r="BZ177">
        <v>4</v>
      </c>
      <c r="CA177">
        <v>4</v>
      </c>
      <c r="CB177">
        <v>4</v>
      </c>
      <c r="CC177">
        <v>5</v>
      </c>
      <c r="CD177">
        <v>2</v>
      </c>
      <c r="CE177">
        <v>2</v>
      </c>
      <c r="CF177">
        <v>2</v>
      </c>
      <c r="CG177">
        <v>4</v>
      </c>
      <c r="CH177">
        <v>3</v>
      </c>
      <c r="CI177">
        <v>3</v>
      </c>
      <c r="CJ177">
        <v>4</v>
      </c>
      <c r="CK177">
        <v>2</v>
      </c>
      <c r="CL177">
        <v>2</v>
      </c>
      <c r="CM177">
        <v>6</v>
      </c>
      <c r="CN177">
        <v>1</v>
      </c>
      <c r="CW177" s="20">
        <v>4</v>
      </c>
    </row>
    <row r="178" spans="1:101" ht="16" x14ac:dyDescent="0.2">
      <c r="A178" s="20" t="s">
        <v>2657</v>
      </c>
      <c r="B178">
        <v>1</v>
      </c>
      <c r="C178">
        <v>3</v>
      </c>
      <c r="D178" s="94">
        <v>8.7833333333333332</v>
      </c>
      <c r="E178" s="205">
        <v>1</v>
      </c>
      <c r="F178" s="164" t="s">
        <v>2450</v>
      </c>
      <c r="G178" s="164" t="s">
        <v>2450</v>
      </c>
      <c r="H178" s="164" t="s">
        <v>2450</v>
      </c>
      <c r="I178" s="164" t="s">
        <v>2450</v>
      </c>
      <c r="J178" s="164" t="s">
        <v>2450</v>
      </c>
      <c r="K178" s="164" t="s">
        <v>2450</v>
      </c>
      <c r="L178" s="164" t="s">
        <v>2450</v>
      </c>
      <c r="M178" s="164" t="s">
        <v>2450</v>
      </c>
      <c r="N178" s="164" t="s">
        <v>2450</v>
      </c>
      <c r="O178" s="163" t="s">
        <v>2450</v>
      </c>
      <c r="P178" s="20">
        <f t="shared" si="6"/>
        <v>1</v>
      </c>
      <c r="Q178" s="20">
        <f t="shared" si="7"/>
        <v>1</v>
      </c>
      <c r="R178" s="161" t="s">
        <v>2450</v>
      </c>
      <c r="S178" s="161" t="s">
        <v>2450</v>
      </c>
      <c r="T178" s="161" t="s">
        <v>2450</v>
      </c>
      <c r="U178" s="161" t="s">
        <v>2450</v>
      </c>
      <c r="V178" s="161" t="s">
        <v>2450</v>
      </c>
      <c r="W178" s="206">
        <v>6</v>
      </c>
      <c r="X178" s="206">
        <v>7</v>
      </c>
      <c r="Y178" s="161" t="s">
        <v>2450</v>
      </c>
      <c r="Z178" s="161" t="s">
        <v>2450</v>
      </c>
      <c r="AA178" s="207"/>
      <c r="AB178" s="206">
        <v>11</v>
      </c>
      <c r="AC178" s="206">
        <v>12</v>
      </c>
      <c r="AD178" s="161" t="s">
        <v>2450</v>
      </c>
      <c r="AE178" s="206">
        <v>14</v>
      </c>
      <c r="AF178" s="20">
        <f t="shared" si="8"/>
        <v>5</v>
      </c>
      <c r="AG178" t="s">
        <v>2450</v>
      </c>
      <c r="AH178" t="s">
        <v>2450</v>
      </c>
      <c r="AI178" t="s">
        <v>2450</v>
      </c>
      <c r="AJ178" t="s">
        <v>2450</v>
      </c>
      <c r="AK178" t="s">
        <v>2450</v>
      </c>
      <c r="AL178">
        <v>3</v>
      </c>
      <c r="AM178">
        <v>4</v>
      </c>
      <c r="AN178" t="s">
        <v>2450</v>
      </c>
      <c r="AO178" t="s">
        <v>2450</v>
      </c>
      <c r="AP178" t="s">
        <v>2450</v>
      </c>
      <c r="AQ178">
        <v>5</v>
      </c>
      <c r="AR178">
        <v>2</v>
      </c>
      <c r="AS178" t="s">
        <v>2450</v>
      </c>
      <c r="AT178"/>
      <c r="AU178"/>
      <c r="AV178"/>
      <c r="AW178"/>
      <c r="AX178"/>
      <c r="AY178">
        <v>3</v>
      </c>
      <c r="AZ178">
        <v>3</v>
      </c>
      <c r="BA178">
        <v>4</v>
      </c>
      <c r="BB178">
        <v>3</v>
      </c>
      <c r="BC178">
        <v>4</v>
      </c>
      <c r="BD178">
        <v>4</v>
      </c>
      <c r="BE178">
        <v>2</v>
      </c>
      <c r="BF178">
        <v>3</v>
      </c>
      <c r="BG178">
        <v>2</v>
      </c>
      <c r="BH178">
        <v>3</v>
      </c>
      <c r="BI178">
        <v>4</v>
      </c>
      <c r="BJ178">
        <v>4</v>
      </c>
      <c r="BK178">
        <v>4</v>
      </c>
      <c r="BL178">
        <v>5</v>
      </c>
      <c r="BM178">
        <v>5</v>
      </c>
      <c r="BN178">
        <v>5</v>
      </c>
      <c r="BO178">
        <v>4</v>
      </c>
      <c r="BP178">
        <v>4</v>
      </c>
      <c r="BQ178">
        <v>4</v>
      </c>
      <c r="BR178">
        <v>5</v>
      </c>
      <c r="BS178">
        <v>5</v>
      </c>
      <c r="BT178">
        <v>4</v>
      </c>
      <c r="BU178">
        <v>3</v>
      </c>
      <c r="BV178">
        <v>3</v>
      </c>
      <c r="BW178">
        <v>5</v>
      </c>
      <c r="BX178">
        <v>5</v>
      </c>
      <c r="BY178">
        <v>5</v>
      </c>
      <c r="BZ178" t="s">
        <v>2450</v>
      </c>
      <c r="CA178">
        <v>3</v>
      </c>
      <c r="CB178">
        <v>3</v>
      </c>
      <c r="CC178">
        <v>5</v>
      </c>
      <c r="CD178">
        <v>5</v>
      </c>
      <c r="CE178">
        <v>4</v>
      </c>
      <c r="CF178">
        <v>3</v>
      </c>
      <c r="CG178">
        <v>4</v>
      </c>
      <c r="CH178">
        <v>4</v>
      </c>
      <c r="CI178">
        <v>4</v>
      </c>
      <c r="CJ178">
        <v>3</v>
      </c>
      <c r="CK178">
        <v>3</v>
      </c>
      <c r="CL178">
        <v>1</v>
      </c>
      <c r="CM178">
        <v>5</v>
      </c>
      <c r="CN178">
        <v>1</v>
      </c>
      <c r="CW178" s="20">
        <v>4</v>
      </c>
    </row>
    <row r="179" spans="1:101" ht="16" x14ac:dyDescent="0.2">
      <c r="A179" s="20" t="s">
        <v>2658</v>
      </c>
      <c r="B179">
        <v>1</v>
      </c>
      <c r="C179">
        <v>3</v>
      </c>
      <c r="D179" s="94">
        <v>21.266666666666666</v>
      </c>
      <c r="E179" s="205">
        <v>1</v>
      </c>
      <c r="F179" s="164" t="s">
        <v>2450</v>
      </c>
      <c r="G179" s="164" t="s">
        <v>2450</v>
      </c>
      <c r="H179" s="164" t="s">
        <v>2450</v>
      </c>
      <c r="I179" s="164" t="s">
        <v>2450</v>
      </c>
      <c r="J179" s="164" t="s">
        <v>2450</v>
      </c>
      <c r="K179" s="164" t="s">
        <v>2450</v>
      </c>
      <c r="L179" s="164" t="s">
        <v>2450</v>
      </c>
      <c r="M179" s="164" t="s">
        <v>2450</v>
      </c>
      <c r="N179" s="164" t="s">
        <v>2450</v>
      </c>
      <c r="O179" s="163" t="s">
        <v>2450</v>
      </c>
      <c r="P179" s="20">
        <f t="shared" si="6"/>
        <v>1</v>
      </c>
      <c r="Q179" s="20">
        <f t="shared" si="7"/>
        <v>1</v>
      </c>
      <c r="R179" s="161" t="s">
        <v>2450</v>
      </c>
      <c r="S179" s="206">
        <v>2</v>
      </c>
      <c r="T179" s="161" t="s">
        <v>2450</v>
      </c>
      <c r="U179" s="161" t="s">
        <v>2450</v>
      </c>
      <c r="V179" s="161" t="s">
        <v>2450</v>
      </c>
      <c r="W179" s="161" t="s">
        <v>2450</v>
      </c>
      <c r="X179" s="206">
        <v>7</v>
      </c>
      <c r="Y179" s="161" t="s">
        <v>2450</v>
      </c>
      <c r="Z179" s="161" t="s">
        <v>2450</v>
      </c>
      <c r="AA179" s="208">
        <v>10</v>
      </c>
      <c r="AB179" s="161" t="s">
        <v>2450</v>
      </c>
      <c r="AC179" s="206">
        <v>12</v>
      </c>
      <c r="AD179" s="161" t="s">
        <v>2450</v>
      </c>
      <c r="AE179" s="161" t="s">
        <v>2450</v>
      </c>
      <c r="AF179" s="20">
        <f t="shared" si="8"/>
        <v>4</v>
      </c>
      <c r="AG179" t="s">
        <v>2450</v>
      </c>
      <c r="AH179">
        <v>1</v>
      </c>
      <c r="AI179" t="s">
        <v>2450</v>
      </c>
      <c r="AJ179" t="s">
        <v>2450</v>
      </c>
      <c r="AK179" t="s">
        <v>2450</v>
      </c>
      <c r="AL179" t="s">
        <v>2450</v>
      </c>
      <c r="AM179">
        <v>2</v>
      </c>
      <c r="AN179" t="s">
        <v>2450</v>
      </c>
      <c r="AO179" t="s">
        <v>2450</v>
      </c>
      <c r="AP179">
        <v>4</v>
      </c>
      <c r="AQ179" t="s">
        <v>2450</v>
      </c>
      <c r="AR179">
        <v>3</v>
      </c>
      <c r="AS179" t="s">
        <v>2450</v>
      </c>
      <c r="AT179" t="s">
        <v>89</v>
      </c>
      <c r="AU179"/>
      <c r="AV179"/>
      <c r="AW179"/>
      <c r="AX179"/>
      <c r="AY179">
        <v>4</v>
      </c>
      <c r="AZ179">
        <v>5</v>
      </c>
      <c r="BA179">
        <v>5</v>
      </c>
      <c r="BB179">
        <v>4</v>
      </c>
      <c r="BC179">
        <v>5</v>
      </c>
      <c r="BD179">
        <v>5</v>
      </c>
      <c r="BE179">
        <v>4</v>
      </c>
      <c r="BF179">
        <v>5</v>
      </c>
      <c r="BG179">
        <v>4</v>
      </c>
      <c r="BH179">
        <v>5</v>
      </c>
      <c r="BI179">
        <v>4</v>
      </c>
      <c r="BJ179">
        <v>5</v>
      </c>
      <c r="BK179">
        <v>5</v>
      </c>
      <c r="BL179">
        <v>5</v>
      </c>
      <c r="BM179">
        <v>5</v>
      </c>
      <c r="BN179">
        <v>4</v>
      </c>
      <c r="BO179">
        <v>5</v>
      </c>
      <c r="BP179">
        <v>5</v>
      </c>
      <c r="BQ179">
        <v>4</v>
      </c>
      <c r="BR179">
        <v>5</v>
      </c>
      <c r="BS179">
        <v>4</v>
      </c>
      <c r="BT179">
        <v>4</v>
      </c>
      <c r="BU179">
        <v>5</v>
      </c>
      <c r="BV179">
        <v>5</v>
      </c>
      <c r="BW179">
        <v>5</v>
      </c>
      <c r="BX179">
        <v>5</v>
      </c>
      <c r="BY179">
        <v>5</v>
      </c>
      <c r="BZ179">
        <v>5</v>
      </c>
      <c r="CA179">
        <v>5</v>
      </c>
      <c r="CB179">
        <v>4</v>
      </c>
      <c r="CC179">
        <v>5</v>
      </c>
      <c r="CD179">
        <v>2</v>
      </c>
      <c r="CE179">
        <v>2</v>
      </c>
      <c r="CF179">
        <v>2</v>
      </c>
      <c r="CG179">
        <v>2</v>
      </c>
      <c r="CH179">
        <v>3</v>
      </c>
      <c r="CI179">
        <v>2</v>
      </c>
      <c r="CJ179">
        <v>4</v>
      </c>
      <c r="CK179">
        <v>3</v>
      </c>
      <c r="CL179">
        <v>4</v>
      </c>
      <c r="CM179">
        <v>5</v>
      </c>
      <c r="CN179">
        <v>1</v>
      </c>
      <c r="CW179" s="20">
        <v>4</v>
      </c>
    </row>
    <row r="180" spans="1:101" ht="16" x14ac:dyDescent="0.2">
      <c r="A180" s="20" t="s">
        <v>2659</v>
      </c>
      <c r="B180">
        <v>1</v>
      </c>
      <c r="C180">
        <v>3</v>
      </c>
      <c r="D180" s="94">
        <v>7.7</v>
      </c>
      <c r="E180" s="164" t="s">
        <v>2450</v>
      </c>
      <c r="F180" s="164">
        <v>2</v>
      </c>
      <c r="G180" s="164" t="s">
        <v>2450</v>
      </c>
      <c r="H180" s="164" t="s">
        <v>2450</v>
      </c>
      <c r="I180" s="164" t="s">
        <v>2450</v>
      </c>
      <c r="J180" s="164" t="s">
        <v>2450</v>
      </c>
      <c r="K180" s="164" t="s">
        <v>2450</v>
      </c>
      <c r="L180" s="164" t="s">
        <v>2450</v>
      </c>
      <c r="M180" s="164" t="s">
        <v>2450</v>
      </c>
      <c r="N180" s="164" t="s">
        <v>2450</v>
      </c>
      <c r="O180" s="163" t="s">
        <v>2450</v>
      </c>
      <c r="P180" s="20">
        <f t="shared" si="6"/>
        <v>1</v>
      </c>
      <c r="Q180" s="20">
        <f t="shared" si="7"/>
        <v>2</v>
      </c>
      <c r="R180" s="206">
        <v>1</v>
      </c>
      <c r="S180" s="206">
        <v>2</v>
      </c>
      <c r="T180" s="206">
        <v>3</v>
      </c>
      <c r="U180" s="161" t="s">
        <v>2450</v>
      </c>
      <c r="V180" s="206">
        <v>5</v>
      </c>
      <c r="W180" s="206">
        <v>6</v>
      </c>
      <c r="X180" s="206">
        <v>7</v>
      </c>
      <c r="Y180" s="206">
        <v>8</v>
      </c>
      <c r="Z180" s="206">
        <v>9</v>
      </c>
      <c r="AA180" s="207"/>
      <c r="AB180" s="206">
        <v>11</v>
      </c>
      <c r="AC180" s="206">
        <v>12</v>
      </c>
      <c r="AD180" s="161" t="s">
        <v>2450</v>
      </c>
      <c r="AE180" s="161" t="s">
        <v>2450</v>
      </c>
      <c r="AF180" s="20">
        <f t="shared" si="8"/>
        <v>10</v>
      </c>
      <c r="AG180">
        <v>9</v>
      </c>
      <c r="AH180">
        <v>7</v>
      </c>
      <c r="AI180">
        <v>4</v>
      </c>
      <c r="AJ180" t="s">
        <v>2450</v>
      </c>
      <c r="AK180">
        <v>5</v>
      </c>
      <c r="AL180">
        <v>6</v>
      </c>
      <c r="AM180">
        <v>3</v>
      </c>
      <c r="AN180">
        <v>1</v>
      </c>
      <c r="AO180">
        <v>8</v>
      </c>
      <c r="AP180" t="s">
        <v>2450</v>
      </c>
      <c r="AQ180">
        <v>10</v>
      </c>
      <c r="AR180">
        <v>2</v>
      </c>
      <c r="AS180" t="s">
        <v>2450</v>
      </c>
      <c r="AT180"/>
      <c r="AU180"/>
      <c r="AV180"/>
      <c r="AW180"/>
      <c r="AX180"/>
      <c r="AY180">
        <v>3</v>
      </c>
      <c r="AZ180">
        <v>3</v>
      </c>
      <c r="BA180">
        <v>4</v>
      </c>
      <c r="BB180">
        <v>4</v>
      </c>
      <c r="BC180">
        <v>5</v>
      </c>
      <c r="BD180">
        <v>5</v>
      </c>
      <c r="BE180">
        <v>4</v>
      </c>
      <c r="BF180">
        <v>4</v>
      </c>
      <c r="BG180">
        <v>4</v>
      </c>
      <c r="BH180">
        <v>4</v>
      </c>
      <c r="BI180">
        <v>5</v>
      </c>
      <c r="BJ180">
        <v>5</v>
      </c>
      <c r="BK180">
        <v>5</v>
      </c>
      <c r="BL180">
        <v>5</v>
      </c>
      <c r="BM180">
        <v>4</v>
      </c>
      <c r="BN180">
        <v>4</v>
      </c>
      <c r="BO180">
        <v>5</v>
      </c>
      <c r="BP180">
        <v>5</v>
      </c>
      <c r="BQ180">
        <v>5</v>
      </c>
      <c r="BR180">
        <v>5</v>
      </c>
      <c r="BS180">
        <v>5</v>
      </c>
      <c r="BT180">
        <v>4</v>
      </c>
      <c r="BU180">
        <v>5</v>
      </c>
      <c r="BV180">
        <v>5</v>
      </c>
      <c r="BW180">
        <v>5</v>
      </c>
      <c r="BX180">
        <v>4</v>
      </c>
      <c r="BY180">
        <v>5</v>
      </c>
      <c r="BZ180">
        <v>5</v>
      </c>
      <c r="CA180">
        <v>3</v>
      </c>
      <c r="CB180">
        <v>4</v>
      </c>
      <c r="CC180">
        <v>5</v>
      </c>
      <c r="CD180">
        <v>4</v>
      </c>
      <c r="CE180">
        <v>5</v>
      </c>
      <c r="CF180">
        <v>4</v>
      </c>
      <c r="CG180">
        <v>4</v>
      </c>
      <c r="CH180">
        <v>5</v>
      </c>
      <c r="CI180">
        <v>4</v>
      </c>
      <c r="CJ180">
        <v>4</v>
      </c>
      <c r="CK180">
        <v>3</v>
      </c>
      <c r="CL180">
        <v>3</v>
      </c>
      <c r="CM180">
        <v>6</v>
      </c>
      <c r="CN180">
        <v>1</v>
      </c>
      <c r="CW180" s="20">
        <v>4</v>
      </c>
    </row>
    <row r="181" spans="1:101" ht="16" x14ac:dyDescent="0.2">
      <c r="A181" s="20" t="s">
        <v>2660</v>
      </c>
      <c r="B181">
        <v>1</v>
      </c>
      <c r="C181">
        <v>3</v>
      </c>
      <c r="D181" s="94">
        <v>11.266666666666667</v>
      </c>
      <c r="E181" s="205">
        <v>1</v>
      </c>
      <c r="F181" s="164" t="s">
        <v>2450</v>
      </c>
      <c r="G181" s="164" t="s">
        <v>2450</v>
      </c>
      <c r="H181" s="164" t="s">
        <v>2450</v>
      </c>
      <c r="I181" s="164" t="s">
        <v>2450</v>
      </c>
      <c r="J181" s="164" t="s">
        <v>2450</v>
      </c>
      <c r="K181" s="164" t="s">
        <v>2450</v>
      </c>
      <c r="L181" s="164" t="s">
        <v>2450</v>
      </c>
      <c r="M181" s="164" t="s">
        <v>2450</v>
      </c>
      <c r="N181" s="164" t="s">
        <v>2450</v>
      </c>
      <c r="O181" s="163" t="s">
        <v>2450</v>
      </c>
      <c r="P181" s="20">
        <f t="shared" si="6"/>
        <v>1</v>
      </c>
      <c r="Q181" s="20">
        <f t="shared" si="7"/>
        <v>1</v>
      </c>
      <c r="R181" s="206">
        <v>1</v>
      </c>
      <c r="S181" s="206">
        <v>2</v>
      </c>
      <c r="T181" s="206">
        <v>3</v>
      </c>
      <c r="U181" s="206">
        <v>4</v>
      </c>
      <c r="V181" s="206">
        <v>5</v>
      </c>
      <c r="W181" s="206">
        <v>6</v>
      </c>
      <c r="X181" s="206">
        <v>7</v>
      </c>
      <c r="Y181" s="206">
        <v>8</v>
      </c>
      <c r="Z181" s="206">
        <v>9</v>
      </c>
      <c r="AA181" s="208">
        <v>10</v>
      </c>
      <c r="AB181" s="206">
        <v>11</v>
      </c>
      <c r="AC181" s="206">
        <v>12</v>
      </c>
      <c r="AD181" s="206">
        <v>13</v>
      </c>
      <c r="AE181" s="161" t="s">
        <v>2450</v>
      </c>
      <c r="AF181" s="20">
        <f t="shared" si="8"/>
        <v>13</v>
      </c>
      <c r="AG181">
        <v>4</v>
      </c>
      <c r="AH181">
        <v>3</v>
      </c>
      <c r="AI181">
        <v>12</v>
      </c>
      <c r="AJ181">
        <v>1</v>
      </c>
      <c r="AK181">
        <v>7</v>
      </c>
      <c r="AL181">
        <v>5</v>
      </c>
      <c r="AM181">
        <v>10</v>
      </c>
      <c r="AN181">
        <v>9</v>
      </c>
      <c r="AO181">
        <v>2</v>
      </c>
      <c r="AP181">
        <v>8</v>
      </c>
      <c r="AQ181">
        <v>11</v>
      </c>
      <c r="AR181">
        <v>6</v>
      </c>
      <c r="AS181">
        <v>13</v>
      </c>
      <c r="AT181" t="s">
        <v>273</v>
      </c>
      <c r="AU181"/>
      <c r="AV181"/>
      <c r="AW181"/>
      <c r="AX181"/>
      <c r="AY181">
        <v>3</v>
      </c>
      <c r="AZ181">
        <v>3</v>
      </c>
      <c r="BA181">
        <v>2</v>
      </c>
      <c r="BB181">
        <v>4</v>
      </c>
      <c r="BC181">
        <v>4</v>
      </c>
      <c r="BD181">
        <v>5</v>
      </c>
      <c r="BE181">
        <v>4</v>
      </c>
      <c r="BF181">
        <v>4</v>
      </c>
      <c r="BG181">
        <v>4</v>
      </c>
      <c r="BH181">
        <v>4</v>
      </c>
      <c r="BI181">
        <v>3</v>
      </c>
      <c r="BJ181">
        <v>4</v>
      </c>
      <c r="BK181">
        <v>3</v>
      </c>
      <c r="BL181">
        <v>5</v>
      </c>
      <c r="BM181">
        <v>5</v>
      </c>
      <c r="BN181">
        <v>5</v>
      </c>
      <c r="BO181">
        <v>5</v>
      </c>
      <c r="BP181">
        <v>4</v>
      </c>
      <c r="BQ181">
        <v>5</v>
      </c>
      <c r="BR181">
        <v>4</v>
      </c>
      <c r="BS181">
        <v>4</v>
      </c>
      <c r="BT181">
        <v>2</v>
      </c>
      <c r="BU181">
        <v>3</v>
      </c>
      <c r="BV181">
        <v>5</v>
      </c>
      <c r="BW181">
        <v>5</v>
      </c>
      <c r="BX181">
        <v>5</v>
      </c>
      <c r="BY181">
        <v>5</v>
      </c>
      <c r="BZ181">
        <v>5</v>
      </c>
      <c r="CA181">
        <v>5</v>
      </c>
      <c r="CB181">
        <v>4</v>
      </c>
      <c r="CC181">
        <v>5</v>
      </c>
      <c r="CD181">
        <v>4</v>
      </c>
      <c r="CE181">
        <v>5</v>
      </c>
      <c r="CF181">
        <v>5</v>
      </c>
      <c r="CG181">
        <v>4</v>
      </c>
      <c r="CH181">
        <v>5</v>
      </c>
      <c r="CI181">
        <v>5</v>
      </c>
      <c r="CJ181">
        <v>1</v>
      </c>
      <c r="CK181">
        <v>2</v>
      </c>
      <c r="CL181">
        <v>2</v>
      </c>
      <c r="CM181">
        <v>3</v>
      </c>
      <c r="CN181">
        <v>1</v>
      </c>
      <c r="CW181" s="20">
        <v>4</v>
      </c>
    </row>
    <row r="182" spans="1:101" ht="16" x14ac:dyDescent="0.2">
      <c r="A182" s="20" t="s">
        <v>2661</v>
      </c>
      <c r="B182">
        <v>1</v>
      </c>
      <c r="C182">
        <v>2</v>
      </c>
      <c r="D182" s="94">
        <v>9.2666666666666675</v>
      </c>
      <c r="E182" s="164" t="s">
        <v>2450</v>
      </c>
      <c r="F182" s="164" t="s">
        <v>2450</v>
      </c>
      <c r="G182" s="164" t="s">
        <v>2450</v>
      </c>
      <c r="H182" s="164" t="s">
        <v>2450</v>
      </c>
      <c r="I182" s="164" t="s">
        <v>2450</v>
      </c>
      <c r="J182" s="164" t="s">
        <v>2450</v>
      </c>
      <c r="K182" s="164" t="s">
        <v>2450</v>
      </c>
      <c r="L182" s="164" t="s">
        <v>2450</v>
      </c>
      <c r="M182" s="164" t="s">
        <v>2450</v>
      </c>
      <c r="N182" s="164">
        <v>10</v>
      </c>
      <c r="O182" s="163" t="s">
        <v>2450</v>
      </c>
      <c r="P182" s="20">
        <f t="shared" si="6"/>
        <v>1</v>
      </c>
      <c r="Q182" s="20">
        <f t="shared" si="7"/>
        <v>10</v>
      </c>
      <c r="R182" s="161" t="s">
        <v>2450</v>
      </c>
      <c r="S182" s="206">
        <v>2</v>
      </c>
      <c r="T182" s="206">
        <v>3</v>
      </c>
      <c r="U182" s="206">
        <v>4</v>
      </c>
      <c r="V182" s="206">
        <v>5</v>
      </c>
      <c r="W182" s="206">
        <v>6</v>
      </c>
      <c r="X182" s="206">
        <v>7</v>
      </c>
      <c r="Y182" s="206">
        <v>8</v>
      </c>
      <c r="Z182" s="161" t="s">
        <v>2450</v>
      </c>
      <c r="AA182" s="207"/>
      <c r="AB182" s="206">
        <v>11</v>
      </c>
      <c r="AC182" s="206">
        <v>12</v>
      </c>
      <c r="AD182" s="206">
        <v>13</v>
      </c>
      <c r="AE182" s="161" t="s">
        <v>2450</v>
      </c>
      <c r="AF182" s="20">
        <f t="shared" si="8"/>
        <v>10</v>
      </c>
      <c r="AG182" t="s">
        <v>2450</v>
      </c>
      <c r="AH182">
        <v>8</v>
      </c>
      <c r="AI182">
        <v>1</v>
      </c>
      <c r="AJ182">
        <v>9</v>
      </c>
      <c r="AK182">
        <v>2</v>
      </c>
      <c r="AL182">
        <v>6</v>
      </c>
      <c r="AM182">
        <v>4</v>
      </c>
      <c r="AN182">
        <v>7</v>
      </c>
      <c r="AO182" t="s">
        <v>2450</v>
      </c>
      <c r="AP182" t="s">
        <v>2450</v>
      </c>
      <c r="AQ182">
        <v>3</v>
      </c>
      <c r="AR182">
        <v>5</v>
      </c>
      <c r="AS182">
        <v>10</v>
      </c>
      <c r="AT182" t="s">
        <v>2734</v>
      </c>
      <c r="AU182"/>
      <c r="AV182"/>
      <c r="AW182"/>
      <c r="AX182"/>
      <c r="AY182">
        <v>2</v>
      </c>
      <c r="AZ182">
        <v>2</v>
      </c>
      <c r="BA182">
        <v>1</v>
      </c>
      <c r="BB182">
        <v>4</v>
      </c>
      <c r="BC182">
        <v>3</v>
      </c>
      <c r="BD182">
        <v>5</v>
      </c>
      <c r="BE182">
        <v>3</v>
      </c>
      <c r="BF182">
        <v>2</v>
      </c>
      <c r="BG182">
        <v>5</v>
      </c>
      <c r="BH182">
        <v>5</v>
      </c>
      <c r="BI182">
        <v>5</v>
      </c>
      <c r="BJ182">
        <v>5</v>
      </c>
      <c r="BK182">
        <v>5</v>
      </c>
      <c r="BL182">
        <v>5</v>
      </c>
      <c r="BM182">
        <v>5</v>
      </c>
      <c r="BN182">
        <v>5</v>
      </c>
      <c r="BO182">
        <v>5</v>
      </c>
      <c r="BP182">
        <v>3</v>
      </c>
      <c r="BQ182">
        <v>5</v>
      </c>
      <c r="BR182">
        <v>4</v>
      </c>
      <c r="BS182">
        <v>1</v>
      </c>
      <c r="BT182">
        <v>4</v>
      </c>
      <c r="BU182">
        <v>5</v>
      </c>
      <c r="BV182">
        <v>4</v>
      </c>
      <c r="BW182">
        <v>5</v>
      </c>
      <c r="BX182">
        <v>5</v>
      </c>
      <c r="BY182">
        <v>5</v>
      </c>
      <c r="BZ182">
        <v>3</v>
      </c>
      <c r="CA182">
        <v>3</v>
      </c>
      <c r="CB182">
        <v>3</v>
      </c>
      <c r="CC182">
        <v>5</v>
      </c>
      <c r="CD182">
        <v>2</v>
      </c>
      <c r="CE182">
        <v>2</v>
      </c>
      <c r="CF182">
        <v>2</v>
      </c>
      <c r="CG182">
        <v>2</v>
      </c>
      <c r="CH182">
        <v>3</v>
      </c>
      <c r="CI182">
        <v>3</v>
      </c>
      <c r="CJ182">
        <v>4</v>
      </c>
      <c r="CK182">
        <v>2</v>
      </c>
      <c r="CL182">
        <v>1</v>
      </c>
      <c r="CM182">
        <v>2</v>
      </c>
      <c r="CN182">
        <v>1</v>
      </c>
      <c r="CW182" s="20">
        <v>4</v>
      </c>
    </row>
    <row r="183" spans="1:101" ht="16" x14ac:dyDescent="0.2">
      <c r="A183" s="20" t="s">
        <v>2662</v>
      </c>
      <c r="B183">
        <v>1</v>
      </c>
      <c r="C183">
        <v>3</v>
      </c>
      <c r="D183" s="94">
        <v>6.95</v>
      </c>
      <c r="E183" s="205">
        <v>1</v>
      </c>
      <c r="F183" s="164">
        <v>2</v>
      </c>
      <c r="G183" s="164" t="s">
        <v>2450</v>
      </c>
      <c r="H183" s="164" t="s">
        <v>2450</v>
      </c>
      <c r="I183" s="164" t="s">
        <v>2450</v>
      </c>
      <c r="J183" s="164" t="s">
        <v>2450</v>
      </c>
      <c r="K183" s="164" t="s">
        <v>2450</v>
      </c>
      <c r="L183" s="164" t="s">
        <v>2450</v>
      </c>
      <c r="M183" s="164" t="s">
        <v>2450</v>
      </c>
      <c r="N183" s="164" t="s">
        <v>2450</v>
      </c>
      <c r="O183" s="163" t="s">
        <v>2450</v>
      </c>
      <c r="P183" s="20">
        <f t="shared" si="6"/>
        <v>2</v>
      </c>
      <c r="Q183" s="20">
        <f t="shared" si="7"/>
        <v>11</v>
      </c>
      <c r="R183" s="206">
        <v>1</v>
      </c>
      <c r="S183" s="206">
        <v>2</v>
      </c>
      <c r="T183" s="206">
        <v>3</v>
      </c>
      <c r="U183" s="206">
        <v>4</v>
      </c>
      <c r="V183" s="206">
        <v>5</v>
      </c>
      <c r="W183" s="206">
        <v>6</v>
      </c>
      <c r="X183" s="206">
        <v>7</v>
      </c>
      <c r="Y183" s="206">
        <v>8</v>
      </c>
      <c r="Z183" s="206">
        <v>9</v>
      </c>
      <c r="AA183" s="208">
        <v>10</v>
      </c>
      <c r="AB183" s="206">
        <v>11</v>
      </c>
      <c r="AC183" s="206">
        <v>12</v>
      </c>
      <c r="AD183" s="206">
        <v>13</v>
      </c>
      <c r="AE183" s="161" t="s">
        <v>2450</v>
      </c>
      <c r="AF183" s="20">
        <f t="shared" si="8"/>
        <v>13</v>
      </c>
      <c r="AG183">
        <v>11</v>
      </c>
      <c r="AH183">
        <v>5</v>
      </c>
      <c r="AI183">
        <v>2</v>
      </c>
      <c r="AJ183">
        <v>12</v>
      </c>
      <c r="AK183">
        <v>8</v>
      </c>
      <c r="AL183">
        <v>3</v>
      </c>
      <c r="AM183">
        <v>7</v>
      </c>
      <c r="AN183">
        <v>4</v>
      </c>
      <c r="AO183">
        <v>13</v>
      </c>
      <c r="AP183">
        <v>6</v>
      </c>
      <c r="AQ183">
        <v>9</v>
      </c>
      <c r="AR183">
        <v>1</v>
      </c>
      <c r="AS183">
        <v>10</v>
      </c>
      <c r="AT183" t="s">
        <v>197</v>
      </c>
      <c r="AU183" t="s">
        <v>2789</v>
      </c>
      <c r="AV183" t="s">
        <v>1643</v>
      </c>
      <c r="AW183"/>
      <c r="AX183"/>
      <c r="AY183">
        <v>4</v>
      </c>
      <c r="AZ183">
        <v>4</v>
      </c>
      <c r="BA183">
        <v>4</v>
      </c>
      <c r="BB183">
        <v>4</v>
      </c>
      <c r="BC183">
        <v>5</v>
      </c>
      <c r="BD183">
        <v>5</v>
      </c>
      <c r="BE183">
        <v>4</v>
      </c>
      <c r="BF183">
        <v>3</v>
      </c>
      <c r="BG183">
        <v>3</v>
      </c>
      <c r="BH183">
        <v>5</v>
      </c>
      <c r="BI183">
        <v>4</v>
      </c>
      <c r="BJ183">
        <v>5</v>
      </c>
      <c r="BK183">
        <v>3</v>
      </c>
      <c r="BL183">
        <v>5</v>
      </c>
      <c r="BM183">
        <v>5</v>
      </c>
      <c r="BN183">
        <v>5</v>
      </c>
      <c r="BO183">
        <v>4</v>
      </c>
      <c r="BP183">
        <v>5</v>
      </c>
      <c r="BQ183">
        <v>5</v>
      </c>
      <c r="BR183">
        <v>5</v>
      </c>
      <c r="BS183">
        <v>5</v>
      </c>
      <c r="BT183">
        <v>4</v>
      </c>
      <c r="BU183">
        <v>5</v>
      </c>
      <c r="BV183">
        <v>4</v>
      </c>
      <c r="BW183">
        <v>5</v>
      </c>
      <c r="BX183">
        <v>5</v>
      </c>
      <c r="BY183">
        <v>5</v>
      </c>
      <c r="BZ183">
        <v>4</v>
      </c>
      <c r="CA183">
        <v>4</v>
      </c>
      <c r="CB183">
        <v>4</v>
      </c>
      <c r="CC183">
        <v>5</v>
      </c>
      <c r="CD183">
        <v>4</v>
      </c>
      <c r="CE183">
        <v>5</v>
      </c>
      <c r="CF183">
        <v>3</v>
      </c>
      <c r="CG183">
        <v>4</v>
      </c>
      <c r="CH183">
        <v>4</v>
      </c>
      <c r="CI183">
        <v>5</v>
      </c>
      <c r="CJ183">
        <v>3</v>
      </c>
      <c r="CK183">
        <v>3</v>
      </c>
      <c r="CL183">
        <v>2</v>
      </c>
      <c r="CM183">
        <v>5</v>
      </c>
      <c r="CN183">
        <v>1</v>
      </c>
      <c r="CW183" s="20">
        <v>4</v>
      </c>
    </row>
    <row r="184" spans="1:101" ht="16" x14ac:dyDescent="0.2">
      <c r="A184" s="20" t="s">
        <v>2663</v>
      </c>
      <c r="B184">
        <v>1</v>
      </c>
      <c r="C184">
        <v>2</v>
      </c>
      <c r="D184" s="94">
        <v>17.649999999999999</v>
      </c>
      <c r="E184" s="205">
        <v>1</v>
      </c>
      <c r="F184" s="164" t="s">
        <v>2450</v>
      </c>
      <c r="G184" s="164" t="s">
        <v>2450</v>
      </c>
      <c r="H184" s="164" t="s">
        <v>2450</v>
      </c>
      <c r="I184" s="164" t="s">
        <v>2450</v>
      </c>
      <c r="J184" s="164" t="s">
        <v>2450</v>
      </c>
      <c r="K184" s="164" t="s">
        <v>2450</v>
      </c>
      <c r="L184" s="164" t="s">
        <v>2450</v>
      </c>
      <c r="M184" s="164" t="s">
        <v>2450</v>
      </c>
      <c r="N184" s="164" t="s">
        <v>2450</v>
      </c>
      <c r="O184" s="163" t="s">
        <v>2450</v>
      </c>
      <c r="P184" s="20">
        <f t="shared" si="6"/>
        <v>1</v>
      </c>
      <c r="Q184" s="20">
        <f t="shared" si="7"/>
        <v>1</v>
      </c>
      <c r="R184" s="161" t="s">
        <v>2450</v>
      </c>
      <c r="S184" s="161" t="s">
        <v>2450</v>
      </c>
      <c r="T184" s="161" t="s">
        <v>2450</v>
      </c>
      <c r="U184" s="161" t="s">
        <v>2450</v>
      </c>
      <c r="V184" s="161" t="s">
        <v>2450</v>
      </c>
      <c r="W184" s="161" t="s">
        <v>2450</v>
      </c>
      <c r="X184" s="161" t="s">
        <v>2450</v>
      </c>
      <c r="Y184" s="161" t="s">
        <v>2450</v>
      </c>
      <c r="Z184" s="161" t="s">
        <v>2450</v>
      </c>
      <c r="AA184" s="207"/>
      <c r="AB184" s="161" t="s">
        <v>2450</v>
      </c>
      <c r="AC184" s="161" t="s">
        <v>2450</v>
      </c>
      <c r="AD184" s="161" t="s">
        <v>2450</v>
      </c>
      <c r="AE184" s="161" t="s">
        <v>2450</v>
      </c>
      <c r="AF184" s="20">
        <f t="shared" si="8"/>
        <v>0</v>
      </c>
      <c r="AG184" t="s">
        <v>2450</v>
      </c>
      <c r="AH184" t="s">
        <v>2450</v>
      </c>
      <c r="AI184" t="s">
        <v>2450</v>
      </c>
      <c r="AJ184" t="s">
        <v>2450</v>
      </c>
      <c r="AK184" t="s">
        <v>2450</v>
      </c>
      <c r="AL184" t="s">
        <v>2450</v>
      </c>
      <c r="AM184" t="s">
        <v>2450</v>
      </c>
      <c r="AN184" t="s">
        <v>2450</v>
      </c>
      <c r="AO184" t="s">
        <v>2450</v>
      </c>
      <c r="AP184" t="s">
        <v>2450</v>
      </c>
      <c r="AQ184" t="s">
        <v>2450</v>
      </c>
      <c r="AR184" t="s">
        <v>2450</v>
      </c>
      <c r="AS184" t="s">
        <v>2450</v>
      </c>
      <c r="AT184" t="s">
        <v>356</v>
      </c>
      <c r="AU184"/>
      <c r="AV184"/>
      <c r="AW184"/>
      <c r="AX184"/>
      <c r="AY184">
        <v>3</v>
      </c>
      <c r="AZ184">
        <v>4</v>
      </c>
      <c r="BA184">
        <v>4</v>
      </c>
      <c r="BB184">
        <v>4</v>
      </c>
      <c r="BC184">
        <v>5</v>
      </c>
      <c r="BD184">
        <v>5</v>
      </c>
      <c r="BE184">
        <v>5</v>
      </c>
      <c r="BF184">
        <v>4</v>
      </c>
      <c r="BG184">
        <v>4</v>
      </c>
      <c r="BH184">
        <v>4</v>
      </c>
      <c r="BI184">
        <v>5</v>
      </c>
      <c r="BJ184">
        <v>5</v>
      </c>
      <c r="BK184">
        <v>5</v>
      </c>
      <c r="BL184">
        <v>5</v>
      </c>
      <c r="BM184">
        <v>4</v>
      </c>
      <c r="BN184">
        <v>5</v>
      </c>
      <c r="BO184">
        <v>4</v>
      </c>
      <c r="BP184">
        <v>5</v>
      </c>
      <c r="BQ184">
        <v>5</v>
      </c>
      <c r="BR184">
        <v>4</v>
      </c>
      <c r="BS184">
        <v>5</v>
      </c>
      <c r="BT184">
        <v>3</v>
      </c>
      <c r="BU184">
        <v>4</v>
      </c>
      <c r="BV184">
        <v>5</v>
      </c>
      <c r="BW184">
        <v>5</v>
      </c>
      <c r="BX184">
        <v>5</v>
      </c>
      <c r="BY184">
        <v>5</v>
      </c>
      <c r="BZ184">
        <v>4</v>
      </c>
      <c r="CA184">
        <v>4</v>
      </c>
      <c r="CB184">
        <v>4</v>
      </c>
      <c r="CC184">
        <v>4</v>
      </c>
      <c r="CD184">
        <v>3</v>
      </c>
      <c r="CE184">
        <v>4</v>
      </c>
      <c r="CF184">
        <v>4</v>
      </c>
      <c r="CG184">
        <v>3</v>
      </c>
      <c r="CH184">
        <v>4</v>
      </c>
      <c r="CI184">
        <v>4</v>
      </c>
      <c r="CJ184">
        <v>5</v>
      </c>
      <c r="CK184">
        <v>4</v>
      </c>
      <c r="CL184">
        <v>4</v>
      </c>
      <c r="CM184">
        <v>7</v>
      </c>
      <c r="CN184">
        <v>1</v>
      </c>
      <c r="CW184" s="20">
        <v>4</v>
      </c>
    </row>
    <row r="185" spans="1:101" ht="16" x14ac:dyDescent="0.2">
      <c r="A185" s="20" t="s">
        <v>2664</v>
      </c>
      <c r="B185">
        <v>1</v>
      </c>
      <c r="C185">
        <v>2</v>
      </c>
      <c r="D185" s="94">
        <v>8.7666666666666675</v>
      </c>
      <c r="E185" s="205">
        <v>1</v>
      </c>
      <c r="F185" s="164" t="s">
        <v>2450</v>
      </c>
      <c r="G185" s="164" t="s">
        <v>2450</v>
      </c>
      <c r="H185" s="164" t="s">
        <v>2450</v>
      </c>
      <c r="I185" s="164" t="s">
        <v>2450</v>
      </c>
      <c r="J185" s="164" t="s">
        <v>2450</v>
      </c>
      <c r="K185" s="164" t="s">
        <v>2450</v>
      </c>
      <c r="L185" s="164" t="s">
        <v>2450</v>
      </c>
      <c r="M185" s="164" t="s">
        <v>2450</v>
      </c>
      <c r="N185" s="164" t="s">
        <v>2450</v>
      </c>
      <c r="O185" s="163" t="s">
        <v>2450</v>
      </c>
      <c r="P185" s="20">
        <f t="shared" si="6"/>
        <v>1</v>
      </c>
      <c r="Q185" s="20">
        <f t="shared" si="7"/>
        <v>1</v>
      </c>
      <c r="R185" s="161" t="s">
        <v>2450</v>
      </c>
      <c r="S185" s="161" t="s">
        <v>2450</v>
      </c>
      <c r="T185" s="206">
        <v>3</v>
      </c>
      <c r="U185" s="206">
        <v>4</v>
      </c>
      <c r="V185" s="161" t="s">
        <v>2450</v>
      </c>
      <c r="W185" s="161" t="s">
        <v>2450</v>
      </c>
      <c r="X185" s="161" t="s">
        <v>2450</v>
      </c>
      <c r="Y185" s="161" t="s">
        <v>2450</v>
      </c>
      <c r="Z185" s="206">
        <v>9</v>
      </c>
      <c r="AA185" s="207"/>
      <c r="AB185" s="161" t="s">
        <v>2450</v>
      </c>
      <c r="AC185" s="206">
        <v>12</v>
      </c>
      <c r="AD185" s="161" t="s">
        <v>2450</v>
      </c>
      <c r="AE185" s="161" t="s">
        <v>2450</v>
      </c>
      <c r="AF185" s="20">
        <f t="shared" si="8"/>
        <v>4</v>
      </c>
      <c r="AG185" t="s">
        <v>2450</v>
      </c>
      <c r="AH185" t="s">
        <v>2450</v>
      </c>
      <c r="AI185">
        <v>4</v>
      </c>
      <c r="AJ185">
        <v>2</v>
      </c>
      <c r="AK185" t="s">
        <v>2450</v>
      </c>
      <c r="AL185" t="s">
        <v>2450</v>
      </c>
      <c r="AM185" t="s">
        <v>2450</v>
      </c>
      <c r="AN185" t="s">
        <v>2450</v>
      </c>
      <c r="AO185">
        <v>1</v>
      </c>
      <c r="AP185" t="s">
        <v>2450</v>
      </c>
      <c r="AQ185" t="s">
        <v>2450</v>
      </c>
      <c r="AR185">
        <v>3</v>
      </c>
      <c r="AS185" t="s">
        <v>2450</v>
      </c>
      <c r="AT185"/>
      <c r="AU185"/>
      <c r="AV185"/>
      <c r="AW185"/>
      <c r="AX185"/>
      <c r="AY185">
        <v>4</v>
      </c>
      <c r="AZ185">
        <v>1</v>
      </c>
      <c r="BA185">
        <v>3</v>
      </c>
      <c r="BB185">
        <v>4</v>
      </c>
      <c r="BC185">
        <v>4</v>
      </c>
      <c r="BD185">
        <v>3</v>
      </c>
      <c r="BE185">
        <v>1</v>
      </c>
      <c r="BF185">
        <v>2</v>
      </c>
      <c r="BG185">
        <v>3</v>
      </c>
      <c r="BH185">
        <v>4</v>
      </c>
      <c r="BI185">
        <v>5</v>
      </c>
      <c r="BJ185">
        <v>4</v>
      </c>
      <c r="BK185">
        <v>3</v>
      </c>
      <c r="BL185">
        <v>2</v>
      </c>
      <c r="BM185">
        <v>1</v>
      </c>
      <c r="BN185">
        <v>2</v>
      </c>
      <c r="BO185">
        <v>3</v>
      </c>
      <c r="BP185">
        <v>4</v>
      </c>
      <c r="BQ185">
        <v>5</v>
      </c>
      <c r="BR185">
        <v>4</v>
      </c>
      <c r="BS185">
        <v>3</v>
      </c>
      <c r="BT185">
        <v>2</v>
      </c>
      <c r="BU185">
        <v>1</v>
      </c>
      <c r="BV185">
        <v>2</v>
      </c>
      <c r="BW185">
        <v>3</v>
      </c>
      <c r="BX185">
        <v>4</v>
      </c>
      <c r="BY185">
        <v>5</v>
      </c>
      <c r="BZ185">
        <v>4</v>
      </c>
      <c r="CA185">
        <v>3</v>
      </c>
      <c r="CB185">
        <v>2</v>
      </c>
      <c r="CC185">
        <v>1</v>
      </c>
      <c r="CD185">
        <v>2</v>
      </c>
      <c r="CE185">
        <v>2</v>
      </c>
      <c r="CF185">
        <v>5</v>
      </c>
      <c r="CG185">
        <v>1</v>
      </c>
      <c r="CH185">
        <v>4</v>
      </c>
      <c r="CI185">
        <v>3</v>
      </c>
      <c r="CJ185">
        <v>4</v>
      </c>
      <c r="CK185">
        <v>3</v>
      </c>
      <c r="CL185">
        <v>5</v>
      </c>
      <c r="CM185">
        <v>7</v>
      </c>
      <c r="CN185">
        <v>1</v>
      </c>
      <c r="CW185" s="20">
        <v>4</v>
      </c>
    </row>
    <row r="186" spans="1:101" ht="16" x14ac:dyDescent="0.2">
      <c r="A186" s="20" t="s">
        <v>2665</v>
      </c>
      <c r="B186">
        <v>1</v>
      </c>
      <c r="C186">
        <v>2</v>
      </c>
      <c r="D186" s="94">
        <v>14.75</v>
      </c>
      <c r="E186" s="205">
        <v>1</v>
      </c>
      <c r="F186" s="164">
        <v>2</v>
      </c>
      <c r="G186" s="164" t="s">
        <v>2450</v>
      </c>
      <c r="H186" s="164" t="s">
        <v>2450</v>
      </c>
      <c r="I186" s="164" t="s">
        <v>2450</v>
      </c>
      <c r="J186" s="164" t="s">
        <v>2450</v>
      </c>
      <c r="K186" s="164" t="s">
        <v>2450</v>
      </c>
      <c r="L186" s="164" t="s">
        <v>2450</v>
      </c>
      <c r="M186" s="164" t="s">
        <v>2450</v>
      </c>
      <c r="N186" s="164" t="s">
        <v>2450</v>
      </c>
      <c r="O186" s="163" t="s">
        <v>2450</v>
      </c>
      <c r="P186" s="20">
        <f t="shared" si="6"/>
        <v>2</v>
      </c>
      <c r="Q186" s="20">
        <f t="shared" si="7"/>
        <v>11</v>
      </c>
      <c r="R186" s="161" t="s">
        <v>2450</v>
      </c>
      <c r="S186" s="206">
        <v>2</v>
      </c>
      <c r="T186" s="206">
        <v>3</v>
      </c>
      <c r="U186" s="161" t="s">
        <v>2450</v>
      </c>
      <c r="V186" s="206">
        <v>5</v>
      </c>
      <c r="W186" s="206">
        <v>6</v>
      </c>
      <c r="X186" s="206">
        <v>7</v>
      </c>
      <c r="Y186" s="161" t="s">
        <v>2450</v>
      </c>
      <c r="Z186" s="161" t="s">
        <v>2450</v>
      </c>
      <c r="AA186" s="207"/>
      <c r="AB186" s="161" t="s">
        <v>2450</v>
      </c>
      <c r="AC186" s="206">
        <v>12</v>
      </c>
      <c r="AD186" s="161" t="s">
        <v>2450</v>
      </c>
      <c r="AE186" s="161" t="s">
        <v>2450</v>
      </c>
      <c r="AF186" s="20">
        <f t="shared" si="8"/>
        <v>6</v>
      </c>
      <c r="AG186" t="s">
        <v>2450</v>
      </c>
      <c r="AH186">
        <v>5</v>
      </c>
      <c r="AI186">
        <v>4</v>
      </c>
      <c r="AJ186" t="s">
        <v>2450</v>
      </c>
      <c r="AK186">
        <v>1</v>
      </c>
      <c r="AL186">
        <v>2</v>
      </c>
      <c r="AM186">
        <v>3</v>
      </c>
      <c r="AN186" t="s">
        <v>2450</v>
      </c>
      <c r="AO186" t="s">
        <v>2450</v>
      </c>
      <c r="AP186" t="s">
        <v>2450</v>
      </c>
      <c r="AQ186" t="s">
        <v>2450</v>
      </c>
      <c r="AR186">
        <v>6</v>
      </c>
      <c r="AS186" t="s">
        <v>2450</v>
      </c>
      <c r="AT186"/>
      <c r="AU186"/>
      <c r="AV186"/>
      <c r="AW186"/>
      <c r="AX186"/>
      <c r="AY186">
        <v>3</v>
      </c>
      <c r="AZ186">
        <v>4</v>
      </c>
      <c r="BA186">
        <v>3</v>
      </c>
      <c r="BB186">
        <v>4</v>
      </c>
      <c r="BC186">
        <v>4</v>
      </c>
      <c r="BD186">
        <v>4</v>
      </c>
      <c r="BE186">
        <v>3</v>
      </c>
      <c r="BF186">
        <v>4</v>
      </c>
      <c r="BG186">
        <v>4</v>
      </c>
      <c r="BH186">
        <v>4</v>
      </c>
      <c r="BI186">
        <v>4</v>
      </c>
      <c r="BJ186">
        <v>5</v>
      </c>
      <c r="BK186">
        <v>5</v>
      </c>
      <c r="BL186">
        <v>5</v>
      </c>
      <c r="BM186">
        <v>4</v>
      </c>
      <c r="BN186">
        <v>4</v>
      </c>
      <c r="BO186">
        <v>3</v>
      </c>
      <c r="BP186">
        <v>3</v>
      </c>
      <c r="BQ186">
        <v>3</v>
      </c>
      <c r="BR186">
        <v>4</v>
      </c>
      <c r="BS186">
        <v>3</v>
      </c>
      <c r="BT186">
        <v>4</v>
      </c>
      <c r="BU186">
        <v>4</v>
      </c>
      <c r="BV186">
        <v>4</v>
      </c>
      <c r="BW186">
        <v>4</v>
      </c>
      <c r="BX186">
        <v>4</v>
      </c>
      <c r="BY186">
        <v>4</v>
      </c>
      <c r="BZ186">
        <v>5</v>
      </c>
      <c r="CA186">
        <v>3</v>
      </c>
      <c r="CB186">
        <v>3</v>
      </c>
      <c r="CC186">
        <v>4</v>
      </c>
      <c r="CD186">
        <v>3</v>
      </c>
      <c r="CE186">
        <v>4</v>
      </c>
      <c r="CF186">
        <v>3</v>
      </c>
      <c r="CG186">
        <v>3</v>
      </c>
      <c r="CH186">
        <v>4</v>
      </c>
      <c r="CI186">
        <v>3</v>
      </c>
      <c r="CJ186">
        <v>4</v>
      </c>
      <c r="CK186">
        <v>4</v>
      </c>
      <c r="CL186">
        <v>3</v>
      </c>
      <c r="CM186">
        <v>7</v>
      </c>
      <c r="CN186">
        <v>1</v>
      </c>
      <c r="CW186" s="20">
        <v>4</v>
      </c>
    </row>
    <row r="187" spans="1:101" ht="16" x14ac:dyDescent="0.2">
      <c r="A187" s="20" t="s">
        <v>2666</v>
      </c>
      <c r="B187">
        <v>2</v>
      </c>
      <c r="C187">
        <v>3</v>
      </c>
      <c r="D187" s="94">
        <v>120</v>
      </c>
      <c r="E187" s="164" t="s">
        <v>2450</v>
      </c>
      <c r="F187" s="164" t="s">
        <v>2450</v>
      </c>
      <c r="G187" s="164" t="s">
        <v>2450</v>
      </c>
      <c r="H187" s="164" t="s">
        <v>2450</v>
      </c>
      <c r="I187" s="164" t="s">
        <v>2450</v>
      </c>
      <c r="J187" s="164" t="s">
        <v>2450</v>
      </c>
      <c r="K187" s="164">
        <v>7</v>
      </c>
      <c r="L187" s="164" t="s">
        <v>2450</v>
      </c>
      <c r="M187" s="164" t="s">
        <v>2450</v>
      </c>
      <c r="N187" s="164" t="s">
        <v>2450</v>
      </c>
      <c r="O187" s="163" t="s">
        <v>2450</v>
      </c>
      <c r="P187" s="20">
        <f t="shared" si="6"/>
        <v>1</v>
      </c>
      <c r="Q187" s="20">
        <f t="shared" si="7"/>
        <v>7</v>
      </c>
      <c r="R187" s="161" t="s">
        <v>2450</v>
      </c>
      <c r="S187" s="161" t="s">
        <v>2450</v>
      </c>
      <c r="T187" s="161" t="s">
        <v>2450</v>
      </c>
      <c r="U187" s="161" t="s">
        <v>2450</v>
      </c>
      <c r="V187" s="206">
        <v>5</v>
      </c>
      <c r="W187" s="206">
        <v>6</v>
      </c>
      <c r="X187" s="161" t="s">
        <v>2450</v>
      </c>
      <c r="Y187" s="161" t="s">
        <v>2450</v>
      </c>
      <c r="Z187" s="161" t="s">
        <v>2450</v>
      </c>
      <c r="AA187" s="207"/>
      <c r="AB187" s="161" t="s">
        <v>2450</v>
      </c>
      <c r="AC187" s="206">
        <v>12</v>
      </c>
      <c r="AD187" s="161" t="s">
        <v>2450</v>
      </c>
      <c r="AE187" s="161" t="s">
        <v>2450</v>
      </c>
      <c r="AF187" s="20">
        <f t="shared" si="8"/>
        <v>3</v>
      </c>
      <c r="AG187" t="s">
        <v>2450</v>
      </c>
      <c r="AH187" t="s">
        <v>2450</v>
      </c>
      <c r="AI187" t="s">
        <v>2450</v>
      </c>
      <c r="AJ187" t="s">
        <v>2450</v>
      </c>
      <c r="AK187">
        <v>1</v>
      </c>
      <c r="AL187">
        <v>3</v>
      </c>
      <c r="AM187" t="s">
        <v>2450</v>
      </c>
      <c r="AN187" t="s">
        <v>2450</v>
      </c>
      <c r="AO187" t="s">
        <v>2450</v>
      </c>
      <c r="AP187" t="s">
        <v>2450</v>
      </c>
      <c r="AQ187" t="s">
        <v>2450</v>
      </c>
      <c r="AR187">
        <v>2</v>
      </c>
      <c r="AS187" t="s">
        <v>2450</v>
      </c>
      <c r="AT187" t="s">
        <v>883</v>
      </c>
      <c r="AU187"/>
      <c r="AV187"/>
      <c r="AW187"/>
      <c r="AX187"/>
      <c r="AY187">
        <v>4</v>
      </c>
      <c r="AZ187">
        <v>3</v>
      </c>
      <c r="BA187">
        <v>3</v>
      </c>
      <c r="BB187">
        <v>3</v>
      </c>
      <c r="BC187">
        <v>4</v>
      </c>
      <c r="BD187">
        <v>5</v>
      </c>
      <c r="BE187">
        <v>3</v>
      </c>
      <c r="BF187">
        <v>3</v>
      </c>
      <c r="BG187">
        <v>4</v>
      </c>
      <c r="BH187">
        <v>4</v>
      </c>
      <c r="BI187">
        <v>4</v>
      </c>
      <c r="BJ187">
        <v>3</v>
      </c>
      <c r="BK187">
        <v>4</v>
      </c>
      <c r="BL187">
        <v>4</v>
      </c>
      <c r="BM187">
        <v>4</v>
      </c>
      <c r="BN187">
        <v>4</v>
      </c>
      <c r="BO187">
        <v>3</v>
      </c>
      <c r="BP187">
        <v>3</v>
      </c>
      <c r="BQ187">
        <v>4</v>
      </c>
      <c r="BR187">
        <v>4</v>
      </c>
      <c r="BS187">
        <v>4</v>
      </c>
      <c r="BT187">
        <v>4</v>
      </c>
      <c r="BU187">
        <v>4</v>
      </c>
      <c r="BV187">
        <v>4</v>
      </c>
      <c r="BW187">
        <v>5</v>
      </c>
      <c r="BX187">
        <v>5</v>
      </c>
      <c r="BY187">
        <v>5</v>
      </c>
      <c r="BZ187">
        <v>4</v>
      </c>
      <c r="CA187">
        <v>4</v>
      </c>
      <c r="CB187">
        <v>4</v>
      </c>
      <c r="CC187">
        <v>4</v>
      </c>
      <c r="CD187">
        <v>3</v>
      </c>
      <c r="CE187">
        <v>3</v>
      </c>
      <c r="CF187">
        <v>3</v>
      </c>
      <c r="CG187">
        <v>3</v>
      </c>
      <c r="CH187">
        <v>4</v>
      </c>
      <c r="CI187">
        <v>3</v>
      </c>
      <c r="CJ187">
        <v>4</v>
      </c>
      <c r="CK187">
        <v>3</v>
      </c>
      <c r="CL187">
        <v>3</v>
      </c>
      <c r="CM187">
        <v>7</v>
      </c>
      <c r="CN187">
        <v>2</v>
      </c>
      <c r="CW187" s="20">
        <v>4</v>
      </c>
    </row>
    <row r="188" spans="1:101" ht="16" x14ac:dyDescent="0.2">
      <c r="A188" s="20" t="s">
        <v>2667</v>
      </c>
      <c r="B188">
        <v>2</v>
      </c>
      <c r="C188">
        <v>3</v>
      </c>
      <c r="D188" s="94">
        <v>10.366666666666667</v>
      </c>
      <c r="E188" s="205">
        <v>1</v>
      </c>
      <c r="F188" s="164" t="s">
        <v>2450</v>
      </c>
      <c r="G188" s="164" t="s">
        <v>2450</v>
      </c>
      <c r="H188" s="164">
        <v>4</v>
      </c>
      <c r="I188" s="164" t="s">
        <v>2450</v>
      </c>
      <c r="J188" s="164" t="s">
        <v>2450</v>
      </c>
      <c r="K188" s="164" t="s">
        <v>2450</v>
      </c>
      <c r="L188" s="164" t="s">
        <v>2450</v>
      </c>
      <c r="M188" s="164" t="s">
        <v>2450</v>
      </c>
      <c r="N188" s="164" t="s">
        <v>2450</v>
      </c>
      <c r="O188" s="163" t="s">
        <v>2450</v>
      </c>
      <c r="P188" s="20">
        <f t="shared" si="6"/>
        <v>2</v>
      </c>
      <c r="Q188" s="20">
        <f t="shared" si="7"/>
        <v>11</v>
      </c>
      <c r="R188" s="161" t="s">
        <v>2450</v>
      </c>
      <c r="S188" s="206">
        <v>2</v>
      </c>
      <c r="T188" s="161" t="s">
        <v>2450</v>
      </c>
      <c r="U188" s="161" t="s">
        <v>2450</v>
      </c>
      <c r="V188" s="161" t="s">
        <v>2450</v>
      </c>
      <c r="W188" s="206">
        <v>6</v>
      </c>
      <c r="X188" s="206">
        <v>7</v>
      </c>
      <c r="Y188" s="161" t="s">
        <v>2450</v>
      </c>
      <c r="Z188" s="161" t="s">
        <v>2450</v>
      </c>
      <c r="AA188" s="208">
        <v>10</v>
      </c>
      <c r="AB188" s="161" t="s">
        <v>2450</v>
      </c>
      <c r="AC188" s="161" t="s">
        <v>2450</v>
      </c>
      <c r="AD188" s="161" t="s">
        <v>2450</v>
      </c>
      <c r="AE188" s="161" t="s">
        <v>2450</v>
      </c>
      <c r="AF188" s="20">
        <f t="shared" si="8"/>
        <v>4</v>
      </c>
      <c r="AG188" t="s">
        <v>2450</v>
      </c>
      <c r="AH188">
        <v>2</v>
      </c>
      <c r="AI188" t="s">
        <v>2450</v>
      </c>
      <c r="AJ188" t="s">
        <v>2450</v>
      </c>
      <c r="AK188" t="s">
        <v>2450</v>
      </c>
      <c r="AL188">
        <v>3</v>
      </c>
      <c r="AM188">
        <v>1</v>
      </c>
      <c r="AN188" t="s">
        <v>2450</v>
      </c>
      <c r="AO188" t="s">
        <v>2450</v>
      </c>
      <c r="AP188">
        <v>4</v>
      </c>
      <c r="AQ188" t="s">
        <v>2450</v>
      </c>
      <c r="AR188" t="s">
        <v>2450</v>
      </c>
      <c r="AS188" t="s">
        <v>2450</v>
      </c>
      <c r="AT188" t="s">
        <v>2735</v>
      </c>
      <c r="AU188"/>
      <c r="AV188"/>
      <c r="AW188"/>
      <c r="AX188"/>
      <c r="AY188">
        <v>5</v>
      </c>
      <c r="AZ188">
        <v>3</v>
      </c>
      <c r="BA188">
        <v>4</v>
      </c>
      <c r="BB188">
        <v>4</v>
      </c>
      <c r="BC188">
        <v>2</v>
      </c>
      <c r="BD188">
        <v>1</v>
      </c>
      <c r="BE188">
        <v>1</v>
      </c>
      <c r="BF188">
        <v>1</v>
      </c>
      <c r="BG188">
        <v>1</v>
      </c>
      <c r="BH188">
        <v>1</v>
      </c>
      <c r="BI188">
        <v>2</v>
      </c>
      <c r="BJ188">
        <v>2</v>
      </c>
      <c r="BK188">
        <v>2</v>
      </c>
      <c r="BL188">
        <v>2</v>
      </c>
      <c r="BM188">
        <v>5</v>
      </c>
      <c r="BN188">
        <v>4</v>
      </c>
      <c r="BO188">
        <v>1</v>
      </c>
      <c r="BP188">
        <v>2</v>
      </c>
      <c r="BQ188">
        <v>4</v>
      </c>
      <c r="BR188">
        <v>4</v>
      </c>
      <c r="BS188">
        <v>4</v>
      </c>
      <c r="BT188">
        <v>1</v>
      </c>
      <c r="BU188">
        <v>2</v>
      </c>
      <c r="BV188">
        <v>4</v>
      </c>
      <c r="BW188">
        <v>5</v>
      </c>
      <c r="BX188">
        <v>5</v>
      </c>
      <c r="BY188" t="s">
        <v>2450</v>
      </c>
      <c r="BZ188">
        <v>2</v>
      </c>
      <c r="CA188">
        <v>4</v>
      </c>
      <c r="CB188">
        <v>4</v>
      </c>
      <c r="CC188">
        <v>4</v>
      </c>
      <c r="CD188">
        <v>1</v>
      </c>
      <c r="CE188">
        <v>5</v>
      </c>
      <c r="CF188">
        <v>1</v>
      </c>
      <c r="CG188">
        <v>1</v>
      </c>
      <c r="CH188">
        <v>1</v>
      </c>
      <c r="CI188">
        <v>1</v>
      </c>
      <c r="CJ188">
        <v>5</v>
      </c>
      <c r="CK188">
        <v>5</v>
      </c>
      <c r="CL188">
        <v>2</v>
      </c>
      <c r="CM188">
        <v>6</v>
      </c>
      <c r="CN188">
        <v>2</v>
      </c>
      <c r="CW188" s="20">
        <v>4</v>
      </c>
    </row>
    <row r="189" spans="1:101" ht="16" x14ac:dyDescent="0.2">
      <c r="A189" s="20" t="s">
        <v>2668</v>
      </c>
      <c r="B189">
        <v>2</v>
      </c>
      <c r="C189">
        <v>2</v>
      </c>
      <c r="D189" s="94">
        <v>7</v>
      </c>
      <c r="E189" s="205">
        <v>1</v>
      </c>
      <c r="F189" s="164" t="s">
        <v>2450</v>
      </c>
      <c r="G189" s="164" t="s">
        <v>2450</v>
      </c>
      <c r="H189" s="164" t="s">
        <v>2450</v>
      </c>
      <c r="I189" s="164" t="s">
        <v>2450</v>
      </c>
      <c r="J189" s="164" t="s">
        <v>2450</v>
      </c>
      <c r="K189" s="164" t="s">
        <v>2450</v>
      </c>
      <c r="L189" s="164" t="s">
        <v>2450</v>
      </c>
      <c r="M189" s="164" t="s">
        <v>2450</v>
      </c>
      <c r="N189" s="164" t="s">
        <v>2450</v>
      </c>
      <c r="O189" s="163" t="s">
        <v>2450</v>
      </c>
      <c r="P189" s="20">
        <f t="shared" si="6"/>
        <v>1</v>
      </c>
      <c r="Q189" s="20">
        <f t="shared" si="7"/>
        <v>1</v>
      </c>
      <c r="R189" s="206">
        <v>1</v>
      </c>
      <c r="S189" s="206">
        <v>2</v>
      </c>
      <c r="T189" s="206">
        <v>3</v>
      </c>
      <c r="U189" s="206">
        <v>4</v>
      </c>
      <c r="V189" s="206">
        <v>5</v>
      </c>
      <c r="W189" s="206">
        <v>6</v>
      </c>
      <c r="X189" s="206">
        <v>7</v>
      </c>
      <c r="Y189" s="206">
        <v>8</v>
      </c>
      <c r="Z189" s="206">
        <v>9</v>
      </c>
      <c r="AA189" s="208">
        <v>10</v>
      </c>
      <c r="AB189" s="206">
        <v>11</v>
      </c>
      <c r="AC189" s="206">
        <v>12</v>
      </c>
      <c r="AD189" s="206">
        <v>13</v>
      </c>
      <c r="AE189" s="206">
        <v>14</v>
      </c>
      <c r="AF189" s="20">
        <f t="shared" si="8"/>
        <v>14</v>
      </c>
      <c r="AG189">
        <v>9</v>
      </c>
      <c r="AH189">
        <v>8</v>
      </c>
      <c r="AI189">
        <v>11</v>
      </c>
      <c r="AJ189">
        <v>7</v>
      </c>
      <c r="AK189">
        <v>10</v>
      </c>
      <c r="AL189">
        <v>5</v>
      </c>
      <c r="AM189">
        <v>3</v>
      </c>
      <c r="AN189">
        <v>6</v>
      </c>
      <c r="AO189">
        <v>12</v>
      </c>
      <c r="AP189">
        <v>4</v>
      </c>
      <c r="AQ189">
        <v>2</v>
      </c>
      <c r="AR189">
        <v>1</v>
      </c>
      <c r="AS189">
        <v>13</v>
      </c>
      <c r="AT189" t="s">
        <v>356</v>
      </c>
      <c r="AU189"/>
      <c r="AV189"/>
      <c r="AW189"/>
      <c r="AX189"/>
      <c r="AY189">
        <v>2</v>
      </c>
      <c r="AZ189">
        <v>2</v>
      </c>
      <c r="BA189">
        <v>2</v>
      </c>
      <c r="BB189">
        <v>5</v>
      </c>
      <c r="BC189">
        <v>1</v>
      </c>
      <c r="BD189">
        <v>4</v>
      </c>
      <c r="BE189">
        <v>1</v>
      </c>
      <c r="BF189">
        <v>1</v>
      </c>
      <c r="BG189">
        <v>1</v>
      </c>
      <c r="BH189">
        <v>1</v>
      </c>
      <c r="BI189">
        <v>5</v>
      </c>
      <c r="BJ189">
        <v>5</v>
      </c>
      <c r="BK189">
        <v>1</v>
      </c>
      <c r="BL189">
        <v>5</v>
      </c>
      <c r="BM189">
        <v>5</v>
      </c>
      <c r="BN189">
        <v>5</v>
      </c>
      <c r="BO189">
        <v>5</v>
      </c>
      <c r="BP189">
        <v>5</v>
      </c>
      <c r="BQ189">
        <v>5</v>
      </c>
      <c r="BR189">
        <v>5</v>
      </c>
      <c r="BS189">
        <v>1</v>
      </c>
      <c r="BT189">
        <v>1</v>
      </c>
      <c r="BU189">
        <v>5</v>
      </c>
      <c r="BV189">
        <v>5</v>
      </c>
      <c r="BW189">
        <v>5</v>
      </c>
      <c r="BX189">
        <v>5</v>
      </c>
      <c r="BY189">
        <v>5</v>
      </c>
      <c r="BZ189">
        <v>5</v>
      </c>
      <c r="CA189">
        <v>5</v>
      </c>
      <c r="CB189">
        <v>1</v>
      </c>
      <c r="CC189">
        <v>5</v>
      </c>
      <c r="CD189">
        <v>1</v>
      </c>
      <c r="CE189">
        <v>1</v>
      </c>
      <c r="CF189">
        <v>1</v>
      </c>
      <c r="CG189">
        <v>1</v>
      </c>
      <c r="CH189">
        <v>1</v>
      </c>
      <c r="CI189">
        <v>1</v>
      </c>
      <c r="CJ189">
        <v>1</v>
      </c>
      <c r="CK189">
        <v>1</v>
      </c>
      <c r="CL189">
        <v>1</v>
      </c>
      <c r="CM189">
        <v>1</v>
      </c>
      <c r="CN189">
        <v>2</v>
      </c>
      <c r="CW189" s="20">
        <v>4</v>
      </c>
    </row>
    <row r="190" spans="1:101" ht="16" x14ac:dyDescent="0.2">
      <c r="A190" s="20" t="s">
        <v>2669</v>
      </c>
      <c r="B190">
        <v>1</v>
      </c>
      <c r="C190">
        <v>2</v>
      </c>
      <c r="D190" s="94">
        <v>4.2833333333333332</v>
      </c>
      <c r="E190" s="205">
        <v>1</v>
      </c>
      <c r="F190" s="164" t="s">
        <v>2450</v>
      </c>
      <c r="G190" s="164" t="s">
        <v>2450</v>
      </c>
      <c r="H190" s="164" t="s">
        <v>2450</v>
      </c>
      <c r="I190" s="164" t="s">
        <v>2450</v>
      </c>
      <c r="J190" s="164" t="s">
        <v>2450</v>
      </c>
      <c r="K190" s="164" t="s">
        <v>2450</v>
      </c>
      <c r="L190" s="164" t="s">
        <v>2450</v>
      </c>
      <c r="M190" s="164" t="s">
        <v>2450</v>
      </c>
      <c r="N190" s="164" t="s">
        <v>2450</v>
      </c>
      <c r="O190" s="163" t="s">
        <v>2450</v>
      </c>
      <c r="P190" s="20">
        <f t="shared" si="6"/>
        <v>1</v>
      </c>
      <c r="Q190" s="20">
        <f t="shared" si="7"/>
        <v>1</v>
      </c>
      <c r="R190" s="161" t="s">
        <v>2450</v>
      </c>
      <c r="S190" s="161" t="s">
        <v>2450</v>
      </c>
      <c r="T190" s="161" t="s">
        <v>2450</v>
      </c>
      <c r="U190" s="161" t="s">
        <v>2450</v>
      </c>
      <c r="V190" s="161" t="s">
        <v>2450</v>
      </c>
      <c r="W190" s="161" t="s">
        <v>2450</v>
      </c>
      <c r="X190" s="161" t="s">
        <v>2450</v>
      </c>
      <c r="Y190" s="161" t="s">
        <v>2450</v>
      </c>
      <c r="Z190" s="161" t="s">
        <v>2450</v>
      </c>
      <c r="AA190" s="207"/>
      <c r="AB190" s="161" t="s">
        <v>2450</v>
      </c>
      <c r="AC190" s="161" t="s">
        <v>2450</v>
      </c>
      <c r="AD190" s="161" t="s">
        <v>2450</v>
      </c>
      <c r="AE190" s="161" t="s">
        <v>2450</v>
      </c>
      <c r="AF190" s="20">
        <f t="shared" si="8"/>
        <v>0</v>
      </c>
      <c r="AG190" t="s">
        <v>2450</v>
      </c>
      <c r="AH190" t="s">
        <v>2450</v>
      </c>
      <c r="AI190" t="s">
        <v>2450</v>
      </c>
      <c r="AJ190" t="s">
        <v>2450</v>
      </c>
      <c r="AK190" t="s">
        <v>2450</v>
      </c>
      <c r="AL190" t="s">
        <v>2450</v>
      </c>
      <c r="AM190" t="s">
        <v>2450</v>
      </c>
      <c r="AN190" t="s">
        <v>2450</v>
      </c>
      <c r="AO190" t="s">
        <v>2450</v>
      </c>
      <c r="AP190" t="s">
        <v>2450</v>
      </c>
      <c r="AQ190" t="s">
        <v>2450</v>
      </c>
      <c r="AR190" t="s">
        <v>2450</v>
      </c>
      <c r="AS190" t="s">
        <v>2450</v>
      </c>
      <c r="AT190" t="s">
        <v>2736</v>
      </c>
      <c r="AU190"/>
      <c r="AV190"/>
      <c r="AW190"/>
      <c r="AX190"/>
      <c r="AY190">
        <v>3</v>
      </c>
      <c r="AZ190">
        <v>2</v>
      </c>
      <c r="BA190">
        <v>2</v>
      </c>
      <c r="BB190">
        <v>4</v>
      </c>
      <c r="BC190">
        <v>3</v>
      </c>
      <c r="BD190">
        <v>5</v>
      </c>
      <c r="BE190">
        <v>2</v>
      </c>
      <c r="BF190">
        <v>3</v>
      </c>
      <c r="BG190">
        <v>2</v>
      </c>
      <c r="BH190">
        <v>2</v>
      </c>
      <c r="BI190">
        <v>4</v>
      </c>
      <c r="BJ190">
        <v>4</v>
      </c>
      <c r="BK190">
        <v>4</v>
      </c>
      <c r="BL190">
        <v>4</v>
      </c>
      <c r="BM190">
        <v>4</v>
      </c>
      <c r="BN190">
        <v>4</v>
      </c>
      <c r="BO190">
        <v>5</v>
      </c>
      <c r="BP190">
        <v>4</v>
      </c>
      <c r="BQ190">
        <v>4</v>
      </c>
      <c r="BR190">
        <v>5</v>
      </c>
      <c r="BS190">
        <v>4</v>
      </c>
      <c r="BT190">
        <v>3</v>
      </c>
      <c r="BU190">
        <v>4</v>
      </c>
      <c r="BV190">
        <v>4</v>
      </c>
      <c r="BW190">
        <v>4</v>
      </c>
      <c r="BX190">
        <v>4</v>
      </c>
      <c r="BY190">
        <v>5</v>
      </c>
      <c r="BZ190">
        <v>4</v>
      </c>
      <c r="CA190">
        <v>3</v>
      </c>
      <c r="CB190">
        <v>4</v>
      </c>
      <c r="CC190">
        <v>4</v>
      </c>
      <c r="CD190">
        <v>2</v>
      </c>
      <c r="CE190">
        <v>3</v>
      </c>
      <c r="CF190">
        <v>3</v>
      </c>
      <c r="CG190">
        <v>3</v>
      </c>
      <c r="CH190">
        <v>3</v>
      </c>
      <c r="CI190">
        <v>2</v>
      </c>
      <c r="CJ190">
        <v>3</v>
      </c>
      <c r="CK190">
        <v>3</v>
      </c>
      <c r="CL190">
        <v>3</v>
      </c>
      <c r="CM190">
        <v>4</v>
      </c>
      <c r="CN190">
        <v>1</v>
      </c>
      <c r="CW190" s="20">
        <v>4</v>
      </c>
    </row>
    <row r="191" spans="1:101" ht="16" x14ac:dyDescent="0.2">
      <c r="A191" s="20" t="s">
        <v>2670</v>
      </c>
      <c r="B191">
        <v>1</v>
      </c>
      <c r="C191">
        <v>4</v>
      </c>
      <c r="D191" s="94">
        <v>6.0166666666666666</v>
      </c>
      <c r="E191" s="205">
        <v>1</v>
      </c>
      <c r="F191" s="164" t="s">
        <v>2450</v>
      </c>
      <c r="G191" s="164" t="s">
        <v>2450</v>
      </c>
      <c r="H191" s="164" t="s">
        <v>2450</v>
      </c>
      <c r="I191" s="164" t="s">
        <v>2450</v>
      </c>
      <c r="J191" s="164" t="s">
        <v>2450</v>
      </c>
      <c r="K191" s="164" t="s">
        <v>2450</v>
      </c>
      <c r="L191" s="164" t="s">
        <v>2450</v>
      </c>
      <c r="M191" s="164" t="s">
        <v>2450</v>
      </c>
      <c r="N191" s="164" t="s">
        <v>2450</v>
      </c>
      <c r="O191" s="163" t="s">
        <v>2450</v>
      </c>
      <c r="P191" s="20">
        <f t="shared" si="6"/>
        <v>1</v>
      </c>
      <c r="Q191" s="20">
        <f t="shared" si="7"/>
        <v>1</v>
      </c>
      <c r="R191" s="161" t="s">
        <v>2450</v>
      </c>
      <c r="S191" s="206">
        <v>2</v>
      </c>
      <c r="T191" s="161" t="s">
        <v>2450</v>
      </c>
      <c r="U191" s="206">
        <v>4</v>
      </c>
      <c r="V191" s="161" t="s">
        <v>2450</v>
      </c>
      <c r="W191" s="161" t="s">
        <v>2450</v>
      </c>
      <c r="X191" s="206">
        <v>7</v>
      </c>
      <c r="Y191" s="206">
        <v>8</v>
      </c>
      <c r="Z191" s="161" t="s">
        <v>2450</v>
      </c>
      <c r="AA191" s="207"/>
      <c r="AB191" s="161" t="s">
        <v>2450</v>
      </c>
      <c r="AC191" s="161" t="s">
        <v>2450</v>
      </c>
      <c r="AD191" s="161" t="s">
        <v>2450</v>
      </c>
      <c r="AE191" s="161" t="s">
        <v>2450</v>
      </c>
      <c r="AF191" s="20">
        <f t="shared" si="8"/>
        <v>4</v>
      </c>
      <c r="AG191" t="s">
        <v>2450</v>
      </c>
      <c r="AH191">
        <v>3</v>
      </c>
      <c r="AI191" t="s">
        <v>2450</v>
      </c>
      <c r="AJ191">
        <v>4</v>
      </c>
      <c r="AK191" t="s">
        <v>2450</v>
      </c>
      <c r="AL191" t="s">
        <v>2450</v>
      </c>
      <c r="AM191">
        <v>2</v>
      </c>
      <c r="AN191">
        <v>1</v>
      </c>
      <c r="AO191" t="s">
        <v>2450</v>
      </c>
      <c r="AP191" t="s">
        <v>2450</v>
      </c>
      <c r="AQ191" t="s">
        <v>2450</v>
      </c>
      <c r="AR191" t="s">
        <v>2450</v>
      </c>
      <c r="AS191" t="s">
        <v>2450</v>
      </c>
      <c r="AT191" t="s">
        <v>114</v>
      </c>
      <c r="AU191" t="s">
        <v>1643</v>
      </c>
      <c r="AV191"/>
      <c r="AW191"/>
      <c r="AX191"/>
      <c r="AY191">
        <v>4</v>
      </c>
      <c r="AZ191">
        <v>4</v>
      </c>
      <c r="BA191">
        <v>4</v>
      </c>
      <c r="BB191">
        <v>4</v>
      </c>
      <c r="BC191">
        <v>5</v>
      </c>
      <c r="BD191">
        <v>5</v>
      </c>
      <c r="BE191">
        <v>3</v>
      </c>
      <c r="BF191">
        <v>2</v>
      </c>
      <c r="BG191">
        <v>2</v>
      </c>
      <c r="BH191">
        <v>4</v>
      </c>
      <c r="BI191">
        <v>2</v>
      </c>
      <c r="BJ191">
        <v>4</v>
      </c>
      <c r="BK191">
        <v>4</v>
      </c>
      <c r="BL191">
        <v>3</v>
      </c>
      <c r="BM191">
        <v>3</v>
      </c>
      <c r="BN191">
        <v>3</v>
      </c>
      <c r="BO191">
        <v>4</v>
      </c>
      <c r="BP191">
        <v>4</v>
      </c>
      <c r="BQ191">
        <v>2</v>
      </c>
      <c r="BR191">
        <v>2</v>
      </c>
      <c r="BS191">
        <v>2</v>
      </c>
      <c r="BT191">
        <v>4</v>
      </c>
      <c r="BU191">
        <v>4</v>
      </c>
      <c r="BV191">
        <v>3</v>
      </c>
      <c r="BW191">
        <v>4</v>
      </c>
      <c r="BX191">
        <v>4</v>
      </c>
      <c r="BY191">
        <v>5</v>
      </c>
      <c r="BZ191">
        <v>4</v>
      </c>
      <c r="CA191">
        <v>3</v>
      </c>
      <c r="CB191">
        <v>3</v>
      </c>
      <c r="CC191">
        <v>3</v>
      </c>
      <c r="CD191">
        <v>2</v>
      </c>
      <c r="CE191">
        <v>4</v>
      </c>
      <c r="CF191">
        <v>4</v>
      </c>
      <c r="CG191">
        <v>5</v>
      </c>
      <c r="CH191">
        <v>4</v>
      </c>
      <c r="CI191">
        <v>4</v>
      </c>
      <c r="CJ191">
        <v>2</v>
      </c>
      <c r="CK191">
        <v>2</v>
      </c>
      <c r="CL191">
        <v>2</v>
      </c>
      <c r="CM191">
        <v>6</v>
      </c>
      <c r="CN191">
        <v>1</v>
      </c>
      <c r="CW191" s="20">
        <v>4</v>
      </c>
    </row>
    <row r="192" spans="1:101" ht="16" x14ac:dyDescent="0.2">
      <c r="A192" s="20" t="s">
        <v>2671</v>
      </c>
      <c r="B192">
        <v>1</v>
      </c>
      <c r="C192">
        <v>4</v>
      </c>
      <c r="D192" s="94">
        <v>7.0333333333333332</v>
      </c>
      <c r="E192" s="205">
        <v>1</v>
      </c>
      <c r="F192" s="164" t="s">
        <v>2450</v>
      </c>
      <c r="G192" s="164" t="s">
        <v>2450</v>
      </c>
      <c r="H192" s="164" t="s">
        <v>2450</v>
      </c>
      <c r="I192" s="164" t="s">
        <v>2450</v>
      </c>
      <c r="J192" s="164" t="s">
        <v>2450</v>
      </c>
      <c r="K192" s="164" t="s">
        <v>2450</v>
      </c>
      <c r="L192" s="164" t="s">
        <v>2450</v>
      </c>
      <c r="M192" s="164" t="s">
        <v>2450</v>
      </c>
      <c r="N192" s="164" t="s">
        <v>2450</v>
      </c>
      <c r="O192" s="163" t="s">
        <v>2450</v>
      </c>
      <c r="P192" s="20">
        <f t="shared" si="6"/>
        <v>1</v>
      </c>
      <c r="Q192" s="20">
        <f t="shared" si="7"/>
        <v>1</v>
      </c>
      <c r="R192" s="161" t="s">
        <v>2450</v>
      </c>
      <c r="S192" s="161" t="s">
        <v>2450</v>
      </c>
      <c r="T192" s="161" t="s">
        <v>2450</v>
      </c>
      <c r="U192" s="161" t="s">
        <v>2450</v>
      </c>
      <c r="V192" s="161" t="s">
        <v>2450</v>
      </c>
      <c r="W192" s="161" t="s">
        <v>2450</v>
      </c>
      <c r="X192" s="161" t="s">
        <v>2450</v>
      </c>
      <c r="Y192" s="161" t="s">
        <v>2450</v>
      </c>
      <c r="Z192" s="161" t="s">
        <v>2450</v>
      </c>
      <c r="AA192" s="207"/>
      <c r="AB192" s="161" t="s">
        <v>2450</v>
      </c>
      <c r="AC192" s="161" t="s">
        <v>2450</v>
      </c>
      <c r="AD192" s="161" t="s">
        <v>2450</v>
      </c>
      <c r="AE192" s="161" t="s">
        <v>2450</v>
      </c>
      <c r="AF192" s="20">
        <f t="shared" si="8"/>
        <v>0</v>
      </c>
      <c r="AG192" t="s">
        <v>2450</v>
      </c>
      <c r="AH192" t="s">
        <v>2450</v>
      </c>
      <c r="AI192" t="s">
        <v>2450</v>
      </c>
      <c r="AJ192" t="s">
        <v>2450</v>
      </c>
      <c r="AK192" t="s">
        <v>2450</v>
      </c>
      <c r="AL192" t="s">
        <v>2450</v>
      </c>
      <c r="AM192" t="s">
        <v>2450</v>
      </c>
      <c r="AN192" t="s">
        <v>2450</v>
      </c>
      <c r="AO192" t="s">
        <v>2450</v>
      </c>
      <c r="AP192" t="s">
        <v>2450</v>
      </c>
      <c r="AQ192" t="s">
        <v>2450</v>
      </c>
      <c r="AR192" t="s">
        <v>2450</v>
      </c>
      <c r="AS192" t="s">
        <v>2450</v>
      </c>
      <c r="AT192" t="s">
        <v>2737</v>
      </c>
      <c r="AU192"/>
      <c r="AV192"/>
      <c r="AW192"/>
      <c r="AX192"/>
      <c r="AY192">
        <v>2</v>
      </c>
      <c r="AZ192">
        <v>3</v>
      </c>
      <c r="BA192">
        <v>4</v>
      </c>
      <c r="BB192">
        <v>4</v>
      </c>
      <c r="BC192">
        <v>5</v>
      </c>
      <c r="BD192">
        <v>5</v>
      </c>
      <c r="BE192">
        <v>3</v>
      </c>
      <c r="BF192">
        <v>2</v>
      </c>
      <c r="BG192">
        <v>2</v>
      </c>
      <c r="BH192">
        <v>4</v>
      </c>
      <c r="BI192">
        <v>3</v>
      </c>
      <c r="BJ192">
        <v>5</v>
      </c>
      <c r="BK192">
        <v>5</v>
      </c>
      <c r="BL192">
        <v>5</v>
      </c>
      <c r="BM192">
        <v>3</v>
      </c>
      <c r="BN192">
        <v>3</v>
      </c>
      <c r="BO192">
        <v>5</v>
      </c>
      <c r="BP192">
        <v>3</v>
      </c>
      <c r="BQ192">
        <v>4</v>
      </c>
      <c r="BR192">
        <v>4</v>
      </c>
      <c r="BS192">
        <v>5</v>
      </c>
      <c r="BT192">
        <v>5</v>
      </c>
      <c r="BU192">
        <v>4</v>
      </c>
      <c r="BV192">
        <v>3</v>
      </c>
      <c r="BW192">
        <v>3</v>
      </c>
      <c r="BX192">
        <v>4</v>
      </c>
      <c r="BY192">
        <v>5</v>
      </c>
      <c r="BZ192">
        <v>5</v>
      </c>
      <c r="CA192">
        <v>5</v>
      </c>
      <c r="CB192">
        <v>3</v>
      </c>
      <c r="CC192">
        <v>4</v>
      </c>
      <c r="CD192">
        <v>3</v>
      </c>
      <c r="CE192">
        <v>3</v>
      </c>
      <c r="CF192">
        <v>3</v>
      </c>
      <c r="CG192">
        <v>2</v>
      </c>
      <c r="CH192">
        <v>2</v>
      </c>
      <c r="CI192">
        <v>4</v>
      </c>
      <c r="CJ192">
        <v>4</v>
      </c>
      <c r="CK192">
        <v>2</v>
      </c>
      <c r="CL192">
        <v>2</v>
      </c>
      <c r="CM192">
        <v>6</v>
      </c>
      <c r="CN192">
        <v>1</v>
      </c>
      <c r="CW192" s="20">
        <v>4</v>
      </c>
    </row>
    <row r="193" spans="1:101" ht="16" x14ac:dyDescent="0.2">
      <c r="A193" s="20" t="s">
        <v>2672</v>
      </c>
      <c r="B193">
        <v>2</v>
      </c>
      <c r="C193">
        <v>2</v>
      </c>
      <c r="D193" s="94">
        <v>120</v>
      </c>
      <c r="E193" s="205">
        <v>1</v>
      </c>
      <c r="F193" s="164" t="s">
        <v>2450</v>
      </c>
      <c r="G193" s="164" t="s">
        <v>2450</v>
      </c>
      <c r="H193" s="164" t="s">
        <v>2450</v>
      </c>
      <c r="I193" s="164" t="s">
        <v>2450</v>
      </c>
      <c r="J193" s="164" t="s">
        <v>2450</v>
      </c>
      <c r="K193" s="164" t="s">
        <v>2450</v>
      </c>
      <c r="L193" s="164" t="s">
        <v>2450</v>
      </c>
      <c r="M193" s="164" t="s">
        <v>2450</v>
      </c>
      <c r="N193" s="164" t="s">
        <v>2450</v>
      </c>
      <c r="O193" s="163" t="s">
        <v>2450</v>
      </c>
      <c r="P193" s="20">
        <f t="shared" si="6"/>
        <v>1</v>
      </c>
      <c r="Q193" s="20">
        <f t="shared" si="7"/>
        <v>1</v>
      </c>
      <c r="R193" s="161" t="s">
        <v>2450</v>
      </c>
      <c r="S193" s="161" t="s">
        <v>2450</v>
      </c>
      <c r="T193" s="206">
        <v>3</v>
      </c>
      <c r="U193" s="161" t="s">
        <v>2450</v>
      </c>
      <c r="V193" s="206">
        <v>5</v>
      </c>
      <c r="W193" s="206">
        <v>6</v>
      </c>
      <c r="X193" s="161" t="s">
        <v>2450</v>
      </c>
      <c r="Y193" s="161" t="s">
        <v>2450</v>
      </c>
      <c r="Z193" s="161" t="s">
        <v>2450</v>
      </c>
      <c r="AA193" s="207"/>
      <c r="AB193" s="161" t="s">
        <v>2450</v>
      </c>
      <c r="AC193" s="161" t="s">
        <v>2450</v>
      </c>
      <c r="AD193" s="161" t="s">
        <v>2450</v>
      </c>
      <c r="AE193" s="161" t="s">
        <v>2450</v>
      </c>
      <c r="AF193" s="20">
        <f t="shared" si="8"/>
        <v>3</v>
      </c>
      <c r="AG193" t="s">
        <v>2450</v>
      </c>
      <c r="AH193" t="s">
        <v>2450</v>
      </c>
      <c r="AI193">
        <v>2</v>
      </c>
      <c r="AJ193" t="s">
        <v>2450</v>
      </c>
      <c r="AK193">
        <v>3</v>
      </c>
      <c r="AL193">
        <v>1</v>
      </c>
      <c r="AM193" t="s">
        <v>2450</v>
      </c>
      <c r="AN193" t="s">
        <v>2450</v>
      </c>
      <c r="AO193" t="s">
        <v>2450</v>
      </c>
      <c r="AP193" t="s">
        <v>2450</v>
      </c>
      <c r="AQ193" t="s">
        <v>2450</v>
      </c>
      <c r="AR193" t="s">
        <v>2450</v>
      </c>
      <c r="AS193" t="s">
        <v>2450</v>
      </c>
      <c r="AT193"/>
      <c r="AU193"/>
      <c r="AV193"/>
      <c r="AW193"/>
      <c r="AX193"/>
      <c r="AY193">
        <v>2</v>
      </c>
      <c r="AZ193">
        <v>3</v>
      </c>
      <c r="BA193">
        <v>4</v>
      </c>
      <c r="BB193">
        <v>4</v>
      </c>
      <c r="BC193">
        <v>3</v>
      </c>
      <c r="BD193">
        <v>4</v>
      </c>
      <c r="BE193">
        <v>2</v>
      </c>
      <c r="BF193">
        <v>3</v>
      </c>
      <c r="BG193">
        <v>3</v>
      </c>
      <c r="BH193">
        <v>3</v>
      </c>
      <c r="BI193">
        <v>4</v>
      </c>
      <c r="BJ193">
        <v>5</v>
      </c>
      <c r="BK193">
        <v>4</v>
      </c>
      <c r="BL193">
        <v>5</v>
      </c>
      <c r="BM193">
        <v>4</v>
      </c>
      <c r="BN193">
        <v>3</v>
      </c>
      <c r="BO193">
        <v>4</v>
      </c>
      <c r="BP193">
        <v>4</v>
      </c>
      <c r="BQ193">
        <v>4</v>
      </c>
      <c r="BR193">
        <v>4</v>
      </c>
      <c r="BS193">
        <v>3</v>
      </c>
      <c r="BT193">
        <v>4</v>
      </c>
      <c r="BU193">
        <v>4</v>
      </c>
      <c r="BV193">
        <v>4</v>
      </c>
      <c r="BW193">
        <v>4</v>
      </c>
      <c r="BX193">
        <v>4</v>
      </c>
      <c r="BY193">
        <v>4</v>
      </c>
      <c r="BZ193">
        <v>3</v>
      </c>
      <c r="CA193">
        <v>3</v>
      </c>
      <c r="CB193">
        <v>3</v>
      </c>
      <c r="CC193">
        <v>4</v>
      </c>
      <c r="CD193">
        <v>4</v>
      </c>
      <c r="CE193">
        <v>4</v>
      </c>
      <c r="CF193">
        <v>4</v>
      </c>
      <c r="CG193">
        <v>4</v>
      </c>
      <c r="CH193">
        <v>4</v>
      </c>
      <c r="CI193">
        <v>3</v>
      </c>
      <c r="CJ193">
        <v>4</v>
      </c>
      <c r="CK193">
        <v>3</v>
      </c>
      <c r="CL193">
        <v>3</v>
      </c>
      <c r="CM193">
        <v>1</v>
      </c>
      <c r="CN193">
        <v>2</v>
      </c>
      <c r="CW193" s="20">
        <v>4</v>
      </c>
    </row>
    <row r="194" spans="1:101" ht="16" x14ac:dyDescent="0.2">
      <c r="A194" s="20" t="s">
        <v>2673</v>
      </c>
      <c r="B194">
        <v>1</v>
      </c>
      <c r="C194">
        <v>4</v>
      </c>
      <c r="D194" s="94">
        <v>3.9666666666666668</v>
      </c>
      <c r="E194" s="164" t="s">
        <v>2450</v>
      </c>
      <c r="F194" s="164">
        <v>2</v>
      </c>
      <c r="G194" s="164" t="s">
        <v>2450</v>
      </c>
      <c r="H194" s="164" t="s">
        <v>2450</v>
      </c>
      <c r="I194" s="164" t="s">
        <v>2450</v>
      </c>
      <c r="J194" s="164" t="s">
        <v>2450</v>
      </c>
      <c r="K194" s="164" t="s">
        <v>2450</v>
      </c>
      <c r="L194" s="164" t="s">
        <v>2450</v>
      </c>
      <c r="M194" s="164" t="s">
        <v>2450</v>
      </c>
      <c r="N194" s="164" t="s">
        <v>2450</v>
      </c>
      <c r="O194" s="163" t="s">
        <v>2450</v>
      </c>
      <c r="P194" s="20">
        <f t="shared" si="6"/>
        <v>1</v>
      </c>
      <c r="Q194" s="20">
        <f t="shared" si="7"/>
        <v>2</v>
      </c>
      <c r="R194" s="161" t="s">
        <v>2450</v>
      </c>
      <c r="S194" s="161" t="s">
        <v>2450</v>
      </c>
      <c r="T194" s="161" t="s">
        <v>2450</v>
      </c>
      <c r="U194" s="161" t="s">
        <v>2450</v>
      </c>
      <c r="V194" s="161" t="s">
        <v>2450</v>
      </c>
      <c r="W194" s="161" t="s">
        <v>2450</v>
      </c>
      <c r="X194" s="161" t="s">
        <v>2450</v>
      </c>
      <c r="Y194" s="161" t="s">
        <v>2450</v>
      </c>
      <c r="Z194" s="161" t="s">
        <v>2450</v>
      </c>
      <c r="AA194" s="207"/>
      <c r="AB194" s="161" t="s">
        <v>2450</v>
      </c>
      <c r="AC194" s="161" t="s">
        <v>2450</v>
      </c>
      <c r="AD194" s="161" t="s">
        <v>2450</v>
      </c>
      <c r="AE194" s="161" t="s">
        <v>2450</v>
      </c>
      <c r="AF194" s="20">
        <f t="shared" si="8"/>
        <v>0</v>
      </c>
      <c r="AG194" t="s">
        <v>2450</v>
      </c>
      <c r="AH194" t="s">
        <v>2450</v>
      </c>
      <c r="AI194" t="s">
        <v>2450</v>
      </c>
      <c r="AJ194" t="s">
        <v>2450</v>
      </c>
      <c r="AK194" t="s">
        <v>2450</v>
      </c>
      <c r="AL194" t="s">
        <v>2450</v>
      </c>
      <c r="AM194" t="s">
        <v>2450</v>
      </c>
      <c r="AN194" t="s">
        <v>2450</v>
      </c>
      <c r="AO194" t="s">
        <v>2450</v>
      </c>
      <c r="AP194" t="s">
        <v>2450</v>
      </c>
      <c r="AQ194" t="s">
        <v>2450</v>
      </c>
      <c r="AR194" t="s">
        <v>2450</v>
      </c>
      <c r="AS194" t="s">
        <v>2450</v>
      </c>
      <c r="AT194" t="s">
        <v>34</v>
      </c>
      <c r="AU194"/>
      <c r="AV194"/>
      <c r="AW194"/>
      <c r="AX194"/>
      <c r="AY194">
        <v>3</v>
      </c>
      <c r="AZ194">
        <v>3</v>
      </c>
      <c r="BA194">
        <v>2</v>
      </c>
      <c r="BB194">
        <v>3</v>
      </c>
      <c r="BC194">
        <v>4</v>
      </c>
      <c r="BD194">
        <v>4</v>
      </c>
      <c r="BE194">
        <v>3</v>
      </c>
      <c r="BF194">
        <v>4</v>
      </c>
      <c r="BG194">
        <v>3</v>
      </c>
      <c r="BH194">
        <v>5</v>
      </c>
      <c r="BI194">
        <v>5</v>
      </c>
      <c r="BJ194">
        <v>5</v>
      </c>
      <c r="BK194">
        <v>5</v>
      </c>
      <c r="BL194">
        <v>4</v>
      </c>
      <c r="BM194">
        <v>2</v>
      </c>
      <c r="BN194">
        <v>3</v>
      </c>
      <c r="BO194">
        <v>3</v>
      </c>
      <c r="BP194">
        <v>3</v>
      </c>
      <c r="BQ194">
        <v>4</v>
      </c>
      <c r="BR194">
        <v>4</v>
      </c>
      <c r="BS194">
        <v>4</v>
      </c>
      <c r="BT194">
        <v>4</v>
      </c>
      <c r="BU194">
        <v>3</v>
      </c>
      <c r="BV194">
        <v>3</v>
      </c>
      <c r="BW194">
        <v>4</v>
      </c>
      <c r="BX194">
        <v>4</v>
      </c>
      <c r="BY194">
        <v>5</v>
      </c>
      <c r="BZ194">
        <v>3</v>
      </c>
      <c r="CA194">
        <v>4</v>
      </c>
      <c r="CB194">
        <v>3</v>
      </c>
      <c r="CC194">
        <v>3</v>
      </c>
      <c r="CD194">
        <v>3</v>
      </c>
      <c r="CE194">
        <v>3</v>
      </c>
      <c r="CF194">
        <v>3</v>
      </c>
      <c r="CG194">
        <v>3</v>
      </c>
      <c r="CH194">
        <v>4</v>
      </c>
      <c r="CI194">
        <v>4</v>
      </c>
      <c r="CJ194">
        <v>3</v>
      </c>
      <c r="CK194">
        <v>2</v>
      </c>
      <c r="CL194">
        <v>2</v>
      </c>
      <c r="CM194">
        <v>4</v>
      </c>
      <c r="CN194">
        <v>1</v>
      </c>
      <c r="CW194" s="20">
        <v>4</v>
      </c>
    </row>
    <row r="195" spans="1:101" ht="16" x14ac:dyDescent="0.2">
      <c r="A195" s="20" t="s">
        <v>2674</v>
      </c>
      <c r="B195">
        <v>2</v>
      </c>
      <c r="C195">
        <v>3</v>
      </c>
      <c r="D195" s="94">
        <v>6.25</v>
      </c>
      <c r="E195" s="164" t="s">
        <v>2450</v>
      </c>
      <c r="F195" s="164">
        <v>2</v>
      </c>
      <c r="G195" s="164" t="s">
        <v>2450</v>
      </c>
      <c r="H195" s="164" t="s">
        <v>2450</v>
      </c>
      <c r="I195" s="164" t="s">
        <v>2450</v>
      </c>
      <c r="J195" s="164" t="s">
        <v>2450</v>
      </c>
      <c r="K195" s="164" t="s">
        <v>2450</v>
      </c>
      <c r="L195" s="164" t="s">
        <v>2450</v>
      </c>
      <c r="M195" s="164" t="s">
        <v>2450</v>
      </c>
      <c r="N195" s="164">
        <v>10</v>
      </c>
      <c r="O195" s="163" t="s">
        <v>2450</v>
      </c>
      <c r="P195" s="20">
        <f t="shared" si="6"/>
        <v>2</v>
      </c>
      <c r="Q195" s="20">
        <f t="shared" si="7"/>
        <v>11</v>
      </c>
      <c r="R195" s="161" t="s">
        <v>2450</v>
      </c>
      <c r="S195" s="206">
        <v>2</v>
      </c>
      <c r="T195" s="161" t="s">
        <v>2450</v>
      </c>
      <c r="U195" s="206">
        <v>4</v>
      </c>
      <c r="V195" s="206">
        <v>5</v>
      </c>
      <c r="W195" s="161" t="s">
        <v>2450</v>
      </c>
      <c r="X195" s="206">
        <v>7</v>
      </c>
      <c r="Y195" s="206">
        <v>8</v>
      </c>
      <c r="Z195" s="161" t="s">
        <v>2450</v>
      </c>
      <c r="AA195" s="207"/>
      <c r="AB195" s="161" t="s">
        <v>2450</v>
      </c>
      <c r="AC195" s="161" t="s">
        <v>2450</v>
      </c>
      <c r="AD195" s="161" t="s">
        <v>2450</v>
      </c>
      <c r="AE195" s="161" t="s">
        <v>2450</v>
      </c>
      <c r="AF195" s="20">
        <f t="shared" si="8"/>
        <v>5</v>
      </c>
      <c r="AG195" t="s">
        <v>2450</v>
      </c>
      <c r="AH195">
        <v>1</v>
      </c>
      <c r="AI195" t="s">
        <v>2450</v>
      </c>
      <c r="AJ195">
        <v>5</v>
      </c>
      <c r="AK195">
        <v>3</v>
      </c>
      <c r="AL195" t="s">
        <v>2450</v>
      </c>
      <c r="AM195">
        <v>2</v>
      </c>
      <c r="AN195">
        <v>4</v>
      </c>
      <c r="AO195" t="s">
        <v>2450</v>
      </c>
      <c r="AP195" t="s">
        <v>2450</v>
      </c>
      <c r="AQ195" t="s">
        <v>2450</v>
      </c>
      <c r="AR195" t="s">
        <v>2450</v>
      </c>
      <c r="AS195" t="s">
        <v>2450</v>
      </c>
      <c r="AT195" t="s">
        <v>79</v>
      </c>
      <c r="AU195" t="s">
        <v>2790</v>
      </c>
      <c r="AV195"/>
      <c r="AW195"/>
      <c r="AX195"/>
      <c r="AY195">
        <v>4</v>
      </c>
      <c r="AZ195">
        <v>4</v>
      </c>
      <c r="BA195">
        <v>4</v>
      </c>
      <c r="BB195">
        <v>4</v>
      </c>
      <c r="BC195">
        <v>5</v>
      </c>
      <c r="BD195">
        <v>4</v>
      </c>
      <c r="BE195">
        <v>2</v>
      </c>
      <c r="BF195">
        <v>2</v>
      </c>
      <c r="BG195">
        <v>3</v>
      </c>
      <c r="BH195">
        <v>4</v>
      </c>
      <c r="BI195">
        <v>5</v>
      </c>
      <c r="BJ195">
        <v>5</v>
      </c>
      <c r="BK195">
        <v>5</v>
      </c>
      <c r="BL195">
        <v>5</v>
      </c>
      <c r="BM195">
        <v>4</v>
      </c>
      <c r="BN195">
        <v>5</v>
      </c>
      <c r="BO195">
        <v>5</v>
      </c>
      <c r="BP195">
        <v>5</v>
      </c>
      <c r="BQ195">
        <v>5</v>
      </c>
      <c r="BR195">
        <v>5</v>
      </c>
      <c r="BS195">
        <v>4</v>
      </c>
      <c r="BT195">
        <v>4</v>
      </c>
      <c r="BU195">
        <v>4</v>
      </c>
      <c r="BV195">
        <v>4</v>
      </c>
      <c r="BW195">
        <v>4</v>
      </c>
      <c r="BX195">
        <v>4</v>
      </c>
      <c r="BY195">
        <v>5</v>
      </c>
      <c r="BZ195">
        <v>4</v>
      </c>
      <c r="CA195">
        <v>4</v>
      </c>
      <c r="CB195">
        <v>4</v>
      </c>
      <c r="CC195">
        <v>5</v>
      </c>
      <c r="CD195">
        <v>4</v>
      </c>
      <c r="CE195">
        <v>5</v>
      </c>
      <c r="CF195">
        <v>4</v>
      </c>
      <c r="CG195">
        <v>4</v>
      </c>
      <c r="CH195">
        <v>4</v>
      </c>
      <c r="CI195">
        <v>4</v>
      </c>
      <c r="CJ195">
        <v>4</v>
      </c>
      <c r="CK195">
        <v>3</v>
      </c>
      <c r="CL195">
        <v>4</v>
      </c>
      <c r="CM195">
        <v>7</v>
      </c>
      <c r="CN195">
        <v>2</v>
      </c>
      <c r="CW195" s="20">
        <v>4</v>
      </c>
    </row>
    <row r="196" spans="1:101" ht="16" x14ac:dyDescent="0.2">
      <c r="A196" s="20" t="s">
        <v>2675</v>
      </c>
      <c r="B196">
        <v>1</v>
      </c>
      <c r="C196">
        <v>2</v>
      </c>
      <c r="D196" s="94">
        <v>19.583333333333332</v>
      </c>
      <c r="E196" s="205">
        <v>1</v>
      </c>
      <c r="F196" s="164" t="s">
        <v>2450</v>
      </c>
      <c r="G196" s="164" t="s">
        <v>2450</v>
      </c>
      <c r="H196" s="164" t="s">
        <v>2450</v>
      </c>
      <c r="I196" s="164" t="s">
        <v>2450</v>
      </c>
      <c r="J196" s="164" t="s">
        <v>2450</v>
      </c>
      <c r="K196" s="164" t="s">
        <v>2450</v>
      </c>
      <c r="L196" s="164" t="s">
        <v>2450</v>
      </c>
      <c r="M196" s="164" t="s">
        <v>2450</v>
      </c>
      <c r="N196" s="164" t="s">
        <v>2450</v>
      </c>
      <c r="O196" s="163" t="s">
        <v>2450</v>
      </c>
      <c r="P196" s="20">
        <f t="shared" si="6"/>
        <v>1</v>
      </c>
      <c r="Q196" s="20">
        <f t="shared" si="7"/>
        <v>1</v>
      </c>
      <c r="R196" s="161" t="s">
        <v>2450</v>
      </c>
      <c r="S196" s="161" t="s">
        <v>2450</v>
      </c>
      <c r="T196" s="161" t="s">
        <v>2450</v>
      </c>
      <c r="U196" s="161" t="s">
        <v>2450</v>
      </c>
      <c r="V196" s="161" t="s">
        <v>2450</v>
      </c>
      <c r="W196" s="161" t="s">
        <v>2450</v>
      </c>
      <c r="X196" s="206">
        <v>7</v>
      </c>
      <c r="Y196" s="206">
        <v>8</v>
      </c>
      <c r="Z196" s="161" t="s">
        <v>2450</v>
      </c>
      <c r="AA196" s="207"/>
      <c r="AB196" s="206">
        <v>11</v>
      </c>
      <c r="AC196" s="161" t="s">
        <v>2450</v>
      </c>
      <c r="AD196" s="206">
        <v>13</v>
      </c>
      <c r="AE196" s="161" t="s">
        <v>2450</v>
      </c>
      <c r="AF196" s="20">
        <f t="shared" si="8"/>
        <v>4</v>
      </c>
      <c r="AG196" t="s">
        <v>2450</v>
      </c>
      <c r="AH196" t="s">
        <v>2450</v>
      </c>
      <c r="AI196" t="s">
        <v>2450</v>
      </c>
      <c r="AJ196" t="s">
        <v>2450</v>
      </c>
      <c r="AK196" t="s">
        <v>2450</v>
      </c>
      <c r="AL196" t="s">
        <v>2450</v>
      </c>
      <c r="AM196">
        <v>1</v>
      </c>
      <c r="AN196">
        <v>2</v>
      </c>
      <c r="AO196" t="s">
        <v>2450</v>
      </c>
      <c r="AP196" t="s">
        <v>2450</v>
      </c>
      <c r="AQ196">
        <v>3</v>
      </c>
      <c r="AR196" t="s">
        <v>2450</v>
      </c>
      <c r="AS196">
        <v>4</v>
      </c>
      <c r="AT196" t="s">
        <v>2738</v>
      </c>
      <c r="AU196"/>
      <c r="AV196"/>
      <c r="AW196"/>
      <c r="AX196"/>
      <c r="AY196">
        <v>4</v>
      </c>
      <c r="AZ196">
        <v>4</v>
      </c>
      <c r="BA196">
        <v>4</v>
      </c>
      <c r="BB196">
        <v>4</v>
      </c>
      <c r="BC196">
        <v>5</v>
      </c>
      <c r="BD196">
        <v>5</v>
      </c>
      <c r="BE196">
        <v>4</v>
      </c>
      <c r="BF196">
        <v>3</v>
      </c>
      <c r="BG196">
        <v>2</v>
      </c>
      <c r="BH196">
        <v>5</v>
      </c>
      <c r="BI196">
        <v>4</v>
      </c>
      <c r="BJ196">
        <v>4</v>
      </c>
      <c r="BK196">
        <v>4</v>
      </c>
      <c r="BL196">
        <v>5</v>
      </c>
      <c r="BM196">
        <v>4</v>
      </c>
      <c r="BN196">
        <v>2</v>
      </c>
      <c r="BO196">
        <v>4</v>
      </c>
      <c r="BP196">
        <v>5</v>
      </c>
      <c r="BQ196">
        <v>2</v>
      </c>
      <c r="BR196">
        <v>4</v>
      </c>
      <c r="BS196">
        <v>3</v>
      </c>
      <c r="BT196">
        <v>4</v>
      </c>
      <c r="BU196">
        <v>4</v>
      </c>
      <c r="BV196">
        <v>5</v>
      </c>
      <c r="BW196">
        <v>5</v>
      </c>
      <c r="BX196">
        <v>4</v>
      </c>
      <c r="BY196">
        <v>5</v>
      </c>
      <c r="BZ196">
        <v>4</v>
      </c>
      <c r="CA196">
        <v>3</v>
      </c>
      <c r="CB196">
        <v>4</v>
      </c>
      <c r="CC196">
        <v>5</v>
      </c>
      <c r="CD196">
        <v>3</v>
      </c>
      <c r="CE196">
        <v>4</v>
      </c>
      <c r="CF196">
        <v>4</v>
      </c>
      <c r="CG196">
        <v>5</v>
      </c>
      <c r="CH196">
        <v>5</v>
      </c>
      <c r="CI196">
        <v>4</v>
      </c>
      <c r="CJ196">
        <v>2</v>
      </c>
      <c r="CK196">
        <v>2</v>
      </c>
      <c r="CL196">
        <v>2</v>
      </c>
      <c r="CM196">
        <v>7</v>
      </c>
      <c r="CN196">
        <v>1</v>
      </c>
      <c r="CW196" s="20">
        <v>4</v>
      </c>
    </row>
    <row r="197" spans="1:101" ht="16" x14ac:dyDescent="0.2">
      <c r="A197" s="20" t="s">
        <v>2676</v>
      </c>
      <c r="B197">
        <v>1</v>
      </c>
      <c r="C197">
        <v>4</v>
      </c>
      <c r="D197" s="94">
        <v>9.3833333333333329</v>
      </c>
      <c r="E197" s="164" t="s">
        <v>2450</v>
      </c>
      <c r="F197" s="164" t="s">
        <v>2450</v>
      </c>
      <c r="G197" s="164" t="s">
        <v>2450</v>
      </c>
      <c r="H197" s="164" t="s">
        <v>2450</v>
      </c>
      <c r="I197" s="164" t="s">
        <v>2450</v>
      </c>
      <c r="J197" s="164" t="s">
        <v>2450</v>
      </c>
      <c r="K197" s="164" t="s">
        <v>2450</v>
      </c>
      <c r="L197" s="164" t="s">
        <v>2450</v>
      </c>
      <c r="M197" s="164">
        <v>9</v>
      </c>
      <c r="N197" s="164" t="s">
        <v>2450</v>
      </c>
      <c r="O197" s="163" t="s">
        <v>2715</v>
      </c>
      <c r="P197" s="20">
        <f t="shared" si="6"/>
        <v>1</v>
      </c>
      <c r="Q197" s="20">
        <f t="shared" si="7"/>
        <v>9</v>
      </c>
      <c r="R197" s="161" t="s">
        <v>2450</v>
      </c>
      <c r="S197" s="206">
        <v>2</v>
      </c>
      <c r="T197" s="206">
        <v>3</v>
      </c>
      <c r="U197" s="161" t="s">
        <v>2450</v>
      </c>
      <c r="V197" s="206">
        <v>5</v>
      </c>
      <c r="W197" s="161" t="s">
        <v>2450</v>
      </c>
      <c r="X197" s="206">
        <v>7</v>
      </c>
      <c r="Y197" s="206">
        <v>8</v>
      </c>
      <c r="Z197" s="161" t="s">
        <v>2450</v>
      </c>
      <c r="AA197" s="207"/>
      <c r="AB197" s="206">
        <v>11</v>
      </c>
      <c r="AC197" s="161" t="s">
        <v>2450</v>
      </c>
      <c r="AD197" s="161" t="s">
        <v>2450</v>
      </c>
      <c r="AE197" s="161" t="s">
        <v>2450</v>
      </c>
      <c r="AF197" s="20">
        <f t="shared" si="8"/>
        <v>6</v>
      </c>
      <c r="AG197" t="s">
        <v>2450</v>
      </c>
      <c r="AH197">
        <v>1</v>
      </c>
      <c r="AI197">
        <v>5</v>
      </c>
      <c r="AJ197" t="s">
        <v>2450</v>
      </c>
      <c r="AK197">
        <v>3</v>
      </c>
      <c r="AL197" t="s">
        <v>2450</v>
      </c>
      <c r="AM197">
        <v>4</v>
      </c>
      <c r="AN197">
        <v>2</v>
      </c>
      <c r="AO197" t="s">
        <v>2450</v>
      </c>
      <c r="AP197" t="s">
        <v>2450</v>
      </c>
      <c r="AQ197">
        <v>6</v>
      </c>
      <c r="AR197" t="s">
        <v>2450</v>
      </c>
      <c r="AS197" t="s">
        <v>2450</v>
      </c>
      <c r="AT197" t="s">
        <v>83</v>
      </c>
      <c r="AU197"/>
      <c r="AV197"/>
      <c r="AW197"/>
      <c r="AX197"/>
      <c r="AY197">
        <v>2</v>
      </c>
      <c r="AZ197">
        <v>3</v>
      </c>
      <c r="BA197">
        <v>4</v>
      </c>
      <c r="BB197">
        <v>5</v>
      </c>
      <c r="BC197">
        <v>5</v>
      </c>
      <c r="BD197">
        <v>5</v>
      </c>
      <c r="BE197">
        <v>4</v>
      </c>
      <c r="BF197">
        <v>4</v>
      </c>
      <c r="BG197">
        <v>5</v>
      </c>
      <c r="BH197">
        <v>5</v>
      </c>
      <c r="BI197">
        <v>4</v>
      </c>
      <c r="BJ197">
        <v>5</v>
      </c>
      <c r="BK197">
        <v>5</v>
      </c>
      <c r="BL197">
        <v>5</v>
      </c>
      <c r="BM197">
        <v>4</v>
      </c>
      <c r="BN197">
        <v>4</v>
      </c>
      <c r="BO197">
        <v>4</v>
      </c>
      <c r="BP197">
        <v>4</v>
      </c>
      <c r="BQ197">
        <v>4</v>
      </c>
      <c r="BR197">
        <v>4</v>
      </c>
      <c r="BS197">
        <v>4</v>
      </c>
      <c r="BT197">
        <v>4</v>
      </c>
      <c r="BU197">
        <v>4</v>
      </c>
      <c r="BV197">
        <v>4</v>
      </c>
      <c r="BW197">
        <v>4</v>
      </c>
      <c r="BX197">
        <v>4</v>
      </c>
      <c r="BY197">
        <v>5</v>
      </c>
      <c r="BZ197">
        <v>4</v>
      </c>
      <c r="CA197">
        <v>4</v>
      </c>
      <c r="CB197">
        <v>4</v>
      </c>
      <c r="CC197">
        <v>4</v>
      </c>
      <c r="CD197">
        <v>4</v>
      </c>
      <c r="CE197">
        <v>4</v>
      </c>
      <c r="CF197">
        <v>4</v>
      </c>
      <c r="CG197">
        <v>4</v>
      </c>
      <c r="CH197">
        <v>4</v>
      </c>
      <c r="CI197">
        <v>4</v>
      </c>
      <c r="CJ197">
        <v>3</v>
      </c>
      <c r="CK197">
        <v>3</v>
      </c>
      <c r="CL197">
        <v>2</v>
      </c>
      <c r="CM197">
        <v>5</v>
      </c>
      <c r="CN197">
        <v>1</v>
      </c>
      <c r="CW197" s="20">
        <v>4</v>
      </c>
    </row>
    <row r="198" spans="1:101" ht="16" x14ac:dyDescent="0.2">
      <c r="A198" s="20" t="s">
        <v>2677</v>
      </c>
      <c r="B198">
        <v>2</v>
      </c>
      <c r="C198">
        <v>3</v>
      </c>
      <c r="D198" s="94">
        <v>3.5833333333333335</v>
      </c>
      <c r="E198" s="205">
        <v>1</v>
      </c>
      <c r="F198" s="164" t="s">
        <v>2450</v>
      </c>
      <c r="G198" s="164" t="s">
        <v>2450</v>
      </c>
      <c r="H198" s="164" t="s">
        <v>2450</v>
      </c>
      <c r="I198" s="164" t="s">
        <v>2450</v>
      </c>
      <c r="J198" s="164" t="s">
        <v>2450</v>
      </c>
      <c r="K198" s="164" t="s">
        <v>2450</v>
      </c>
      <c r="L198" s="164" t="s">
        <v>2450</v>
      </c>
      <c r="M198" s="164" t="s">
        <v>2450</v>
      </c>
      <c r="N198" s="164" t="s">
        <v>2450</v>
      </c>
      <c r="O198" s="163" t="s">
        <v>2450</v>
      </c>
      <c r="P198" s="20">
        <f t="shared" ref="P198:P230" si="9">COUNT(E198:N198)</f>
        <v>1</v>
      </c>
      <c r="Q198" s="20">
        <f t="shared" ref="Q198:Q230" si="10">IF(P198=1,MAX(E198:O198),11)</f>
        <v>1</v>
      </c>
      <c r="R198" s="161" t="s">
        <v>2450</v>
      </c>
      <c r="S198" s="206">
        <v>2</v>
      </c>
      <c r="T198" s="206">
        <v>3</v>
      </c>
      <c r="U198" s="161" t="s">
        <v>2450</v>
      </c>
      <c r="V198" s="161" t="s">
        <v>2450</v>
      </c>
      <c r="W198" s="206">
        <v>6</v>
      </c>
      <c r="X198" s="206">
        <v>7</v>
      </c>
      <c r="Y198" s="161" t="s">
        <v>2450</v>
      </c>
      <c r="Z198" s="161" t="s">
        <v>2450</v>
      </c>
      <c r="AA198" s="207"/>
      <c r="AB198" s="161" t="s">
        <v>2450</v>
      </c>
      <c r="AC198" s="206">
        <v>12</v>
      </c>
      <c r="AD198" s="161" t="s">
        <v>2450</v>
      </c>
      <c r="AE198" s="161" t="s">
        <v>2450</v>
      </c>
      <c r="AF198" s="20">
        <f t="shared" ref="AF198:AF230" si="11">COUNT(R198:AE198)</f>
        <v>5</v>
      </c>
      <c r="AG198" t="s">
        <v>2450</v>
      </c>
      <c r="AH198">
        <v>2</v>
      </c>
      <c r="AI198">
        <v>5</v>
      </c>
      <c r="AJ198" t="s">
        <v>2450</v>
      </c>
      <c r="AK198" t="s">
        <v>2450</v>
      </c>
      <c r="AL198">
        <v>3</v>
      </c>
      <c r="AM198">
        <v>1</v>
      </c>
      <c r="AN198" t="s">
        <v>2450</v>
      </c>
      <c r="AO198" t="s">
        <v>2450</v>
      </c>
      <c r="AP198" t="s">
        <v>2450</v>
      </c>
      <c r="AQ198" t="s">
        <v>2450</v>
      </c>
      <c r="AR198">
        <v>4</v>
      </c>
      <c r="AS198" t="s">
        <v>2450</v>
      </c>
      <c r="AT198" t="s">
        <v>2460</v>
      </c>
      <c r="AU198"/>
      <c r="AV198"/>
      <c r="AW198"/>
      <c r="AX198"/>
      <c r="AY198">
        <v>3</v>
      </c>
      <c r="AZ198">
        <v>3</v>
      </c>
      <c r="BA198">
        <v>4</v>
      </c>
      <c r="BB198">
        <v>3</v>
      </c>
      <c r="BC198">
        <v>3</v>
      </c>
      <c r="BD198">
        <v>4</v>
      </c>
      <c r="BE198">
        <v>3</v>
      </c>
      <c r="BF198">
        <v>4</v>
      </c>
      <c r="BG198">
        <v>3</v>
      </c>
      <c r="BH198">
        <v>4</v>
      </c>
      <c r="BI198" t="s">
        <v>2450</v>
      </c>
      <c r="BJ198">
        <v>3</v>
      </c>
      <c r="BK198">
        <v>4</v>
      </c>
      <c r="BL198">
        <v>3</v>
      </c>
      <c r="BM198">
        <v>4</v>
      </c>
      <c r="BN198">
        <v>4</v>
      </c>
      <c r="BO198">
        <v>3</v>
      </c>
      <c r="BP198">
        <v>4</v>
      </c>
      <c r="BQ198">
        <v>3</v>
      </c>
      <c r="BR198">
        <v>4</v>
      </c>
      <c r="BS198">
        <v>3</v>
      </c>
      <c r="BT198">
        <v>4</v>
      </c>
      <c r="BU198">
        <v>4</v>
      </c>
      <c r="BV198">
        <v>3</v>
      </c>
      <c r="BW198">
        <v>4</v>
      </c>
      <c r="BX198">
        <v>4</v>
      </c>
      <c r="BY198">
        <v>3</v>
      </c>
      <c r="BZ198">
        <v>3</v>
      </c>
      <c r="CA198">
        <v>4</v>
      </c>
      <c r="CB198">
        <v>4</v>
      </c>
      <c r="CC198">
        <v>3</v>
      </c>
      <c r="CD198">
        <v>4</v>
      </c>
      <c r="CE198">
        <v>4</v>
      </c>
      <c r="CF198">
        <v>3</v>
      </c>
      <c r="CG198">
        <v>4</v>
      </c>
      <c r="CH198">
        <v>3</v>
      </c>
      <c r="CI198">
        <v>4</v>
      </c>
      <c r="CJ198">
        <v>4</v>
      </c>
      <c r="CK198">
        <v>4</v>
      </c>
      <c r="CL198">
        <v>4</v>
      </c>
      <c r="CM198">
        <v>2</v>
      </c>
      <c r="CN198">
        <v>2</v>
      </c>
      <c r="CW198" s="20">
        <v>4</v>
      </c>
    </row>
    <row r="199" spans="1:101" ht="16" x14ac:dyDescent="0.2">
      <c r="A199" s="20" t="s">
        <v>2678</v>
      </c>
      <c r="B199">
        <v>2</v>
      </c>
      <c r="C199">
        <v>2</v>
      </c>
      <c r="D199" s="94">
        <v>4.3</v>
      </c>
      <c r="E199" s="205">
        <v>1</v>
      </c>
      <c r="F199" s="164" t="s">
        <v>2450</v>
      </c>
      <c r="G199" s="164" t="s">
        <v>2450</v>
      </c>
      <c r="H199" s="164" t="s">
        <v>2450</v>
      </c>
      <c r="I199" s="164" t="s">
        <v>2450</v>
      </c>
      <c r="J199" s="164" t="s">
        <v>2450</v>
      </c>
      <c r="K199" s="164" t="s">
        <v>2450</v>
      </c>
      <c r="L199" s="164" t="s">
        <v>2450</v>
      </c>
      <c r="M199" s="164" t="s">
        <v>2450</v>
      </c>
      <c r="N199" s="164" t="s">
        <v>2450</v>
      </c>
      <c r="O199" s="163" t="s">
        <v>2450</v>
      </c>
      <c r="P199" s="20">
        <f t="shared" si="9"/>
        <v>1</v>
      </c>
      <c r="Q199" s="20">
        <f t="shared" si="10"/>
        <v>1</v>
      </c>
      <c r="R199" s="161" t="s">
        <v>2450</v>
      </c>
      <c r="S199" s="161" t="s">
        <v>2450</v>
      </c>
      <c r="T199" s="206">
        <v>3</v>
      </c>
      <c r="U199" s="161" t="s">
        <v>2450</v>
      </c>
      <c r="V199" s="161" t="s">
        <v>2450</v>
      </c>
      <c r="W199" s="206">
        <v>6</v>
      </c>
      <c r="X199" s="161" t="s">
        <v>2450</v>
      </c>
      <c r="Y199" s="161" t="s">
        <v>2450</v>
      </c>
      <c r="Z199" s="161" t="s">
        <v>2450</v>
      </c>
      <c r="AA199" s="207"/>
      <c r="AB199" s="161" t="s">
        <v>2450</v>
      </c>
      <c r="AC199" s="161" t="s">
        <v>2450</v>
      </c>
      <c r="AD199" s="206">
        <v>13</v>
      </c>
      <c r="AE199" s="161" t="s">
        <v>2450</v>
      </c>
      <c r="AF199" s="20">
        <f t="shared" si="11"/>
        <v>3</v>
      </c>
      <c r="AG199" t="s">
        <v>2450</v>
      </c>
      <c r="AH199" t="s">
        <v>2450</v>
      </c>
      <c r="AI199">
        <v>3</v>
      </c>
      <c r="AJ199" t="s">
        <v>2450</v>
      </c>
      <c r="AK199" t="s">
        <v>2450</v>
      </c>
      <c r="AL199">
        <v>1</v>
      </c>
      <c r="AM199" t="s">
        <v>2450</v>
      </c>
      <c r="AN199" t="s">
        <v>2450</v>
      </c>
      <c r="AO199" t="s">
        <v>2450</v>
      </c>
      <c r="AP199" t="s">
        <v>2450</v>
      </c>
      <c r="AQ199" t="s">
        <v>2450</v>
      </c>
      <c r="AR199" t="s">
        <v>2450</v>
      </c>
      <c r="AS199">
        <v>2</v>
      </c>
      <c r="AT199" t="s">
        <v>1312</v>
      </c>
      <c r="AU199" t="s">
        <v>2721</v>
      </c>
      <c r="AV199" t="s">
        <v>2791</v>
      </c>
      <c r="AW199" t="s">
        <v>2792</v>
      </c>
      <c r="AX199" t="s">
        <v>2793</v>
      </c>
      <c r="AY199">
        <v>3</v>
      </c>
      <c r="AZ199">
        <v>1</v>
      </c>
      <c r="BA199">
        <v>2</v>
      </c>
      <c r="BB199">
        <v>3</v>
      </c>
      <c r="BC199">
        <v>4</v>
      </c>
      <c r="BD199">
        <v>5</v>
      </c>
      <c r="BE199">
        <v>3</v>
      </c>
      <c r="BF199">
        <v>4</v>
      </c>
      <c r="BG199">
        <v>3</v>
      </c>
      <c r="BH199">
        <v>2</v>
      </c>
      <c r="BI199">
        <v>2</v>
      </c>
      <c r="BJ199">
        <v>4</v>
      </c>
      <c r="BK199">
        <v>3</v>
      </c>
      <c r="BL199">
        <v>3</v>
      </c>
      <c r="BM199">
        <v>3</v>
      </c>
      <c r="BN199">
        <v>4</v>
      </c>
      <c r="BO199">
        <v>3</v>
      </c>
      <c r="BP199">
        <v>3</v>
      </c>
      <c r="BQ199">
        <v>4</v>
      </c>
      <c r="BR199">
        <v>4</v>
      </c>
      <c r="BS199">
        <v>3</v>
      </c>
      <c r="BT199">
        <v>2</v>
      </c>
      <c r="BU199">
        <v>2</v>
      </c>
      <c r="BV199">
        <v>3</v>
      </c>
      <c r="BW199">
        <v>3</v>
      </c>
      <c r="BX199">
        <v>4</v>
      </c>
      <c r="BY199">
        <v>4</v>
      </c>
      <c r="BZ199">
        <v>3</v>
      </c>
      <c r="CA199">
        <v>2</v>
      </c>
      <c r="CB199">
        <v>2</v>
      </c>
      <c r="CC199">
        <v>2</v>
      </c>
      <c r="CD199">
        <v>3</v>
      </c>
      <c r="CE199">
        <v>3</v>
      </c>
      <c r="CF199">
        <v>3</v>
      </c>
      <c r="CG199">
        <v>3</v>
      </c>
      <c r="CH199">
        <v>3</v>
      </c>
      <c r="CI199">
        <v>3</v>
      </c>
      <c r="CJ199">
        <v>4</v>
      </c>
      <c r="CK199">
        <v>3</v>
      </c>
      <c r="CL199">
        <v>3</v>
      </c>
      <c r="CM199">
        <v>3</v>
      </c>
      <c r="CN199">
        <v>2</v>
      </c>
      <c r="CW199" s="20">
        <v>4</v>
      </c>
    </row>
    <row r="200" spans="1:101" ht="16" x14ac:dyDescent="0.2">
      <c r="A200" s="20" t="s">
        <v>2679</v>
      </c>
      <c r="B200">
        <v>1</v>
      </c>
      <c r="C200">
        <v>2</v>
      </c>
      <c r="D200" s="94">
        <v>5.583333333333333</v>
      </c>
      <c r="E200" s="164" t="s">
        <v>2450</v>
      </c>
      <c r="F200" s="164" t="s">
        <v>2450</v>
      </c>
      <c r="G200" s="164" t="s">
        <v>2450</v>
      </c>
      <c r="H200" s="164" t="s">
        <v>2450</v>
      </c>
      <c r="I200" s="164" t="s">
        <v>2450</v>
      </c>
      <c r="J200" s="164" t="s">
        <v>2450</v>
      </c>
      <c r="K200" s="164">
        <v>7</v>
      </c>
      <c r="L200" s="164" t="s">
        <v>2450</v>
      </c>
      <c r="M200" s="164" t="s">
        <v>2450</v>
      </c>
      <c r="N200" s="164" t="s">
        <v>2450</v>
      </c>
      <c r="O200" s="163" t="s">
        <v>2450</v>
      </c>
      <c r="P200" s="20">
        <f t="shared" si="9"/>
        <v>1</v>
      </c>
      <c r="Q200" s="20">
        <f t="shared" si="10"/>
        <v>7</v>
      </c>
      <c r="R200" s="206">
        <v>1</v>
      </c>
      <c r="S200" s="206">
        <v>2</v>
      </c>
      <c r="T200" s="206">
        <v>3</v>
      </c>
      <c r="U200" s="206">
        <v>4</v>
      </c>
      <c r="V200" s="206">
        <v>5</v>
      </c>
      <c r="W200" s="206">
        <v>6</v>
      </c>
      <c r="X200" s="206">
        <v>7</v>
      </c>
      <c r="Y200" s="206">
        <v>8</v>
      </c>
      <c r="Z200" s="206">
        <v>9</v>
      </c>
      <c r="AA200" s="208">
        <v>10</v>
      </c>
      <c r="AB200" s="206">
        <v>11</v>
      </c>
      <c r="AC200" s="206">
        <v>12</v>
      </c>
      <c r="AD200" s="206">
        <v>13</v>
      </c>
      <c r="AE200" s="161" t="s">
        <v>2450</v>
      </c>
      <c r="AF200" s="20">
        <f t="shared" si="11"/>
        <v>13</v>
      </c>
      <c r="AG200">
        <v>1</v>
      </c>
      <c r="AH200">
        <v>4</v>
      </c>
      <c r="AI200">
        <v>6</v>
      </c>
      <c r="AJ200">
        <v>3</v>
      </c>
      <c r="AK200">
        <v>7</v>
      </c>
      <c r="AL200">
        <v>8</v>
      </c>
      <c r="AM200">
        <v>5</v>
      </c>
      <c r="AN200">
        <v>11</v>
      </c>
      <c r="AO200">
        <v>10</v>
      </c>
      <c r="AP200">
        <v>12</v>
      </c>
      <c r="AQ200">
        <v>2</v>
      </c>
      <c r="AR200">
        <v>9</v>
      </c>
      <c r="AS200">
        <v>13</v>
      </c>
      <c r="AT200"/>
      <c r="AU200"/>
      <c r="AV200"/>
      <c r="AW200"/>
      <c r="AX200"/>
      <c r="AY200">
        <v>2</v>
      </c>
      <c r="AZ200">
        <v>2</v>
      </c>
      <c r="BA200">
        <v>3</v>
      </c>
      <c r="BB200">
        <v>3</v>
      </c>
      <c r="BC200">
        <v>5</v>
      </c>
      <c r="BD200">
        <v>5</v>
      </c>
      <c r="BE200">
        <v>5</v>
      </c>
      <c r="BF200">
        <v>4</v>
      </c>
      <c r="BG200">
        <v>4</v>
      </c>
      <c r="BH200">
        <v>5</v>
      </c>
      <c r="BI200">
        <v>5</v>
      </c>
      <c r="BJ200">
        <v>5</v>
      </c>
      <c r="BK200">
        <v>5</v>
      </c>
      <c r="BL200">
        <v>5</v>
      </c>
      <c r="BM200">
        <v>5</v>
      </c>
      <c r="BN200">
        <v>5</v>
      </c>
      <c r="BO200">
        <v>5</v>
      </c>
      <c r="BP200">
        <v>5</v>
      </c>
      <c r="BQ200">
        <v>5</v>
      </c>
      <c r="BR200">
        <v>5</v>
      </c>
      <c r="BS200">
        <v>5</v>
      </c>
      <c r="BT200">
        <v>5</v>
      </c>
      <c r="BU200">
        <v>5</v>
      </c>
      <c r="BV200">
        <v>5</v>
      </c>
      <c r="BW200">
        <v>5</v>
      </c>
      <c r="BX200">
        <v>5</v>
      </c>
      <c r="BY200">
        <v>5</v>
      </c>
      <c r="BZ200">
        <v>5</v>
      </c>
      <c r="CA200">
        <v>5</v>
      </c>
      <c r="CB200">
        <v>5</v>
      </c>
      <c r="CC200">
        <v>5</v>
      </c>
      <c r="CD200">
        <v>3</v>
      </c>
      <c r="CE200">
        <v>3</v>
      </c>
      <c r="CF200">
        <v>3</v>
      </c>
      <c r="CG200">
        <v>3</v>
      </c>
      <c r="CH200">
        <v>4</v>
      </c>
      <c r="CI200">
        <v>5</v>
      </c>
      <c r="CJ200">
        <v>2</v>
      </c>
      <c r="CK200">
        <v>2</v>
      </c>
      <c r="CL200">
        <v>2</v>
      </c>
      <c r="CM200">
        <v>7</v>
      </c>
      <c r="CN200">
        <v>1</v>
      </c>
      <c r="CW200" s="20">
        <v>4</v>
      </c>
    </row>
    <row r="201" spans="1:101" ht="16" x14ac:dyDescent="0.2">
      <c r="A201" s="20" t="s">
        <v>2680</v>
      </c>
      <c r="B201">
        <v>1</v>
      </c>
      <c r="C201">
        <v>2</v>
      </c>
      <c r="D201" s="94">
        <v>9.6166666666666671</v>
      </c>
      <c r="E201" s="164" t="s">
        <v>2450</v>
      </c>
      <c r="F201" s="164" t="s">
        <v>2450</v>
      </c>
      <c r="G201" s="164" t="s">
        <v>2450</v>
      </c>
      <c r="H201" s="164" t="s">
        <v>2450</v>
      </c>
      <c r="I201" s="164" t="s">
        <v>2450</v>
      </c>
      <c r="J201" s="164" t="s">
        <v>2450</v>
      </c>
      <c r="K201" s="164" t="s">
        <v>2450</v>
      </c>
      <c r="L201" s="164" t="s">
        <v>2450</v>
      </c>
      <c r="M201" s="164">
        <v>9</v>
      </c>
      <c r="N201" s="164" t="s">
        <v>2450</v>
      </c>
      <c r="O201" s="163" t="s">
        <v>343</v>
      </c>
      <c r="P201" s="20">
        <f t="shared" si="9"/>
        <v>1</v>
      </c>
      <c r="Q201" s="20">
        <f t="shared" si="10"/>
        <v>9</v>
      </c>
      <c r="R201" s="161" t="s">
        <v>2450</v>
      </c>
      <c r="S201" s="206">
        <v>2</v>
      </c>
      <c r="T201" s="161" t="s">
        <v>2450</v>
      </c>
      <c r="U201" s="161" t="s">
        <v>2450</v>
      </c>
      <c r="V201" s="206">
        <v>5</v>
      </c>
      <c r="W201" s="206">
        <v>6</v>
      </c>
      <c r="X201" s="161" t="s">
        <v>2450</v>
      </c>
      <c r="Y201" s="161" t="s">
        <v>2450</v>
      </c>
      <c r="Z201" s="161" t="s">
        <v>2450</v>
      </c>
      <c r="AA201" s="207"/>
      <c r="AB201" s="161" t="s">
        <v>2450</v>
      </c>
      <c r="AC201" s="206">
        <v>12</v>
      </c>
      <c r="AD201" s="161" t="s">
        <v>2450</v>
      </c>
      <c r="AE201" s="161" t="s">
        <v>2450</v>
      </c>
      <c r="AF201" s="20">
        <f t="shared" si="11"/>
        <v>4</v>
      </c>
      <c r="AG201" t="s">
        <v>2450</v>
      </c>
      <c r="AH201">
        <v>3</v>
      </c>
      <c r="AI201" t="s">
        <v>2450</v>
      </c>
      <c r="AJ201" t="s">
        <v>2450</v>
      </c>
      <c r="AK201">
        <v>4</v>
      </c>
      <c r="AL201">
        <v>2</v>
      </c>
      <c r="AM201" t="s">
        <v>2450</v>
      </c>
      <c r="AN201" t="s">
        <v>2450</v>
      </c>
      <c r="AO201" t="s">
        <v>2450</v>
      </c>
      <c r="AP201" t="s">
        <v>2450</v>
      </c>
      <c r="AQ201" t="s">
        <v>2450</v>
      </c>
      <c r="AR201">
        <v>1</v>
      </c>
      <c r="AS201" t="s">
        <v>2450</v>
      </c>
      <c r="AT201" t="s">
        <v>239</v>
      </c>
      <c r="AU201" t="s">
        <v>2794</v>
      </c>
      <c r="AV201" t="s">
        <v>2795</v>
      </c>
      <c r="AW201"/>
      <c r="AX201"/>
      <c r="AY201">
        <v>4</v>
      </c>
      <c r="AZ201">
        <v>3</v>
      </c>
      <c r="BA201">
        <v>3</v>
      </c>
      <c r="BB201">
        <v>4</v>
      </c>
      <c r="BC201">
        <v>4</v>
      </c>
      <c r="BD201">
        <v>5</v>
      </c>
      <c r="BE201">
        <v>3</v>
      </c>
      <c r="BF201">
        <v>3</v>
      </c>
      <c r="BG201">
        <v>3</v>
      </c>
      <c r="BH201">
        <v>3</v>
      </c>
      <c r="BI201">
        <v>4</v>
      </c>
      <c r="BJ201">
        <v>5</v>
      </c>
      <c r="BK201">
        <v>5</v>
      </c>
      <c r="BL201">
        <v>5</v>
      </c>
      <c r="BM201">
        <v>4</v>
      </c>
      <c r="BN201">
        <v>5</v>
      </c>
      <c r="BO201">
        <v>4</v>
      </c>
      <c r="BP201">
        <v>4</v>
      </c>
      <c r="BQ201">
        <v>4</v>
      </c>
      <c r="BR201">
        <v>4</v>
      </c>
      <c r="BS201">
        <v>4</v>
      </c>
      <c r="BT201">
        <v>3</v>
      </c>
      <c r="BU201">
        <v>3</v>
      </c>
      <c r="BV201">
        <v>3</v>
      </c>
      <c r="BW201">
        <v>4</v>
      </c>
      <c r="BX201">
        <v>4</v>
      </c>
      <c r="BY201">
        <v>5</v>
      </c>
      <c r="BZ201">
        <v>5</v>
      </c>
      <c r="CA201">
        <v>5</v>
      </c>
      <c r="CB201">
        <v>5</v>
      </c>
      <c r="CC201">
        <v>4</v>
      </c>
      <c r="CD201">
        <v>4</v>
      </c>
      <c r="CE201">
        <v>4</v>
      </c>
      <c r="CF201">
        <v>4</v>
      </c>
      <c r="CG201">
        <v>4</v>
      </c>
      <c r="CH201">
        <v>4</v>
      </c>
      <c r="CI201">
        <v>5</v>
      </c>
      <c r="CJ201">
        <v>3</v>
      </c>
      <c r="CK201">
        <v>3</v>
      </c>
      <c r="CL201">
        <v>3</v>
      </c>
      <c r="CM201">
        <v>2</v>
      </c>
      <c r="CN201">
        <v>1</v>
      </c>
      <c r="CW201" s="20">
        <v>4</v>
      </c>
    </row>
    <row r="202" spans="1:101" ht="16" x14ac:dyDescent="0.2">
      <c r="A202" s="20" t="s">
        <v>2681</v>
      </c>
      <c r="B202">
        <v>1</v>
      </c>
      <c r="C202">
        <v>2</v>
      </c>
      <c r="D202" s="94">
        <v>2.2999999999999998</v>
      </c>
      <c r="E202" s="164" t="s">
        <v>2450</v>
      </c>
      <c r="F202" s="164" t="s">
        <v>2450</v>
      </c>
      <c r="G202" s="164" t="s">
        <v>2450</v>
      </c>
      <c r="H202" s="164" t="s">
        <v>2450</v>
      </c>
      <c r="I202" s="164" t="s">
        <v>2450</v>
      </c>
      <c r="J202" s="164" t="s">
        <v>2450</v>
      </c>
      <c r="K202" s="164">
        <v>7</v>
      </c>
      <c r="L202" s="164" t="s">
        <v>2450</v>
      </c>
      <c r="M202" s="164" t="s">
        <v>2450</v>
      </c>
      <c r="N202" s="164" t="s">
        <v>2450</v>
      </c>
      <c r="O202" s="163" t="s">
        <v>2450</v>
      </c>
      <c r="P202" s="20">
        <f t="shared" si="9"/>
        <v>1</v>
      </c>
      <c r="Q202" s="20">
        <f t="shared" si="10"/>
        <v>7</v>
      </c>
      <c r="R202" s="161" t="s">
        <v>2450</v>
      </c>
      <c r="S202" s="161" t="s">
        <v>2450</v>
      </c>
      <c r="T202" s="161" t="s">
        <v>2450</v>
      </c>
      <c r="U202" s="161" t="s">
        <v>2450</v>
      </c>
      <c r="V202" s="161" t="s">
        <v>2450</v>
      </c>
      <c r="W202" s="161" t="s">
        <v>2450</v>
      </c>
      <c r="X202" s="161" t="s">
        <v>2450</v>
      </c>
      <c r="Y202" s="161" t="s">
        <v>2450</v>
      </c>
      <c r="Z202" s="161" t="s">
        <v>2450</v>
      </c>
      <c r="AA202" s="207"/>
      <c r="AB202" s="161" t="s">
        <v>2450</v>
      </c>
      <c r="AC202" s="161" t="s">
        <v>2450</v>
      </c>
      <c r="AD202" s="161" t="s">
        <v>2450</v>
      </c>
      <c r="AE202" s="161" t="s">
        <v>2450</v>
      </c>
      <c r="AF202" s="20">
        <f t="shared" si="11"/>
        <v>0</v>
      </c>
      <c r="AG202" t="s">
        <v>2450</v>
      </c>
      <c r="AH202" t="s">
        <v>2450</v>
      </c>
      <c r="AI202" t="s">
        <v>2450</v>
      </c>
      <c r="AJ202" t="s">
        <v>2450</v>
      </c>
      <c r="AK202" t="s">
        <v>2450</v>
      </c>
      <c r="AL202" t="s">
        <v>2450</v>
      </c>
      <c r="AM202" t="s">
        <v>2450</v>
      </c>
      <c r="AN202" t="s">
        <v>2450</v>
      </c>
      <c r="AO202" t="s">
        <v>2450</v>
      </c>
      <c r="AP202" t="s">
        <v>2450</v>
      </c>
      <c r="AQ202" t="s">
        <v>2450</v>
      </c>
      <c r="AR202" t="s">
        <v>2450</v>
      </c>
      <c r="AS202" t="s">
        <v>2450</v>
      </c>
      <c r="AT202"/>
      <c r="AU202"/>
      <c r="AV202"/>
      <c r="AW202"/>
      <c r="AX202"/>
      <c r="AY202">
        <v>3</v>
      </c>
      <c r="AZ202">
        <v>3</v>
      </c>
      <c r="BA202">
        <v>5</v>
      </c>
      <c r="BB202">
        <v>5</v>
      </c>
      <c r="BC202">
        <v>5</v>
      </c>
      <c r="BD202">
        <v>5</v>
      </c>
      <c r="BE202">
        <v>5</v>
      </c>
      <c r="BF202">
        <v>5</v>
      </c>
      <c r="BG202">
        <v>5</v>
      </c>
      <c r="BH202">
        <v>5</v>
      </c>
      <c r="BI202">
        <v>5</v>
      </c>
      <c r="BJ202">
        <v>5</v>
      </c>
      <c r="BK202">
        <v>5</v>
      </c>
      <c r="BL202">
        <v>5</v>
      </c>
      <c r="BM202">
        <v>5</v>
      </c>
      <c r="BN202">
        <v>5</v>
      </c>
      <c r="BO202">
        <v>5</v>
      </c>
      <c r="BP202">
        <v>5</v>
      </c>
      <c r="BQ202">
        <v>5</v>
      </c>
      <c r="BR202">
        <v>5</v>
      </c>
      <c r="BS202">
        <v>5</v>
      </c>
      <c r="BT202">
        <v>5</v>
      </c>
      <c r="BU202">
        <v>5</v>
      </c>
      <c r="BV202">
        <v>5</v>
      </c>
      <c r="BW202">
        <v>5</v>
      </c>
      <c r="BX202">
        <v>5</v>
      </c>
      <c r="BY202">
        <v>5</v>
      </c>
      <c r="BZ202">
        <v>5</v>
      </c>
      <c r="CA202">
        <v>5</v>
      </c>
      <c r="CB202">
        <v>5</v>
      </c>
      <c r="CC202">
        <v>5</v>
      </c>
      <c r="CD202">
        <v>5</v>
      </c>
      <c r="CE202">
        <v>5</v>
      </c>
      <c r="CF202">
        <v>5</v>
      </c>
      <c r="CG202">
        <v>5</v>
      </c>
      <c r="CH202">
        <v>5</v>
      </c>
      <c r="CI202">
        <v>5</v>
      </c>
      <c r="CJ202">
        <v>5</v>
      </c>
      <c r="CK202">
        <v>5</v>
      </c>
      <c r="CL202">
        <v>5</v>
      </c>
      <c r="CM202">
        <v>7</v>
      </c>
      <c r="CN202">
        <v>1</v>
      </c>
      <c r="CW202" s="20">
        <v>4</v>
      </c>
    </row>
    <row r="203" spans="1:101" ht="16" x14ac:dyDescent="0.2">
      <c r="A203" s="20" t="s">
        <v>2682</v>
      </c>
      <c r="B203">
        <v>1</v>
      </c>
      <c r="C203">
        <v>4</v>
      </c>
      <c r="D203" s="94">
        <v>12.833333333333334</v>
      </c>
      <c r="E203" s="205">
        <v>1</v>
      </c>
      <c r="F203" s="164" t="s">
        <v>2450</v>
      </c>
      <c r="G203" s="164" t="s">
        <v>2450</v>
      </c>
      <c r="H203" s="164" t="s">
        <v>2450</v>
      </c>
      <c r="I203" s="164" t="s">
        <v>2450</v>
      </c>
      <c r="J203" s="164" t="s">
        <v>2450</v>
      </c>
      <c r="K203" s="164" t="s">
        <v>2450</v>
      </c>
      <c r="L203" s="164" t="s">
        <v>2450</v>
      </c>
      <c r="M203" s="164" t="s">
        <v>2450</v>
      </c>
      <c r="N203" s="164" t="s">
        <v>2450</v>
      </c>
      <c r="O203" s="163" t="s">
        <v>2450</v>
      </c>
      <c r="P203" s="20">
        <f t="shared" si="9"/>
        <v>1</v>
      </c>
      <c r="Q203" s="20">
        <f t="shared" si="10"/>
        <v>1</v>
      </c>
      <c r="R203" s="161" t="s">
        <v>2450</v>
      </c>
      <c r="S203" s="161" t="s">
        <v>2450</v>
      </c>
      <c r="T203" s="161" t="s">
        <v>2450</v>
      </c>
      <c r="U203" s="161" t="s">
        <v>2450</v>
      </c>
      <c r="V203" s="161" t="s">
        <v>2450</v>
      </c>
      <c r="W203" s="161" t="s">
        <v>2450</v>
      </c>
      <c r="X203" s="161" t="s">
        <v>2450</v>
      </c>
      <c r="Y203" s="161" t="s">
        <v>2450</v>
      </c>
      <c r="Z203" s="161" t="s">
        <v>2450</v>
      </c>
      <c r="AA203" s="207"/>
      <c r="AB203" s="161" t="s">
        <v>2450</v>
      </c>
      <c r="AC203" s="161" t="s">
        <v>2450</v>
      </c>
      <c r="AD203" s="161" t="s">
        <v>2450</v>
      </c>
      <c r="AE203" s="161" t="s">
        <v>2450</v>
      </c>
      <c r="AF203" s="20">
        <f t="shared" si="11"/>
        <v>0</v>
      </c>
      <c r="AG203" t="s">
        <v>2450</v>
      </c>
      <c r="AH203" t="s">
        <v>2450</v>
      </c>
      <c r="AI203" t="s">
        <v>2450</v>
      </c>
      <c r="AJ203" t="s">
        <v>2450</v>
      </c>
      <c r="AK203" t="s">
        <v>2450</v>
      </c>
      <c r="AL203" t="s">
        <v>2450</v>
      </c>
      <c r="AM203" t="s">
        <v>2450</v>
      </c>
      <c r="AN203" t="s">
        <v>2450</v>
      </c>
      <c r="AO203" t="s">
        <v>2450</v>
      </c>
      <c r="AP203" t="s">
        <v>2450</v>
      </c>
      <c r="AQ203" t="s">
        <v>2450</v>
      </c>
      <c r="AR203" t="s">
        <v>2450</v>
      </c>
      <c r="AS203" t="s">
        <v>2450</v>
      </c>
      <c r="AT203" t="s">
        <v>1312</v>
      </c>
      <c r="AU203" t="s">
        <v>2721</v>
      </c>
      <c r="AV203"/>
      <c r="AW203"/>
      <c r="AX203"/>
      <c r="AY203">
        <v>4</v>
      </c>
      <c r="AZ203">
        <v>3</v>
      </c>
      <c r="BA203">
        <v>4</v>
      </c>
      <c r="BB203">
        <v>3</v>
      </c>
      <c r="BC203">
        <v>4</v>
      </c>
      <c r="BD203">
        <v>5</v>
      </c>
      <c r="BE203">
        <v>3</v>
      </c>
      <c r="BF203">
        <v>4</v>
      </c>
      <c r="BG203">
        <v>5</v>
      </c>
      <c r="BH203">
        <v>5</v>
      </c>
      <c r="BI203">
        <v>4</v>
      </c>
      <c r="BJ203">
        <v>5</v>
      </c>
      <c r="BK203">
        <v>4</v>
      </c>
      <c r="BL203">
        <v>4</v>
      </c>
      <c r="BM203">
        <v>4</v>
      </c>
      <c r="BN203">
        <v>5</v>
      </c>
      <c r="BO203">
        <v>4</v>
      </c>
      <c r="BP203">
        <v>3</v>
      </c>
      <c r="BQ203">
        <v>5</v>
      </c>
      <c r="BR203">
        <v>4</v>
      </c>
      <c r="BS203">
        <v>3</v>
      </c>
      <c r="BT203">
        <v>3</v>
      </c>
      <c r="BU203">
        <v>4</v>
      </c>
      <c r="BV203">
        <v>5</v>
      </c>
      <c r="BW203">
        <v>5</v>
      </c>
      <c r="BX203">
        <v>5</v>
      </c>
      <c r="BY203">
        <v>5</v>
      </c>
      <c r="BZ203">
        <v>4</v>
      </c>
      <c r="CA203">
        <v>4</v>
      </c>
      <c r="CB203">
        <v>4</v>
      </c>
      <c r="CC203">
        <v>5</v>
      </c>
      <c r="CD203">
        <v>3</v>
      </c>
      <c r="CE203">
        <v>4</v>
      </c>
      <c r="CF203">
        <v>4</v>
      </c>
      <c r="CG203">
        <v>5</v>
      </c>
      <c r="CH203">
        <v>4</v>
      </c>
      <c r="CI203">
        <v>4</v>
      </c>
      <c r="CJ203">
        <v>4</v>
      </c>
      <c r="CK203">
        <v>3</v>
      </c>
      <c r="CL203">
        <v>3</v>
      </c>
      <c r="CM203">
        <v>4</v>
      </c>
      <c r="CN203">
        <v>1</v>
      </c>
      <c r="CW203" s="20">
        <v>4</v>
      </c>
    </row>
    <row r="204" spans="1:101" ht="16" x14ac:dyDescent="0.2">
      <c r="A204" s="20" t="s">
        <v>2683</v>
      </c>
      <c r="B204">
        <v>1</v>
      </c>
      <c r="C204">
        <v>4</v>
      </c>
      <c r="D204" s="94">
        <v>24.8</v>
      </c>
      <c r="E204" s="164" t="s">
        <v>2450</v>
      </c>
      <c r="F204" s="164" t="s">
        <v>2450</v>
      </c>
      <c r="G204" s="164" t="s">
        <v>2450</v>
      </c>
      <c r="H204" s="164" t="s">
        <v>2450</v>
      </c>
      <c r="I204" s="164" t="s">
        <v>2450</v>
      </c>
      <c r="J204" s="164" t="s">
        <v>2450</v>
      </c>
      <c r="K204" s="164" t="s">
        <v>2450</v>
      </c>
      <c r="L204" s="164" t="s">
        <v>2450</v>
      </c>
      <c r="M204" s="164" t="s">
        <v>2450</v>
      </c>
      <c r="N204" s="164" t="s">
        <v>2450</v>
      </c>
      <c r="O204" s="163" t="s">
        <v>2450</v>
      </c>
      <c r="P204" s="20">
        <f t="shared" si="9"/>
        <v>0</v>
      </c>
      <c r="Q204" s="20">
        <f t="shared" si="10"/>
        <v>11</v>
      </c>
      <c r="R204" s="161" t="s">
        <v>2450</v>
      </c>
      <c r="S204" s="206">
        <v>2</v>
      </c>
      <c r="T204" s="161" t="s">
        <v>2450</v>
      </c>
      <c r="U204" s="206">
        <v>4</v>
      </c>
      <c r="V204" s="206">
        <v>5</v>
      </c>
      <c r="W204" s="206">
        <v>6</v>
      </c>
      <c r="X204" s="206">
        <v>7</v>
      </c>
      <c r="Y204" s="161" t="s">
        <v>2450</v>
      </c>
      <c r="Z204" s="161" t="s">
        <v>2450</v>
      </c>
      <c r="AA204" s="208">
        <v>10</v>
      </c>
      <c r="AB204" s="161" t="s">
        <v>2450</v>
      </c>
      <c r="AC204" s="161" t="s">
        <v>2450</v>
      </c>
      <c r="AD204" s="161" t="s">
        <v>2450</v>
      </c>
      <c r="AE204" s="161" t="s">
        <v>2450</v>
      </c>
      <c r="AF204" s="20">
        <f t="shared" si="11"/>
        <v>6</v>
      </c>
      <c r="AG204" t="s">
        <v>2450</v>
      </c>
      <c r="AH204">
        <v>2</v>
      </c>
      <c r="AI204" t="s">
        <v>2450</v>
      </c>
      <c r="AJ204">
        <v>1</v>
      </c>
      <c r="AK204">
        <v>3</v>
      </c>
      <c r="AL204">
        <v>5</v>
      </c>
      <c r="AM204">
        <v>4</v>
      </c>
      <c r="AN204" t="s">
        <v>2450</v>
      </c>
      <c r="AO204" t="s">
        <v>2450</v>
      </c>
      <c r="AP204">
        <v>6</v>
      </c>
      <c r="AQ204" t="s">
        <v>2450</v>
      </c>
      <c r="AR204" t="s">
        <v>2450</v>
      </c>
      <c r="AS204" t="s">
        <v>2450</v>
      </c>
      <c r="AT204" t="s">
        <v>238</v>
      </c>
      <c r="AU204" t="s">
        <v>2762</v>
      </c>
      <c r="AV204" t="s">
        <v>2785</v>
      </c>
      <c r="AW204" t="s">
        <v>2796</v>
      </c>
      <c r="AX204" t="s">
        <v>2797</v>
      </c>
      <c r="AY204">
        <v>3</v>
      </c>
      <c r="AZ204">
        <v>3</v>
      </c>
      <c r="BA204">
        <v>4</v>
      </c>
      <c r="BB204">
        <v>4</v>
      </c>
      <c r="BC204">
        <v>3</v>
      </c>
      <c r="BD204">
        <v>2</v>
      </c>
      <c r="BE204">
        <v>4</v>
      </c>
      <c r="BF204">
        <v>3</v>
      </c>
      <c r="BG204">
        <v>2</v>
      </c>
      <c r="BH204">
        <v>5</v>
      </c>
      <c r="BI204">
        <v>5</v>
      </c>
      <c r="BJ204">
        <v>5</v>
      </c>
      <c r="BK204">
        <v>4</v>
      </c>
      <c r="BL204">
        <v>4</v>
      </c>
      <c r="BM204">
        <v>5</v>
      </c>
      <c r="BN204">
        <v>5</v>
      </c>
      <c r="BO204">
        <v>5</v>
      </c>
      <c r="BP204">
        <v>5</v>
      </c>
      <c r="BQ204">
        <v>5</v>
      </c>
      <c r="BR204">
        <v>4</v>
      </c>
      <c r="BS204">
        <v>4</v>
      </c>
      <c r="BT204">
        <v>2</v>
      </c>
      <c r="BU204">
        <v>5</v>
      </c>
      <c r="BV204">
        <v>5</v>
      </c>
      <c r="BW204">
        <v>5</v>
      </c>
      <c r="BX204">
        <v>5</v>
      </c>
      <c r="BY204">
        <v>5</v>
      </c>
      <c r="BZ204">
        <v>3</v>
      </c>
      <c r="CA204">
        <v>2</v>
      </c>
      <c r="CB204">
        <v>2</v>
      </c>
      <c r="CC204">
        <v>4</v>
      </c>
      <c r="CD204">
        <v>1</v>
      </c>
      <c r="CE204">
        <v>4</v>
      </c>
      <c r="CF204">
        <v>4</v>
      </c>
      <c r="CG204">
        <v>4</v>
      </c>
      <c r="CH204">
        <v>4</v>
      </c>
      <c r="CI204">
        <v>4</v>
      </c>
      <c r="CJ204">
        <v>2</v>
      </c>
      <c r="CK204">
        <v>2</v>
      </c>
      <c r="CL204">
        <v>3</v>
      </c>
      <c r="CM204">
        <v>6</v>
      </c>
      <c r="CN204">
        <v>1</v>
      </c>
      <c r="CW204" s="20">
        <v>4</v>
      </c>
    </row>
    <row r="205" spans="1:101" ht="16" x14ac:dyDescent="0.2">
      <c r="A205" s="20" t="s">
        <v>2684</v>
      </c>
      <c r="B205">
        <v>1</v>
      </c>
      <c r="C205">
        <v>2</v>
      </c>
      <c r="D205" s="94">
        <v>120</v>
      </c>
      <c r="E205" s="164" t="s">
        <v>2450</v>
      </c>
      <c r="F205" s="164" t="s">
        <v>2450</v>
      </c>
      <c r="G205" s="164" t="s">
        <v>2450</v>
      </c>
      <c r="H205" s="164" t="s">
        <v>2450</v>
      </c>
      <c r="I205" s="164" t="s">
        <v>2450</v>
      </c>
      <c r="J205" s="164" t="s">
        <v>2450</v>
      </c>
      <c r="K205" s="164" t="s">
        <v>2450</v>
      </c>
      <c r="L205" s="164" t="s">
        <v>2450</v>
      </c>
      <c r="M205" s="164">
        <v>9</v>
      </c>
      <c r="N205" s="164" t="s">
        <v>2450</v>
      </c>
      <c r="O205" s="163" t="s">
        <v>878</v>
      </c>
      <c r="P205" s="20">
        <f t="shared" si="9"/>
        <v>1</v>
      </c>
      <c r="Q205" s="20">
        <f t="shared" si="10"/>
        <v>9</v>
      </c>
      <c r="R205" s="161" t="s">
        <v>2450</v>
      </c>
      <c r="S205" s="206">
        <v>2</v>
      </c>
      <c r="T205" s="161" t="s">
        <v>2450</v>
      </c>
      <c r="U205" s="161" t="s">
        <v>2450</v>
      </c>
      <c r="V205" s="206">
        <v>5</v>
      </c>
      <c r="W205" s="161" t="s">
        <v>2450</v>
      </c>
      <c r="X205" s="206">
        <v>7</v>
      </c>
      <c r="Y205" s="206">
        <v>8</v>
      </c>
      <c r="Z205" s="161" t="s">
        <v>2450</v>
      </c>
      <c r="AA205" s="207"/>
      <c r="AB205" s="161" t="s">
        <v>2450</v>
      </c>
      <c r="AC205" s="206">
        <v>12</v>
      </c>
      <c r="AD205" s="161" t="s">
        <v>2450</v>
      </c>
      <c r="AE205" s="161" t="s">
        <v>2450</v>
      </c>
      <c r="AF205" s="20">
        <f t="shared" si="11"/>
        <v>5</v>
      </c>
      <c r="AG205" t="s">
        <v>2450</v>
      </c>
      <c r="AH205">
        <v>3</v>
      </c>
      <c r="AI205" t="s">
        <v>2450</v>
      </c>
      <c r="AJ205" t="s">
        <v>2450</v>
      </c>
      <c r="AK205">
        <v>5</v>
      </c>
      <c r="AL205" t="s">
        <v>2450</v>
      </c>
      <c r="AM205">
        <v>4</v>
      </c>
      <c r="AN205">
        <v>1</v>
      </c>
      <c r="AO205" t="s">
        <v>2450</v>
      </c>
      <c r="AP205" t="s">
        <v>2450</v>
      </c>
      <c r="AQ205" t="s">
        <v>2450</v>
      </c>
      <c r="AR205">
        <v>2</v>
      </c>
      <c r="AS205" t="s">
        <v>2450</v>
      </c>
      <c r="AT205"/>
      <c r="AU205"/>
      <c r="AV205"/>
      <c r="AW205"/>
      <c r="AX205"/>
      <c r="AY205">
        <v>3</v>
      </c>
      <c r="AZ205">
        <v>4</v>
      </c>
      <c r="BA205">
        <v>4</v>
      </c>
      <c r="BB205">
        <v>4</v>
      </c>
      <c r="BC205">
        <v>5</v>
      </c>
      <c r="BD205">
        <v>5</v>
      </c>
      <c r="BE205">
        <v>4</v>
      </c>
      <c r="BF205">
        <v>5</v>
      </c>
      <c r="BG205">
        <v>5</v>
      </c>
      <c r="BH205">
        <v>5</v>
      </c>
      <c r="BI205">
        <v>5</v>
      </c>
      <c r="BJ205">
        <v>5</v>
      </c>
      <c r="BK205">
        <v>5</v>
      </c>
      <c r="BL205">
        <v>5</v>
      </c>
      <c r="BM205" t="s">
        <v>2450</v>
      </c>
      <c r="BN205">
        <v>5</v>
      </c>
      <c r="BO205">
        <v>5</v>
      </c>
      <c r="BP205">
        <v>5</v>
      </c>
      <c r="BQ205">
        <v>5</v>
      </c>
      <c r="BR205">
        <v>5</v>
      </c>
      <c r="BS205">
        <v>4</v>
      </c>
      <c r="BT205">
        <v>4</v>
      </c>
      <c r="BU205">
        <v>4</v>
      </c>
      <c r="BV205">
        <v>4</v>
      </c>
      <c r="BW205">
        <v>5</v>
      </c>
      <c r="BX205">
        <v>5</v>
      </c>
      <c r="BY205">
        <v>5</v>
      </c>
      <c r="BZ205">
        <v>4</v>
      </c>
      <c r="CA205">
        <v>4</v>
      </c>
      <c r="CB205">
        <v>4</v>
      </c>
      <c r="CC205">
        <v>4</v>
      </c>
      <c r="CD205">
        <v>1</v>
      </c>
      <c r="CE205">
        <v>3</v>
      </c>
      <c r="CF205">
        <v>2</v>
      </c>
      <c r="CG205">
        <v>3</v>
      </c>
      <c r="CH205">
        <v>3</v>
      </c>
      <c r="CI205">
        <v>2</v>
      </c>
      <c r="CJ205">
        <v>3</v>
      </c>
      <c r="CK205">
        <v>3</v>
      </c>
      <c r="CL205">
        <v>2</v>
      </c>
      <c r="CM205">
        <v>7</v>
      </c>
      <c r="CN205">
        <v>1</v>
      </c>
      <c r="CW205" s="20">
        <v>4</v>
      </c>
    </row>
    <row r="206" spans="1:101" ht="16" x14ac:dyDescent="0.2">
      <c r="A206" s="20" t="s">
        <v>2685</v>
      </c>
      <c r="B206">
        <v>2</v>
      </c>
      <c r="C206">
        <v>2</v>
      </c>
      <c r="D206" s="94">
        <v>3.2</v>
      </c>
      <c r="E206" s="205">
        <v>1</v>
      </c>
      <c r="F206" s="164" t="s">
        <v>2450</v>
      </c>
      <c r="G206" s="164" t="s">
        <v>2450</v>
      </c>
      <c r="H206" s="164" t="s">
        <v>2450</v>
      </c>
      <c r="I206" s="164" t="s">
        <v>2450</v>
      </c>
      <c r="J206" s="164" t="s">
        <v>2450</v>
      </c>
      <c r="K206" s="164" t="s">
        <v>2450</v>
      </c>
      <c r="L206" s="164" t="s">
        <v>2450</v>
      </c>
      <c r="M206" s="164" t="s">
        <v>2450</v>
      </c>
      <c r="N206" s="164" t="s">
        <v>2450</v>
      </c>
      <c r="O206" s="163" t="s">
        <v>2450</v>
      </c>
      <c r="P206" s="20">
        <f t="shared" si="9"/>
        <v>1</v>
      </c>
      <c r="Q206" s="20">
        <f t="shared" si="10"/>
        <v>1</v>
      </c>
      <c r="R206" s="161" t="s">
        <v>2450</v>
      </c>
      <c r="S206" s="206">
        <v>2</v>
      </c>
      <c r="T206" s="206">
        <v>3</v>
      </c>
      <c r="U206" s="206">
        <v>4</v>
      </c>
      <c r="V206" s="161" t="s">
        <v>2450</v>
      </c>
      <c r="W206" s="161" t="s">
        <v>2450</v>
      </c>
      <c r="X206" s="206">
        <v>7</v>
      </c>
      <c r="Y206" s="206">
        <v>8</v>
      </c>
      <c r="Z206" s="161" t="s">
        <v>2450</v>
      </c>
      <c r="AA206" s="207"/>
      <c r="AB206" s="161" t="s">
        <v>2450</v>
      </c>
      <c r="AC206" s="161" t="s">
        <v>2450</v>
      </c>
      <c r="AD206" s="161" t="s">
        <v>2450</v>
      </c>
      <c r="AE206" s="161" t="s">
        <v>2450</v>
      </c>
      <c r="AF206" s="20">
        <f t="shared" si="11"/>
        <v>5</v>
      </c>
      <c r="AG206" t="s">
        <v>2450</v>
      </c>
      <c r="AH206">
        <v>2</v>
      </c>
      <c r="AI206">
        <v>1</v>
      </c>
      <c r="AJ206">
        <v>4</v>
      </c>
      <c r="AK206" t="s">
        <v>2450</v>
      </c>
      <c r="AL206" t="s">
        <v>2450</v>
      </c>
      <c r="AM206">
        <v>5</v>
      </c>
      <c r="AN206">
        <v>3</v>
      </c>
      <c r="AO206" t="s">
        <v>2450</v>
      </c>
      <c r="AP206" t="s">
        <v>2450</v>
      </c>
      <c r="AQ206" t="s">
        <v>2450</v>
      </c>
      <c r="AR206" t="s">
        <v>2450</v>
      </c>
      <c r="AS206" t="s">
        <v>2450</v>
      </c>
      <c r="AT206" t="s">
        <v>480</v>
      </c>
      <c r="AU206"/>
      <c r="AV206"/>
      <c r="AW206"/>
      <c r="AX206"/>
      <c r="AY206">
        <v>4</v>
      </c>
      <c r="AZ206">
        <v>4</v>
      </c>
      <c r="BA206">
        <v>3</v>
      </c>
      <c r="BB206">
        <v>3</v>
      </c>
      <c r="BC206">
        <v>4</v>
      </c>
      <c r="BD206">
        <v>4</v>
      </c>
      <c r="BE206">
        <v>3</v>
      </c>
      <c r="BF206">
        <v>3</v>
      </c>
      <c r="BG206">
        <v>3</v>
      </c>
      <c r="BH206">
        <v>3</v>
      </c>
      <c r="BI206">
        <v>3</v>
      </c>
      <c r="BJ206">
        <v>3</v>
      </c>
      <c r="BK206">
        <v>3</v>
      </c>
      <c r="BL206">
        <v>3</v>
      </c>
      <c r="BM206">
        <v>3</v>
      </c>
      <c r="BN206">
        <v>3</v>
      </c>
      <c r="BO206">
        <v>3</v>
      </c>
      <c r="BP206">
        <v>3</v>
      </c>
      <c r="BQ206">
        <v>3</v>
      </c>
      <c r="BR206">
        <v>3</v>
      </c>
      <c r="BS206">
        <v>3</v>
      </c>
      <c r="BT206">
        <v>3</v>
      </c>
      <c r="BU206">
        <v>3</v>
      </c>
      <c r="BV206">
        <v>3</v>
      </c>
      <c r="BW206">
        <v>3</v>
      </c>
      <c r="BX206">
        <v>3</v>
      </c>
      <c r="BY206">
        <v>3</v>
      </c>
      <c r="BZ206">
        <v>3</v>
      </c>
      <c r="CA206">
        <v>3</v>
      </c>
      <c r="CB206">
        <v>3</v>
      </c>
      <c r="CC206">
        <v>3</v>
      </c>
      <c r="CD206">
        <v>3</v>
      </c>
      <c r="CE206">
        <v>4</v>
      </c>
      <c r="CF206">
        <v>4</v>
      </c>
      <c r="CG206">
        <v>4</v>
      </c>
      <c r="CH206">
        <v>4</v>
      </c>
      <c r="CI206">
        <v>5</v>
      </c>
      <c r="CJ206">
        <v>2</v>
      </c>
      <c r="CK206">
        <v>2</v>
      </c>
      <c r="CL206">
        <v>3</v>
      </c>
      <c r="CM206">
        <v>7</v>
      </c>
      <c r="CN206">
        <v>2</v>
      </c>
      <c r="CW206" s="20">
        <v>4</v>
      </c>
    </row>
    <row r="207" spans="1:101" ht="16" x14ac:dyDescent="0.2">
      <c r="A207" s="20" t="s">
        <v>2686</v>
      </c>
      <c r="B207">
        <v>1</v>
      </c>
      <c r="C207">
        <v>4</v>
      </c>
      <c r="D207" s="94">
        <v>14.566666666666666</v>
      </c>
      <c r="E207" s="164" t="s">
        <v>2450</v>
      </c>
      <c r="F207" s="164" t="s">
        <v>2450</v>
      </c>
      <c r="G207" s="164" t="s">
        <v>2450</v>
      </c>
      <c r="H207" s="164" t="s">
        <v>2450</v>
      </c>
      <c r="I207" s="164" t="s">
        <v>2450</v>
      </c>
      <c r="J207" s="164" t="s">
        <v>2450</v>
      </c>
      <c r="K207" s="164" t="s">
        <v>2450</v>
      </c>
      <c r="L207" s="164" t="s">
        <v>2450</v>
      </c>
      <c r="M207" s="164" t="s">
        <v>2450</v>
      </c>
      <c r="N207" s="164">
        <v>10</v>
      </c>
      <c r="O207" s="163" t="s">
        <v>2450</v>
      </c>
      <c r="P207" s="20">
        <f t="shared" si="9"/>
        <v>1</v>
      </c>
      <c r="Q207" s="20">
        <f t="shared" si="10"/>
        <v>10</v>
      </c>
      <c r="R207" s="161" t="s">
        <v>2450</v>
      </c>
      <c r="S207" s="161" t="s">
        <v>2450</v>
      </c>
      <c r="T207" s="161" t="s">
        <v>2450</v>
      </c>
      <c r="U207" s="161" t="s">
        <v>2450</v>
      </c>
      <c r="V207" s="161" t="s">
        <v>2450</v>
      </c>
      <c r="W207" s="161" t="s">
        <v>2450</v>
      </c>
      <c r="X207" s="161" t="s">
        <v>2450</v>
      </c>
      <c r="Y207" s="161" t="s">
        <v>2450</v>
      </c>
      <c r="Z207" s="161" t="s">
        <v>2450</v>
      </c>
      <c r="AA207" s="207"/>
      <c r="AB207" s="161" t="s">
        <v>2450</v>
      </c>
      <c r="AC207" s="161" t="s">
        <v>2450</v>
      </c>
      <c r="AD207" s="161" t="s">
        <v>2450</v>
      </c>
      <c r="AE207" s="161" t="s">
        <v>2450</v>
      </c>
      <c r="AF207" s="20">
        <f t="shared" si="11"/>
        <v>0</v>
      </c>
      <c r="AG207" t="s">
        <v>2450</v>
      </c>
      <c r="AH207" t="s">
        <v>2450</v>
      </c>
      <c r="AI207" t="s">
        <v>2450</v>
      </c>
      <c r="AJ207" t="s">
        <v>2450</v>
      </c>
      <c r="AK207" t="s">
        <v>2450</v>
      </c>
      <c r="AL207" t="s">
        <v>2450</v>
      </c>
      <c r="AM207" t="s">
        <v>2450</v>
      </c>
      <c r="AN207" t="s">
        <v>2450</v>
      </c>
      <c r="AO207" t="s">
        <v>2450</v>
      </c>
      <c r="AP207" t="s">
        <v>2450</v>
      </c>
      <c r="AQ207" t="s">
        <v>2450</v>
      </c>
      <c r="AR207" t="s">
        <v>2450</v>
      </c>
      <c r="AS207" t="s">
        <v>2450</v>
      </c>
      <c r="AT207" t="s">
        <v>80</v>
      </c>
      <c r="AU207"/>
      <c r="AV207"/>
      <c r="AW207"/>
      <c r="AX207"/>
      <c r="AY207">
        <v>1</v>
      </c>
      <c r="AZ207">
        <v>3</v>
      </c>
      <c r="BA207">
        <v>3</v>
      </c>
      <c r="BB207">
        <v>4</v>
      </c>
      <c r="BC207">
        <v>5</v>
      </c>
      <c r="BD207">
        <v>5</v>
      </c>
      <c r="BE207">
        <v>5</v>
      </c>
      <c r="BF207">
        <v>4</v>
      </c>
      <c r="BG207">
        <v>3</v>
      </c>
      <c r="BH207">
        <v>5</v>
      </c>
      <c r="BI207">
        <v>5</v>
      </c>
      <c r="BJ207">
        <v>5</v>
      </c>
      <c r="BK207">
        <v>5</v>
      </c>
      <c r="BL207">
        <v>5</v>
      </c>
      <c r="BM207">
        <v>5</v>
      </c>
      <c r="BN207">
        <v>5</v>
      </c>
      <c r="BO207">
        <v>5</v>
      </c>
      <c r="BP207">
        <v>5</v>
      </c>
      <c r="BQ207">
        <v>5</v>
      </c>
      <c r="BR207">
        <v>5</v>
      </c>
      <c r="BS207">
        <v>5</v>
      </c>
      <c r="BT207">
        <v>5</v>
      </c>
      <c r="BU207">
        <v>5</v>
      </c>
      <c r="BV207">
        <v>5</v>
      </c>
      <c r="BW207">
        <v>5</v>
      </c>
      <c r="BX207">
        <v>5</v>
      </c>
      <c r="BY207">
        <v>5</v>
      </c>
      <c r="BZ207">
        <v>5</v>
      </c>
      <c r="CA207">
        <v>5</v>
      </c>
      <c r="CB207">
        <v>5</v>
      </c>
      <c r="CC207">
        <v>5</v>
      </c>
      <c r="CD207">
        <v>4</v>
      </c>
      <c r="CE207">
        <v>3</v>
      </c>
      <c r="CF207">
        <v>3</v>
      </c>
      <c r="CG207">
        <v>4</v>
      </c>
      <c r="CH207">
        <v>5</v>
      </c>
      <c r="CI207">
        <v>4</v>
      </c>
      <c r="CJ207">
        <v>4</v>
      </c>
      <c r="CK207">
        <v>3</v>
      </c>
      <c r="CL207">
        <v>3</v>
      </c>
      <c r="CM207">
        <v>6</v>
      </c>
      <c r="CN207">
        <v>1</v>
      </c>
      <c r="CW207" s="20">
        <v>4</v>
      </c>
    </row>
    <row r="208" spans="1:101" ht="16" x14ac:dyDescent="0.2">
      <c r="A208" s="20" t="s">
        <v>2687</v>
      </c>
      <c r="B208">
        <v>1</v>
      </c>
      <c r="C208">
        <v>2</v>
      </c>
      <c r="D208" s="94">
        <v>14.25</v>
      </c>
      <c r="E208" s="205">
        <v>1</v>
      </c>
      <c r="F208" s="164" t="s">
        <v>2450</v>
      </c>
      <c r="G208" s="164" t="s">
        <v>2450</v>
      </c>
      <c r="H208" s="164" t="s">
        <v>2450</v>
      </c>
      <c r="I208" s="164" t="s">
        <v>2450</v>
      </c>
      <c r="J208" s="164" t="s">
        <v>2450</v>
      </c>
      <c r="K208" s="164" t="s">
        <v>2450</v>
      </c>
      <c r="L208" s="164" t="s">
        <v>2450</v>
      </c>
      <c r="M208" s="164" t="s">
        <v>2450</v>
      </c>
      <c r="N208" s="164" t="s">
        <v>2450</v>
      </c>
      <c r="O208" s="163" t="s">
        <v>2450</v>
      </c>
      <c r="P208" s="20">
        <f t="shared" si="9"/>
        <v>1</v>
      </c>
      <c r="Q208" s="20">
        <f t="shared" si="10"/>
        <v>1</v>
      </c>
      <c r="R208" s="161" t="s">
        <v>2450</v>
      </c>
      <c r="S208" s="206">
        <v>2</v>
      </c>
      <c r="T208" s="161" t="s">
        <v>2450</v>
      </c>
      <c r="U208" s="206">
        <v>4</v>
      </c>
      <c r="V208" s="206">
        <v>5</v>
      </c>
      <c r="W208" s="206">
        <v>6</v>
      </c>
      <c r="X208" s="206">
        <v>7</v>
      </c>
      <c r="Y208" s="206">
        <v>8</v>
      </c>
      <c r="Z208" s="206">
        <v>9</v>
      </c>
      <c r="AA208" s="208">
        <v>10</v>
      </c>
      <c r="AB208" s="206">
        <v>11</v>
      </c>
      <c r="AC208" s="206">
        <v>12</v>
      </c>
      <c r="AD208" s="161" t="s">
        <v>2450</v>
      </c>
      <c r="AE208" s="161" t="s">
        <v>2450</v>
      </c>
      <c r="AF208" s="20">
        <f t="shared" si="11"/>
        <v>10</v>
      </c>
      <c r="AG208" t="s">
        <v>2450</v>
      </c>
      <c r="AH208">
        <v>8</v>
      </c>
      <c r="AI208" t="s">
        <v>2450</v>
      </c>
      <c r="AJ208">
        <v>6</v>
      </c>
      <c r="AK208">
        <v>4</v>
      </c>
      <c r="AL208">
        <v>3</v>
      </c>
      <c r="AM208">
        <v>2</v>
      </c>
      <c r="AN208">
        <v>1</v>
      </c>
      <c r="AO208">
        <v>7</v>
      </c>
      <c r="AP208">
        <v>5</v>
      </c>
      <c r="AQ208">
        <v>9</v>
      </c>
      <c r="AR208">
        <v>10</v>
      </c>
      <c r="AS208" t="s">
        <v>2450</v>
      </c>
      <c r="AT208" t="s">
        <v>176</v>
      </c>
      <c r="AU208"/>
      <c r="AV208"/>
      <c r="AW208"/>
      <c r="AX208"/>
      <c r="AY208">
        <v>3</v>
      </c>
      <c r="AZ208">
        <v>2</v>
      </c>
      <c r="BA208">
        <v>3</v>
      </c>
      <c r="BB208">
        <v>4</v>
      </c>
      <c r="BC208">
        <v>5</v>
      </c>
      <c r="BD208">
        <v>5</v>
      </c>
      <c r="BE208">
        <v>4</v>
      </c>
      <c r="BF208">
        <v>4</v>
      </c>
      <c r="BG208">
        <v>4</v>
      </c>
      <c r="BH208">
        <v>4</v>
      </c>
      <c r="BI208">
        <v>4</v>
      </c>
      <c r="BJ208">
        <v>4</v>
      </c>
      <c r="BK208">
        <v>4</v>
      </c>
      <c r="BL208">
        <v>4</v>
      </c>
      <c r="BM208">
        <v>4</v>
      </c>
      <c r="BN208">
        <v>4</v>
      </c>
      <c r="BO208">
        <v>4</v>
      </c>
      <c r="BP208">
        <v>4</v>
      </c>
      <c r="BQ208">
        <v>4</v>
      </c>
      <c r="BR208">
        <v>4</v>
      </c>
      <c r="BS208">
        <v>4</v>
      </c>
      <c r="BT208">
        <v>4</v>
      </c>
      <c r="BU208">
        <v>4</v>
      </c>
      <c r="BV208">
        <v>4</v>
      </c>
      <c r="BW208">
        <v>4</v>
      </c>
      <c r="BX208">
        <v>4</v>
      </c>
      <c r="BY208">
        <v>4</v>
      </c>
      <c r="BZ208">
        <v>4</v>
      </c>
      <c r="CA208">
        <v>4</v>
      </c>
      <c r="CB208">
        <v>4</v>
      </c>
      <c r="CC208">
        <v>4</v>
      </c>
      <c r="CD208">
        <v>4</v>
      </c>
      <c r="CE208">
        <v>4</v>
      </c>
      <c r="CF208">
        <v>4</v>
      </c>
      <c r="CG208">
        <v>4</v>
      </c>
      <c r="CH208">
        <v>4</v>
      </c>
      <c r="CI208">
        <v>4</v>
      </c>
      <c r="CJ208">
        <v>4</v>
      </c>
      <c r="CK208">
        <v>4</v>
      </c>
      <c r="CL208">
        <v>4</v>
      </c>
      <c r="CM208">
        <v>5</v>
      </c>
      <c r="CN208">
        <v>1</v>
      </c>
      <c r="CW208" s="20">
        <v>4</v>
      </c>
    </row>
    <row r="209" spans="1:101" ht="16" x14ac:dyDescent="0.2">
      <c r="A209" s="20" t="s">
        <v>2688</v>
      </c>
      <c r="B209">
        <v>1</v>
      </c>
      <c r="C209">
        <v>4</v>
      </c>
      <c r="D209" s="94">
        <v>9.5666666666666664</v>
      </c>
      <c r="E209" s="205">
        <v>1</v>
      </c>
      <c r="F209" s="164" t="s">
        <v>2450</v>
      </c>
      <c r="G209" s="164" t="s">
        <v>2450</v>
      </c>
      <c r="H209" s="164" t="s">
        <v>2450</v>
      </c>
      <c r="I209" s="164" t="s">
        <v>2450</v>
      </c>
      <c r="J209" s="164" t="s">
        <v>2450</v>
      </c>
      <c r="K209" s="164" t="s">
        <v>2450</v>
      </c>
      <c r="L209" s="164" t="s">
        <v>2450</v>
      </c>
      <c r="M209" s="164" t="s">
        <v>2450</v>
      </c>
      <c r="N209" s="164" t="s">
        <v>2450</v>
      </c>
      <c r="O209" s="163" t="s">
        <v>2450</v>
      </c>
      <c r="P209" s="20">
        <f t="shared" si="9"/>
        <v>1</v>
      </c>
      <c r="Q209" s="20">
        <f t="shared" si="10"/>
        <v>1</v>
      </c>
      <c r="R209" s="161" t="s">
        <v>2450</v>
      </c>
      <c r="S209" s="161" t="s">
        <v>2450</v>
      </c>
      <c r="T209" s="161" t="s">
        <v>2450</v>
      </c>
      <c r="U209" s="161" t="s">
        <v>2450</v>
      </c>
      <c r="V209" s="161" t="s">
        <v>2450</v>
      </c>
      <c r="W209" s="161" t="s">
        <v>2450</v>
      </c>
      <c r="X209" s="206">
        <v>7</v>
      </c>
      <c r="Y209" s="161" t="s">
        <v>2450</v>
      </c>
      <c r="Z209" s="161" t="s">
        <v>2450</v>
      </c>
      <c r="AA209" s="208">
        <v>10</v>
      </c>
      <c r="AB209" s="161" t="s">
        <v>2450</v>
      </c>
      <c r="AC209" s="206">
        <v>12</v>
      </c>
      <c r="AD209" s="161" t="s">
        <v>2450</v>
      </c>
      <c r="AE209" s="161" t="s">
        <v>2450</v>
      </c>
      <c r="AF209" s="20">
        <f t="shared" si="11"/>
        <v>3</v>
      </c>
      <c r="AG209" t="s">
        <v>2450</v>
      </c>
      <c r="AH209" t="s">
        <v>2450</v>
      </c>
      <c r="AI209" t="s">
        <v>2450</v>
      </c>
      <c r="AJ209" t="s">
        <v>2450</v>
      </c>
      <c r="AK209" t="s">
        <v>2450</v>
      </c>
      <c r="AL209" t="s">
        <v>2450</v>
      </c>
      <c r="AM209">
        <v>2</v>
      </c>
      <c r="AN209" t="s">
        <v>2450</v>
      </c>
      <c r="AO209" t="s">
        <v>2450</v>
      </c>
      <c r="AP209">
        <v>3</v>
      </c>
      <c r="AQ209" t="s">
        <v>2450</v>
      </c>
      <c r="AR209">
        <v>1</v>
      </c>
      <c r="AS209" t="s">
        <v>2450</v>
      </c>
      <c r="AT209"/>
      <c r="AU209"/>
      <c r="AV209"/>
      <c r="AW209"/>
      <c r="AX209"/>
      <c r="AY209">
        <v>2</v>
      </c>
      <c r="AZ209">
        <v>3</v>
      </c>
      <c r="BA209">
        <v>4</v>
      </c>
      <c r="BB209">
        <v>4</v>
      </c>
      <c r="BC209">
        <v>1</v>
      </c>
      <c r="BD209">
        <v>5</v>
      </c>
      <c r="BE209">
        <v>2</v>
      </c>
      <c r="BF209">
        <v>2</v>
      </c>
      <c r="BG209">
        <v>1</v>
      </c>
      <c r="BH209">
        <v>1</v>
      </c>
      <c r="BI209">
        <v>2</v>
      </c>
      <c r="BJ209">
        <v>3</v>
      </c>
      <c r="BK209">
        <v>2</v>
      </c>
      <c r="BL209">
        <v>4</v>
      </c>
      <c r="BM209">
        <v>4</v>
      </c>
      <c r="BN209">
        <v>4</v>
      </c>
      <c r="BO209">
        <v>3</v>
      </c>
      <c r="BP209">
        <v>4</v>
      </c>
      <c r="BQ209">
        <v>4</v>
      </c>
      <c r="BR209">
        <v>4</v>
      </c>
      <c r="BS209">
        <v>3</v>
      </c>
      <c r="BT209">
        <v>4</v>
      </c>
      <c r="BU209">
        <v>3</v>
      </c>
      <c r="BV209">
        <v>4</v>
      </c>
      <c r="BW209">
        <v>4</v>
      </c>
      <c r="BX209">
        <v>5</v>
      </c>
      <c r="BY209">
        <v>5</v>
      </c>
      <c r="BZ209">
        <v>4</v>
      </c>
      <c r="CA209">
        <v>5</v>
      </c>
      <c r="CB209">
        <v>4</v>
      </c>
      <c r="CC209">
        <v>4</v>
      </c>
      <c r="CD209">
        <v>2</v>
      </c>
      <c r="CE209">
        <v>4</v>
      </c>
      <c r="CF209">
        <v>4</v>
      </c>
      <c r="CG209">
        <v>4</v>
      </c>
      <c r="CH209">
        <v>4</v>
      </c>
      <c r="CI209">
        <v>4</v>
      </c>
      <c r="CJ209">
        <v>4</v>
      </c>
      <c r="CK209">
        <v>4</v>
      </c>
      <c r="CL209">
        <v>4</v>
      </c>
      <c r="CM209">
        <v>1</v>
      </c>
      <c r="CN209">
        <v>1</v>
      </c>
      <c r="CW209" s="20">
        <v>4</v>
      </c>
    </row>
    <row r="210" spans="1:101" ht="16" x14ac:dyDescent="0.2">
      <c r="A210" s="20" t="s">
        <v>2689</v>
      </c>
      <c r="B210">
        <v>2</v>
      </c>
      <c r="C210">
        <v>3</v>
      </c>
      <c r="D210" s="94">
        <v>120</v>
      </c>
      <c r="E210" s="205">
        <v>1</v>
      </c>
      <c r="F210" s="164" t="s">
        <v>2450</v>
      </c>
      <c r="G210" s="164" t="s">
        <v>2450</v>
      </c>
      <c r="H210" s="164" t="s">
        <v>2450</v>
      </c>
      <c r="I210" s="164" t="s">
        <v>2450</v>
      </c>
      <c r="J210" s="164" t="s">
        <v>2450</v>
      </c>
      <c r="K210" s="164" t="s">
        <v>2450</v>
      </c>
      <c r="L210" s="164" t="s">
        <v>2450</v>
      </c>
      <c r="M210" s="164" t="s">
        <v>2450</v>
      </c>
      <c r="N210" s="164" t="s">
        <v>2450</v>
      </c>
      <c r="O210" s="163" t="s">
        <v>2450</v>
      </c>
      <c r="P210" s="20">
        <f t="shared" si="9"/>
        <v>1</v>
      </c>
      <c r="Q210" s="20">
        <f t="shared" si="10"/>
        <v>1</v>
      </c>
      <c r="R210" s="161" t="s">
        <v>2450</v>
      </c>
      <c r="S210" s="206">
        <v>2</v>
      </c>
      <c r="T210" s="206">
        <v>3</v>
      </c>
      <c r="U210" s="161" t="s">
        <v>2450</v>
      </c>
      <c r="V210" s="161" t="s">
        <v>2450</v>
      </c>
      <c r="W210" s="206">
        <v>6</v>
      </c>
      <c r="X210" s="161" t="s">
        <v>2450</v>
      </c>
      <c r="Y210" s="161" t="s">
        <v>2450</v>
      </c>
      <c r="Z210" s="161" t="s">
        <v>2450</v>
      </c>
      <c r="AA210" s="207"/>
      <c r="AB210" s="161" t="s">
        <v>2450</v>
      </c>
      <c r="AC210" s="161" t="s">
        <v>2450</v>
      </c>
      <c r="AD210" s="161" t="s">
        <v>2450</v>
      </c>
      <c r="AE210" s="161" t="s">
        <v>2450</v>
      </c>
      <c r="AF210" s="20">
        <f t="shared" si="11"/>
        <v>3</v>
      </c>
      <c r="AG210" t="s">
        <v>2450</v>
      </c>
      <c r="AH210">
        <v>1</v>
      </c>
      <c r="AI210">
        <v>2</v>
      </c>
      <c r="AJ210" t="s">
        <v>2450</v>
      </c>
      <c r="AK210" t="s">
        <v>2450</v>
      </c>
      <c r="AL210">
        <v>3</v>
      </c>
      <c r="AM210" t="s">
        <v>2450</v>
      </c>
      <c r="AN210" t="s">
        <v>2450</v>
      </c>
      <c r="AO210" t="s">
        <v>2450</v>
      </c>
      <c r="AP210" t="s">
        <v>2450</v>
      </c>
      <c r="AQ210" t="s">
        <v>2450</v>
      </c>
      <c r="AR210" t="s">
        <v>2450</v>
      </c>
      <c r="AS210" t="s">
        <v>2450</v>
      </c>
      <c r="AT210"/>
      <c r="AU210"/>
      <c r="AV210"/>
      <c r="AW210"/>
      <c r="AX210"/>
      <c r="AY210">
        <v>3</v>
      </c>
      <c r="AZ210">
        <v>4</v>
      </c>
      <c r="BA210">
        <v>3</v>
      </c>
      <c r="BB210">
        <v>3</v>
      </c>
      <c r="BC210">
        <v>4</v>
      </c>
      <c r="BD210">
        <v>4</v>
      </c>
      <c r="BE210">
        <v>4</v>
      </c>
      <c r="BF210">
        <v>3</v>
      </c>
      <c r="BG210" t="s">
        <v>2450</v>
      </c>
      <c r="BH210">
        <v>2</v>
      </c>
      <c r="BI210">
        <v>4</v>
      </c>
      <c r="BJ210">
        <v>4</v>
      </c>
      <c r="BK210">
        <v>4</v>
      </c>
      <c r="BL210">
        <v>5</v>
      </c>
      <c r="BM210">
        <v>4</v>
      </c>
      <c r="BN210">
        <v>4</v>
      </c>
      <c r="BO210">
        <v>3</v>
      </c>
      <c r="BP210">
        <v>4</v>
      </c>
      <c r="BQ210">
        <v>4</v>
      </c>
      <c r="BR210">
        <v>5</v>
      </c>
      <c r="BS210">
        <v>5</v>
      </c>
      <c r="BT210">
        <v>4</v>
      </c>
      <c r="BU210">
        <v>5</v>
      </c>
      <c r="BV210">
        <v>4</v>
      </c>
      <c r="BW210">
        <v>5</v>
      </c>
      <c r="BX210">
        <v>5</v>
      </c>
      <c r="BY210">
        <v>5</v>
      </c>
      <c r="BZ210">
        <v>4</v>
      </c>
      <c r="CA210">
        <v>5</v>
      </c>
      <c r="CB210">
        <v>5</v>
      </c>
      <c r="CC210">
        <v>5</v>
      </c>
      <c r="CD210">
        <v>3</v>
      </c>
      <c r="CE210">
        <v>4</v>
      </c>
      <c r="CF210">
        <v>4</v>
      </c>
      <c r="CG210">
        <v>5</v>
      </c>
      <c r="CH210">
        <v>5</v>
      </c>
      <c r="CI210">
        <v>5</v>
      </c>
      <c r="CJ210">
        <v>3</v>
      </c>
      <c r="CK210">
        <v>3</v>
      </c>
      <c r="CL210">
        <v>3</v>
      </c>
      <c r="CM210">
        <v>3</v>
      </c>
      <c r="CN210">
        <v>2</v>
      </c>
      <c r="CW210" s="20">
        <v>4</v>
      </c>
    </row>
    <row r="211" spans="1:101" ht="16" x14ac:dyDescent="0.2">
      <c r="A211" s="20" t="s">
        <v>2690</v>
      </c>
      <c r="B211">
        <v>1</v>
      </c>
      <c r="C211">
        <v>2</v>
      </c>
      <c r="D211" s="94">
        <v>120</v>
      </c>
      <c r="E211" s="164" t="s">
        <v>2450</v>
      </c>
      <c r="F211" s="164" t="s">
        <v>2450</v>
      </c>
      <c r="G211" s="164" t="s">
        <v>2450</v>
      </c>
      <c r="H211" s="164" t="s">
        <v>2450</v>
      </c>
      <c r="I211" s="164" t="s">
        <v>2450</v>
      </c>
      <c r="J211" s="164" t="s">
        <v>2450</v>
      </c>
      <c r="K211" s="164">
        <v>7</v>
      </c>
      <c r="L211" s="164" t="s">
        <v>2450</v>
      </c>
      <c r="M211" s="164" t="s">
        <v>2450</v>
      </c>
      <c r="N211" s="164" t="s">
        <v>2450</v>
      </c>
      <c r="O211" s="163" t="s">
        <v>2450</v>
      </c>
      <c r="P211" s="20">
        <f t="shared" si="9"/>
        <v>1</v>
      </c>
      <c r="Q211" s="20">
        <f t="shared" si="10"/>
        <v>7</v>
      </c>
      <c r="R211" s="161" t="s">
        <v>2450</v>
      </c>
      <c r="S211" s="206">
        <v>2</v>
      </c>
      <c r="T211" s="161" t="s">
        <v>2450</v>
      </c>
      <c r="U211" s="206">
        <v>4</v>
      </c>
      <c r="V211" s="206">
        <v>5</v>
      </c>
      <c r="W211" s="206">
        <v>6</v>
      </c>
      <c r="X211" s="161" t="s">
        <v>2450</v>
      </c>
      <c r="Y211" s="206">
        <v>8</v>
      </c>
      <c r="Z211" s="206">
        <v>9</v>
      </c>
      <c r="AA211" s="207"/>
      <c r="AB211" s="206">
        <v>11</v>
      </c>
      <c r="AC211" s="206">
        <v>12</v>
      </c>
      <c r="AD211" s="206">
        <v>13</v>
      </c>
      <c r="AE211" s="161" t="s">
        <v>2450</v>
      </c>
      <c r="AF211" s="20">
        <f t="shared" si="11"/>
        <v>9</v>
      </c>
      <c r="AG211" t="s">
        <v>2450</v>
      </c>
      <c r="AH211">
        <v>4</v>
      </c>
      <c r="AI211" t="s">
        <v>2450</v>
      </c>
      <c r="AJ211">
        <v>7</v>
      </c>
      <c r="AK211">
        <v>6</v>
      </c>
      <c r="AL211">
        <v>3</v>
      </c>
      <c r="AM211" t="s">
        <v>2450</v>
      </c>
      <c r="AN211">
        <v>5</v>
      </c>
      <c r="AO211">
        <v>8</v>
      </c>
      <c r="AP211" t="s">
        <v>2450</v>
      </c>
      <c r="AQ211">
        <v>1</v>
      </c>
      <c r="AR211">
        <v>2</v>
      </c>
      <c r="AS211">
        <v>9</v>
      </c>
      <c r="AT211" t="s">
        <v>356</v>
      </c>
      <c r="AU211"/>
      <c r="AV211"/>
      <c r="AW211"/>
      <c r="AX211"/>
      <c r="AY211">
        <v>3</v>
      </c>
      <c r="AZ211">
        <v>4</v>
      </c>
      <c r="BA211">
        <v>4</v>
      </c>
      <c r="BB211">
        <v>5</v>
      </c>
      <c r="BC211">
        <v>5</v>
      </c>
      <c r="BD211">
        <v>5</v>
      </c>
      <c r="BE211">
        <v>5</v>
      </c>
      <c r="BF211">
        <v>5</v>
      </c>
      <c r="BG211">
        <v>4</v>
      </c>
      <c r="BH211">
        <v>4</v>
      </c>
      <c r="BI211">
        <v>5</v>
      </c>
      <c r="BJ211">
        <v>5</v>
      </c>
      <c r="BK211">
        <v>5</v>
      </c>
      <c r="BL211">
        <v>5</v>
      </c>
      <c r="BM211">
        <v>4</v>
      </c>
      <c r="BN211">
        <v>4</v>
      </c>
      <c r="BO211">
        <v>4</v>
      </c>
      <c r="BP211">
        <v>4</v>
      </c>
      <c r="BQ211">
        <v>4</v>
      </c>
      <c r="BR211">
        <v>4</v>
      </c>
      <c r="BS211">
        <v>4</v>
      </c>
      <c r="BT211">
        <v>5</v>
      </c>
      <c r="BU211">
        <v>5</v>
      </c>
      <c r="BV211">
        <v>5</v>
      </c>
      <c r="BW211">
        <v>4</v>
      </c>
      <c r="BX211">
        <v>4</v>
      </c>
      <c r="BY211">
        <v>5</v>
      </c>
      <c r="BZ211">
        <v>4</v>
      </c>
      <c r="CA211">
        <v>4</v>
      </c>
      <c r="CB211">
        <v>4</v>
      </c>
      <c r="CC211">
        <v>5</v>
      </c>
      <c r="CD211">
        <v>3</v>
      </c>
      <c r="CE211">
        <v>3</v>
      </c>
      <c r="CF211">
        <v>3</v>
      </c>
      <c r="CG211">
        <v>4</v>
      </c>
      <c r="CH211">
        <v>4</v>
      </c>
      <c r="CI211">
        <v>4</v>
      </c>
      <c r="CJ211">
        <v>2</v>
      </c>
      <c r="CK211">
        <v>3</v>
      </c>
      <c r="CL211">
        <v>3</v>
      </c>
      <c r="CM211">
        <v>7</v>
      </c>
      <c r="CN211">
        <v>1</v>
      </c>
      <c r="CW211" s="20">
        <v>4</v>
      </c>
    </row>
    <row r="212" spans="1:101" ht="16" x14ac:dyDescent="0.2">
      <c r="A212" s="20" t="s">
        <v>2691</v>
      </c>
      <c r="B212">
        <v>1</v>
      </c>
      <c r="C212">
        <v>5</v>
      </c>
      <c r="D212" s="94">
        <v>7.7833333333333332</v>
      </c>
      <c r="E212" s="205">
        <v>1</v>
      </c>
      <c r="F212" s="164" t="s">
        <v>2450</v>
      </c>
      <c r="G212" s="164" t="s">
        <v>2450</v>
      </c>
      <c r="H212" s="164" t="s">
        <v>2450</v>
      </c>
      <c r="I212" s="164" t="s">
        <v>2450</v>
      </c>
      <c r="J212" s="164" t="s">
        <v>2450</v>
      </c>
      <c r="K212" s="164" t="s">
        <v>2450</v>
      </c>
      <c r="L212" s="164" t="s">
        <v>2450</v>
      </c>
      <c r="M212" s="164" t="s">
        <v>2450</v>
      </c>
      <c r="N212" s="164" t="s">
        <v>2450</v>
      </c>
      <c r="O212" s="163" t="s">
        <v>2450</v>
      </c>
      <c r="P212" s="20">
        <f t="shared" si="9"/>
        <v>1</v>
      </c>
      <c r="Q212" s="20">
        <f t="shared" si="10"/>
        <v>1</v>
      </c>
      <c r="R212" s="206">
        <v>1</v>
      </c>
      <c r="S212" s="206">
        <v>2</v>
      </c>
      <c r="T212" s="206">
        <v>3</v>
      </c>
      <c r="U212" s="206">
        <v>4</v>
      </c>
      <c r="V212" s="206">
        <v>5</v>
      </c>
      <c r="W212" s="206">
        <v>6</v>
      </c>
      <c r="X212" s="206">
        <v>7</v>
      </c>
      <c r="Y212" s="206">
        <v>8</v>
      </c>
      <c r="Z212" s="206">
        <v>9</v>
      </c>
      <c r="AA212" s="208">
        <v>10</v>
      </c>
      <c r="AB212" s="206">
        <v>11</v>
      </c>
      <c r="AC212" s="206">
        <v>12</v>
      </c>
      <c r="AD212" s="206">
        <v>13</v>
      </c>
      <c r="AE212" s="206">
        <v>14</v>
      </c>
      <c r="AF212" s="20">
        <f t="shared" si="11"/>
        <v>14</v>
      </c>
      <c r="AG212">
        <v>12</v>
      </c>
      <c r="AH212">
        <v>1</v>
      </c>
      <c r="AI212">
        <v>5</v>
      </c>
      <c r="AJ212">
        <v>7</v>
      </c>
      <c r="AK212">
        <v>3</v>
      </c>
      <c r="AL212">
        <v>2</v>
      </c>
      <c r="AM212">
        <v>4</v>
      </c>
      <c r="AN212">
        <v>8</v>
      </c>
      <c r="AO212">
        <v>11</v>
      </c>
      <c r="AP212">
        <v>9</v>
      </c>
      <c r="AQ212">
        <v>10</v>
      </c>
      <c r="AR212">
        <v>6</v>
      </c>
      <c r="AS212">
        <v>13</v>
      </c>
      <c r="AT212" t="s">
        <v>67</v>
      </c>
      <c r="AU212" t="s">
        <v>1643</v>
      </c>
      <c r="AV212"/>
      <c r="AW212"/>
      <c r="AX212"/>
      <c r="AY212">
        <v>5</v>
      </c>
      <c r="AZ212">
        <v>5</v>
      </c>
      <c r="BA212">
        <v>4</v>
      </c>
      <c r="BB212">
        <v>4</v>
      </c>
      <c r="BC212">
        <v>5</v>
      </c>
      <c r="BD212">
        <v>5</v>
      </c>
      <c r="BE212">
        <v>4</v>
      </c>
      <c r="BF212">
        <v>4</v>
      </c>
      <c r="BG212">
        <v>4</v>
      </c>
      <c r="BH212">
        <v>4</v>
      </c>
      <c r="BI212">
        <v>5</v>
      </c>
      <c r="BJ212">
        <v>5</v>
      </c>
      <c r="BK212">
        <v>5</v>
      </c>
      <c r="BL212">
        <v>5</v>
      </c>
      <c r="BM212">
        <v>4</v>
      </c>
      <c r="BN212">
        <v>5</v>
      </c>
      <c r="BO212">
        <v>5</v>
      </c>
      <c r="BP212">
        <v>4</v>
      </c>
      <c r="BQ212">
        <v>4</v>
      </c>
      <c r="BR212">
        <v>5</v>
      </c>
      <c r="BS212">
        <v>4</v>
      </c>
      <c r="BT212">
        <v>4</v>
      </c>
      <c r="BU212">
        <v>4</v>
      </c>
      <c r="BV212">
        <v>4</v>
      </c>
      <c r="BW212">
        <v>4</v>
      </c>
      <c r="BX212">
        <v>5</v>
      </c>
      <c r="BY212">
        <v>5</v>
      </c>
      <c r="BZ212">
        <v>5</v>
      </c>
      <c r="CA212">
        <v>5</v>
      </c>
      <c r="CB212">
        <v>5</v>
      </c>
      <c r="CC212">
        <v>5</v>
      </c>
      <c r="CD212">
        <v>3</v>
      </c>
      <c r="CE212">
        <v>4</v>
      </c>
      <c r="CF212">
        <v>4</v>
      </c>
      <c r="CG212">
        <v>4</v>
      </c>
      <c r="CH212">
        <v>4</v>
      </c>
      <c r="CI212">
        <v>4</v>
      </c>
      <c r="CJ212">
        <v>4</v>
      </c>
      <c r="CK212">
        <v>4</v>
      </c>
      <c r="CL212">
        <v>4</v>
      </c>
      <c r="CM212">
        <v>5</v>
      </c>
      <c r="CN212">
        <v>1</v>
      </c>
      <c r="CW212" s="20">
        <v>4</v>
      </c>
    </row>
    <row r="213" spans="1:101" ht="16" x14ac:dyDescent="0.2">
      <c r="A213" s="20" t="s">
        <v>2692</v>
      </c>
      <c r="B213">
        <v>1</v>
      </c>
      <c r="C213">
        <v>3</v>
      </c>
      <c r="D213" s="94">
        <v>4.833333333333333</v>
      </c>
      <c r="E213" s="205">
        <v>1</v>
      </c>
      <c r="F213" s="164">
        <v>2</v>
      </c>
      <c r="G213" s="164" t="s">
        <v>2450</v>
      </c>
      <c r="H213" s="164" t="s">
        <v>2450</v>
      </c>
      <c r="I213" s="164" t="s">
        <v>2450</v>
      </c>
      <c r="J213" s="164" t="s">
        <v>2450</v>
      </c>
      <c r="K213" s="164" t="s">
        <v>2450</v>
      </c>
      <c r="L213" s="164" t="s">
        <v>2450</v>
      </c>
      <c r="M213" s="164" t="s">
        <v>2450</v>
      </c>
      <c r="N213" s="164" t="s">
        <v>2450</v>
      </c>
      <c r="O213" s="163" t="s">
        <v>2450</v>
      </c>
      <c r="P213" s="20">
        <f t="shared" si="9"/>
        <v>2</v>
      </c>
      <c r="Q213" s="20">
        <f t="shared" si="10"/>
        <v>11</v>
      </c>
      <c r="R213" s="161" t="s">
        <v>2450</v>
      </c>
      <c r="S213" s="206">
        <v>2</v>
      </c>
      <c r="T213" s="206">
        <v>3</v>
      </c>
      <c r="U213" s="206">
        <v>4</v>
      </c>
      <c r="V213" s="161" t="s">
        <v>2450</v>
      </c>
      <c r="W213" s="206">
        <v>6</v>
      </c>
      <c r="X213" s="206">
        <v>7</v>
      </c>
      <c r="Y213" s="206">
        <v>8</v>
      </c>
      <c r="Z213" s="206">
        <v>9</v>
      </c>
      <c r="AA213" s="208">
        <v>10</v>
      </c>
      <c r="AB213" s="161" t="s">
        <v>2450</v>
      </c>
      <c r="AC213" s="206">
        <v>12</v>
      </c>
      <c r="AD213" s="161" t="s">
        <v>2450</v>
      </c>
      <c r="AE213" s="161" t="s">
        <v>2450</v>
      </c>
      <c r="AF213" s="20">
        <f t="shared" si="11"/>
        <v>9</v>
      </c>
      <c r="AG213" t="s">
        <v>2450</v>
      </c>
      <c r="AH213">
        <v>2</v>
      </c>
      <c r="AI213">
        <v>1</v>
      </c>
      <c r="AJ213">
        <v>6</v>
      </c>
      <c r="AK213" t="s">
        <v>2450</v>
      </c>
      <c r="AL213">
        <v>5</v>
      </c>
      <c r="AM213">
        <v>3</v>
      </c>
      <c r="AN213">
        <v>8</v>
      </c>
      <c r="AO213">
        <v>4</v>
      </c>
      <c r="AP213">
        <v>7</v>
      </c>
      <c r="AQ213" t="s">
        <v>2450</v>
      </c>
      <c r="AR213">
        <v>9</v>
      </c>
      <c r="AS213" t="s">
        <v>2450</v>
      </c>
      <c r="AT213"/>
      <c r="AU213"/>
      <c r="AV213"/>
      <c r="AW213"/>
      <c r="AX213"/>
      <c r="AY213">
        <v>5</v>
      </c>
      <c r="AZ213">
        <v>4</v>
      </c>
      <c r="BA213">
        <v>3</v>
      </c>
      <c r="BB213">
        <v>3</v>
      </c>
      <c r="BC213">
        <v>5</v>
      </c>
      <c r="BD213">
        <v>5</v>
      </c>
      <c r="BE213">
        <v>3</v>
      </c>
      <c r="BF213">
        <v>4</v>
      </c>
      <c r="BG213">
        <v>4</v>
      </c>
      <c r="BH213">
        <v>5</v>
      </c>
      <c r="BI213">
        <v>3</v>
      </c>
      <c r="BJ213">
        <v>5</v>
      </c>
      <c r="BK213">
        <v>5</v>
      </c>
      <c r="BL213">
        <v>5</v>
      </c>
      <c r="BM213">
        <v>5</v>
      </c>
      <c r="BN213">
        <v>5</v>
      </c>
      <c r="BO213">
        <v>5</v>
      </c>
      <c r="BP213">
        <v>5</v>
      </c>
      <c r="BQ213">
        <v>5</v>
      </c>
      <c r="BR213">
        <v>5</v>
      </c>
      <c r="BS213">
        <v>5</v>
      </c>
      <c r="BT213">
        <v>4</v>
      </c>
      <c r="BU213">
        <v>5</v>
      </c>
      <c r="BV213">
        <v>5</v>
      </c>
      <c r="BW213">
        <v>5</v>
      </c>
      <c r="BX213">
        <v>5</v>
      </c>
      <c r="BY213">
        <v>5</v>
      </c>
      <c r="BZ213">
        <v>5</v>
      </c>
      <c r="CA213">
        <v>5</v>
      </c>
      <c r="CB213">
        <v>5</v>
      </c>
      <c r="CC213">
        <v>5</v>
      </c>
      <c r="CD213">
        <v>3</v>
      </c>
      <c r="CE213">
        <v>4</v>
      </c>
      <c r="CF213">
        <v>3</v>
      </c>
      <c r="CG213">
        <v>4</v>
      </c>
      <c r="CH213">
        <v>4</v>
      </c>
      <c r="CI213">
        <v>3</v>
      </c>
      <c r="CJ213">
        <v>3</v>
      </c>
      <c r="CK213">
        <v>3</v>
      </c>
      <c r="CL213">
        <v>3</v>
      </c>
      <c r="CM213">
        <v>7</v>
      </c>
      <c r="CN213">
        <v>1</v>
      </c>
      <c r="CW213" s="20">
        <v>4</v>
      </c>
    </row>
    <row r="214" spans="1:101" ht="16" x14ac:dyDescent="0.2">
      <c r="A214" s="20" t="s">
        <v>2693</v>
      </c>
      <c r="B214">
        <v>3</v>
      </c>
      <c r="C214">
        <v>2</v>
      </c>
      <c r="D214" s="94">
        <v>12.833333333333334</v>
      </c>
      <c r="E214" s="164" t="s">
        <v>2450</v>
      </c>
      <c r="F214" s="164" t="s">
        <v>2450</v>
      </c>
      <c r="G214" s="164" t="s">
        <v>2450</v>
      </c>
      <c r="H214" s="164" t="s">
        <v>2450</v>
      </c>
      <c r="I214" s="164" t="s">
        <v>2450</v>
      </c>
      <c r="J214" s="164" t="s">
        <v>2450</v>
      </c>
      <c r="K214" s="164" t="s">
        <v>2450</v>
      </c>
      <c r="L214" s="164" t="s">
        <v>2450</v>
      </c>
      <c r="M214" s="164" t="s">
        <v>2450</v>
      </c>
      <c r="N214" s="164">
        <v>10</v>
      </c>
      <c r="O214" s="163" t="s">
        <v>2450</v>
      </c>
      <c r="P214" s="20">
        <f t="shared" si="9"/>
        <v>1</v>
      </c>
      <c r="Q214" s="20">
        <f t="shared" si="10"/>
        <v>10</v>
      </c>
      <c r="R214" s="161" t="s">
        <v>2450</v>
      </c>
      <c r="S214" s="161" t="s">
        <v>2450</v>
      </c>
      <c r="T214" s="161" t="s">
        <v>2450</v>
      </c>
      <c r="U214" s="161" t="s">
        <v>2450</v>
      </c>
      <c r="V214" s="161" t="s">
        <v>2450</v>
      </c>
      <c r="W214" s="161" t="s">
        <v>2450</v>
      </c>
      <c r="X214" s="161" t="s">
        <v>2450</v>
      </c>
      <c r="Y214" s="161" t="s">
        <v>2450</v>
      </c>
      <c r="Z214" s="161" t="s">
        <v>2450</v>
      </c>
      <c r="AA214" s="207"/>
      <c r="AB214" s="161" t="s">
        <v>2450</v>
      </c>
      <c r="AC214" s="161" t="s">
        <v>2450</v>
      </c>
      <c r="AD214" s="161" t="s">
        <v>2450</v>
      </c>
      <c r="AE214" s="161" t="s">
        <v>2450</v>
      </c>
      <c r="AF214" s="20">
        <f t="shared" si="11"/>
        <v>0</v>
      </c>
      <c r="AG214" t="s">
        <v>2450</v>
      </c>
      <c r="AH214" t="s">
        <v>2450</v>
      </c>
      <c r="AI214" t="s">
        <v>2450</v>
      </c>
      <c r="AJ214" t="s">
        <v>2450</v>
      </c>
      <c r="AK214" t="s">
        <v>2450</v>
      </c>
      <c r="AL214" t="s">
        <v>2450</v>
      </c>
      <c r="AM214" t="s">
        <v>2450</v>
      </c>
      <c r="AN214" t="s">
        <v>2450</v>
      </c>
      <c r="AO214" t="s">
        <v>2450</v>
      </c>
      <c r="AP214" t="s">
        <v>2450</v>
      </c>
      <c r="AQ214" t="s">
        <v>2450</v>
      </c>
      <c r="AR214" t="s">
        <v>2450</v>
      </c>
      <c r="AS214" t="s">
        <v>2450</v>
      </c>
      <c r="AT214" t="s">
        <v>34</v>
      </c>
      <c r="AU214"/>
      <c r="AV214"/>
      <c r="AW214"/>
      <c r="AX214"/>
      <c r="AY214">
        <v>2</v>
      </c>
      <c r="AZ214">
        <v>3</v>
      </c>
      <c r="BA214">
        <v>4</v>
      </c>
      <c r="BB214">
        <v>4</v>
      </c>
      <c r="BC214">
        <v>4</v>
      </c>
      <c r="BD214">
        <v>5</v>
      </c>
      <c r="BE214">
        <v>4</v>
      </c>
      <c r="BF214">
        <v>3</v>
      </c>
      <c r="BG214">
        <v>4</v>
      </c>
      <c r="BH214">
        <v>4</v>
      </c>
      <c r="BI214">
        <v>3</v>
      </c>
      <c r="BJ214">
        <v>5</v>
      </c>
      <c r="BK214">
        <v>4</v>
      </c>
      <c r="BL214">
        <v>5</v>
      </c>
      <c r="BM214">
        <v>3</v>
      </c>
      <c r="BN214">
        <v>4</v>
      </c>
      <c r="BO214">
        <v>3</v>
      </c>
      <c r="BP214">
        <v>5</v>
      </c>
      <c r="BQ214" t="s">
        <v>2450</v>
      </c>
      <c r="BR214">
        <v>4</v>
      </c>
      <c r="BS214">
        <v>4</v>
      </c>
      <c r="BT214">
        <v>3</v>
      </c>
      <c r="BU214">
        <v>3</v>
      </c>
      <c r="BV214">
        <v>4</v>
      </c>
      <c r="BW214">
        <v>4</v>
      </c>
      <c r="BX214">
        <v>3</v>
      </c>
      <c r="BY214">
        <v>3</v>
      </c>
      <c r="BZ214">
        <v>4</v>
      </c>
      <c r="CA214">
        <v>4</v>
      </c>
      <c r="CB214">
        <v>3</v>
      </c>
      <c r="CC214">
        <v>5</v>
      </c>
      <c r="CD214">
        <v>4</v>
      </c>
      <c r="CE214">
        <v>3</v>
      </c>
      <c r="CF214">
        <v>5</v>
      </c>
      <c r="CG214">
        <v>4</v>
      </c>
      <c r="CH214">
        <v>3</v>
      </c>
      <c r="CI214">
        <v>4</v>
      </c>
      <c r="CJ214">
        <v>3</v>
      </c>
      <c r="CK214">
        <v>4</v>
      </c>
      <c r="CL214">
        <v>3</v>
      </c>
      <c r="CM214">
        <v>1</v>
      </c>
      <c r="CN214">
        <v>4</v>
      </c>
      <c r="CW214" s="20">
        <v>4</v>
      </c>
    </row>
    <row r="215" spans="1:101" ht="16" x14ac:dyDescent="0.2">
      <c r="A215" s="20" t="s">
        <v>2694</v>
      </c>
      <c r="B215">
        <v>1</v>
      </c>
      <c r="C215">
        <v>5</v>
      </c>
      <c r="D215" s="94">
        <v>12.966666666666667</v>
      </c>
      <c r="E215" s="205">
        <v>1</v>
      </c>
      <c r="F215" s="164">
        <v>2</v>
      </c>
      <c r="G215" s="164" t="s">
        <v>2450</v>
      </c>
      <c r="H215" s="164" t="s">
        <v>2450</v>
      </c>
      <c r="I215" s="164" t="s">
        <v>2450</v>
      </c>
      <c r="J215" s="164" t="s">
        <v>2450</v>
      </c>
      <c r="K215" s="164" t="s">
        <v>2450</v>
      </c>
      <c r="L215" s="164" t="s">
        <v>2450</v>
      </c>
      <c r="M215" s="164" t="s">
        <v>2450</v>
      </c>
      <c r="N215" s="164" t="s">
        <v>2450</v>
      </c>
      <c r="O215" s="163" t="s">
        <v>2450</v>
      </c>
      <c r="P215" s="20">
        <f t="shared" si="9"/>
        <v>2</v>
      </c>
      <c r="Q215" s="20">
        <f t="shared" si="10"/>
        <v>11</v>
      </c>
      <c r="R215" s="161" t="s">
        <v>2450</v>
      </c>
      <c r="S215" s="161" t="s">
        <v>2450</v>
      </c>
      <c r="T215" s="161" t="s">
        <v>2450</v>
      </c>
      <c r="U215" s="161" t="s">
        <v>2450</v>
      </c>
      <c r="V215" s="161" t="s">
        <v>2450</v>
      </c>
      <c r="W215" s="161" t="s">
        <v>2450</v>
      </c>
      <c r="X215" s="161" t="s">
        <v>2450</v>
      </c>
      <c r="Y215" s="161" t="s">
        <v>2450</v>
      </c>
      <c r="Z215" s="161" t="s">
        <v>2450</v>
      </c>
      <c r="AA215" s="207"/>
      <c r="AB215" s="161" t="s">
        <v>2450</v>
      </c>
      <c r="AC215" s="161" t="s">
        <v>2450</v>
      </c>
      <c r="AD215" s="161" t="s">
        <v>2450</v>
      </c>
      <c r="AE215" s="161" t="s">
        <v>2450</v>
      </c>
      <c r="AF215" s="20">
        <f t="shared" si="11"/>
        <v>0</v>
      </c>
      <c r="AG215" t="s">
        <v>2450</v>
      </c>
      <c r="AH215" t="s">
        <v>2450</v>
      </c>
      <c r="AI215" t="s">
        <v>2450</v>
      </c>
      <c r="AJ215" t="s">
        <v>2450</v>
      </c>
      <c r="AK215" t="s">
        <v>2450</v>
      </c>
      <c r="AL215" t="s">
        <v>2450</v>
      </c>
      <c r="AM215" t="s">
        <v>2450</v>
      </c>
      <c r="AN215" t="s">
        <v>2450</v>
      </c>
      <c r="AO215" t="s">
        <v>2450</v>
      </c>
      <c r="AP215" t="s">
        <v>2450</v>
      </c>
      <c r="AQ215" t="s">
        <v>2450</v>
      </c>
      <c r="AR215" t="s">
        <v>2450</v>
      </c>
      <c r="AS215" t="s">
        <v>2450</v>
      </c>
      <c r="AT215" t="s">
        <v>327</v>
      </c>
      <c r="AU215" t="s">
        <v>2798</v>
      </c>
      <c r="AV215" t="s">
        <v>2799</v>
      </c>
      <c r="AW215" t="s">
        <v>2800</v>
      </c>
      <c r="AX215" t="s">
        <v>1643</v>
      </c>
      <c r="AY215">
        <v>5</v>
      </c>
      <c r="AZ215">
        <v>4</v>
      </c>
      <c r="BA215">
        <v>4</v>
      </c>
      <c r="BB215">
        <v>4</v>
      </c>
      <c r="BC215">
        <v>4</v>
      </c>
      <c r="BD215">
        <v>5</v>
      </c>
      <c r="BE215">
        <v>3</v>
      </c>
      <c r="BF215">
        <v>3</v>
      </c>
      <c r="BG215">
        <v>3</v>
      </c>
      <c r="BH215">
        <v>2</v>
      </c>
      <c r="BI215">
        <v>3</v>
      </c>
      <c r="BJ215">
        <v>4</v>
      </c>
      <c r="BK215">
        <v>5</v>
      </c>
      <c r="BL215">
        <v>5</v>
      </c>
      <c r="BM215">
        <v>5</v>
      </c>
      <c r="BN215">
        <v>5</v>
      </c>
      <c r="BO215">
        <v>5</v>
      </c>
      <c r="BP215">
        <v>5</v>
      </c>
      <c r="BQ215">
        <v>5</v>
      </c>
      <c r="BR215">
        <v>5</v>
      </c>
      <c r="BS215">
        <v>5</v>
      </c>
      <c r="BT215">
        <v>3</v>
      </c>
      <c r="BU215">
        <v>5</v>
      </c>
      <c r="BV215">
        <v>5</v>
      </c>
      <c r="BW215">
        <v>5</v>
      </c>
      <c r="BX215">
        <v>3</v>
      </c>
      <c r="BY215">
        <v>4</v>
      </c>
      <c r="BZ215">
        <v>4</v>
      </c>
      <c r="CA215">
        <v>5</v>
      </c>
      <c r="CB215">
        <v>5</v>
      </c>
      <c r="CC215">
        <v>5</v>
      </c>
      <c r="CD215">
        <v>2</v>
      </c>
      <c r="CE215">
        <v>2</v>
      </c>
      <c r="CF215">
        <v>1</v>
      </c>
      <c r="CG215">
        <v>4</v>
      </c>
      <c r="CH215">
        <v>2</v>
      </c>
      <c r="CI215">
        <v>1</v>
      </c>
      <c r="CJ215">
        <v>4</v>
      </c>
      <c r="CK215">
        <v>2</v>
      </c>
      <c r="CL215">
        <v>2</v>
      </c>
      <c r="CM215">
        <v>6</v>
      </c>
      <c r="CN215">
        <v>1</v>
      </c>
      <c r="CW215" s="20">
        <v>4</v>
      </c>
    </row>
    <row r="216" spans="1:101" ht="16" x14ac:dyDescent="0.2">
      <c r="A216" s="20" t="s">
        <v>2695</v>
      </c>
      <c r="B216">
        <v>1</v>
      </c>
      <c r="C216">
        <v>2</v>
      </c>
      <c r="D216" s="94">
        <v>2.9833333333333334</v>
      </c>
      <c r="E216" s="205">
        <v>1</v>
      </c>
      <c r="F216" s="164" t="s">
        <v>2450</v>
      </c>
      <c r="G216" s="164" t="s">
        <v>2450</v>
      </c>
      <c r="H216" s="164" t="s">
        <v>2450</v>
      </c>
      <c r="I216" s="164" t="s">
        <v>2450</v>
      </c>
      <c r="J216" s="164" t="s">
        <v>2450</v>
      </c>
      <c r="K216" s="164" t="s">
        <v>2450</v>
      </c>
      <c r="L216" s="164" t="s">
        <v>2450</v>
      </c>
      <c r="M216" s="164" t="s">
        <v>2450</v>
      </c>
      <c r="N216" s="164" t="s">
        <v>2450</v>
      </c>
      <c r="O216" s="163" t="s">
        <v>2450</v>
      </c>
      <c r="P216" s="20">
        <f t="shared" si="9"/>
        <v>1</v>
      </c>
      <c r="Q216" s="20">
        <f t="shared" si="10"/>
        <v>1</v>
      </c>
      <c r="R216" s="161" t="s">
        <v>2450</v>
      </c>
      <c r="S216" s="161" t="s">
        <v>2450</v>
      </c>
      <c r="T216" s="161" t="s">
        <v>2450</v>
      </c>
      <c r="U216" s="161" t="s">
        <v>2450</v>
      </c>
      <c r="V216" s="161" t="s">
        <v>2450</v>
      </c>
      <c r="W216" s="161" t="s">
        <v>2450</v>
      </c>
      <c r="X216" s="161" t="s">
        <v>2450</v>
      </c>
      <c r="Y216" s="161" t="s">
        <v>2450</v>
      </c>
      <c r="Z216" s="161" t="s">
        <v>2450</v>
      </c>
      <c r="AA216" s="207"/>
      <c r="AB216" s="161" t="s">
        <v>2450</v>
      </c>
      <c r="AC216" s="161" t="s">
        <v>2450</v>
      </c>
      <c r="AD216" s="161" t="s">
        <v>2450</v>
      </c>
      <c r="AE216" s="161" t="s">
        <v>2450</v>
      </c>
      <c r="AF216" s="20">
        <f t="shared" si="11"/>
        <v>0</v>
      </c>
      <c r="AG216" t="s">
        <v>2450</v>
      </c>
      <c r="AH216" t="s">
        <v>2450</v>
      </c>
      <c r="AI216" t="s">
        <v>2450</v>
      </c>
      <c r="AJ216" t="s">
        <v>2450</v>
      </c>
      <c r="AK216" t="s">
        <v>2450</v>
      </c>
      <c r="AL216" t="s">
        <v>2450</v>
      </c>
      <c r="AM216" t="s">
        <v>2450</v>
      </c>
      <c r="AN216" t="s">
        <v>2450</v>
      </c>
      <c r="AO216" t="s">
        <v>2450</v>
      </c>
      <c r="AP216" t="s">
        <v>2450</v>
      </c>
      <c r="AQ216" t="s">
        <v>2450</v>
      </c>
      <c r="AR216" t="s">
        <v>2450</v>
      </c>
      <c r="AS216" t="s">
        <v>2450</v>
      </c>
      <c r="AT216" t="s">
        <v>2258</v>
      </c>
      <c r="AU216"/>
      <c r="AV216"/>
      <c r="AW216"/>
      <c r="AX216"/>
      <c r="AY216">
        <v>2</v>
      </c>
      <c r="AZ216">
        <v>4</v>
      </c>
      <c r="BA216">
        <v>5</v>
      </c>
      <c r="BB216">
        <v>5</v>
      </c>
      <c r="BC216">
        <v>5</v>
      </c>
      <c r="BD216">
        <v>5</v>
      </c>
      <c r="BE216">
        <v>5</v>
      </c>
      <c r="BF216">
        <v>5</v>
      </c>
      <c r="BG216">
        <v>5</v>
      </c>
      <c r="BH216">
        <v>5</v>
      </c>
      <c r="BI216">
        <v>5</v>
      </c>
      <c r="BJ216">
        <v>5</v>
      </c>
      <c r="BK216">
        <v>5</v>
      </c>
      <c r="BL216">
        <v>5</v>
      </c>
      <c r="BM216">
        <v>5</v>
      </c>
      <c r="BN216">
        <v>5</v>
      </c>
      <c r="BO216">
        <v>5</v>
      </c>
      <c r="BP216">
        <v>5</v>
      </c>
      <c r="BQ216">
        <v>5</v>
      </c>
      <c r="BR216">
        <v>5</v>
      </c>
      <c r="BS216">
        <v>5</v>
      </c>
      <c r="BT216">
        <v>5</v>
      </c>
      <c r="BU216">
        <v>5</v>
      </c>
      <c r="BV216">
        <v>5</v>
      </c>
      <c r="BW216">
        <v>5</v>
      </c>
      <c r="BX216">
        <v>5</v>
      </c>
      <c r="BY216">
        <v>5</v>
      </c>
      <c r="BZ216">
        <v>5</v>
      </c>
      <c r="CA216">
        <v>5</v>
      </c>
      <c r="CB216">
        <v>5</v>
      </c>
      <c r="CC216">
        <v>5</v>
      </c>
      <c r="CD216">
        <v>4</v>
      </c>
      <c r="CE216">
        <v>4</v>
      </c>
      <c r="CF216">
        <v>4</v>
      </c>
      <c r="CG216">
        <v>5</v>
      </c>
      <c r="CH216">
        <v>5</v>
      </c>
      <c r="CI216">
        <v>5</v>
      </c>
      <c r="CJ216">
        <v>4</v>
      </c>
      <c r="CK216">
        <v>4</v>
      </c>
      <c r="CL216">
        <v>4</v>
      </c>
      <c r="CM216">
        <v>3</v>
      </c>
      <c r="CN216">
        <v>1</v>
      </c>
      <c r="CW216" s="20">
        <v>4</v>
      </c>
    </row>
    <row r="217" spans="1:101" ht="16" x14ac:dyDescent="0.2">
      <c r="A217" s="20" t="s">
        <v>2696</v>
      </c>
      <c r="B217">
        <v>2</v>
      </c>
      <c r="C217">
        <v>3</v>
      </c>
      <c r="D217" s="94">
        <v>4.7333333333333334</v>
      </c>
      <c r="E217" s="205">
        <v>1</v>
      </c>
      <c r="F217" s="164">
        <v>2</v>
      </c>
      <c r="G217" s="164" t="s">
        <v>2450</v>
      </c>
      <c r="H217" s="164" t="s">
        <v>2450</v>
      </c>
      <c r="I217" s="164" t="s">
        <v>2450</v>
      </c>
      <c r="J217" s="164" t="s">
        <v>2450</v>
      </c>
      <c r="K217" s="164" t="s">
        <v>2450</v>
      </c>
      <c r="L217" s="164" t="s">
        <v>2450</v>
      </c>
      <c r="M217" s="164" t="s">
        <v>2450</v>
      </c>
      <c r="N217" s="164" t="s">
        <v>2450</v>
      </c>
      <c r="O217" s="163" t="s">
        <v>2450</v>
      </c>
      <c r="P217" s="20">
        <f t="shared" si="9"/>
        <v>2</v>
      </c>
      <c r="Q217" s="20">
        <f t="shared" si="10"/>
        <v>11</v>
      </c>
      <c r="R217" s="206">
        <v>1</v>
      </c>
      <c r="S217" s="206">
        <v>2</v>
      </c>
      <c r="T217" s="206">
        <v>3</v>
      </c>
      <c r="U217" s="206">
        <v>4</v>
      </c>
      <c r="V217" s="206">
        <v>5</v>
      </c>
      <c r="W217" s="206">
        <v>6</v>
      </c>
      <c r="X217" s="206">
        <v>7</v>
      </c>
      <c r="Y217" s="206">
        <v>8</v>
      </c>
      <c r="Z217" s="206">
        <v>9</v>
      </c>
      <c r="AA217" s="208">
        <v>10</v>
      </c>
      <c r="AB217" s="206">
        <v>11</v>
      </c>
      <c r="AC217" s="206">
        <v>12</v>
      </c>
      <c r="AD217" s="206">
        <v>13</v>
      </c>
      <c r="AE217" s="206">
        <v>14</v>
      </c>
      <c r="AF217" s="20">
        <f t="shared" si="11"/>
        <v>14</v>
      </c>
      <c r="AG217">
        <v>9</v>
      </c>
      <c r="AH217">
        <v>4</v>
      </c>
      <c r="AI217">
        <v>6</v>
      </c>
      <c r="AJ217">
        <v>10</v>
      </c>
      <c r="AK217">
        <v>3</v>
      </c>
      <c r="AL217">
        <v>8</v>
      </c>
      <c r="AM217">
        <v>1</v>
      </c>
      <c r="AN217">
        <v>11</v>
      </c>
      <c r="AO217">
        <v>7</v>
      </c>
      <c r="AP217">
        <v>12</v>
      </c>
      <c r="AQ217">
        <v>5</v>
      </c>
      <c r="AR217">
        <v>2</v>
      </c>
      <c r="AS217">
        <v>13</v>
      </c>
      <c r="AT217"/>
      <c r="AU217"/>
      <c r="AV217"/>
      <c r="AW217"/>
      <c r="AX217"/>
      <c r="AY217">
        <v>3</v>
      </c>
      <c r="AZ217">
        <v>3</v>
      </c>
      <c r="BA217">
        <v>3</v>
      </c>
      <c r="BB217">
        <v>4</v>
      </c>
      <c r="BC217">
        <v>4</v>
      </c>
      <c r="BD217">
        <v>5</v>
      </c>
      <c r="BE217">
        <v>4</v>
      </c>
      <c r="BF217">
        <v>3</v>
      </c>
      <c r="BG217">
        <v>2</v>
      </c>
      <c r="BH217">
        <v>3</v>
      </c>
      <c r="BI217">
        <v>3</v>
      </c>
      <c r="BJ217">
        <v>5</v>
      </c>
      <c r="BK217">
        <v>5</v>
      </c>
      <c r="BL217">
        <v>4</v>
      </c>
      <c r="BM217">
        <v>3</v>
      </c>
      <c r="BN217">
        <v>3</v>
      </c>
      <c r="BO217">
        <v>2</v>
      </c>
      <c r="BP217">
        <v>3</v>
      </c>
      <c r="BQ217">
        <v>3</v>
      </c>
      <c r="BR217">
        <v>4</v>
      </c>
      <c r="BS217">
        <v>4</v>
      </c>
      <c r="BT217">
        <v>3</v>
      </c>
      <c r="BU217">
        <v>4</v>
      </c>
      <c r="BV217">
        <v>5</v>
      </c>
      <c r="BW217">
        <v>4</v>
      </c>
      <c r="BX217">
        <v>4</v>
      </c>
      <c r="BY217">
        <v>5</v>
      </c>
      <c r="BZ217">
        <v>5</v>
      </c>
      <c r="CA217">
        <v>5</v>
      </c>
      <c r="CB217">
        <v>5</v>
      </c>
      <c r="CC217">
        <v>5</v>
      </c>
      <c r="CD217">
        <v>3</v>
      </c>
      <c r="CE217">
        <v>4</v>
      </c>
      <c r="CF217">
        <v>4</v>
      </c>
      <c r="CG217">
        <v>3</v>
      </c>
      <c r="CH217">
        <v>4</v>
      </c>
      <c r="CI217">
        <v>4</v>
      </c>
      <c r="CJ217">
        <v>4</v>
      </c>
      <c r="CK217">
        <v>4</v>
      </c>
      <c r="CL217">
        <v>3</v>
      </c>
      <c r="CM217">
        <v>4</v>
      </c>
      <c r="CN217">
        <v>2</v>
      </c>
      <c r="CW217" s="20">
        <v>4</v>
      </c>
    </row>
    <row r="218" spans="1:101" ht="16" x14ac:dyDescent="0.2">
      <c r="A218" s="20" t="s">
        <v>2697</v>
      </c>
      <c r="B218">
        <v>2</v>
      </c>
      <c r="C218">
        <v>2</v>
      </c>
      <c r="D218" s="94">
        <v>26.483333333333334</v>
      </c>
      <c r="E218" s="164" t="s">
        <v>2450</v>
      </c>
      <c r="F218" s="164" t="s">
        <v>2450</v>
      </c>
      <c r="G218" s="164" t="s">
        <v>2450</v>
      </c>
      <c r="H218" s="164" t="s">
        <v>2450</v>
      </c>
      <c r="I218" s="164" t="s">
        <v>2450</v>
      </c>
      <c r="J218" s="164" t="s">
        <v>2450</v>
      </c>
      <c r="K218" s="164" t="s">
        <v>2450</v>
      </c>
      <c r="L218" s="164">
        <v>8</v>
      </c>
      <c r="M218" s="164" t="s">
        <v>2450</v>
      </c>
      <c r="N218" s="164" t="s">
        <v>2450</v>
      </c>
      <c r="O218" s="163" t="s">
        <v>2450</v>
      </c>
      <c r="P218" s="20">
        <f t="shared" si="9"/>
        <v>1</v>
      </c>
      <c r="Q218" s="20">
        <f t="shared" si="10"/>
        <v>8</v>
      </c>
      <c r="R218" s="161" t="s">
        <v>2450</v>
      </c>
      <c r="S218" s="161" t="s">
        <v>2450</v>
      </c>
      <c r="T218" s="161" t="s">
        <v>2450</v>
      </c>
      <c r="U218" s="161" t="s">
        <v>2450</v>
      </c>
      <c r="V218" s="161" t="s">
        <v>2450</v>
      </c>
      <c r="W218" s="161" t="s">
        <v>2450</v>
      </c>
      <c r="X218" s="161" t="s">
        <v>2450</v>
      </c>
      <c r="Y218" s="161" t="s">
        <v>2450</v>
      </c>
      <c r="Z218" s="161" t="s">
        <v>2450</v>
      </c>
      <c r="AA218" s="207"/>
      <c r="AB218" s="161" t="s">
        <v>2450</v>
      </c>
      <c r="AC218" s="161" t="s">
        <v>2450</v>
      </c>
      <c r="AD218" s="161" t="s">
        <v>2450</v>
      </c>
      <c r="AE218" s="161" t="s">
        <v>2450</v>
      </c>
      <c r="AF218" s="20">
        <f t="shared" si="11"/>
        <v>0</v>
      </c>
      <c r="AG218" t="s">
        <v>2450</v>
      </c>
      <c r="AH218" t="s">
        <v>2450</v>
      </c>
      <c r="AI218" t="s">
        <v>2450</v>
      </c>
      <c r="AJ218" t="s">
        <v>2450</v>
      </c>
      <c r="AK218" t="s">
        <v>2450</v>
      </c>
      <c r="AL218" t="s">
        <v>2450</v>
      </c>
      <c r="AM218" t="s">
        <v>2450</v>
      </c>
      <c r="AN218" t="s">
        <v>2450</v>
      </c>
      <c r="AO218" t="s">
        <v>2450</v>
      </c>
      <c r="AP218" t="s">
        <v>2450</v>
      </c>
      <c r="AQ218" t="s">
        <v>2450</v>
      </c>
      <c r="AR218" t="s">
        <v>2450</v>
      </c>
      <c r="AS218" t="s">
        <v>2450</v>
      </c>
      <c r="AT218" t="s">
        <v>2739</v>
      </c>
      <c r="AU218"/>
      <c r="AV218"/>
      <c r="AW218"/>
      <c r="AX218"/>
      <c r="AY218">
        <v>3</v>
      </c>
      <c r="AZ218">
        <v>3</v>
      </c>
      <c r="BA218">
        <v>4</v>
      </c>
      <c r="BB218">
        <v>4</v>
      </c>
      <c r="BC218">
        <v>3</v>
      </c>
      <c r="BD218">
        <v>4</v>
      </c>
      <c r="BE218">
        <v>3</v>
      </c>
      <c r="BF218">
        <v>3</v>
      </c>
      <c r="BG218">
        <v>4</v>
      </c>
      <c r="BH218">
        <v>4</v>
      </c>
      <c r="BI218">
        <v>4</v>
      </c>
      <c r="BJ218">
        <v>5</v>
      </c>
      <c r="BK218">
        <v>5</v>
      </c>
      <c r="BL218">
        <v>5</v>
      </c>
      <c r="BM218">
        <v>5</v>
      </c>
      <c r="BN218">
        <v>4</v>
      </c>
      <c r="BO218">
        <v>4</v>
      </c>
      <c r="BP218">
        <v>4</v>
      </c>
      <c r="BQ218">
        <v>4</v>
      </c>
      <c r="BR218">
        <v>4</v>
      </c>
      <c r="BS218">
        <v>4</v>
      </c>
      <c r="BT218">
        <v>4</v>
      </c>
      <c r="BU218">
        <v>5</v>
      </c>
      <c r="BV218">
        <v>4</v>
      </c>
      <c r="BW218">
        <v>4</v>
      </c>
      <c r="BX218">
        <v>4</v>
      </c>
      <c r="BY218">
        <v>4</v>
      </c>
      <c r="BZ218">
        <v>5</v>
      </c>
      <c r="CA218">
        <v>5</v>
      </c>
      <c r="CB218">
        <v>4</v>
      </c>
      <c r="CC218">
        <v>4</v>
      </c>
      <c r="CD218">
        <v>3</v>
      </c>
      <c r="CE218">
        <v>3</v>
      </c>
      <c r="CF218">
        <v>4</v>
      </c>
      <c r="CG218">
        <v>2</v>
      </c>
      <c r="CH218">
        <v>4</v>
      </c>
      <c r="CI218">
        <v>4</v>
      </c>
      <c r="CJ218">
        <v>4</v>
      </c>
      <c r="CK218">
        <v>4</v>
      </c>
      <c r="CL218">
        <v>2</v>
      </c>
      <c r="CM218">
        <v>3</v>
      </c>
      <c r="CN218">
        <v>2</v>
      </c>
      <c r="CW218" s="20">
        <v>4</v>
      </c>
    </row>
    <row r="219" spans="1:101" ht="16" x14ac:dyDescent="0.2">
      <c r="A219" s="20" t="s">
        <v>2698</v>
      </c>
      <c r="B219">
        <v>2</v>
      </c>
      <c r="C219">
        <v>2</v>
      </c>
      <c r="D219" s="94">
        <v>2.0833333333333335</v>
      </c>
      <c r="E219" s="164" t="s">
        <v>2450</v>
      </c>
      <c r="F219" s="164" t="s">
        <v>2450</v>
      </c>
      <c r="G219" s="164" t="s">
        <v>2450</v>
      </c>
      <c r="H219" s="164" t="s">
        <v>2450</v>
      </c>
      <c r="I219" s="164" t="s">
        <v>2450</v>
      </c>
      <c r="J219" s="164" t="s">
        <v>2450</v>
      </c>
      <c r="K219" s="164">
        <v>7</v>
      </c>
      <c r="L219" s="164" t="s">
        <v>2450</v>
      </c>
      <c r="M219" s="164" t="s">
        <v>2450</v>
      </c>
      <c r="N219" s="164" t="s">
        <v>2450</v>
      </c>
      <c r="O219" s="163" t="s">
        <v>2450</v>
      </c>
      <c r="P219" s="20">
        <f t="shared" si="9"/>
        <v>1</v>
      </c>
      <c r="Q219" s="20">
        <f t="shared" si="10"/>
        <v>7</v>
      </c>
      <c r="R219" s="161" t="s">
        <v>2450</v>
      </c>
      <c r="S219" s="161" t="s">
        <v>2450</v>
      </c>
      <c r="T219" s="161" t="s">
        <v>2450</v>
      </c>
      <c r="U219" s="161" t="s">
        <v>2450</v>
      </c>
      <c r="V219" s="161" t="s">
        <v>2450</v>
      </c>
      <c r="W219" s="161" t="s">
        <v>2450</v>
      </c>
      <c r="X219" s="161" t="s">
        <v>2450</v>
      </c>
      <c r="Y219" s="161" t="s">
        <v>2450</v>
      </c>
      <c r="Z219" s="161" t="s">
        <v>2450</v>
      </c>
      <c r="AA219" s="207"/>
      <c r="AB219" s="161" t="s">
        <v>2450</v>
      </c>
      <c r="AC219" s="161" t="s">
        <v>2450</v>
      </c>
      <c r="AD219" s="161" t="s">
        <v>2450</v>
      </c>
      <c r="AE219" s="161" t="s">
        <v>2450</v>
      </c>
      <c r="AF219" s="20">
        <f t="shared" si="11"/>
        <v>0</v>
      </c>
      <c r="AG219" t="s">
        <v>2450</v>
      </c>
      <c r="AH219" t="s">
        <v>2450</v>
      </c>
      <c r="AI219" t="s">
        <v>2450</v>
      </c>
      <c r="AJ219" t="s">
        <v>2450</v>
      </c>
      <c r="AK219" t="s">
        <v>2450</v>
      </c>
      <c r="AL219" t="s">
        <v>2450</v>
      </c>
      <c r="AM219" t="s">
        <v>2450</v>
      </c>
      <c r="AN219" t="s">
        <v>2450</v>
      </c>
      <c r="AO219" t="s">
        <v>2450</v>
      </c>
      <c r="AP219" t="s">
        <v>2450</v>
      </c>
      <c r="AQ219" t="s">
        <v>2450</v>
      </c>
      <c r="AR219" t="s">
        <v>2450</v>
      </c>
      <c r="AS219" t="s">
        <v>2450</v>
      </c>
      <c r="AT219"/>
      <c r="AU219"/>
      <c r="AV219"/>
      <c r="AW219"/>
      <c r="AX219"/>
      <c r="AY219">
        <v>3</v>
      </c>
      <c r="AZ219">
        <v>2</v>
      </c>
      <c r="BA219">
        <v>3</v>
      </c>
      <c r="BB219">
        <v>3</v>
      </c>
      <c r="BC219">
        <v>3</v>
      </c>
      <c r="BD219">
        <v>3</v>
      </c>
      <c r="BE219">
        <v>4</v>
      </c>
      <c r="BF219">
        <v>4</v>
      </c>
      <c r="BG219">
        <v>4</v>
      </c>
      <c r="BH219">
        <v>4</v>
      </c>
      <c r="BI219">
        <v>4</v>
      </c>
      <c r="BJ219">
        <v>4</v>
      </c>
      <c r="BK219">
        <v>4</v>
      </c>
      <c r="BL219">
        <v>4</v>
      </c>
      <c r="BM219">
        <v>4</v>
      </c>
      <c r="BN219">
        <v>4</v>
      </c>
      <c r="BO219">
        <v>4</v>
      </c>
      <c r="BP219">
        <v>4</v>
      </c>
      <c r="BQ219">
        <v>4</v>
      </c>
      <c r="BR219">
        <v>4</v>
      </c>
      <c r="BS219">
        <v>4</v>
      </c>
      <c r="BT219">
        <v>4</v>
      </c>
      <c r="BU219">
        <v>4</v>
      </c>
      <c r="BV219">
        <v>4</v>
      </c>
      <c r="BW219">
        <v>4</v>
      </c>
      <c r="BX219">
        <v>4</v>
      </c>
      <c r="BY219">
        <v>4</v>
      </c>
      <c r="BZ219">
        <v>4</v>
      </c>
      <c r="CA219">
        <v>4</v>
      </c>
      <c r="CB219">
        <v>4</v>
      </c>
      <c r="CC219">
        <v>4</v>
      </c>
      <c r="CD219">
        <v>3</v>
      </c>
      <c r="CE219">
        <v>3</v>
      </c>
      <c r="CF219">
        <v>3</v>
      </c>
      <c r="CG219">
        <v>3</v>
      </c>
      <c r="CH219">
        <v>3</v>
      </c>
      <c r="CI219">
        <v>3</v>
      </c>
      <c r="CJ219">
        <v>3</v>
      </c>
      <c r="CK219">
        <v>3</v>
      </c>
      <c r="CL219">
        <v>3</v>
      </c>
      <c r="CM219">
        <v>3</v>
      </c>
      <c r="CN219">
        <v>2</v>
      </c>
      <c r="CW219" s="20">
        <v>4</v>
      </c>
    </row>
    <row r="220" spans="1:101" ht="16" x14ac:dyDescent="0.2">
      <c r="A220" s="20" t="s">
        <v>2699</v>
      </c>
      <c r="B220">
        <v>2</v>
      </c>
      <c r="C220">
        <v>2</v>
      </c>
      <c r="D220" s="94">
        <v>6.583333333333333</v>
      </c>
      <c r="E220" s="164" t="s">
        <v>2450</v>
      </c>
      <c r="F220" s="164" t="s">
        <v>2450</v>
      </c>
      <c r="G220" s="164" t="s">
        <v>2450</v>
      </c>
      <c r="H220" s="164" t="s">
        <v>2450</v>
      </c>
      <c r="I220" s="164" t="s">
        <v>2450</v>
      </c>
      <c r="J220" s="164" t="s">
        <v>2450</v>
      </c>
      <c r="K220" s="164" t="s">
        <v>2450</v>
      </c>
      <c r="L220" s="164" t="s">
        <v>2450</v>
      </c>
      <c r="M220" s="164" t="s">
        <v>2450</v>
      </c>
      <c r="N220" s="164">
        <v>10</v>
      </c>
      <c r="O220" s="163" t="s">
        <v>2450</v>
      </c>
      <c r="P220" s="20">
        <f t="shared" si="9"/>
        <v>1</v>
      </c>
      <c r="Q220" s="20">
        <f t="shared" si="10"/>
        <v>10</v>
      </c>
      <c r="R220" s="206">
        <v>1</v>
      </c>
      <c r="S220" s="206">
        <v>2</v>
      </c>
      <c r="T220" s="206">
        <v>3</v>
      </c>
      <c r="U220" s="206">
        <v>4</v>
      </c>
      <c r="V220" s="206">
        <v>5</v>
      </c>
      <c r="W220" s="206">
        <v>6</v>
      </c>
      <c r="X220" s="206">
        <v>7</v>
      </c>
      <c r="Y220" s="206">
        <v>8</v>
      </c>
      <c r="Z220" s="206">
        <v>9</v>
      </c>
      <c r="AA220" s="208">
        <v>10</v>
      </c>
      <c r="AB220" s="206">
        <v>11</v>
      </c>
      <c r="AC220" s="206">
        <v>12</v>
      </c>
      <c r="AD220" s="206">
        <v>13</v>
      </c>
      <c r="AE220" s="161" t="s">
        <v>2450</v>
      </c>
      <c r="AF220" s="20">
        <f t="shared" si="11"/>
        <v>13</v>
      </c>
      <c r="AG220">
        <v>5</v>
      </c>
      <c r="AH220">
        <v>2</v>
      </c>
      <c r="AI220">
        <v>9</v>
      </c>
      <c r="AJ220">
        <v>1</v>
      </c>
      <c r="AK220">
        <v>6</v>
      </c>
      <c r="AL220">
        <v>4</v>
      </c>
      <c r="AM220">
        <v>3</v>
      </c>
      <c r="AN220">
        <v>11</v>
      </c>
      <c r="AO220">
        <v>10</v>
      </c>
      <c r="AP220">
        <v>12</v>
      </c>
      <c r="AQ220">
        <v>8</v>
      </c>
      <c r="AR220">
        <v>7</v>
      </c>
      <c r="AS220">
        <v>13</v>
      </c>
      <c r="AT220"/>
      <c r="AU220"/>
      <c r="AV220"/>
      <c r="AW220"/>
      <c r="AX220"/>
      <c r="AY220">
        <v>3</v>
      </c>
      <c r="AZ220">
        <v>3</v>
      </c>
      <c r="BA220">
        <v>3</v>
      </c>
      <c r="BB220">
        <v>3</v>
      </c>
      <c r="BC220">
        <v>3</v>
      </c>
      <c r="BD220">
        <v>3</v>
      </c>
      <c r="BE220">
        <v>3</v>
      </c>
      <c r="BF220">
        <v>3</v>
      </c>
      <c r="BG220">
        <v>3</v>
      </c>
      <c r="BH220">
        <v>3</v>
      </c>
      <c r="BI220">
        <v>3</v>
      </c>
      <c r="BJ220">
        <v>3</v>
      </c>
      <c r="BK220">
        <v>3</v>
      </c>
      <c r="BL220">
        <v>3</v>
      </c>
      <c r="BM220">
        <v>3</v>
      </c>
      <c r="BN220">
        <v>3</v>
      </c>
      <c r="BO220">
        <v>3</v>
      </c>
      <c r="BP220">
        <v>3</v>
      </c>
      <c r="BQ220">
        <v>3</v>
      </c>
      <c r="BR220">
        <v>3</v>
      </c>
      <c r="BS220">
        <v>3</v>
      </c>
      <c r="BT220">
        <v>3</v>
      </c>
      <c r="BU220">
        <v>3</v>
      </c>
      <c r="BV220">
        <v>3</v>
      </c>
      <c r="BW220">
        <v>3</v>
      </c>
      <c r="BX220">
        <v>3</v>
      </c>
      <c r="BY220">
        <v>3</v>
      </c>
      <c r="BZ220">
        <v>3</v>
      </c>
      <c r="CA220">
        <v>3</v>
      </c>
      <c r="CB220">
        <v>3</v>
      </c>
      <c r="CC220">
        <v>3</v>
      </c>
      <c r="CD220">
        <v>3</v>
      </c>
      <c r="CE220">
        <v>3</v>
      </c>
      <c r="CF220">
        <v>3</v>
      </c>
      <c r="CG220">
        <v>3</v>
      </c>
      <c r="CH220">
        <v>3</v>
      </c>
      <c r="CI220">
        <v>3</v>
      </c>
      <c r="CJ220">
        <v>3</v>
      </c>
      <c r="CK220">
        <v>3</v>
      </c>
      <c r="CL220">
        <v>3</v>
      </c>
      <c r="CM220">
        <v>6</v>
      </c>
      <c r="CN220">
        <v>2</v>
      </c>
      <c r="CW220" s="20">
        <v>4</v>
      </c>
    </row>
    <row r="221" spans="1:101" ht="16" x14ac:dyDescent="0.2">
      <c r="A221" s="20" t="s">
        <v>2700</v>
      </c>
      <c r="B221">
        <v>1</v>
      </c>
      <c r="C221">
        <v>2</v>
      </c>
      <c r="D221" s="94">
        <v>5.6333333333333337</v>
      </c>
      <c r="E221" s="205">
        <v>1</v>
      </c>
      <c r="F221" s="164" t="s">
        <v>2450</v>
      </c>
      <c r="G221" s="164" t="s">
        <v>2450</v>
      </c>
      <c r="H221" s="164" t="s">
        <v>2450</v>
      </c>
      <c r="I221" s="164" t="s">
        <v>2450</v>
      </c>
      <c r="J221" s="164" t="s">
        <v>2450</v>
      </c>
      <c r="K221" s="164" t="s">
        <v>2450</v>
      </c>
      <c r="L221" s="164" t="s">
        <v>2450</v>
      </c>
      <c r="M221" s="164" t="s">
        <v>2450</v>
      </c>
      <c r="N221" s="164" t="s">
        <v>2450</v>
      </c>
      <c r="O221" s="163" t="s">
        <v>2450</v>
      </c>
      <c r="P221" s="20">
        <f t="shared" si="9"/>
        <v>1</v>
      </c>
      <c r="Q221" s="20">
        <f t="shared" si="10"/>
        <v>1</v>
      </c>
      <c r="R221" s="206">
        <v>1</v>
      </c>
      <c r="S221" s="206">
        <v>2</v>
      </c>
      <c r="T221" s="206">
        <v>3</v>
      </c>
      <c r="U221" s="206">
        <v>4</v>
      </c>
      <c r="V221" s="206">
        <v>5</v>
      </c>
      <c r="W221" s="206">
        <v>6</v>
      </c>
      <c r="X221" s="206">
        <v>7</v>
      </c>
      <c r="Y221" s="206">
        <v>8</v>
      </c>
      <c r="Z221" s="206">
        <v>9</v>
      </c>
      <c r="AA221" s="208">
        <v>10</v>
      </c>
      <c r="AB221" s="206">
        <v>11</v>
      </c>
      <c r="AC221" s="206">
        <v>12</v>
      </c>
      <c r="AD221" s="206">
        <v>13</v>
      </c>
      <c r="AE221" s="206">
        <v>14</v>
      </c>
      <c r="AF221" s="20">
        <f t="shared" si="11"/>
        <v>14</v>
      </c>
      <c r="AG221">
        <v>5</v>
      </c>
      <c r="AH221">
        <v>2</v>
      </c>
      <c r="AI221">
        <v>12</v>
      </c>
      <c r="AJ221">
        <v>1</v>
      </c>
      <c r="AK221">
        <v>4</v>
      </c>
      <c r="AL221">
        <v>7</v>
      </c>
      <c r="AM221">
        <v>8</v>
      </c>
      <c r="AN221">
        <v>11</v>
      </c>
      <c r="AO221">
        <v>9</v>
      </c>
      <c r="AP221">
        <v>3</v>
      </c>
      <c r="AQ221">
        <v>10</v>
      </c>
      <c r="AR221">
        <v>6</v>
      </c>
      <c r="AS221">
        <v>13</v>
      </c>
      <c r="AT221" t="s">
        <v>2740</v>
      </c>
      <c r="AU221"/>
      <c r="AV221"/>
      <c r="AW221"/>
      <c r="AX221"/>
      <c r="AY221">
        <v>4</v>
      </c>
      <c r="AZ221">
        <v>4</v>
      </c>
      <c r="BA221">
        <v>4</v>
      </c>
      <c r="BB221">
        <v>4</v>
      </c>
      <c r="BC221">
        <v>5</v>
      </c>
      <c r="BD221">
        <v>4</v>
      </c>
      <c r="BE221">
        <v>4</v>
      </c>
      <c r="BF221">
        <v>5</v>
      </c>
      <c r="BG221">
        <v>4</v>
      </c>
      <c r="BH221">
        <v>5</v>
      </c>
      <c r="BI221">
        <v>4</v>
      </c>
      <c r="BJ221">
        <v>5</v>
      </c>
      <c r="BK221">
        <v>5</v>
      </c>
      <c r="BL221">
        <v>5</v>
      </c>
      <c r="BM221">
        <v>5</v>
      </c>
      <c r="BN221">
        <v>4</v>
      </c>
      <c r="BO221">
        <v>4</v>
      </c>
      <c r="BP221">
        <v>5</v>
      </c>
      <c r="BQ221">
        <v>4</v>
      </c>
      <c r="BR221">
        <v>5</v>
      </c>
      <c r="BS221">
        <v>5</v>
      </c>
      <c r="BT221">
        <v>4</v>
      </c>
      <c r="BU221">
        <v>5</v>
      </c>
      <c r="BV221">
        <v>4</v>
      </c>
      <c r="BW221">
        <v>5</v>
      </c>
      <c r="BX221">
        <v>5</v>
      </c>
      <c r="BY221">
        <v>5</v>
      </c>
      <c r="BZ221">
        <v>5</v>
      </c>
      <c r="CA221">
        <v>4</v>
      </c>
      <c r="CB221">
        <v>4</v>
      </c>
      <c r="CC221">
        <v>5</v>
      </c>
      <c r="CD221">
        <v>4</v>
      </c>
      <c r="CE221">
        <v>5</v>
      </c>
      <c r="CF221">
        <v>4</v>
      </c>
      <c r="CG221">
        <v>4</v>
      </c>
      <c r="CH221">
        <v>4</v>
      </c>
      <c r="CI221">
        <v>4</v>
      </c>
      <c r="CJ221">
        <v>4</v>
      </c>
      <c r="CK221">
        <v>4</v>
      </c>
      <c r="CL221">
        <v>3</v>
      </c>
      <c r="CM221">
        <v>6</v>
      </c>
      <c r="CN221">
        <v>1</v>
      </c>
      <c r="CW221" s="20">
        <v>4</v>
      </c>
    </row>
    <row r="222" spans="1:101" ht="16" x14ac:dyDescent="0.2">
      <c r="A222" s="20" t="s">
        <v>2701</v>
      </c>
      <c r="B222">
        <v>2</v>
      </c>
      <c r="C222">
        <v>2</v>
      </c>
      <c r="D222" s="94">
        <v>12.45</v>
      </c>
      <c r="E222" s="164" t="s">
        <v>2450</v>
      </c>
      <c r="F222" s="164" t="s">
        <v>2450</v>
      </c>
      <c r="G222" s="164" t="s">
        <v>2450</v>
      </c>
      <c r="H222" s="164" t="s">
        <v>2450</v>
      </c>
      <c r="I222" s="164" t="s">
        <v>2450</v>
      </c>
      <c r="J222" s="164" t="s">
        <v>2450</v>
      </c>
      <c r="K222" s="164">
        <v>7</v>
      </c>
      <c r="L222" s="164" t="s">
        <v>2450</v>
      </c>
      <c r="M222" s="164" t="s">
        <v>2450</v>
      </c>
      <c r="N222" s="164" t="s">
        <v>2450</v>
      </c>
      <c r="O222" s="163" t="s">
        <v>2450</v>
      </c>
      <c r="P222" s="20">
        <f t="shared" si="9"/>
        <v>1</v>
      </c>
      <c r="Q222" s="20">
        <f t="shared" si="10"/>
        <v>7</v>
      </c>
      <c r="R222" s="206">
        <v>1</v>
      </c>
      <c r="S222" s="206">
        <v>2</v>
      </c>
      <c r="T222" s="206">
        <v>3</v>
      </c>
      <c r="U222" s="206">
        <v>4</v>
      </c>
      <c r="V222" s="206">
        <v>5</v>
      </c>
      <c r="W222" s="206">
        <v>6</v>
      </c>
      <c r="X222" s="206">
        <v>7</v>
      </c>
      <c r="Y222" s="206">
        <v>8</v>
      </c>
      <c r="Z222" s="206">
        <v>9</v>
      </c>
      <c r="AA222" s="208">
        <v>10</v>
      </c>
      <c r="AB222" s="206">
        <v>11</v>
      </c>
      <c r="AC222" s="206">
        <v>12</v>
      </c>
      <c r="AD222" s="206">
        <v>13</v>
      </c>
      <c r="AE222" s="161" t="s">
        <v>2450</v>
      </c>
      <c r="AF222" s="20">
        <f t="shared" si="11"/>
        <v>13</v>
      </c>
      <c r="AG222">
        <v>12</v>
      </c>
      <c r="AH222">
        <v>2</v>
      </c>
      <c r="AI222">
        <v>13</v>
      </c>
      <c r="AJ222">
        <v>9</v>
      </c>
      <c r="AK222">
        <v>11</v>
      </c>
      <c r="AL222">
        <v>1</v>
      </c>
      <c r="AM222">
        <v>7</v>
      </c>
      <c r="AN222">
        <v>6</v>
      </c>
      <c r="AO222">
        <v>10</v>
      </c>
      <c r="AP222">
        <v>8</v>
      </c>
      <c r="AQ222">
        <v>3</v>
      </c>
      <c r="AR222">
        <v>4</v>
      </c>
      <c r="AS222">
        <v>5</v>
      </c>
      <c r="AT222"/>
      <c r="AU222"/>
      <c r="AV222"/>
      <c r="AW222"/>
      <c r="AX222"/>
      <c r="AY222">
        <v>2</v>
      </c>
      <c r="AZ222">
        <v>4</v>
      </c>
      <c r="BA222">
        <v>4</v>
      </c>
      <c r="BB222">
        <v>4</v>
      </c>
      <c r="BC222">
        <v>3</v>
      </c>
      <c r="BD222">
        <v>4</v>
      </c>
      <c r="BE222">
        <v>3</v>
      </c>
      <c r="BF222">
        <v>3</v>
      </c>
      <c r="BG222">
        <v>4</v>
      </c>
      <c r="BH222">
        <v>5</v>
      </c>
      <c r="BI222">
        <v>4</v>
      </c>
      <c r="BJ222">
        <v>5</v>
      </c>
      <c r="BK222">
        <v>5</v>
      </c>
      <c r="BL222">
        <v>4</v>
      </c>
      <c r="BM222">
        <v>3</v>
      </c>
      <c r="BN222">
        <v>4</v>
      </c>
      <c r="BO222">
        <v>3</v>
      </c>
      <c r="BP222">
        <v>4</v>
      </c>
      <c r="BQ222">
        <v>4</v>
      </c>
      <c r="BR222">
        <v>4</v>
      </c>
      <c r="BS222">
        <v>4</v>
      </c>
      <c r="BT222">
        <v>3</v>
      </c>
      <c r="BU222">
        <v>5</v>
      </c>
      <c r="BV222">
        <v>4</v>
      </c>
      <c r="BW222">
        <v>5</v>
      </c>
      <c r="BX222">
        <v>5</v>
      </c>
      <c r="BY222">
        <v>5</v>
      </c>
      <c r="BZ222">
        <v>3</v>
      </c>
      <c r="CA222">
        <v>5</v>
      </c>
      <c r="CB222">
        <v>5</v>
      </c>
      <c r="CC222">
        <v>3</v>
      </c>
      <c r="CD222">
        <v>3</v>
      </c>
      <c r="CE222">
        <v>4</v>
      </c>
      <c r="CF222">
        <v>4</v>
      </c>
      <c r="CG222">
        <v>4</v>
      </c>
      <c r="CH222">
        <v>4</v>
      </c>
      <c r="CI222">
        <v>3</v>
      </c>
      <c r="CJ222">
        <v>4</v>
      </c>
      <c r="CK222">
        <v>3</v>
      </c>
      <c r="CL222">
        <v>3</v>
      </c>
      <c r="CM222">
        <v>7</v>
      </c>
      <c r="CN222">
        <v>2</v>
      </c>
      <c r="CW222" s="20">
        <v>4</v>
      </c>
    </row>
    <row r="223" spans="1:101" ht="16" x14ac:dyDescent="0.2">
      <c r="A223" s="20" t="s">
        <v>2702</v>
      </c>
      <c r="B223">
        <v>1</v>
      </c>
      <c r="C223">
        <v>2</v>
      </c>
      <c r="D223" s="94">
        <v>27.933333333333334</v>
      </c>
      <c r="E223" s="164" t="s">
        <v>2450</v>
      </c>
      <c r="F223" s="164">
        <v>2</v>
      </c>
      <c r="G223" s="164" t="s">
        <v>2450</v>
      </c>
      <c r="H223" s="164" t="s">
        <v>2450</v>
      </c>
      <c r="I223" s="164" t="s">
        <v>2450</v>
      </c>
      <c r="J223" s="164" t="s">
        <v>2450</v>
      </c>
      <c r="K223" s="164" t="s">
        <v>2450</v>
      </c>
      <c r="L223" s="164" t="s">
        <v>2450</v>
      </c>
      <c r="M223" s="164" t="s">
        <v>2450</v>
      </c>
      <c r="N223" s="164" t="s">
        <v>2450</v>
      </c>
      <c r="O223" s="163" t="s">
        <v>2450</v>
      </c>
      <c r="P223" s="20">
        <f t="shared" si="9"/>
        <v>1</v>
      </c>
      <c r="Q223" s="20">
        <f t="shared" si="10"/>
        <v>2</v>
      </c>
      <c r="R223" s="161" t="s">
        <v>2450</v>
      </c>
      <c r="S223" s="206">
        <v>2</v>
      </c>
      <c r="T223" s="206">
        <v>3</v>
      </c>
      <c r="U223" s="161" t="s">
        <v>2450</v>
      </c>
      <c r="V223" s="206">
        <v>5</v>
      </c>
      <c r="W223" s="206">
        <v>6</v>
      </c>
      <c r="X223" s="161" t="s">
        <v>2450</v>
      </c>
      <c r="Y223" s="161" t="s">
        <v>2450</v>
      </c>
      <c r="Z223" s="161" t="s">
        <v>2450</v>
      </c>
      <c r="AA223" s="207"/>
      <c r="AB223" s="206">
        <v>11</v>
      </c>
      <c r="AC223" s="161" t="s">
        <v>2450</v>
      </c>
      <c r="AD223" s="161" t="s">
        <v>2450</v>
      </c>
      <c r="AE223" s="161" t="s">
        <v>2450</v>
      </c>
      <c r="AF223" s="20">
        <f t="shared" si="11"/>
        <v>5</v>
      </c>
      <c r="AG223" t="s">
        <v>2450</v>
      </c>
      <c r="AH223">
        <v>1</v>
      </c>
      <c r="AI223">
        <v>4</v>
      </c>
      <c r="AJ223" t="s">
        <v>2450</v>
      </c>
      <c r="AK223">
        <v>2</v>
      </c>
      <c r="AL223">
        <v>3</v>
      </c>
      <c r="AM223" t="s">
        <v>2450</v>
      </c>
      <c r="AN223" t="s">
        <v>2450</v>
      </c>
      <c r="AO223" t="s">
        <v>2450</v>
      </c>
      <c r="AP223" t="s">
        <v>2450</v>
      </c>
      <c r="AQ223">
        <v>5</v>
      </c>
      <c r="AR223" t="s">
        <v>2450</v>
      </c>
      <c r="AS223" t="s">
        <v>2450</v>
      </c>
      <c r="AT223"/>
      <c r="AU223"/>
      <c r="AV223"/>
      <c r="AW223"/>
      <c r="AX223"/>
      <c r="AY223">
        <v>1</v>
      </c>
      <c r="AZ223">
        <v>1</v>
      </c>
      <c r="BA223">
        <v>3</v>
      </c>
      <c r="BB223">
        <v>3</v>
      </c>
      <c r="BC223">
        <v>3</v>
      </c>
      <c r="BD223">
        <v>3</v>
      </c>
      <c r="BE223">
        <v>3</v>
      </c>
      <c r="BF223">
        <v>3</v>
      </c>
      <c r="BG223">
        <v>3</v>
      </c>
      <c r="BH223">
        <v>3</v>
      </c>
      <c r="BI223">
        <v>3</v>
      </c>
      <c r="BJ223">
        <v>3</v>
      </c>
      <c r="BK223">
        <v>3</v>
      </c>
      <c r="BL223">
        <v>3</v>
      </c>
      <c r="BM223">
        <v>3</v>
      </c>
      <c r="BN223">
        <v>3</v>
      </c>
      <c r="BO223">
        <v>3</v>
      </c>
      <c r="BP223">
        <v>3</v>
      </c>
      <c r="BQ223">
        <v>3</v>
      </c>
      <c r="BR223">
        <v>3</v>
      </c>
      <c r="BS223">
        <v>3</v>
      </c>
      <c r="BT223">
        <v>3</v>
      </c>
      <c r="BU223">
        <v>3</v>
      </c>
      <c r="BV223">
        <v>3</v>
      </c>
      <c r="BW223">
        <v>3</v>
      </c>
      <c r="BX223">
        <v>3</v>
      </c>
      <c r="BY223">
        <v>3</v>
      </c>
      <c r="BZ223">
        <v>3</v>
      </c>
      <c r="CA223">
        <v>3</v>
      </c>
      <c r="CB223">
        <v>3</v>
      </c>
      <c r="CC223">
        <v>3</v>
      </c>
      <c r="CD223">
        <v>4</v>
      </c>
      <c r="CE223">
        <v>4</v>
      </c>
      <c r="CF223">
        <v>4</v>
      </c>
      <c r="CG223">
        <v>4</v>
      </c>
      <c r="CH223">
        <v>4</v>
      </c>
      <c r="CI223">
        <v>4</v>
      </c>
      <c r="CJ223">
        <v>4</v>
      </c>
      <c r="CK223">
        <v>4</v>
      </c>
      <c r="CL223">
        <v>4</v>
      </c>
      <c r="CM223">
        <v>2</v>
      </c>
      <c r="CN223">
        <v>1</v>
      </c>
      <c r="CW223" s="20">
        <v>4</v>
      </c>
    </row>
    <row r="224" spans="1:101" ht="16" x14ac:dyDescent="0.2">
      <c r="A224" s="20" t="s">
        <v>2703</v>
      </c>
      <c r="B224">
        <v>2</v>
      </c>
      <c r="C224">
        <v>3</v>
      </c>
      <c r="D224" s="94">
        <v>19.733333333333334</v>
      </c>
      <c r="E224" s="205">
        <v>1</v>
      </c>
      <c r="F224" s="164" t="s">
        <v>2450</v>
      </c>
      <c r="G224" s="164" t="s">
        <v>2450</v>
      </c>
      <c r="H224" s="164" t="s">
        <v>2450</v>
      </c>
      <c r="I224" s="164" t="s">
        <v>2450</v>
      </c>
      <c r="J224" s="164" t="s">
        <v>2450</v>
      </c>
      <c r="K224" s="164" t="s">
        <v>2450</v>
      </c>
      <c r="L224" s="164" t="s">
        <v>2450</v>
      </c>
      <c r="M224" s="164" t="s">
        <v>2450</v>
      </c>
      <c r="N224" s="164" t="s">
        <v>2450</v>
      </c>
      <c r="O224" s="163" t="s">
        <v>2450</v>
      </c>
      <c r="P224" s="20">
        <f t="shared" si="9"/>
        <v>1</v>
      </c>
      <c r="Q224" s="20">
        <f t="shared" si="10"/>
        <v>1</v>
      </c>
      <c r="R224" s="161" t="s">
        <v>2450</v>
      </c>
      <c r="S224" s="206">
        <v>2</v>
      </c>
      <c r="T224" s="161" t="s">
        <v>2450</v>
      </c>
      <c r="U224" s="161" t="s">
        <v>2450</v>
      </c>
      <c r="V224" s="161" t="s">
        <v>2450</v>
      </c>
      <c r="W224" s="206">
        <v>6</v>
      </c>
      <c r="X224" s="206">
        <v>7</v>
      </c>
      <c r="Y224" s="206">
        <v>8</v>
      </c>
      <c r="Z224" s="161" t="s">
        <v>2450</v>
      </c>
      <c r="AA224" s="208">
        <v>10</v>
      </c>
      <c r="AB224" s="161" t="s">
        <v>2450</v>
      </c>
      <c r="AC224" s="161" t="s">
        <v>2450</v>
      </c>
      <c r="AD224" s="161" t="s">
        <v>2450</v>
      </c>
      <c r="AE224" s="161" t="s">
        <v>2450</v>
      </c>
      <c r="AF224" s="20">
        <f t="shared" si="11"/>
        <v>5</v>
      </c>
      <c r="AG224" t="s">
        <v>2450</v>
      </c>
      <c r="AH224">
        <v>2</v>
      </c>
      <c r="AI224" t="s">
        <v>2450</v>
      </c>
      <c r="AJ224" t="s">
        <v>2450</v>
      </c>
      <c r="AK224" t="s">
        <v>2450</v>
      </c>
      <c r="AL224">
        <v>4</v>
      </c>
      <c r="AM224">
        <v>1</v>
      </c>
      <c r="AN224">
        <v>3</v>
      </c>
      <c r="AO224" t="s">
        <v>2450</v>
      </c>
      <c r="AP224">
        <v>5</v>
      </c>
      <c r="AQ224" t="s">
        <v>2450</v>
      </c>
      <c r="AR224" t="s">
        <v>2450</v>
      </c>
      <c r="AS224" t="s">
        <v>2450</v>
      </c>
      <c r="AT224" t="s">
        <v>2741</v>
      </c>
      <c r="AU224"/>
      <c r="AV224"/>
      <c r="AW224"/>
      <c r="AX224"/>
      <c r="AY224">
        <v>3</v>
      </c>
      <c r="AZ224">
        <v>4</v>
      </c>
      <c r="BA224">
        <v>4</v>
      </c>
      <c r="BB224">
        <v>5</v>
      </c>
      <c r="BC224">
        <v>2</v>
      </c>
      <c r="BD224">
        <v>5</v>
      </c>
      <c r="BE224">
        <v>3</v>
      </c>
      <c r="BF224">
        <v>4</v>
      </c>
      <c r="BG224">
        <v>3</v>
      </c>
      <c r="BH224">
        <v>4</v>
      </c>
      <c r="BI224">
        <v>4</v>
      </c>
      <c r="BJ224">
        <v>5</v>
      </c>
      <c r="BK224">
        <v>5</v>
      </c>
      <c r="BL224">
        <v>5</v>
      </c>
      <c r="BM224">
        <v>5</v>
      </c>
      <c r="BN224">
        <v>5</v>
      </c>
      <c r="BO224">
        <v>4</v>
      </c>
      <c r="BP224">
        <v>3</v>
      </c>
      <c r="BQ224">
        <v>5</v>
      </c>
      <c r="BR224">
        <v>5</v>
      </c>
      <c r="BS224">
        <v>4</v>
      </c>
      <c r="BT224">
        <v>3</v>
      </c>
      <c r="BU224">
        <v>3</v>
      </c>
      <c r="BV224">
        <v>5</v>
      </c>
      <c r="BW224">
        <v>5</v>
      </c>
      <c r="BX224">
        <v>4</v>
      </c>
      <c r="BY224">
        <v>5</v>
      </c>
      <c r="BZ224">
        <v>4</v>
      </c>
      <c r="CA224">
        <v>3</v>
      </c>
      <c r="CB224">
        <v>3</v>
      </c>
      <c r="CC224">
        <v>4</v>
      </c>
      <c r="CD224">
        <v>4</v>
      </c>
      <c r="CE224">
        <v>3</v>
      </c>
      <c r="CF224">
        <v>4</v>
      </c>
      <c r="CG224">
        <v>5</v>
      </c>
      <c r="CH224">
        <v>4</v>
      </c>
      <c r="CI224">
        <v>5</v>
      </c>
      <c r="CJ224">
        <v>4</v>
      </c>
      <c r="CK224">
        <v>4</v>
      </c>
      <c r="CL224">
        <v>3</v>
      </c>
      <c r="CM224">
        <v>6</v>
      </c>
      <c r="CN224">
        <v>2</v>
      </c>
      <c r="CW224" s="20">
        <v>4</v>
      </c>
    </row>
    <row r="225" spans="1:101" ht="16" x14ac:dyDescent="0.2">
      <c r="A225" s="20" t="s">
        <v>2704</v>
      </c>
      <c r="B225">
        <v>2</v>
      </c>
      <c r="C225">
        <v>2</v>
      </c>
      <c r="D225" s="94">
        <v>4.9333333333333336</v>
      </c>
      <c r="E225" s="164" t="s">
        <v>2450</v>
      </c>
      <c r="F225" s="164" t="s">
        <v>2450</v>
      </c>
      <c r="G225" s="164" t="s">
        <v>2450</v>
      </c>
      <c r="H225" s="164" t="s">
        <v>2450</v>
      </c>
      <c r="I225" s="164" t="s">
        <v>2450</v>
      </c>
      <c r="J225" s="164" t="s">
        <v>2450</v>
      </c>
      <c r="K225" s="164">
        <v>7</v>
      </c>
      <c r="L225" s="164" t="s">
        <v>2450</v>
      </c>
      <c r="M225" s="164" t="s">
        <v>2450</v>
      </c>
      <c r="N225" s="164" t="s">
        <v>2450</v>
      </c>
      <c r="O225" s="163" t="s">
        <v>2450</v>
      </c>
      <c r="P225" s="20">
        <f t="shared" si="9"/>
        <v>1</v>
      </c>
      <c r="Q225" s="20">
        <f t="shared" si="10"/>
        <v>7</v>
      </c>
      <c r="R225" s="206">
        <v>1</v>
      </c>
      <c r="S225" s="161" t="s">
        <v>2450</v>
      </c>
      <c r="T225" s="161" t="s">
        <v>2450</v>
      </c>
      <c r="U225" s="161" t="s">
        <v>2450</v>
      </c>
      <c r="V225" s="161" t="s">
        <v>2450</v>
      </c>
      <c r="W225" s="161" t="s">
        <v>2450</v>
      </c>
      <c r="X225" s="206">
        <v>7</v>
      </c>
      <c r="Y225" s="206">
        <v>8</v>
      </c>
      <c r="Z225" s="161" t="s">
        <v>2450</v>
      </c>
      <c r="AA225" s="207"/>
      <c r="AB225" s="161" t="s">
        <v>2450</v>
      </c>
      <c r="AC225" s="206">
        <v>12</v>
      </c>
      <c r="AD225" s="161" t="s">
        <v>2450</v>
      </c>
      <c r="AE225" s="161" t="s">
        <v>2450</v>
      </c>
      <c r="AF225" s="20">
        <f t="shared" si="11"/>
        <v>4</v>
      </c>
      <c r="AG225">
        <v>3</v>
      </c>
      <c r="AH225" t="s">
        <v>2450</v>
      </c>
      <c r="AI225" t="s">
        <v>2450</v>
      </c>
      <c r="AJ225" t="s">
        <v>2450</v>
      </c>
      <c r="AK225" t="s">
        <v>2450</v>
      </c>
      <c r="AL225" t="s">
        <v>2450</v>
      </c>
      <c r="AM225">
        <v>1</v>
      </c>
      <c r="AN225">
        <v>4</v>
      </c>
      <c r="AO225" t="s">
        <v>2450</v>
      </c>
      <c r="AP225" t="s">
        <v>2450</v>
      </c>
      <c r="AQ225" t="s">
        <v>2450</v>
      </c>
      <c r="AR225">
        <v>2</v>
      </c>
      <c r="AS225" t="s">
        <v>2450</v>
      </c>
      <c r="AT225" t="s">
        <v>34</v>
      </c>
      <c r="AU225"/>
      <c r="AV225"/>
      <c r="AW225"/>
      <c r="AX225"/>
      <c r="AY225">
        <v>2</v>
      </c>
      <c r="AZ225">
        <v>2</v>
      </c>
      <c r="BA225">
        <v>2</v>
      </c>
      <c r="BB225">
        <v>1</v>
      </c>
      <c r="BC225">
        <v>2</v>
      </c>
      <c r="BD225">
        <v>5</v>
      </c>
      <c r="BE225">
        <v>2</v>
      </c>
      <c r="BF225">
        <v>4</v>
      </c>
      <c r="BG225">
        <v>4</v>
      </c>
      <c r="BH225">
        <v>2</v>
      </c>
      <c r="BI225">
        <v>3</v>
      </c>
      <c r="BJ225">
        <v>3</v>
      </c>
      <c r="BK225">
        <v>3</v>
      </c>
      <c r="BL225">
        <v>3</v>
      </c>
      <c r="BM225">
        <v>3</v>
      </c>
      <c r="BN225">
        <v>3</v>
      </c>
      <c r="BO225">
        <v>3</v>
      </c>
      <c r="BP225">
        <v>3</v>
      </c>
      <c r="BQ225">
        <v>3</v>
      </c>
      <c r="BR225">
        <v>3</v>
      </c>
      <c r="BS225">
        <v>3</v>
      </c>
      <c r="BT225">
        <v>3</v>
      </c>
      <c r="BU225">
        <v>3</v>
      </c>
      <c r="BV225">
        <v>3</v>
      </c>
      <c r="BW225">
        <v>3</v>
      </c>
      <c r="BX225">
        <v>3</v>
      </c>
      <c r="BY225">
        <v>3</v>
      </c>
      <c r="BZ225" t="s">
        <v>2450</v>
      </c>
      <c r="CA225">
        <v>3</v>
      </c>
      <c r="CB225">
        <v>3</v>
      </c>
      <c r="CC225">
        <v>3</v>
      </c>
      <c r="CD225">
        <v>3</v>
      </c>
      <c r="CE225">
        <v>3</v>
      </c>
      <c r="CF225">
        <v>3</v>
      </c>
      <c r="CG225">
        <v>3</v>
      </c>
      <c r="CH225">
        <v>3</v>
      </c>
      <c r="CI225">
        <v>3</v>
      </c>
      <c r="CJ225">
        <v>3</v>
      </c>
      <c r="CK225">
        <v>3</v>
      </c>
      <c r="CL225">
        <v>3</v>
      </c>
      <c r="CM225">
        <v>7</v>
      </c>
      <c r="CN225">
        <v>2</v>
      </c>
      <c r="CW225" s="20">
        <v>4</v>
      </c>
    </row>
    <row r="226" spans="1:101" ht="16" x14ac:dyDescent="0.2">
      <c r="A226" s="20" t="s">
        <v>2705</v>
      </c>
      <c r="B226">
        <v>2</v>
      </c>
      <c r="C226">
        <v>2</v>
      </c>
      <c r="D226" s="94">
        <v>7.083333333333333</v>
      </c>
      <c r="E226" s="164" t="s">
        <v>2450</v>
      </c>
      <c r="F226" s="164" t="s">
        <v>2450</v>
      </c>
      <c r="G226" s="164" t="s">
        <v>2450</v>
      </c>
      <c r="H226" s="164" t="s">
        <v>2450</v>
      </c>
      <c r="I226" s="164" t="s">
        <v>2450</v>
      </c>
      <c r="J226" s="164" t="s">
        <v>2450</v>
      </c>
      <c r="K226" s="164">
        <v>7</v>
      </c>
      <c r="L226" s="164" t="s">
        <v>2450</v>
      </c>
      <c r="M226" s="164" t="s">
        <v>2450</v>
      </c>
      <c r="N226" s="164" t="s">
        <v>2450</v>
      </c>
      <c r="O226" s="163" t="s">
        <v>2450</v>
      </c>
      <c r="P226" s="20">
        <f t="shared" si="9"/>
        <v>1</v>
      </c>
      <c r="Q226" s="20">
        <f t="shared" si="10"/>
        <v>7</v>
      </c>
      <c r="R226" s="161" t="s">
        <v>2450</v>
      </c>
      <c r="S226" s="161" t="s">
        <v>2450</v>
      </c>
      <c r="T226" s="161" t="s">
        <v>2450</v>
      </c>
      <c r="U226" s="161" t="s">
        <v>2450</v>
      </c>
      <c r="V226" s="161" t="s">
        <v>2450</v>
      </c>
      <c r="W226" s="161" t="s">
        <v>2450</v>
      </c>
      <c r="X226" s="161" t="s">
        <v>2450</v>
      </c>
      <c r="Y226" s="161" t="s">
        <v>2450</v>
      </c>
      <c r="Z226" s="161" t="s">
        <v>2450</v>
      </c>
      <c r="AA226" s="207"/>
      <c r="AB226" s="161" t="s">
        <v>2450</v>
      </c>
      <c r="AC226" s="161" t="s">
        <v>2450</v>
      </c>
      <c r="AD226" s="161" t="s">
        <v>2450</v>
      </c>
      <c r="AE226" s="161" t="s">
        <v>2450</v>
      </c>
      <c r="AF226" s="20">
        <f t="shared" si="11"/>
        <v>0</v>
      </c>
      <c r="AG226" t="s">
        <v>2450</v>
      </c>
      <c r="AH226" t="s">
        <v>2450</v>
      </c>
      <c r="AI226" t="s">
        <v>2450</v>
      </c>
      <c r="AJ226" t="s">
        <v>2450</v>
      </c>
      <c r="AK226" t="s">
        <v>2450</v>
      </c>
      <c r="AL226" t="s">
        <v>2450</v>
      </c>
      <c r="AM226" t="s">
        <v>2450</v>
      </c>
      <c r="AN226" t="s">
        <v>2450</v>
      </c>
      <c r="AO226" t="s">
        <v>2450</v>
      </c>
      <c r="AP226" t="s">
        <v>2450</v>
      </c>
      <c r="AQ226" t="s">
        <v>2450</v>
      </c>
      <c r="AR226" t="s">
        <v>2450</v>
      </c>
      <c r="AS226" t="s">
        <v>2450</v>
      </c>
      <c r="AT226"/>
      <c r="AU226"/>
      <c r="AV226"/>
      <c r="AW226"/>
      <c r="AX226"/>
      <c r="AY226">
        <v>3</v>
      </c>
      <c r="AZ226">
        <v>3</v>
      </c>
      <c r="BA226">
        <v>3</v>
      </c>
      <c r="BB226">
        <v>3</v>
      </c>
      <c r="BC226">
        <v>3</v>
      </c>
      <c r="BD226">
        <v>3</v>
      </c>
      <c r="BE226">
        <v>3</v>
      </c>
      <c r="BF226">
        <v>3</v>
      </c>
      <c r="BG226">
        <v>3</v>
      </c>
      <c r="BH226">
        <v>3</v>
      </c>
      <c r="BI226">
        <v>3</v>
      </c>
      <c r="BJ226">
        <v>3</v>
      </c>
      <c r="BK226">
        <v>3</v>
      </c>
      <c r="BL226">
        <v>3</v>
      </c>
      <c r="BM226">
        <v>3</v>
      </c>
      <c r="BN226">
        <v>3</v>
      </c>
      <c r="BO226">
        <v>3</v>
      </c>
      <c r="BP226">
        <v>3</v>
      </c>
      <c r="BQ226">
        <v>3</v>
      </c>
      <c r="BR226">
        <v>3</v>
      </c>
      <c r="BS226">
        <v>3</v>
      </c>
      <c r="BT226">
        <v>3</v>
      </c>
      <c r="BU226">
        <v>3</v>
      </c>
      <c r="BV226">
        <v>3</v>
      </c>
      <c r="BW226">
        <v>3</v>
      </c>
      <c r="BX226">
        <v>3</v>
      </c>
      <c r="BY226">
        <v>3</v>
      </c>
      <c r="BZ226">
        <v>3</v>
      </c>
      <c r="CA226">
        <v>3</v>
      </c>
      <c r="CB226">
        <v>3</v>
      </c>
      <c r="CC226">
        <v>3</v>
      </c>
      <c r="CD226">
        <v>3</v>
      </c>
      <c r="CE226">
        <v>3</v>
      </c>
      <c r="CF226">
        <v>3</v>
      </c>
      <c r="CG226">
        <v>3</v>
      </c>
      <c r="CH226">
        <v>3</v>
      </c>
      <c r="CI226">
        <v>3</v>
      </c>
      <c r="CJ226">
        <v>3</v>
      </c>
      <c r="CK226">
        <v>3</v>
      </c>
      <c r="CL226">
        <v>3</v>
      </c>
      <c r="CM226">
        <v>7</v>
      </c>
      <c r="CN226">
        <v>2</v>
      </c>
      <c r="CW226" s="20">
        <v>4</v>
      </c>
    </row>
    <row r="227" spans="1:101" ht="16" x14ac:dyDescent="0.2">
      <c r="A227" s="20" t="s">
        <v>2706</v>
      </c>
      <c r="B227">
        <v>2</v>
      </c>
      <c r="C227">
        <v>2</v>
      </c>
      <c r="D227" s="94">
        <v>5.6833333333333336</v>
      </c>
      <c r="E227" s="205">
        <v>1</v>
      </c>
      <c r="F227" s="164" t="s">
        <v>2450</v>
      </c>
      <c r="G227" s="164" t="s">
        <v>2450</v>
      </c>
      <c r="H227" s="164" t="s">
        <v>2450</v>
      </c>
      <c r="I227" s="164" t="s">
        <v>2450</v>
      </c>
      <c r="J227" s="164" t="s">
        <v>2450</v>
      </c>
      <c r="K227" s="164" t="s">
        <v>2450</v>
      </c>
      <c r="L227" s="164" t="s">
        <v>2450</v>
      </c>
      <c r="M227" s="164" t="s">
        <v>2450</v>
      </c>
      <c r="N227" s="164" t="s">
        <v>2450</v>
      </c>
      <c r="O227" s="163" t="s">
        <v>2450</v>
      </c>
      <c r="P227" s="20">
        <f t="shared" si="9"/>
        <v>1</v>
      </c>
      <c r="Q227" s="20">
        <f t="shared" si="10"/>
        <v>1</v>
      </c>
      <c r="R227" s="161" t="s">
        <v>2450</v>
      </c>
      <c r="S227" s="206">
        <v>2</v>
      </c>
      <c r="T227" s="161" t="s">
        <v>2450</v>
      </c>
      <c r="U227" s="161" t="s">
        <v>2450</v>
      </c>
      <c r="V227" s="161" t="s">
        <v>2450</v>
      </c>
      <c r="W227" s="206">
        <v>6</v>
      </c>
      <c r="X227" s="161" t="s">
        <v>2450</v>
      </c>
      <c r="Y227" s="161" t="s">
        <v>2450</v>
      </c>
      <c r="Z227" s="161" t="s">
        <v>2450</v>
      </c>
      <c r="AA227" s="208">
        <v>10</v>
      </c>
      <c r="AB227" s="161" t="s">
        <v>2450</v>
      </c>
      <c r="AC227" s="161" t="s">
        <v>2450</v>
      </c>
      <c r="AD227" s="161" t="s">
        <v>2450</v>
      </c>
      <c r="AE227" s="206">
        <v>14</v>
      </c>
      <c r="AF227" s="20">
        <f t="shared" si="11"/>
        <v>4</v>
      </c>
      <c r="AG227" t="s">
        <v>2450</v>
      </c>
      <c r="AH227">
        <v>3</v>
      </c>
      <c r="AI227" t="s">
        <v>2450</v>
      </c>
      <c r="AJ227" t="s">
        <v>2450</v>
      </c>
      <c r="AK227" t="s">
        <v>2450</v>
      </c>
      <c r="AL227">
        <v>2</v>
      </c>
      <c r="AM227" t="s">
        <v>2450</v>
      </c>
      <c r="AN227" t="s">
        <v>2450</v>
      </c>
      <c r="AO227" t="s">
        <v>2450</v>
      </c>
      <c r="AP227">
        <v>4</v>
      </c>
      <c r="AQ227" t="s">
        <v>2450</v>
      </c>
      <c r="AR227" t="s">
        <v>2450</v>
      </c>
      <c r="AS227" t="s">
        <v>2450</v>
      </c>
      <c r="AT227" t="s">
        <v>34</v>
      </c>
      <c r="AU227"/>
      <c r="AV227"/>
      <c r="AW227"/>
      <c r="AX227"/>
      <c r="AY227">
        <v>3</v>
      </c>
      <c r="AZ227">
        <v>3</v>
      </c>
      <c r="BA227">
        <v>2</v>
      </c>
      <c r="BB227">
        <v>5</v>
      </c>
      <c r="BC227">
        <v>3</v>
      </c>
      <c r="BD227">
        <v>5</v>
      </c>
      <c r="BE227">
        <v>3</v>
      </c>
      <c r="BF227">
        <v>2</v>
      </c>
      <c r="BG227">
        <v>2</v>
      </c>
      <c r="BH227">
        <v>2</v>
      </c>
      <c r="BI227">
        <v>2</v>
      </c>
      <c r="BJ227">
        <v>4</v>
      </c>
      <c r="BK227">
        <v>4</v>
      </c>
      <c r="BL227">
        <v>4</v>
      </c>
      <c r="BM227">
        <v>5</v>
      </c>
      <c r="BN227">
        <v>5</v>
      </c>
      <c r="BO227">
        <v>2</v>
      </c>
      <c r="BP227">
        <v>5</v>
      </c>
      <c r="BQ227">
        <v>5</v>
      </c>
      <c r="BR227">
        <v>5</v>
      </c>
      <c r="BS227">
        <v>4</v>
      </c>
      <c r="BT227">
        <v>2</v>
      </c>
      <c r="BU227">
        <v>2</v>
      </c>
      <c r="BV227">
        <v>3</v>
      </c>
      <c r="BW227">
        <v>3</v>
      </c>
      <c r="BX227">
        <v>5</v>
      </c>
      <c r="BY227">
        <v>4</v>
      </c>
      <c r="BZ227">
        <v>4</v>
      </c>
      <c r="CA227">
        <v>5</v>
      </c>
      <c r="CB227">
        <v>3</v>
      </c>
      <c r="CC227">
        <v>2</v>
      </c>
      <c r="CD227">
        <v>2</v>
      </c>
      <c r="CE227">
        <v>2</v>
      </c>
      <c r="CF227">
        <v>2</v>
      </c>
      <c r="CG227">
        <v>3</v>
      </c>
      <c r="CH227">
        <v>2</v>
      </c>
      <c r="CI227">
        <v>1</v>
      </c>
      <c r="CJ227">
        <v>4</v>
      </c>
      <c r="CK227">
        <v>3</v>
      </c>
      <c r="CL227">
        <v>2</v>
      </c>
      <c r="CM227">
        <v>6</v>
      </c>
      <c r="CN227">
        <v>2</v>
      </c>
      <c r="CW227" s="20">
        <v>4</v>
      </c>
    </row>
    <row r="228" spans="1:101" ht="16" x14ac:dyDescent="0.2">
      <c r="A228" s="20" t="s">
        <v>2707</v>
      </c>
      <c r="B228">
        <v>2</v>
      </c>
      <c r="C228">
        <v>3</v>
      </c>
      <c r="D228" s="94">
        <v>18.116666666666667</v>
      </c>
      <c r="E228" s="205">
        <v>1</v>
      </c>
      <c r="F228" s="164">
        <v>2</v>
      </c>
      <c r="G228" s="164" t="s">
        <v>2450</v>
      </c>
      <c r="H228" s="164" t="s">
        <v>2450</v>
      </c>
      <c r="I228" s="164" t="s">
        <v>2450</v>
      </c>
      <c r="J228" s="164" t="s">
        <v>2450</v>
      </c>
      <c r="K228" s="164" t="s">
        <v>2450</v>
      </c>
      <c r="L228" s="164" t="s">
        <v>2450</v>
      </c>
      <c r="M228" s="164" t="s">
        <v>2450</v>
      </c>
      <c r="N228" s="164" t="s">
        <v>2450</v>
      </c>
      <c r="O228" s="163" t="s">
        <v>2450</v>
      </c>
      <c r="P228" s="20">
        <f t="shared" si="9"/>
        <v>2</v>
      </c>
      <c r="Q228" s="20">
        <f t="shared" si="10"/>
        <v>11</v>
      </c>
      <c r="R228" s="161" t="s">
        <v>2450</v>
      </c>
      <c r="S228" s="161" t="s">
        <v>2450</v>
      </c>
      <c r="T228" s="206">
        <v>3</v>
      </c>
      <c r="U228" s="161" t="s">
        <v>2450</v>
      </c>
      <c r="V228" s="161" t="s">
        <v>2450</v>
      </c>
      <c r="W228" s="206">
        <v>6</v>
      </c>
      <c r="X228" s="161" t="s">
        <v>2450</v>
      </c>
      <c r="Y228" s="161" t="s">
        <v>2450</v>
      </c>
      <c r="Z228" s="161" t="s">
        <v>2450</v>
      </c>
      <c r="AA228" s="207"/>
      <c r="AB228" s="161" t="s">
        <v>2450</v>
      </c>
      <c r="AC228" s="161" t="s">
        <v>2450</v>
      </c>
      <c r="AD228" s="161" t="s">
        <v>2450</v>
      </c>
      <c r="AE228" s="161" t="s">
        <v>2450</v>
      </c>
      <c r="AF228" s="20">
        <f t="shared" si="11"/>
        <v>2</v>
      </c>
      <c r="AG228" t="s">
        <v>2450</v>
      </c>
      <c r="AH228" t="s">
        <v>2450</v>
      </c>
      <c r="AI228">
        <v>2</v>
      </c>
      <c r="AJ228" t="s">
        <v>2450</v>
      </c>
      <c r="AK228" t="s">
        <v>2450</v>
      </c>
      <c r="AL228">
        <v>1</v>
      </c>
      <c r="AM228" t="s">
        <v>2450</v>
      </c>
      <c r="AN228" t="s">
        <v>2450</v>
      </c>
      <c r="AO228" t="s">
        <v>2450</v>
      </c>
      <c r="AP228" t="s">
        <v>2450</v>
      </c>
      <c r="AQ228" t="s">
        <v>2450</v>
      </c>
      <c r="AR228" t="s">
        <v>2450</v>
      </c>
      <c r="AS228" t="s">
        <v>2450</v>
      </c>
      <c r="AT228" t="s">
        <v>356</v>
      </c>
      <c r="AU228" t="s">
        <v>2802</v>
      </c>
      <c r="AV228"/>
      <c r="AW228"/>
      <c r="AX228"/>
      <c r="AY228">
        <v>2</v>
      </c>
      <c r="AZ228">
        <v>3</v>
      </c>
      <c r="BA228">
        <v>2</v>
      </c>
      <c r="BB228">
        <v>2</v>
      </c>
      <c r="BC228">
        <v>5</v>
      </c>
      <c r="BD228">
        <v>5</v>
      </c>
      <c r="BE228">
        <v>1</v>
      </c>
      <c r="BF228">
        <v>4</v>
      </c>
      <c r="BG228">
        <v>3</v>
      </c>
      <c r="BH228">
        <v>2</v>
      </c>
      <c r="BI228">
        <v>2</v>
      </c>
      <c r="BJ228">
        <v>4</v>
      </c>
      <c r="BK228">
        <v>4</v>
      </c>
      <c r="BL228">
        <v>5</v>
      </c>
      <c r="BM228">
        <v>5</v>
      </c>
      <c r="BN228">
        <v>5</v>
      </c>
      <c r="BO228">
        <v>2</v>
      </c>
      <c r="BP228">
        <v>4</v>
      </c>
      <c r="BQ228">
        <v>4</v>
      </c>
      <c r="BR228">
        <v>5</v>
      </c>
      <c r="BS228">
        <v>4</v>
      </c>
      <c r="BT228">
        <v>4</v>
      </c>
      <c r="BU228">
        <v>4</v>
      </c>
      <c r="BV228">
        <v>4</v>
      </c>
      <c r="BW228">
        <v>4</v>
      </c>
      <c r="BX228">
        <v>4</v>
      </c>
      <c r="BY228">
        <v>3</v>
      </c>
      <c r="BZ228">
        <v>4</v>
      </c>
      <c r="CA228">
        <v>2</v>
      </c>
      <c r="CB228">
        <v>3</v>
      </c>
      <c r="CC228">
        <v>3</v>
      </c>
      <c r="CD228">
        <v>4</v>
      </c>
      <c r="CE228">
        <v>4</v>
      </c>
      <c r="CF228">
        <v>1</v>
      </c>
      <c r="CG228">
        <v>1</v>
      </c>
      <c r="CH228">
        <v>2</v>
      </c>
      <c r="CI228">
        <v>1</v>
      </c>
      <c r="CJ228">
        <v>3</v>
      </c>
      <c r="CK228">
        <v>3</v>
      </c>
      <c r="CL228">
        <v>3</v>
      </c>
      <c r="CM228">
        <v>7</v>
      </c>
      <c r="CN228">
        <v>2</v>
      </c>
      <c r="CW228" s="20">
        <v>4</v>
      </c>
    </row>
    <row r="229" spans="1:101" ht="16" x14ac:dyDescent="0.2">
      <c r="A229" s="20" t="s">
        <v>2708</v>
      </c>
      <c r="B229">
        <v>1</v>
      </c>
      <c r="C229">
        <v>3</v>
      </c>
      <c r="D229" s="94">
        <v>7.5</v>
      </c>
      <c r="E229" s="205">
        <v>1</v>
      </c>
      <c r="F229" s="164" t="s">
        <v>2450</v>
      </c>
      <c r="G229" s="164" t="s">
        <v>2450</v>
      </c>
      <c r="H229" s="164" t="s">
        <v>2450</v>
      </c>
      <c r="I229" s="164" t="s">
        <v>2450</v>
      </c>
      <c r="J229" s="164" t="s">
        <v>2450</v>
      </c>
      <c r="K229" s="164" t="s">
        <v>2450</v>
      </c>
      <c r="L229" s="164" t="s">
        <v>2450</v>
      </c>
      <c r="M229" s="164" t="s">
        <v>2450</v>
      </c>
      <c r="N229" s="164" t="s">
        <v>2450</v>
      </c>
      <c r="O229" s="163" t="s">
        <v>2450</v>
      </c>
      <c r="P229" s="20">
        <f t="shared" si="9"/>
        <v>1</v>
      </c>
      <c r="Q229" s="20">
        <f t="shared" si="10"/>
        <v>1</v>
      </c>
      <c r="R229" s="161" t="s">
        <v>2450</v>
      </c>
      <c r="S229" s="161" t="s">
        <v>2450</v>
      </c>
      <c r="T229" s="161" t="s">
        <v>2450</v>
      </c>
      <c r="U229" s="161" t="s">
        <v>2450</v>
      </c>
      <c r="V229" s="161" t="s">
        <v>2450</v>
      </c>
      <c r="W229" s="161" t="s">
        <v>2450</v>
      </c>
      <c r="X229" s="161" t="s">
        <v>2450</v>
      </c>
      <c r="Y229" s="161" t="s">
        <v>2450</v>
      </c>
      <c r="Z229" s="161" t="s">
        <v>2450</v>
      </c>
      <c r="AA229" s="207"/>
      <c r="AB229" s="161" t="s">
        <v>2450</v>
      </c>
      <c r="AC229" s="161" t="s">
        <v>2450</v>
      </c>
      <c r="AD229" s="161" t="s">
        <v>2450</v>
      </c>
      <c r="AE229" s="161" t="s">
        <v>2450</v>
      </c>
      <c r="AF229" s="20">
        <f t="shared" si="11"/>
        <v>0</v>
      </c>
      <c r="AG229" t="s">
        <v>2450</v>
      </c>
      <c r="AH229" t="s">
        <v>2450</v>
      </c>
      <c r="AI229" t="s">
        <v>2450</v>
      </c>
      <c r="AJ229" t="s">
        <v>2450</v>
      </c>
      <c r="AK229" t="s">
        <v>2450</v>
      </c>
      <c r="AL229" t="s">
        <v>2450</v>
      </c>
      <c r="AM229" t="s">
        <v>2450</v>
      </c>
      <c r="AN229" t="s">
        <v>2450</v>
      </c>
      <c r="AO229" t="s">
        <v>2450</v>
      </c>
      <c r="AP229" t="s">
        <v>2450</v>
      </c>
      <c r="AQ229" t="s">
        <v>2450</v>
      </c>
      <c r="AR229" t="s">
        <v>2450</v>
      </c>
      <c r="AS229" t="s">
        <v>2450</v>
      </c>
      <c r="AT229" t="s">
        <v>34</v>
      </c>
      <c r="AU229"/>
      <c r="AV229"/>
      <c r="AW229"/>
      <c r="AX229"/>
      <c r="AY229">
        <v>3</v>
      </c>
      <c r="AZ229">
        <v>4</v>
      </c>
      <c r="BA229">
        <v>4</v>
      </c>
      <c r="BB229">
        <v>4</v>
      </c>
      <c r="BC229">
        <v>1</v>
      </c>
      <c r="BD229">
        <v>4</v>
      </c>
      <c r="BE229">
        <v>1</v>
      </c>
      <c r="BF229">
        <v>1</v>
      </c>
      <c r="BG229">
        <v>1</v>
      </c>
      <c r="BH229">
        <v>4</v>
      </c>
      <c r="BI229">
        <v>3</v>
      </c>
      <c r="BJ229">
        <v>2</v>
      </c>
      <c r="BK229">
        <v>3</v>
      </c>
      <c r="BL229">
        <v>5</v>
      </c>
      <c r="BM229">
        <v>5</v>
      </c>
      <c r="BN229">
        <v>5</v>
      </c>
      <c r="BO229">
        <v>5</v>
      </c>
      <c r="BP229">
        <v>5</v>
      </c>
      <c r="BQ229">
        <v>5</v>
      </c>
      <c r="BR229">
        <v>5</v>
      </c>
      <c r="BS229">
        <v>3</v>
      </c>
      <c r="BT229">
        <v>1</v>
      </c>
      <c r="BU229">
        <v>3</v>
      </c>
      <c r="BV229">
        <v>4</v>
      </c>
      <c r="BW229">
        <v>5</v>
      </c>
      <c r="BX229">
        <v>5</v>
      </c>
      <c r="BY229">
        <v>5</v>
      </c>
      <c r="BZ229">
        <v>5</v>
      </c>
      <c r="CA229">
        <v>4</v>
      </c>
      <c r="CB229">
        <v>5</v>
      </c>
      <c r="CC229">
        <v>5</v>
      </c>
      <c r="CD229">
        <v>1</v>
      </c>
      <c r="CE229">
        <v>2</v>
      </c>
      <c r="CF229">
        <v>2</v>
      </c>
      <c r="CG229">
        <v>2</v>
      </c>
      <c r="CH229">
        <v>1</v>
      </c>
      <c r="CI229">
        <v>2</v>
      </c>
      <c r="CJ229">
        <v>2</v>
      </c>
      <c r="CK229">
        <v>1</v>
      </c>
      <c r="CL229">
        <v>1</v>
      </c>
      <c r="CM229">
        <v>6</v>
      </c>
      <c r="CN229">
        <v>1</v>
      </c>
      <c r="CW229" s="20">
        <v>4</v>
      </c>
    </row>
    <row r="230" spans="1:101" ht="16" x14ac:dyDescent="0.2">
      <c r="A230" s="20" t="s">
        <v>2709</v>
      </c>
      <c r="B230">
        <v>2</v>
      </c>
      <c r="C230">
        <v>3</v>
      </c>
      <c r="D230" s="94">
        <v>2.6166666666666667</v>
      </c>
      <c r="E230" s="205">
        <v>1</v>
      </c>
      <c r="F230" s="164">
        <v>2</v>
      </c>
      <c r="G230" s="164" t="s">
        <v>2450</v>
      </c>
      <c r="H230" s="164" t="s">
        <v>2450</v>
      </c>
      <c r="I230" s="164" t="s">
        <v>2450</v>
      </c>
      <c r="J230" s="164" t="s">
        <v>2450</v>
      </c>
      <c r="K230" s="164" t="s">
        <v>2450</v>
      </c>
      <c r="L230" s="164" t="s">
        <v>2450</v>
      </c>
      <c r="M230" s="164" t="s">
        <v>2450</v>
      </c>
      <c r="N230" s="164" t="s">
        <v>2450</v>
      </c>
      <c r="O230" s="163" t="s">
        <v>2450</v>
      </c>
      <c r="P230" s="20">
        <f t="shared" si="9"/>
        <v>2</v>
      </c>
      <c r="Q230" s="20">
        <f t="shared" si="10"/>
        <v>11</v>
      </c>
      <c r="R230" s="161" t="s">
        <v>2450</v>
      </c>
      <c r="S230" s="161" t="s">
        <v>2450</v>
      </c>
      <c r="T230" s="161" t="s">
        <v>2450</v>
      </c>
      <c r="U230" s="161" t="s">
        <v>2450</v>
      </c>
      <c r="V230" s="161" t="s">
        <v>2450</v>
      </c>
      <c r="W230" s="161" t="s">
        <v>2450</v>
      </c>
      <c r="X230" s="161" t="s">
        <v>2450</v>
      </c>
      <c r="Y230" s="161" t="s">
        <v>2450</v>
      </c>
      <c r="Z230" s="161" t="s">
        <v>2450</v>
      </c>
      <c r="AA230" s="207"/>
      <c r="AB230" s="161" t="s">
        <v>2450</v>
      </c>
      <c r="AC230" s="161" t="s">
        <v>2450</v>
      </c>
      <c r="AD230" s="161" t="s">
        <v>2450</v>
      </c>
      <c r="AE230" s="161" t="s">
        <v>2450</v>
      </c>
      <c r="AF230" s="20">
        <f t="shared" si="11"/>
        <v>0</v>
      </c>
      <c r="AG230" t="s">
        <v>2450</v>
      </c>
      <c r="AH230" t="s">
        <v>2450</v>
      </c>
      <c r="AI230" t="s">
        <v>2450</v>
      </c>
      <c r="AJ230" t="s">
        <v>2450</v>
      </c>
      <c r="AK230" t="s">
        <v>2450</v>
      </c>
      <c r="AL230" t="s">
        <v>2450</v>
      </c>
      <c r="AM230" t="s">
        <v>2450</v>
      </c>
      <c r="AN230" t="s">
        <v>2450</v>
      </c>
      <c r="AO230" t="s">
        <v>2450</v>
      </c>
      <c r="AP230" t="s">
        <v>2450</v>
      </c>
      <c r="AQ230" t="s">
        <v>2450</v>
      </c>
      <c r="AR230" t="s">
        <v>2450</v>
      </c>
      <c r="AS230" t="s">
        <v>2450</v>
      </c>
      <c r="AT230" t="s">
        <v>34</v>
      </c>
      <c r="AU230"/>
      <c r="AV230"/>
      <c r="AW230"/>
      <c r="AX230"/>
      <c r="AY230">
        <v>3</v>
      </c>
      <c r="AZ230">
        <v>3</v>
      </c>
      <c r="BA230">
        <v>3</v>
      </c>
      <c r="BB230">
        <v>3</v>
      </c>
      <c r="BC230">
        <v>2</v>
      </c>
      <c r="BD230">
        <v>3</v>
      </c>
      <c r="BE230">
        <v>1</v>
      </c>
      <c r="BF230">
        <v>3</v>
      </c>
      <c r="BG230">
        <v>2</v>
      </c>
      <c r="BH230">
        <v>5</v>
      </c>
      <c r="BI230">
        <v>2</v>
      </c>
      <c r="BJ230">
        <v>2</v>
      </c>
      <c r="BK230">
        <v>2</v>
      </c>
      <c r="BL230">
        <v>4</v>
      </c>
      <c r="BM230">
        <v>5</v>
      </c>
      <c r="BN230">
        <v>4</v>
      </c>
      <c r="BO230">
        <v>4</v>
      </c>
      <c r="BP230">
        <v>4</v>
      </c>
      <c r="BQ230">
        <v>5</v>
      </c>
      <c r="BR230">
        <v>5</v>
      </c>
      <c r="BS230">
        <v>2</v>
      </c>
      <c r="BT230">
        <v>1</v>
      </c>
      <c r="BU230">
        <v>4</v>
      </c>
      <c r="BV230">
        <v>3</v>
      </c>
      <c r="BW230">
        <v>5</v>
      </c>
      <c r="BX230">
        <v>5</v>
      </c>
      <c r="BY230">
        <v>5</v>
      </c>
      <c r="BZ230">
        <v>3</v>
      </c>
      <c r="CA230">
        <v>3</v>
      </c>
      <c r="CB230">
        <v>3</v>
      </c>
      <c r="CC230">
        <v>3</v>
      </c>
      <c r="CD230">
        <v>1</v>
      </c>
      <c r="CE230">
        <v>1</v>
      </c>
      <c r="CF230">
        <v>1</v>
      </c>
      <c r="CG230">
        <v>1</v>
      </c>
      <c r="CH230">
        <v>1</v>
      </c>
      <c r="CI230">
        <v>1</v>
      </c>
      <c r="CJ230">
        <v>1</v>
      </c>
      <c r="CK230">
        <v>1</v>
      </c>
      <c r="CL230">
        <v>1</v>
      </c>
      <c r="CM230">
        <v>6</v>
      </c>
      <c r="CN230">
        <v>2</v>
      </c>
      <c r="CW230" s="20">
        <v>4</v>
      </c>
    </row>
    <row r="231" spans="1:101" ht="18" customHeight="1" x14ac:dyDescent="0.2">
      <c r="A231" s="20" t="s">
        <v>2710</v>
      </c>
      <c r="B231">
        <v>1</v>
      </c>
      <c r="C231">
        <v>2</v>
      </c>
      <c r="D231" s="94">
        <v>11.65</v>
      </c>
      <c r="E231" s="205">
        <v>1</v>
      </c>
      <c r="F231" s="164">
        <v>2</v>
      </c>
      <c r="G231" s="164" t="s">
        <v>2450</v>
      </c>
      <c r="H231" s="164" t="s">
        <v>2450</v>
      </c>
      <c r="I231" s="164" t="s">
        <v>2450</v>
      </c>
      <c r="J231" s="164" t="s">
        <v>2450</v>
      </c>
      <c r="K231" s="164" t="s">
        <v>2450</v>
      </c>
      <c r="L231" s="164" t="s">
        <v>2450</v>
      </c>
      <c r="M231" s="164" t="s">
        <v>2450</v>
      </c>
      <c r="N231" s="164" t="s">
        <v>2450</v>
      </c>
      <c r="O231" s="163" t="s">
        <v>2450</v>
      </c>
      <c r="P231" s="20">
        <f>COUNT(E231:N231)</f>
        <v>2</v>
      </c>
      <c r="Q231" s="20">
        <f>IF(P231=1,MAX(E231:O231),11)</f>
        <v>11</v>
      </c>
      <c r="R231" s="161" t="s">
        <v>2450</v>
      </c>
      <c r="S231" s="161" t="s">
        <v>2450</v>
      </c>
      <c r="T231" s="206">
        <v>3</v>
      </c>
      <c r="U231" s="161" t="s">
        <v>2450</v>
      </c>
      <c r="V231" s="206">
        <v>5</v>
      </c>
      <c r="W231" s="161" t="s">
        <v>2450</v>
      </c>
      <c r="X231" s="206">
        <v>7</v>
      </c>
      <c r="Y231" s="206">
        <v>8</v>
      </c>
      <c r="Z231" s="161" t="s">
        <v>2450</v>
      </c>
      <c r="AA231" s="207"/>
      <c r="AB231" s="161" t="s">
        <v>2450</v>
      </c>
      <c r="AC231" s="206">
        <v>12</v>
      </c>
      <c r="AD231" s="206">
        <v>13</v>
      </c>
      <c r="AE231" s="161" t="s">
        <v>2450</v>
      </c>
      <c r="AF231" s="20">
        <f>COUNT(R231:AE231)</f>
        <v>6</v>
      </c>
      <c r="AG231" t="s">
        <v>2450</v>
      </c>
      <c r="AH231" t="s">
        <v>2450</v>
      </c>
      <c r="AI231">
        <v>1</v>
      </c>
      <c r="AJ231" t="s">
        <v>2450</v>
      </c>
      <c r="AK231">
        <v>5</v>
      </c>
      <c r="AL231" t="s">
        <v>2450</v>
      </c>
      <c r="AM231">
        <v>2</v>
      </c>
      <c r="AN231">
        <v>3</v>
      </c>
      <c r="AO231" t="s">
        <v>2450</v>
      </c>
      <c r="AP231" t="s">
        <v>2450</v>
      </c>
      <c r="AQ231" t="s">
        <v>2450</v>
      </c>
      <c r="AR231">
        <v>4</v>
      </c>
      <c r="AS231">
        <v>6</v>
      </c>
      <c r="AT231" t="s">
        <v>435</v>
      </c>
      <c r="AU231"/>
      <c r="AV231"/>
      <c r="AW231"/>
      <c r="AX231"/>
      <c r="AY231">
        <v>4</v>
      </c>
      <c r="AZ231">
        <v>3</v>
      </c>
      <c r="BA231">
        <v>3</v>
      </c>
      <c r="BB231">
        <v>4</v>
      </c>
      <c r="BC231">
        <v>3</v>
      </c>
      <c r="BD231">
        <v>5</v>
      </c>
      <c r="BE231">
        <v>3</v>
      </c>
      <c r="BF231">
        <v>3</v>
      </c>
      <c r="BG231">
        <v>3</v>
      </c>
      <c r="BH231">
        <v>5</v>
      </c>
      <c r="BI231">
        <v>4</v>
      </c>
      <c r="BJ231">
        <v>5</v>
      </c>
      <c r="BK231">
        <v>5</v>
      </c>
      <c r="BL231">
        <v>4</v>
      </c>
      <c r="BM231">
        <v>5</v>
      </c>
      <c r="BN231">
        <v>5</v>
      </c>
      <c r="BO231">
        <v>4</v>
      </c>
      <c r="BP231">
        <v>4</v>
      </c>
      <c r="BQ231">
        <v>5</v>
      </c>
      <c r="BR231">
        <v>4</v>
      </c>
      <c r="BS231">
        <v>4</v>
      </c>
      <c r="BT231">
        <v>3</v>
      </c>
      <c r="BU231">
        <v>5</v>
      </c>
      <c r="BV231">
        <v>4</v>
      </c>
      <c r="BW231">
        <v>5</v>
      </c>
      <c r="BX231">
        <v>5</v>
      </c>
      <c r="BY231">
        <v>5</v>
      </c>
      <c r="BZ231">
        <v>4</v>
      </c>
      <c r="CA231">
        <v>4</v>
      </c>
      <c r="CB231">
        <v>4</v>
      </c>
      <c r="CC231">
        <v>4</v>
      </c>
      <c r="CD231">
        <v>4</v>
      </c>
      <c r="CE231">
        <v>4</v>
      </c>
      <c r="CF231">
        <v>4</v>
      </c>
      <c r="CG231">
        <v>4</v>
      </c>
      <c r="CH231">
        <v>4</v>
      </c>
      <c r="CI231">
        <v>4</v>
      </c>
      <c r="CJ231">
        <v>3</v>
      </c>
      <c r="CK231">
        <v>4</v>
      </c>
      <c r="CL231">
        <v>4</v>
      </c>
      <c r="CM231">
        <v>7</v>
      </c>
      <c r="CN231">
        <v>1</v>
      </c>
      <c r="CW231" s="20">
        <v>4</v>
      </c>
    </row>
    <row r="232" spans="1:101" ht="16" x14ac:dyDescent="0.2">
      <c r="A232" s="161" t="s">
        <v>2815</v>
      </c>
      <c r="B232">
        <v>1</v>
      </c>
      <c r="C232">
        <v>4</v>
      </c>
      <c r="D232" s="217">
        <v>3.6166666666666667</v>
      </c>
      <c r="E232" s="206">
        <v>1</v>
      </c>
      <c r="F232" s="217" t="s">
        <v>2450</v>
      </c>
      <c r="G232" s="217" t="s">
        <v>2450</v>
      </c>
      <c r="H232" s="217" t="s">
        <v>2450</v>
      </c>
      <c r="I232" s="217" t="s">
        <v>2450</v>
      </c>
      <c r="J232" s="217">
        <v>6</v>
      </c>
      <c r="K232" s="217" t="s">
        <v>2450</v>
      </c>
      <c r="L232" s="217" t="s">
        <v>2450</v>
      </c>
      <c r="M232" s="217" t="s">
        <v>2450</v>
      </c>
      <c r="N232" s="217" t="s">
        <v>2450</v>
      </c>
      <c r="O232" s="161" t="s">
        <v>2450</v>
      </c>
      <c r="P232" s="94">
        <f>COUNT(E232:N232)</f>
        <v>2</v>
      </c>
      <c r="Q232" s="20">
        <f>IF(P232=1,MAX(E232:O232),11)</f>
        <v>11</v>
      </c>
      <c r="R232" s="217" t="s">
        <v>2450</v>
      </c>
      <c r="S232" s="217" t="s">
        <v>2450</v>
      </c>
      <c r="T232" s="217" t="s">
        <v>2450</v>
      </c>
      <c r="U232" s="217" t="s">
        <v>2450</v>
      </c>
      <c r="V232" s="217" t="s">
        <v>2450</v>
      </c>
      <c r="W232" s="217" t="s">
        <v>2450</v>
      </c>
      <c r="X232" s="217" t="s">
        <v>2450</v>
      </c>
      <c r="Y232" s="217" t="s">
        <v>2450</v>
      </c>
      <c r="Z232" s="217" t="s">
        <v>2450</v>
      </c>
      <c r="AA232" s="217" t="s">
        <v>2450</v>
      </c>
      <c r="AB232" s="217" t="s">
        <v>2450</v>
      </c>
      <c r="AC232" s="217" t="s">
        <v>2450</v>
      </c>
      <c r="AD232" s="217" t="s">
        <v>2450</v>
      </c>
      <c r="AE232" s="217" t="s">
        <v>2450</v>
      </c>
      <c r="AF232" s="20">
        <f>COUNT(R232:AE232)</f>
        <v>0</v>
      </c>
      <c r="AG232" s="161" t="s">
        <v>2450</v>
      </c>
      <c r="AH232" s="161" t="s">
        <v>2450</v>
      </c>
      <c r="AI232" s="161" t="s">
        <v>2450</v>
      </c>
      <c r="AJ232" s="161" t="s">
        <v>2450</v>
      </c>
      <c r="AK232" s="161" t="s">
        <v>2450</v>
      </c>
      <c r="AL232" s="161" t="s">
        <v>2450</v>
      </c>
      <c r="AM232" s="161" t="s">
        <v>2450</v>
      </c>
      <c r="AN232" s="161" t="s">
        <v>2450</v>
      </c>
      <c r="AO232" s="161" t="s">
        <v>2450</v>
      </c>
      <c r="AP232" s="161" t="s">
        <v>2450</v>
      </c>
      <c r="AQ232" s="161" t="s">
        <v>2450</v>
      </c>
      <c r="AR232" s="161" t="s">
        <v>2450</v>
      </c>
      <c r="AS232" s="161" t="s">
        <v>2450</v>
      </c>
      <c r="AT232" s="161"/>
      <c r="AU232"/>
      <c r="AV232"/>
      <c r="AW232"/>
      <c r="AX232"/>
      <c r="AY232">
        <v>3</v>
      </c>
      <c r="AZ232">
        <v>1</v>
      </c>
      <c r="BA232">
        <v>2</v>
      </c>
      <c r="BB232">
        <v>2</v>
      </c>
      <c r="BC232">
        <v>4</v>
      </c>
      <c r="BD232">
        <v>4</v>
      </c>
      <c r="BE232">
        <v>4</v>
      </c>
      <c r="BF232">
        <v>4</v>
      </c>
      <c r="BG232">
        <v>2</v>
      </c>
      <c r="BH232">
        <v>5</v>
      </c>
      <c r="BI232">
        <v>3</v>
      </c>
      <c r="BJ232">
        <v>4</v>
      </c>
      <c r="BK232">
        <v>3</v>
      </c>
      <c r="BL232">
        <v>5</v>
      </c>
      <c r="BM232">
        <v>5</v>
      </c>
      <c r="BN232">
        <v>5</v>
      </c>
      <c r="BO232">
        <v>4</v>
      </c>
      <c r="BP232">
        <v>5</v>
      </c>
      <c r="BQ232">
        <v>5</v>
      </c>
      <c r="BR232">
        <v>5</v>
      </c>
      <c r="BS232">
        <v>5</v>
      </c>
      <c r="BT232">
        <v>3</v>
      </c>
      <c r="BU232">
        <v>3</v>
      </c>
      <c r="BV232">
        <v>5</v>
      </c>
      <c r="BW232">
        <v>5</v>
      </c>
      <c r="BX232">
        <v>5</v>
      </c>
      <c r="BY232">
        <v>5</v>
      </c>
      <c r="BZ232">
        <v>3</v>
      </c>
      <c r="CA232">
        <v>5</v>
      </c>
      <c r="CB232">
        <v>5</v>
      </c>
      <c r="CC232">
        <v>5</v>
      </c>
      <c r="CD232">
        <v>3</v>
      </c>
      <c r="CE232">
        <v>3</v>
      </c>
      <c r="CF232">
        <v>3</v>
      </c>
      <c r="CG232">
        <v>3</v>
      </c>
      <c r="CH232">
        <v>3</v>
      </c>
      <c r="CI232">
        <v>3</v>
      </c>
      <c r="CJ232">
        <v>3</v>
      </c>
      <c r="CK232">
        <v>3</v>
      </c>
      <c r="CL232">
        <v>3</v>
      </c>
      <c r="CM232">
        <v>6</v>
      </c>
      <c r="CN232">
        <v>1</v>
      </c>
      <c r="CW232" s="20">
        <v>5</v>
      </c>
    </row>
    <row r="233" spans="1:101" ht="16" customHeight="1" x14ac:dyDescent="0.2">
      <c r="A233" s="161" t="s">
        <v>2816</v>
      </c>
      <c r="B233">
        <v>1</v>
      </c>
      <c r="C233">
        <v>3</v>
      </c>
      <c r="D233" s="217">
        <v>7.15</v>
      </c>
      <c r="E233" s="206">
        <v>1</v>
      </c>
      <c r="F233" s="217">
        <v>2</v>
      </c>
      <c r="G233" s="217" t="s">
        <v>2450</v>
      </c>
      <c r="H233" s="217" t="s">
        <v>2450</v>
      </c>
      <c r="I233" s="217" t="s">
        <v>2450</v>
      </c>
      <c r="J233" s="217" t="s">
        <v>2450</v>
      </c>
      <c r="K233" s="217" t="s">
        <v>2450</v>
      </c>
      <c r="L233" s="217" t="s">
        <v>2450</v>
      </c>
      <c r="M233" s="217" t="s">
        <v>2450</v>
      </c>
      <c r="N233" s="217" t="s">
        <v>2450</v>
      </c>
      <c r="O233" s="161" t="s">
        <v>2450</v>
      </c>
      <c r="P233" s="94">
        <f t="shared" ref="P233:P296" si="12">COUNT(E233:N233)</f>
        <v>2</v>
      </c>
      <c r="Q233" s="20">
        <f t="shared" ref="Q233:Q296" si="13">IF(P233=1,MAX(E233:O233),11)</f>
        <v>11</v>
      </c>
      <c r="R233" s="217">
        <v>1</v>
      </c>
      <c r="S233" s="217">
        <v>2</v>
      </c>
      <c r="T233" s="217">
        <v>3</v>
      </c>
      <c r="U233" s="217">
        <v>4</v>
      </c>
      <c r="V233" s="217">
        <v>5</v>
      </c>
      <c r="W233" s="217">
        <v>6</v>
      </c>
      <c r="X233" s="217">
        <v>7</v>
      </c>
      <c r="Y233" s="217">
        <v>8</v>
      </c>
      <c r="Z233" s="217">
        <v>9</v>
      </c>
      <c r="AA233" s="217">
        <v>10</v>
      </c>
      <c r="AB233" s="217">
        <v>11</v>
      </c>
      <c r="AC233" s="217">
        <v>12</v>
      </c>
      <c r="AD233" s="217">
        <v>13</v>
      </c>
      <c r="AE233" s="217">
        <v>14</v>
      </c>
      <c r="AF233" s="20">
        <f t="shared" ref="AF233:AF296" si="14">COUNT(R233:AE233)</f>
        <v>14</v>
      </c>
      <c r="AG233">
        <v>9</v>
      </c>
      <c r="AH233">
        <v>1</v>
      </c>
      <c r="AI233">
        <v>10</v>
      </c>
      <c r="AJ233">
        <v>8</v>
      </c>
      <c r="AK233">
        <v>4</v>
      </c>
      <c r="AL233">
        <v>3</v>
      </c>
      <c r="AM233">
        <v>2</v>
      </c>
      <c r="AN233">
        <v>11</v>
      </c>
      <c r="AO233">
        <v>13</v>
      </c>
      <c r="AP233">
        <v>7</v>
      </c>
      <c r="AQ233">
        <v>6</v>
      </c>
      <c r="AR233">
        <v>5</v>
      </c>
      <c r="AS233">
        <v>12</v>
      </c>
      <c r="AT233" s="161" t="s">
        <v>67</v>
      </c>
      <c r="AU233"/>
      <c r="AV233"/>
      <c r="AW233"/>
      <c r="AX233"/>
      <c r="AY233">
        <v>4</v>
      </c>
      <c r="AZ233">
        <v>3</v>
      </c>
      <c r="BA233">
        <v>3</v>
      </c>
      <c r="BB233">
        <v>4</v>
      </c>
      <c r="BC233">
        <v>5</v>
      </c>
      <c r="BD233">
        <v>5</v>
      </c>
      <c r="BE233">
        <v>4</v>
      </c>
      <c r="BF233">
        <v>4</v>
      </c>
      <c r="BG233">
        <v>4</v>
      </c>
      <c r="BH233">
        <v>4</v>
      </c>
      <c r="BI233">
        <v>4</v>
      </c>
      <c r="BJ233">
        <v>5</v>
      </c>
      <c r="BK233">
        <v>5</v>
      </c>
      <c r="BL233">
        <v>5</v>
      </c>
      <c r="BM233">
        <v>5</v>
      </c>
      <c r="BN233">
        <v>5</v>
      </c>
      <c r="BO233">
        <v>5</v>
      </c>
      <c r="BP233">
        <v>3</v>
      </c>
      <c r="BQ233">
        <v>5</v>
      </c>
      <c r="BR233">
        <v>5</v>
      </c>
      <c r="BS233">
        <v>5</v>
      </c>
      <c r="BT233">
        <v>4</v>
      </c>
      <c r="BU233">
        <v>5</v>
      </c>
      <c r="BV233">
        <v>5</v>
      </c>
      <c r="BW233">
        <v>5</v>
      </c>
      <c r="BX233">
        <v>5</v>
      </c>
      <c r="BY233">
        <v>5</v>
      </c>
      <c r="BZ233">
        <v>5</v>
      </c>
      <c r="CA233">
        <v>5</v>
      </c>
      <c r="CB233">
        <v>5</v>
      </c>
      <c r="CC233">
        <v>5</v>
      </c>
      <c r="CD233">
        <v>3</v>
      </c>
      <c r="CE233">
        <v>4</v>
      </c>
      <c r="CF233">
        <v>4</v>
      </c>
      <c r="CG233">
        <v>3</v>
      </c>
      <c r="CH233">
        <v>4</v>
      </c>
      <c r="CI233">
        <v>4</v>
      </c>
      <c r="CJ233">
        <v>3</v>
      </c>
      <c r="CK233">
        <v>3</v>
      </c>
      <c r="CL233">
        <v>3</v>
      </c>
      <c r="CM233">
        <v>7</v>
      </c>
      <c r="CN233">
        <v>1</v>
      </c>
      <c r="CW233" s="20">
        <v>5</v>
      </c>
    </row>
    <row r="234" spans="1:101" ht="16" customHeight="1" x14ac:dyDescent="0.2">
      <c r="A234" s="161" t="s">
        <v>2817</v>
      </c>
      <c r="B234">
        <v>2</v>
      </c>
      <c r="C234">
        <v>2</v>
      </c>
      <c r="D234" s="217">
        <v>3.75</v>
      </c>
      <c r="E234" s="206">
        <v>1</v>
      </c>
      <c r="F234" s="217" t="s">
        <v>2450</v>
      </c>
      <c r="G234" s="217" t="s">
        <v>2450</v>
      </c>
      <c r="H234" s="217" t="s">
        <v>2450</v>
      </c>
      <c r="I234" s="217" t="s">
        <v>2450</v>
      </c>
      <c r="J234" s="217" t="s">
        <v>2450</v>
      </c>
      <c r="K234" s="217" t="s">
        <v>2450</v>
      </c>
      <c r="L234" s="217" t="s">
        <v>2450</v>
      </c>
      <c r="M234" s="217" t="s">
        <v>2450</v>
      </c>
      <c r="N234" s="217" t="s">
        <v>2450</v>
      </c>
      <c r="O234" s="161" t="s">
        <v>2450</v>
      </c>
      <c r="P234" s="94">
        <f t="shared" si="12"/>
        <v>1</v>
      </c>
      <c r="Q234" s="20">
        <f t="shared" si="13"/>
        <v>1</v>
      </c>
      <c r="R234" s="217" t="s">
        <v>2450</v>
      </c>
      <c r="S234" s="217" t="s">
        <v>2450</v>
      </c>
      <c r="T234" s="217" t="s">
        <v>2450</v>
      </c>
      <c r="U234" s="217" t="s">
        <v>2450</v>
      </c>
      <c r="V234" s="217" t="s">
        <v>2450</v>
      </c>
      <c r="W234" s="217" t="s">
        <v>2450</v>
      </c>
      <c r="X234" s="217" t="s">
        <v>2450</v>
      </c>
      <c r="Y234" s="217" t="s">
        <v>2450</v>
      </c>
      <c r="Z234" s="217" t="s">
        <v>2450</v>
      </c>
      <c r="AA234" s="217" t="s">
        <v>2450</v>
      </c>
      <c r="AB234" s="217" t="s">
        <v>2450</v>
      </c>
      <c r="AC234" s="217" t="s">
        <v>2450</v>
      </c>
      <c r="AD234" s="217" t="s">
        <v>2450</v>
      </c>
      <c r="AE234" s="217" t="s">
        <v>2450</v>
      </c>
      <c r="AF234" s="20">
        <f t="shared" si="14"/>
        <v>0</v>
      </c>
      <c r="AG234" s="161" t="s">
        <v>2450</v>
      </c>
      <c r="AH234" s="161" t="s">
        <v>2450</v>
      </c>
      <c r="AI234" s="161" t="s">
        <v>2450</v>
      </c>
      <c r="AJ234" s="161" t="s">
        <v>2450</v>
      </c>
      <c r="AK234" s="161" t="s">
        <v>2450</v>
      </c>
      <c r="AL234" s="161" t="s">
        <v>2450</v>
      </c>
      <c r="AM234" s="161" t="s">
        <v>2450</v>
      </c>
      <c r="AN234" s="161" t="s">
        <v>2450</v>
      </c>
      <c r="AO234" s="161" t="s">
        <v>2450</v>
      </c>
      <c r="AP234" s="161" t="s">
        <v>2450</v>
      </c>
      <c r="AQ234" s="161" t="s">
        <v>2450</v>
      </c>
      <c r="AR234" s="161" t="s">
        <v>2450</v>
      </c>
      <c r="AS234" s="161" t="s">
        <v>2450</v>
      </c>
      <c r="AT234" s="161" t="s">
        <v>239</v>
      </c>
      <c r="AU234" t="s">
        <v>2818</v>
      </c>
      <c r="AV234"/>
      <c r="AW234"/>
      <c r="AX234"/>
      <c r="AY234">
        <v>3</v>
      </c>
      <c r="AZ234">
        <v>4</v>
      </c>
      <c r="BA234">
        <v>4</v>
      </c>
      <c r="BB234">
        <v>4</v>
      </c>
      <c r="BC234">
        <v>4</v>
      </c>
      <c r="BD234">
        <v>5</v>
      </c>
      <c r="BE234">
        <v>4</v>
      </c>
      <c r="BF234">
        <v>4</v>
      </c>
      <c r="BG234">
        <v>4</v>
      </c>
      <c r="BH234">
        <v>4</v>
      </c>
      <c r="BI234">
        <v>4</v>
      </c>
      <c r="BJ234">
        <v>4</v>
      </c>
      <c r="BK234">
        <v>4</v>
      </c>
      <c r="BL234">
        <v>4</v>
      </c>
      <c r="BM234">
        <v>4</v>
      </c>
      <c r="BN234">
        <v>4</v>
      </c>
      <c r="BO234">
        <v>4</v>
      </c>
      <c r="BP234">
        <v>4</v>
      </c>
      <c r="BQ234">
        <v>4</v>
      </c>
      <c r="BR234">
        <v>4</v>
      </c>
      <c r="BS234">
        <v>4</v>
      </c>
      <c r="BT234">
        <v>4</v>
      </c>
      <c r="BU234">
        <v>4</v>
      </c>
      <c r="BV234">
        <v>4</v>
      </c>
      <c r="BW234">
        <v>4</v>
      </c>
      <c r="BX234">
        <v>4</v>
      </c>
      <c r="BY234">
        <v>4</v>
      </c>
      <c r="BZ234">
        <v>4</v>
      </c>
      <c r="CA234">
        <v>4</v>
      </c>
      <c r="CB234">
        <v>4</v>
      </c>
      <c r="CC234">
        <v>4</v>
      </c>
      <c r="CD234">
        <v>5</v>
      </c>
      <c r="CE234">
        <v>4</v>
      </c>
      <c r="CF234">
        <v>4</v>
      </c>
      <c r="CG234">
        <v>5</v>
      </c>
      <c r="CH234">
        <v>5</v>
      </c>
      <c r="CI234">
        <v>4</v>
      </c>
      <c r="CJ234">
        <v>4</v>
      </c>
      <c r="CK234">
        <v>3</v>
      </c>
      <c r="CL234">
        <v>5</v>
      </c>
      <c r="CM234">
        <v>1</v>
      </c>
      <c r="CN234">
        <v>2</v>
      </c>
      <c r="CW234" s="20">
        <v>5</v>
      </c>
    </row>
    <row r="235" spans="1:101" ht="16" x14ac:dyDescent="0.2">
      <c r="A235" s="161" t="s">
        <v>2819</v>
      </c>
      <c r="B235">
        <v>1</v>
      </c>
      <c r="C235">
        <v>3</v>
      </c>
      <c r="D235" s="217">
        <v>5.416666666666667</v>
      </c>
      <c r="E235" s="161" t="s">
        <v>2450</v>
      </c>
      <c r="F235" s="217" t="s">
        <v>2450</v>
      </c>
      <c r="G235" s="217" t="s">
        <v>2450</v>
      </c>
      <c r="H235" s="217" t="s">
        <v>2450</v>
      </c>
      <c r="I235" s="217" t="s">
        <v>2450</v>
      </c>
      <c r="J235" s="217" t="s">
        <v>2450</v>
      </c>
      <c r="K235" s="217" t="s">
        <v>2450</v>
      </c>
      <c r="L235" s="217" t="s">
        <v>2450</v>
      </c>
      <c r="M235" s="217" t="s">
        <v>2450</v>
      </c>
      <c r="N235" s="217">
        <v>10</v>
      </c>
      <c r="O235" s="161" t="s">
        <v>2450</v>
      </c>
      <c r="P235" s="94">
        <f t="shared" si="12"/>
        <v>1</v>
      </c>
      <c r="Q235" s="20">
        <f t="shared" si="13"/>
        <v>10</v>
      </c>
      <c r="R235" s="217" t="s">
        <v>2450</v>
      </c>
      <c r="S235" s="217">
        <v>2</v>
      </c>
      <c r="T235" s="217">
        <v>3</v>
      </c>
      <c r="U235" s="217">
        <v>4</v>
      </c>
      <c r="V235" s="217">
        <v>5</v>
      </c>
      <c r="W235" s="217">
        <v>6</v>
      </c>
      <c r="X235" s="217" t="s">
        <v>2450</v>
      </c>
      <c r="Y235" s="217" t="s">
        <v>2450</v>
      </c>
      <c r="Z235" s="217">
        <v>9</v>
      </c>
      <c r="AA235" s="217">
        <v>10</v>
      </c>
      <c r="AB235" s="217">
        <v>11</v>
      </c>
      <c r="AC235" s="217" t="s">
        <v>2450</v>
      </c>
      <c r="AD235" s="217" t="s">
        <v>2450</v>
      </c>
      <c r="AE235" s="217" t="s">
        <v>2450</v>
      </c>
      <c r="AF235" s="20">
        <f t="shared" si="14"/>
        <v>8</v>
      </c>
      <c r="AG235" s="161" t="s">
        <v>2450</v>
      </c>
      <c r="AH235">
        <v>7</v>
      </c>
      <c r="AI235">
        <v>1</v>
      </c>
      <c r="AJ235">
        <v>3</v>
      </c>
      <c r="AK235">
        <v>6</v>
      </c>
      <c r="AL235">
        <v>5</v>
      </c>
      <c r="AM235" s="161" t="s">
        <v>2450</v>
      </c>
      <c r="AN235" s="161" t="s">
        <v>2450</v>
      </c>
      <c r="AO235">
        <v>8</v>
      </c>
      <c r="AP235">
        <v>2</v>
      </c>
      <c r="AQ235">
        <v>4</v>
      </c>
      <c r="AR235" s="161" t="s">
        <v>2450</v>
      </c>
      <c r="AS235" s="161" t="s">
        <v>2450</v>
      </c>
      <c r="AT235" s="161" t="s">
        <v>356</v>
      </c>
      <c r="AU235" t="s">
        <v>2820</v>
      </c>
      <c r="AV235" t="s">
        <v>2821</v>
      </c>
      <c r="AW235" t="s">
        <v>2822</v>
      </c>
      <c r="AX235" t="s">
        <v>2823</v>
      </c>
      <c r="AY235">
        <v>3</v>
      </c>
      <c r="AZ235">
        <v>3</v>
      </c>
      <c r="BA235">
        <v>3</v>
      </c>
      <c r="BB235">
        <v>2</v>
      </c>
      <c r="BC235">
        <v>4</v>
      </c>
      <c r="BD235">
        <v>4</v>
      </c>
      <c r="BE235">
        <v>4</v>
      </c>
      <c r="BF235">
        <v>4</v>
      </c>
      <c r="BG235">
        <v>4</v>
      </c>
      <c r="BH235">
        <v>4</v>
      </c>
      <c r="BI235">
        <v>5</v>
      </c>
      <c r="BJ235">
        <v>5</v>
      </c>
      <c r="BK235">
        <v>4</v>
      </c>
      <c r="BL235">
        <v>5</v>
      </c>
      <c r="BM235">
        <v>4</v>
      </c>
      <c r="BN235">
        <v>4</v>
      </c>
      <c r="BO235" s="161" t="s">
        <v>2450</v>
      </c>
      <c r="BP235">
        <v>4</v>
      </c>
      <c r="BQ235">
        <v>4</v>
      </c>
      <c r="BR235">
        <v>4</v>
      </c>
      <c r="BS235">
        <v>4</v>
      </c>
      <c r="BT235">
        <v>4</v>
      </c>
      <c r="BU235">
        <v>4</v>
      </c>
      <c r="BV235">
        <v>4</v>
      </c>
      <c r="BW235">
        <v>5</v>
      </c>
      <c r="BX235">
        <v>5</v>
      </c>
      <c r="BY235">
        <v>5</v>
      </c>
      <c r="BZ235">
        <v>4</v>
      </c>
      <c r="CA235">
        <v>4</v>
      </c>
      <c r="CB235">
        <v>4</v>
      </c>
      <c r="CC235">
        <v>4</v>
      </c>
      <c r="CD235">
        <v>3</v>
      </c>
      <c r="CE235">
        <v>4</v>
      </c>
      <c r="CF235">
        <v>4</v>
      </c>
      <c r="CG235">
        <v>4</v>
      </c>
      <c r="CH235">
        <v>4</v>
      </c>
      <c r="CI235">
        <v>5</v>
      </c>
      <c r="CJ235">
        <v>4</v>
      </c>
      <c r="CK235">
        <v>3</v>
      </c>
      <c r="CL235">
        <v>4</v>
      </c>
      <c r="CM235">
        <v>7</v>
      </c>
      <c r="CN235">
        <v>1</v>
      </c>
      <c r="CW235" s="20">
        <v>5</v>
      </c>
    </row>
    <row r="236" spans="1:101" ht="16" x14ac:dyDescent="0.2">
      <c r="A236" s="161" t="s">
        <v>2824</v>
      </c>
      <c r="B236">
        <v>1</v>
      </c>
      <c r="C236">
        <v>3</v>
      </c>
      <c r="D236" s="217">
        <v>60.35</v>
      </c>
      <c r="E236" s="206">
        <v>1</v>
      </c>
      <c r="F236" s="217" t="s">
        <v>2450</v>
      </c>
      <c r="G236" s="217" t="s">
        <v>2450</v>
      </c>
      <c r="H236" s="217" t="s">
        <v>2450</v>
      </c>
      <c r="I236" s="217" t="s">
        <v>2450</v>
      </c>
      <c r="J236" s="217" t="s">
        <v>2450</v>
      </c>
      <c r="K236" s="217">
        <v>7</v>
      </c>
      <c r="L236" s="217" t="s">
        <v>2450</v>
      </c>
      <c r="M236" s="217" t="s">
        <v>2450</v>
      </c>
      <c r="N236" s="217" t="s">
        <v>2450</v>
      </c>
      <c r="O236" s="161" t="s">
        <v>2450</v>
      </c>
      <c r="P236" s="94">
        <f t="shared" si="12"/>
        <v>2</v>
      </c>
      <c r="Q236" s="20">
        <f t="shared" si="13"/>
        <v>11</v>
      </c>
      <c r="R236" s="217" t="s">
        <v>2450</v>
      </c>
      <c r="S236" s="217" t="s">
        <v>2450</v>
      </c>
      <c r="T236" s="217" t="s">
        <v>2450</v>
      </c>
      <c r="U236" s="217" t="s">
        <v>2450</v>
      </c>
      <c r="V236" s="217" t="s">
        <v>2450</v>
      </c>
      <c r="W236" s="217" t="s">
        <v>2450</v>
      </c>
      <c r="X236" s="217" t="s">
        <v>2450</v>
      </c>
      <c r="Y236" s="217">
        <v>8</v>
      </c>
      <c r="Z236" s="217">
        <v>9</v>
      </c>
      <c r="AA236" s="217" t="s">
        <v>2450</v>
      </c>
      <c r="AB236" s="217" t="s">
        <v>2450</v>
      </c>
      <c r="AC236" s="217" t="s">
        <v>2450</v>
      </c>
      <c r="AD236" s="217">
        <v>13</v>
      </c>
      <c r="AE236" s="217" t="s">
        <v>2450</v>
      </c>
      <c r="AF236" s="20">
        <f t="shared" si="14"/>
        <v>3</v>
      </c>
      <c r="AG236" s="161" t="s">
        <v>2450</v>
      </c>
      <c r="AH236" s="161" t="s">
        <v>2450</v>
      </c>
      <c r="AI236" s="161" t="s">
        <v>2450</v>
      </c>
      <c r="AJ236" s="161" t="s">
        <v>2450</v>
      </c>
      <c r="AK236" s="161" t="s">
        <v>2450</v>
      </c>
      <c r="AL236" s="161" t="s">
        <v>2450</v>
      </c>
      <c r="AM236" s="161" t="s">
        <v>2450</v>
      </c>
      <c r="AN236">
        <v>2</v>
      </c>
      <c r="AO236">
        <v>3</v>
      </c>
      <c r="AP236" s="161" t="s">
        <v>2450</v>
      </c>
      <c r="AQ236" s="161" t="s">
        <v>2450</v>
      </c>
      <c r="AR236" s="161" t="s">
        <v>2450</v>
      </c>
      <c r="AS236">
        <v>1</v>
      </c>
      <c r="AT236" s="161"/>
      <c r="AU236"/>
      <c r="AV236"/>
      <c r="AW236"/>
      <c r="AX236"/>
      <c r="AY236">
        <v>4</v>
      </c>
      <c r="AZ236">
        <v>4</v>
      </c>
      <c r="BA236">
        <v>4</v>
      </c>
      <c r="BB236">
        <v>5</v>
      </c>
      <c r="BC236">
        <v>5</v>
      </c>
      <c r="BD236">
        <v>4</v>
      </c>
      <c r="BE236">
        <v>3</v>
      </c>
      <c r="BF236">
        <v>3</v>
      </c>
      <c r="BG236">
        <v>3</v>
      </c>
      <c r="BH236">
        <v>5</v>
      </c>
      <c r="BI236">
        <v>3</v>
      </c>
      <c r="BJ236">
        <v>4</v>
      </c>
      <c r="BK236">
        <v>5</v>
      </c>
      <c r="BL236">
        <v>4</v>
      </c>
      <c r="BM236">
        <v>5</v>
      </c>
      <c r="BN236">
        <v>5</v>
      </c>
      <c r="BO236">
        <v>5</v>
      </c>
      <c r="BP236">
        <v>4</v>
      </c>
      <c r="BQ236">
        <v>3</v>
      </c>
      <c r="BR236">
        <v>4</v>
      </c>
      <c r="BS236">
        <v>4</v>
      </c>
      <c r="BT236">
        <v>5</v>
      </c>
      <c r="BU236">
        <v>5</v>
      </c>
      <c r="BV236">
        <v>5</v>
      </c>
      <c r="BW236">
        <v>5</v>
      </c>
      <c r="BX236">
        <v>3</v>
      </c>
      <c r="BY236">
        <v>4</v>
      </c>
      <c r="BZ236">
        <v>5</v>
      </c>
      <c r="CA236">
        <v>5</v>
      </c>
      <c r="CB236">
        <v>5</v>
      </c>
      <c r="CC236">
        <v>5</v>
      </c>
      <c r="CD236">
        <v>3</v>
      </c>
      <c r="CE236">
        <v>5</v>
      </c>
      <c r="CF236">
        <v>5</v>
      </c>
      <c r="CG236">
        <v>5</v>
      </c>
      <c r="CH236">
        <v>4</v>
      </c>
      <c r="CI236">
        <v>3</v>
      </c>
      <c r="CJ236">
        <v>3</v>
      </c>
      <c r="CK236">
        <v>2</v>
      </c>
      <c r="CL236">
        <v>2</v>
      </c>
      <c r="CM236">
        <v>3</v>
      </c>
      <c r="CN236">
        <v>1</v>
      </c>
      <c r="CW236" s="20">
        <v>5</v>
      </c>
    </row>
    <row r="237" spans="1:101" ht="18" customHeight="1" x14ac:dyDescent="0.2">
      <c r="A237" s="161" t="s">
        <v>2825</v>
      </c>
      <c r="B237">
        <v>2</v>
      </c>
      <c r="C237">
        <v>3</v>
      </c>
      <c r="D237" s="217">
        <v>6.2166666666666668</v>
      </c>
      <c r="E237" s="161" t="s">
        <v>2450</v>
      </c>
      <c r="F237" s="217" t="s">
        <v>2450</v>
      </c>
      <c r="G237" s="217" t="s">
        <v>2450</v>
      </c>
      <c r="H237" s="217" t="s">
        <v>2450</v>
      </c>
      <c r="I237" s="217" t="s">
        <v>2450</v>
      </c>
      <c r="J237" s="217" t="s">
        <v>2450</v>
      </c>
      <c r="K237" s="217">
        <v>7</v>
      </c>
      <c r="L237" s="217" t="s">
        <v>2450</v>
      </c>
      <c r="M237" s="217" t="s">
        <v>2450</v>
      </c>
      <c r="N237" s="217" t="s">
        <v>2450</v>
      </c>
      <c r="O237" s="161" t="s">
        <v>2450</v>
      </c>
      <c r="P237" s="94">
        <f t="shared" si="12"/>
        <v>1</v>
      </c>
      <c r="Q237" s="20">
        <f t="shared" si="13"/>
        <v>7</v>
      </c>
      <c r="R237" s="217" t="s">
        <v>2450</v>
      </c>
      <c r="S237" s="217" t="s">
        <v>2450</v>
      </c>
      <c r="T237" s="217" t="s">
        <v>2450</v>
      </c>
      <c r="U237" s="217" t="s">
        <v>2450</v>
      </c>
      <c r="V237" s="217" t="s">
        <v>2450</v>
      </c>
      <c r="W237" s="217" t="s">
        <v>2450</v>
      </c>
      <c r="X237" s="217" t="s">
        <v>2450</v>
      </c>
      <c r="Y237" s="217" t="s">
        <v>2450</v>
      </c>
      <c r="Z237" s="217" t="s">
        <v>2450</v>
      </c>
      <c r="AA237" s="217" t="s">
        <v>2450</v>
      </c>
      <c r="AB237" s="217" t="s">
        <v>2450</v>
      </c>
      <c r="AC237" s="217" t="s">
        <v>2450</v>
      </c>
      <c r="AD237" s="217" t="s">
        <v>2450</v>
      </c>
      <c r="AE237" s="217" t="s">
        <v>2450</v>
      </c>
      <c r="AF237" s="20">
        <f t="shared" si="14"/>
        <v>0</v>
      </c>
      <c r="AG237" s="161" t="s">
        <v>2450</v>
      </c>
      <c r="AH237" s="161" t="s">
        <v>2450</v>
      </c>
      <c r="AI237" s="161" t="s">
        <v>2450</v>
      </c>
      <c r="AJ237" s="161" t="s">
        <v>2450</v>
      </c>
      <c r="AK237" s="161" t="s">
        <v>2450</v>
      </c>
      <c r="AL237" s="161" t="s">
        <v>2450</v>
      </c>
      <c r="AM237" s="161" t="s">
        <v>2450</v>
      </c>
      <c r="AN237" s="161" t="s">
        <v>2450</v>
      </c>
      <c r="AO237" s="161" t="s">
        <v>2450</v>
      </c>
      <c r="AP237" s="161" t="s">
        <v>2450</v>
      </c>
      <c r="AQ237" s="161" t="s">
        <v>2450</v>
      </c>
      <c r="AR237" s="161" t="s">
        <v>2450</v>
      </c>
      <c r="AS237" s="161" t="s">
        <v>2450</v>
      </c>
      <c r="AT237" s="161"/>
      <c r="AU237"/>
      <c r="AV237"/>
      <c r="AW237"/>
      <c r="AX237"/>
      <c r="AY237">
        <v>4</v>
      </c>
      <c r="AZ237">
        <v>4</v>
      </c>
      <c r="BA237">
        <v>4</v>
      </c>
      <c r="BB237">
        <v>5</v>
      </c>
      <c r="BC237">
        <v>3</v>
      </c>
      <c r="BD237">
        <v>2</v>
      </c>
      <c r="BE237">
        <v>5</v>
      </c>
      <c r="BF237">
        <v>5</v>
      </c>
      <c r="BG237">
        <v>5</v>
      </c>
      <c r="BH237">
        <v>4</v>
      </c>
      <c r="BI237">
        <v>4</v>
      </c>
      <c r="BJ237">
        <v>5</v>
      </c>
      <c r="BK237">
        <v>4</v>
      </c>
      <c r="BL237">
        <v>5</v>
      </c>
      <c r="BM237">
        <v>5</v>
      </c>
      <c r="BN237">
        <v>3</v>
      </c>
      <c r="BO237">
        <v>5</v>
      </c>
      <c r="BP237">
        <v>3</v>
      </c>
      <c r="BQ237">
        <v>5</v>
      </c>
      <c r="BR237">
        <v>5</v>
      </c>
      <c r="BS237">
        <v>5</v>
      </c>
      <c r="BT237">
        <v>5</v>
      </c>
      <c r="BU237">
        <v>4</v>
      </c>
      <c r="BV237">
        <v>5</v>
      </c>
      <c r="BW237">
        <v>5</v>
      </c>
      <c r="BX237">
        <v>5</v>
      </c>
      <c r="BY237">
        <v>5</v>
      </c>
      <c r="BZ237">
        <v>4</v>
      </c>
      <c r="CA237">
        <v>5</v>
      </c>
      <c r="CB237">
        <v>5</v>
      </c>
      <c r="CC237">
        <v>5</v>
      </c>
      <c r="CD237">
        <v>3</v>
      </c>
      <c r="CE237">
        <v>5</v>
      </c>
      <c r="CF237">
        <v>5</v>
      </c>
      <c r="CG237">
        <v>5</v>
      </c>
      <c r="CH237">
        <v>4</v>
      </c>
      <c r="CI237">
        <v>4</v>
      </c>
      <c r="CJ237">
        <v>3</v>
      </c>
      <c r="CK237">
        <v>3</v>
      </c>
      <c r="CL237">
        <v>3</v>
      </c>
      <c r="CM237">
        <v>7</v>
      </c>
      <c r="CN237">
        <v>2</v>
      </c>
      <c r="CW237" s="20">
        <v>5</v>
      </c>
    </row>
    <row r="238" spans="1:101" ht="18" customHeight="1" x14ac:dyDescent="0.2">
      <c r="A238" s="161" t="s">
        <v>2826</v>
      </c>
      <c r="B238">
        <v>2</v>
      </c>
      <c r="C238">
        <v>2</v>
      </c>
      <c r="D238" s="217">
        <v>1.5333333333333334</v>
      </c>
      <c r="E238" s="161" t="s">
        <v>2450</v>
      </c>
      <c r="F238" s="217" t="s">
        <v>2450</v>
      </c>
      <c r="G238" s="217" t="s">
        <v>2450</v>
      </c>
      <c r="H238" s="217" t="s">
        <v>2450</v>
      </c>
      <c r="I238" s="217" t="s">
        <v>2450</v>
      </c>
      <c r="J238" s="217" t="s">
        <v>2450</v>
      </c>
      <c r="K238" s="217">
        <v>7</v>
      </c>
      <c r="L238" s="217" t="s">
        <v>2450</v>
      </c>
      <c r="M238" s="217" t="s">
        <v>2450</v>
      </c>
      <c r="N238" s="217" t="s">
        <v>2450</v>
      </c>
      <c r="O238" s="161" t="s">
        <v>2450</v>
      </c>
      <c r="P238" s="94">
        <f t="shared" si="12"/>
        <v>1</v>
      </c>
      <c r="Q238" s="20">
        <f t="shared" si="13"/>
        <v>7</v>
      </c>
      <c r="R238" s="217" t="s">
        <v>2450</v>
      </c>
      <c r="S238" s="217" t="s">
        <v>2450</v>
      </c>
      <c r="T238" s="217" t="s">
        <v>2450</v>
      </c>
      <c r="U238" s="217" t="s">
        <v>2450</v>
      </c>
      <c r="V238" s="217" t="s">
        <v>2450</v>
      </c>
      <c r="W238" s="217" t="s">
        <v>2450</v>
      </c>
      <c r="X238" s="217" t="s">
        <v>2450</v>
      </c>
      <c r="Y238" s="217" t="s">
        <v>2450</v>
      </c>
      <c r="Z238" s="217" t="s">
        <v>2450</v>
      </c>
      <c r="AA238" s="217" t="s">
        <v>2450</v>
      </c>
      <c r="AB238" s="217" t="s">
        <v>2450</v>
      </c>
      <c r="AC238" s="217" t="s">
        <v>2450</v>
      </c>
      <c r="AD238" s="217" t="s">
        <v>2450</v>
      </c>
      <c r="AE238" s="217" t="s">
        <v>2450</v>
      </c>
      <c r="AF238" s="20">
        <f t="shared" si="14"/>
        <v>0</v>
      </c>
      <c r="AG238" s="161" t="s">
        <v>2450</v>
      </c>
      <c r="AH238" s="161" t="s">
        <v>2450</v>
      </c>
      <c r="AI238" s="161" t="s">
        <v>2450</v>
      </c>
      <c r="AJ238" s="161" t="s">
        <v>2450</v>
      </c>
      <c r="AK238" s="161" t="s">
        <v>2450</v>
      </c>
      <c r="AL238" s="161" t="s">
        <v>2450</v>
      </c>
      <c r="AM238" s="161" t="s">
        <v>2450</v>
      </c>
      <c r="AN238" s="161" t="s">
        <v>2450</v>
      </c>
      <c r="AO238" s="161" t="s">
        <v>2450</v>
      </c>
      <c r="AP238" s="161" t="s">
        <v>2450</v>
      </c>
      <c r="AQ238" s="161" t="s">
        <v>2450</v>
      </c>
      <c r="AR238" s="161" t="s">
        <v>2450</v>
      </c>
      <c r="AS238" s="161" t="s">
        <v>2450</v>
      </c>
      <c r="AT238" s="161"/>
      <c r="AU238"/>
      <c r="AV238"/>
      <c r="AW238"/>
      <c r="AX238"/>
      <c r="AY238">
        <v>4</v>
      </c>
      <c r="AZ238">
        <v>4</v>
      </c>
      <c r="BA238">
        <v>4</v>
      </c>
      <c r="BB238">
        <v>4</v>
      </c>
      <c r="BC238">
        <v>4</v>
      </c>
      <c r="BD238">
        <v>4</v>
      </c>
      <c r="BE238">
        <v>4</v>
      </c>
      <c r="BF238">
        <v>4</v>
      </c>
      <c r="BG238">
        <v>4</v>
      </c>
      <c r="BH238">
        <v>4</v>
      </c>
      <c r="BI238">
        <v>4</v>
      </c>
      <c r="BJ238">
        <v>4</v>
      </c>
      <c r="BK238">
        <v>4</v>
      </c>
      <c r="BL238">
        <v>4</v>
      </c>
      <c r="BM238">
        <v>4</v>
      </c>
      <c r="BN238">
        <v>4</v>
      </c>
      <c r="BO238">
        <v>4</v>
      </c>
      <c r="BP238">
        <v>4</v>
      </c>
      <c r="BQ238">
        <v>4</v>
      </c>
      <c r="BR238">
        <v>4</v>
      </c>
      <c r="BS238">
        <v>4</v>
      </c>
      <c r="BT238">
        <v>4</v>
      </c>
      <c r="BU238">
        <v>4</v>
      </c>
      <c r="BV238">
        <v>4</v>
      </c>
      <c r="BW238">
        <v>4</v>
      </c>
      <c r="BX238">
        <v>4</v>
      </c>
      <c r="BY238">
        <v>4</v>
      </c>
      <c r="BZ238">
        <v>4</v>
      </c>
      <c r="CA238">
        <v>4</v>
      </c>
      <c r="CB238">
        <v>4</v>
      </c>
      <c r="CC238">
        <v>4</v>
      </c>
      <c r="CD238">
        <v>4</v>
      </c>
      <c r="CE238">
        <v>4</v>
      </c>
      <c r="CF238">
        <v>4</v>
      </c>
      <c r="CG238">
        <v>4</v>
      </c>
      <c r="CH238">
        <v>4</v>
      </c>
      <c r="CI238">
        <v>4</v>
      </c>
      <c r="CJ238">
        <v>4</v>
      </c>
      <c r="CK238">
        <v>4</v>
      </c>
      <c r="CL238">
        <v>4</v>
      </c>
      <c r="CM238">
        <v>4</v>
      </c>
      <c r="CN238">
        <v>2</v>
      </c>
      <c r="CW238" s="20">
        <v>5</v>
      </c>
    </row>
    <row r="239" spans="1:101" ht="18" customHeight="1" x14ac:dyDescent="0.2">
      <c r="A239" s="161" t="s">
        <v>2827</v>
      </c>
      <c r="B239">
        <v>2</v>
      </c>
      <c r="C239">
        <v>2</v>
      </c>
      <c r="D239" s="217">
        <v>7.1833333333333336</v>
      </c>
      <c r="E239" s="206">
        <v>1</v>
      </c>
      <c r="F239" s="217" t="s">
        <v>2450</v>
      </c>
      <c r="G239" s="217" t="s">
        <v>2450</v>
      </c>
      <c r="H239" s="217" t="s">
        <v>2450</v>
      </c>
      <c r="I239" s="217" t="s">
        <v>2450</v>
      </c>
      <c r="J239" s="217" t="s">
        <v>2450</v>
      </c>
      <c r="K239" s="217" t="s">
        <v>2450</v>
      </c>
      <c r="L239" s="217" t="s">
        <v>2450</v>
      </c>
      <c r="M239" s="217">
        <v>9</v>
      </c>
      <c r="N239" s="217" t="s">
        <v>2450</v>
      </c>
      <c r="O239" s="161" t="s">
        <v>343</v>
      </c>
      <c r="P239" s="94">
        <f t="shared" si="12"/>
        <v>2</v>
      </c>
      <c r="Q239" s="20">
        <f t="shared" si="13"/>
        <v>11</v>
      </c>
      <c r="R239" s="217" t="s">
        <v>2450</v>
      </c>
      <c r="S239" s="217" t="s">
        <v>2450</v>
      </c>
      <c r="T239" s="217">
        <v>3</v>
      </c>
      <c r="U239" s="217" t="s">
        <v>2450</v>
      </c>
      <c r="V239" s="217" t="s">
        <v>2450</v>
      </c>
      <c r="W239" s="217" t="s">
        <v>2450</v>
      </c>
      <c r="X239" s="217">
        <v>7</v>
      </c>
      <c r="Y239" s="217" t="s">
        <v>2450</v>
      </c>
      <c r="Z239" s="217" t="s">
        <v>2450</v>
      </c>
      <c r="AA239" s="217" t="s">
        <v>2450</v>
      </c>
      <c r="AB239" s="217" t="s">
        <v>2450</v>
      </c>
      <c r="AC239" s="217">
        <v>12</v>
      </c>
      <c r="AD239" s="217" t="s">
        <v>2450</v>
      </c>
      <c r="AE239" s="217" t="s">
        <v>2450</v>
      </c>
      <c r="AF239" s="20">
        <f t="shared" si="14"/>
        <v>3</v>
      </c>
      <c r="AG239" s="161" t="s">
        <v>2450</v>
      </c>
      <c r="AH239" s="161" t="s">
        <v>2450</v>
      </c>
      <c r="AI239">
        <v>2</v>
      </c>
      <c r="AJ239" s="161" t="s">
        <v>2450</v>
      </c>
      <c r="AK239" s="161" t="s">
        <v>2450</v>
      </c>
      <c r="AL239" s="161" t="s">
        <v>2450</v>
      </c>
      <c r="AM239">
        <v>3</v>
      </c>
      <c r="AN239" s="161" t="s">
        <v>2450</v>
      </c>
      <c r="AO239" s="161" t="s">
        <v>2450</v>
      </c>
      <c r="AP239" s="161" t="s">
        <v>2450</v>
      </c>
      <c r="AQ239" s="161" t="s">
        <v>2450</v>
      </c>
      <c r="AR239">
        <v>1</v>
      </c>
      <c r="AS239" s="161" t="s">
        <v>2450</v>
      </c>
      <c r="AT239" s="161" t="s">
        <v>356</v>
      </c>
      <c r="AU239"/>
      <c r="AV239"/>
      <c r="AW239"/>
      <c r="AX239"/>
      <c r="AY239">
        <v>3</v>
      </c>
      <c r="AZ239">
        <v>2</v>
      </c>
      <c r="BA239">
        <v>2</v>
      </c>
      <c r="BB239">
        <v>4</v>
      </c>
      <c r="BC239">
        <v>2</v>
      </c>
      <c r="BD239">
        <v>4</v>
      </c>
      <c r="BE239">
        <v>2</v>
      </c>
      <c r="BF239">
        <v>1</v>
      </c>
      <c r="BG239">
        <v>3</v>
      </c>
      <c r="BH239">
        <v>1</v>
      </c>
      <c r="BI239">
        <v>3</v>
      </c>
      <c r="BJ239">
        <v>4</v>
      </c>
      <c r="BK239">
        <v>4</v>
      </c>
      <c r="BL239">
        <v>4</v>
      </c>
      <c r="BM239">
        <v>4</v>
      </c>
      <c r="BN239">
        <v>5</v>
      </c>
      <c r="BO239">
        <v>4</v>
      </c>
      <c r="BP239">
        <v>5</v>
      </c>
      <c r="BQ239">
        <v>5</v>
      </c>
      <c r="BR239">
        <v>5</v>
      </c>
      <c r="BS239">
        <v>4</v>
      </c>
      <c r="BT239">
        <v>2</v>
      </c>
      <c r="BU239">
        <v>1</v>
      </c>
      <c r="BV239">
        <v>3</v>
      </c>
      <c r="BW239">
        <v>3</v>
      </c>
      <c r="BX239">
        <v>4</v>
      </c>
      <c r="BY239">
        <v>4</v>
      </c>
      <c r="BZ239">
        <v>4</v>
      </c>
      <c r="CA239">
        <v>4</v>
      </c>
      <c r="CB239">
        <v>3</v>
      </c>
      <c r="CC239">
        <v>3</v>
      </c>
      <c r="CD239">
        <v>3</v>
      </c>
      <c r="CE239">
        <v>2</v>
      </c>
      <c r="CF239">
        <v>2</v>
      </c>
      <c r="CG239">
        <v>4</v>
      </c>
      <c r="CH239">
        <v>2</v>
      </c>
      <c r="CI239">
        <v>1</v>
      </c>
      <c r="CJ239">
        <v>3</v>
      </c>
      <c r="CK239">
        <v>3</v>
      </c>
      <c r="CL239">
        <v>3</v>
      </c>
      <c r="CM239">
        <v>7</v>
      </c>
      <c r="CN239">
        <v>2</v>
      </c>
      <c r="CW239" s="20">
        <v>5</v>
      </c>
    </row>
    <row r="240" spans="1:101" ht="18" customHeight="1" x14ac:dyDescent="0.2">
      <c r="A240" s="161" t="s">
        <v>2828</v>
      </c>
      <c r="B240">
        <v>2</v>
      </c>
      <c r="C240">
        <v>6</v>
      </c>
      <c r="D240" s="217">
        <v>6.7166666666666668</v>
      </c>
      <c r="E240" s="206">
        <v>1</v>
      </c>
      <c r="F240" s="217" t="s">
        <v>2450</v>
      </c>
      <c r="G240" s="217" t="s">
        <v>2450</v>
      </c>
      <c r="H240" s="217" t="s">
        <v>2450</v>
      </c>
      <c r="I240" s="217" t="s">
        <v>2450</v>
      </c>
      <c r="J240" s="217" t="s">
        <v>2450</v>
      </c>
      <c r="K240" s="217" t="s">
        <v>2450</v>
      </c>
      <c r="L240" s="217" t="s">
        <v>2450</v>
      </c>
      <c r="M240" s="217" t="s">
        <v>2450</v>
      </c>
      <c r="N240" s="217" t="s">
        <v>2450</v>
      </c>
      <c r="O240" s="161" t="s">
        <v>2450</v>
      </c>
      <c r="P240" s="94">
        <f t="shared" si="12"/>
        <v>1</v>
      </c>
      <c r="Q240" s="20">
        <f t="shared" si="13"/>
        <v>1</v>
      </c>
      <c r="R240" s="217">
        <v>1</v>
      </c>
      <c r="S240" s="217">
        <v>2</v>
      </c>
      <c r="T240" s="217">
        <v>3</v>
      </c>
      <c r="U240" s="217">
        <v>4</v>
      </c>
      <c r="V240" s="217">
        <v>5</v>
      </c>
      <c r="W240" s="217">
        <v>6</v>
      </c>
      <c r="X240" s="217">
        <v>7</v>
      </c>
      <c r="Y240" s="217">
        <v>8</v>
      </c>
      <c r="Z240" s="217">
        <v>9</v>
      </c>
      <c r="AA240" s="217">
        <v>10</v>
      </c>
      <c r="AB240" s="217">
        <v>11</v>
      </c>
      <c r="AC240" s="217">
        <v>12</v>
      </c>
      <c r="AD240" s="217">
        <v>13</v>
      </c>
      <c r="AE240" s="217" t="s">
        <v>2450</v>
      </c>
      <c r="AF240" s="20">
        <f t="shared" si="14"/>
        <v>13</v>
      </c>
      <c r="AG240">
        <v>10</v>
      </c>
      <c r="AH240">
        <v>8</v>
      </c>
      <c r="AI240">
        <v>7</v>
      </c>
      <c r="AJ240">
        <v>6</v>
      </c>
      <c r="AK240">
        <v>1</v>
      </c>
      <c r="AL240">
        <v>3</v>
      </c>
      <c r="AM240">
        <v>5</v>
      </c>
      <c r="AN240">
        <v>2</v>
      </c>
      <c r="AO240">
        <v>4</v>
      </c>
      <c r="AP240">
        <v>12</v>
      </c>
      <c r="AQ240">
        <v>13</v>
      </c>
      <c r="AR240">
        <v>9</v>
      </c>
      <c r="AS240">
        <v>11</v>
      </c>
      <c r="AT240" s="161" t="s">
        <v>2829</v>
      </c>
      <c r="AU240"/>
      <c r="AV240"/>
      <c r="AW240"/>
      <c r="AX240"/>
      <c r="AY240">
        <v>5</v>
      </c>
      <c r="AZ240">
        <v>5</v>
      </c>
      <c r="BA240">
        <v>4</v>
      </c>
      <c r="BB240">
        <v>3</v>
      </c>
      <c r="BC240">
        <v>3</v>
      </c>
      <c r="BD240">
        <v>3</v>
      </c>
      <c r="BE240">
        <v>3</v>
      </c>
      <c r="BF240">
        <v>4</v>
      </c>
      <c r="BG240">
        <v>3</v>
      </c>
      <c r="BH240">
        <v>2</v>
      </c>
      <c r="BI240">
        <v>4</v>
      </c>
      <c r="BJ240">
        <v>5</v>
      </c>
      <c r="BK240">
        <v>5</v>
      </c>
      <c r="BL240">
        <v>4</v>
      </c>
      <c r="BM240">
        <v>5</v>
      </c>
      <c r="BN240">
        <v>5</v>
      </c>
      <c r="BO240">
        <v>5</v>
      </c>
      <c r="BP240">
        <v>5</v>
      </c>
      <c r="BQ240">
        <v>5</v>
      </c>
      <c r="BR240">
        <v>4</v>
      </c>
      <c r="BS240">
        <v>3</v>
      </c>
      <c r="BT240">
        <v>5</v>
      </c>
      <c r="BU240">
        <v>3</v>
      </c>
      <c r="BV240">
        <v>5</v>
      </c>
      <c r="BW240">
        <v>5</v>
      </c>
      <c r="BX240">
        <v>5</v>
      </c>
      <c r="BY240">
        <v>5</v>
      </c>
      <c r="BZ240">
        <v>4</v>
      </c>
      <c r="CA240">
        <v>4</v>
      </c>
      <c r="CB240">
        <v>5</v>
      </c>
      <c r="CC240">
        <v>5</v>
      </c>
      <c r="CD240">
        <v>5</v>
      </c>
      <c r="CE240">
        <v>5</v>
      </c>
      <c r="CF240">
        <v>5</v>
      </c>
      <c r="CG240">
        <v>5</v>
      </c>
      <c r="CH240">
        <v>5</v>
      </c>
      <c r="CI240">
        <v>5</v>
      </c>
      <c r="CJ240">
        <v>5</v>
      </c>
      <c r="CK240">
        <v>5</v>
      </c>
      <c r="CL240">
        <v>4</v>
      </c>
      <c r="CM240">
        <v>5</v>
      </c>
      <c r="CN240">
        <v>2</v>
      </c>
      <c r="CW240" s="20">
        <v>5</v>
      </c>
    </row>
    <row r="241" spans="1:101" ht="18" customHeight="1" x14ac:dyDescent="0.2">
      <c r="A241" s="161" t="s">
        <v>2830</v>
      </c>
      <c r="B241">
        <v>2</v>
      </c>
      <c r="C241">
        <v>4</v>
      </c>
      <c r="D241" s="217">
        <v>3.8833333333333333</v>
      </c>
      <c r="E241" s="206">
        <v>1</v>
      </c>
      <c r="F241" s="217" t="s">
        <v>2450</v>
      </c>
      <c r="G241" s="217" t="s">
        <v>2450</v>
      </c>
      <c r="H241" s="217" t="s">
        <v>2450</v>
      </c>
      <c r="I241" s="217" t="s">
        <v>2450</v>
      </c>
      <c r="J241" s="217" t="s">
        <v>2450</v>
      </c>
      <c r="K241" s="217" t="s">
        <v>2450</v>
      </c>
      <c r="L241" s="217" t="s">
        <v>2450</v>
      </c>
      <c r="M241" s="217" t="s">
        <v>2450</v>
      </c>
      <c r="N241" s="217" t="s">
        <v>2450</v>
      </c>
      <c r="O241" s="161" t="s">
        <v>2450</v>
      </c>
      <c r="P241" s="94">
        <f t="shared" si="12"/>
        <v>1</v>
      </c>
      <c r="Q241" s="20">
        <f t="shared" si="13"/>
        <v>1</v>
      </c>
      <c r="R241" s="217" t="s">
        <v>2450</v>
      </c>
      <c r="S241" s="217">
        <v>2</v>
      </c>
      <c r="T241" s="217" t="s">
        <v>2450</v>
      </c>
      <c r="U241" s="217" t="s">
        <v>2450</v>
      </c>
      <c r="V241" s="217">
        <v>5</v>
      </c>
      <c r="W241" s="217">
        <v>6</v>
      </c>
      <c r="X241" s="217" t="s">
        <v>2450</v>
      </c>
      <c r="Y241" s="217" t="s">
        <v>2450</v>
      </c>
      <c r="Z241" s="217" t="s">
        <v>2450</v>
      </c>
      <c r="AA241" s="217" t="s">
        <v>2450</v>
      </c>
      <c r="AB241" s="217" t="s">
        <v>2450</v>
      </c>
      <c r="AC241" s="217">
        <v>12</v>
      </c>
      <c r="AD241" s="217">
        <v>13</v>
      </c>
      <c r="AE241" s="217" t="s">
        <v>2450</v>
      </c>
      <c r="AF241" s="20">
        <f t="shared" si="14"/>
        <v>5</v>
      </c>
      <c r="AG241" s="161" t="s">
        <v>2450</v>
      </c>
      <c r="AH241">
        <v>1</v>
      </c>
      <c r="AI241" s="161" t="s">
        <v>2450</v>
      </c>
      <c r="AJ241" s="161" t="s">
        <v>2450</v>
      </c>
      <c r="AK241">
        <v>5</v>
      </c>
      <c r="AL241">
        <v>2</v>
      </c>
      <c r="AM241" s="161" t="s">
        <v>2450</v>
      </c>
      <c r="AN241" s="161" t="s">
        <v>2450</v>
      </c>
      <c r="AO241" s="161" t="s">
        <v>2450</v>
      </c>
      <c r="AP241" s="161" t="s">
        <v>2450</v>
      </c>
      <c r="AQ241" s="161" t="s">
        <v>2450</v>
      </c>
      <c r="AR241">
        <v>3</v>
      </c>
      <c r="AS241">
        <v>4</v>
      </c>
      <c r="AT241" s="161" t="s">
        <v>34</v>
      </c>
      <c r="AU241"/>
      <c r="AV241"/>
      <c r="AW241"/>
      <c r="AX241"/>
      <c r="AY241">
        <v>2</v>
      </c>
      <c r="AZ241">
        <v>1</v>
      </c>
      <c r="BA241">
        <v>2</v>
      </c>
      <c r="BB241">
        <v>3</v>
      </c>
      <c r="BC241">
        <v>4</v>
      </c>
      <c r="BD241">
        <v>4</v>
      </c>
      <c r="BE241">
        <v>2</v>
      </c>
      <c r="BF241">
        <v>2</v>
      </c>
      <c r="BG241">
        <v>2</v>
      </c>
      <c r="BH241">
        <v>3</v>
      </c>
      <c r="BI241">
        <v>4</v>
      </c>
      <c r="BJ241">
        <v>4</v>
      </c>
      <c r="BK241">
        <v>4</v>
      </c>
      <c r="BL241">
        <v>4</v>
      </c>
      <c r="BM241">
        <v>4</v>
      </c>
      <c r="BN241">
        <v>4</v>
      </c>
      <c r="BO241">
        <v>4</v>
      </c>
      <c r="BP241">
        <v>4</v>
      </c>
      <c r="BQ241">
        <v>4</v>
      </c>
      <c r="BR241">
        <v>4</v>
      </c>
      <c r="BS241">
        <v>4</v>
      </c>
      <c r="BT241">
        <v>2</v>
      </c>
      <c r="BU241">
        <v>4</v>
      </c>
      <c r="BV241">
        <v>4</v>
      </c>
      <c r="BW241">
        <v>4</v>
      </c>
      <c r="BX241">
        <v>4</v>
      </c>
      <c r="BY241">
        <v>4</v>
      </c>
      <c r="BZ241">
        <v>4</v>
      </c>
      <c r="CA241">
        <v>4</v>
      </c>
      <c r="CB241">
        <v>4</v>
      </c>
      <c r="CC241">
        <v>3</v>
      </c>
      <c r="CD241">
        <v>3</v>
      </c>
      <c r="CE241">
        <v>3</v>
      </c>
      <c r="CF241">
        <v>3</v>
      </c>
      <c r="CG241">
        <v>3</v>
      </c>
      <c r="CH241">
        <v>4</v>
      </c>
      <c r="CI241">
        <v>3</v>
      </c>
      <c r="CJ241">
        <v>3</v>
      </c>
      <c r="CK241">
        <v>2</v>
      </c>
      <c r="CL241">
        <v>2</v>
      </c>
      <c r="CM241">
        <v>4</v>
      </c>
      <c r="CN241">
        <v>2</v>
      </c>
      <c r="CW241" s="20">
        <v>5</v>
      </c>
    </row>
    <row r="242" spans="1:101" ht="18" customHeight="1" x14ac:dyDescent="0.2">
      <c r="A242" s="161" t="s">
        <v>2831</v>
      </c>
      <c r="B242">
        <v>1</v>
      </c>
      <c r="C242">
        <v>2</v>
      </c>
      <c r="D242" s="217">
        <v>2.75</v>
      </c>
      <c r="E242" s="206">
        <v>1</v>
      </c>
      <c r="F242" s="217" t="s">
        <v>2450</v>
      </c>
      <c r="G242" s="217" t="s">
        <v>2450</v>
      </c>
      <c r="H242" s="217" t="s">
        <v>2450</v>
      </c>
      <c r="I242" s="217" t="s">
        <v>2450</v>
      </c>
      <c r="J242" s="217" t="s">
        <v>2450</v>
      </c>
      <c r="K242" s="217" t="s">
        <v>2450</v>
      </c>
      <c r="L242" s="217" t="s">
        <v>2450</v>
      </c>
      <c r="M242" s="217" t="s">
        <v>2450</v>
      </c>
      <c r="N242" s="217" t="s">
        <v>2450</v>
      </c>
      <c r="O242" s="161" t="s">
        <v>2450</v>
      </c>
      <c r="P242" s="94">
        <f t="shared" si="12"/>
        <v>1</v>
      </c>
      <c r="Q242" s="20">
        <f t="shared" si="13"/>
        <v>1</v>
      </c>
      <c r="R242" s="217">
        <v>1</v>
      </c>
      <c r="S242" s="217">
        <v>2</v>
      </c>
      <c r="T242" s="217">
        <v>3</v>
      </c>
      <c r="U242" s="217">
        <v>4</v>
      </c>
      <c r="V242" s="217">
        <v>5</v>
      </c>
      <c r="W242" s="217">
        <v>6</v>
      </c>
      <c r="X242" s="217">
        <v>7</v>
      </c>
      <c r="Y242" s="217">
        <v>8</v>
      </c>
      <c r="Z242" s="217">
        <v>9</v>
      </c>
      <c r="AA242" s="217">
        <v>10</v>
      </c>
      <c r="AB242" s="217">
        <v>11</v>
      </c>
      <c r="AC242" s="217">
        <v>12</v>
      </c>
      <c r="AD242" s="217">
        <v>13</v>
      </c>
      <c r="AE242" s="217" t="s">
        <v>2450</v>
      </c>
      <c r="AF242" s="20">
        <f t="shared" si="14"/>
        <v>13</v>
      </c>
      <c r="AG242">
        <v>9</v>
      </c>
      <c r="AH242">
        <v>1</v>
      </c>
      <c r="AI242">
        <v>7</v>
      </c>
      <c r="AJ242">
        <v>6</v>
      </c>
      <c r="AK242">
        <v>11</v>
      </c>
      <c r="AL242">
        <v>12</v>
      </c>
      <c r="AM242">
        <v>3</v>
      </c>
      <c r="AN242">
        <v>2</v>
      </c>
      <c r="AO242">
        <v>10</v>
      </c>
      <c r="AP242">
        <v>8</v>
      </c>
      <c r="AQ242">
        <v>5</v>
      </c>
      <c r="AR242">
        <v>13</v>
      </c>
      <c r="AS242">
        <v>4</v>
      </c>
      <c r="AT242" s="161" t="s">
        <v>1134</v>
      </c>
      <c r="AU242"/>
      <c r="AV242"/>
      <c r="AW242"/>
      <c r="AX242"/>
      <c r="AY242">
        <v>3</v>
      </c>
      <c r="AZ242">
        <v>2</v>
      </c>
      <c r="BA242">
        <v>2</v>
      </c>
      <c r="BB242">
        <v>2</v>
      </c>
      <c r="BC242">
        <v>1</v>
      </c>
      <c r="BD242">
        <v>3</v>
      </c>
      <c r="BE242">
        <v>3</v>
      </c>
      <c r="BF242">
        <v>3</v>
      </c>
      <c r="BG242">
        <v>3</v>
      </c>
      <c r="BH242">
        <v>3</v>
      </c>
      <c r="BI242">
        <v>3</v>
      </c>
      <c r="BJ242">
        <v>3</v>
      </c>
      <c r="BK242">
        <v>3</v>
      </c>
      <c r="BL242">
        <v>4</v>
      </c>
      <c r="BM242">
        <v>3</v>
      </c>
      <c r="BN242">
        <v>2</v>
      </c>
      <c r="BO242">
        <v>4</v>
      </c>
      <c r="BP242">
        <v>3</v>
      </c>
      <c r="BQ242">
        <v>3</v>
      </c>
      <c r="BR242">
        <v>4</v>
      </c>
      <c r="BS242">
        <v>4</v>
      </c>
      <c r="BT242">
        <v>4</v>
      </c>
      <c r="BU242">
        <v>3</v>
      </c>
      <c r="BV242">
        <v>3</v>
      </c>
      <c r="BW242">
        <v>3</v>
      </c>
      <c r="BX242">
        <v>4</v>
      </c>
      <c r="BY242">
        <v>5</v>
      </c>
      <c r="BZ242">
        <v>4</v>
      </c>
      <c r="CA242">
        <v>4</v>
      </c>
      <c r="CB242">
        <v>3</v>
      </c>
      <c r="CC242">
        <v>4</v>
      </c>
      <c r="CD242">
        <v>2</v>
      </c>
      <c r="CE242">
        <v>2</v>
      </c>
      <c r="CF242">
        <v>2</v>
      </c>
      <c r="CG242">
        <v>2</v>
      </c>
      <c r="CH242">
        <v>2</v>
      </c>
      <c r="CI242">
        <v>2</v>
      </c>
      <c r="CJ242">
        <v>2</v>
      </c>
      <c r="CK242">
        <v>2</v>
      </c>
      <c r="CL242">
        <v>2</v>
      </c>
      <c r="CM242">
        <v>6</v>
      </c>
      <c r="CN242">
        <v>1</v>
      </c>
      <c r="CW242" s="20">
        <v>5</v>
      </c>
    </row>
    <row r="243" spans="1:101" ht="18" customHeight="1" x14ac:dyDescent="0.2">
      <c r="A243" s="161" t="s">
        <v>2832</v>
      </c>
      <c r="B243">
        <v>1</v>
      </c>
      <c r="C243">
        <v>2</v>
      </c>
      <c r="D243" s="217">
        <v>13.85</v>
      </c>
      <c r="E243" s="206">
        <v>1</v>
      </c>
      <c r="F243" s="217" t="s">
        <v>2450</v>
      </c>
      <c r="G243" s="217" t="s">
        <v>2450</v>
      </c>
      <c r="H243" s="217" t="s">
        <v>2450</v>
      </c>
      <c r="I243" s="217" t="s">
        <v>2450</v>
      </c>
      <c r="J243" s="217" t="s">
        <v>2450</v>
      </c>
      <c r="K243" s="217" t="s">
        <v>2450</v>
      </c>
      <c r="L243" s="217" t="s">
        <v>2450</v>
      </c>
      <c r="M243" s="217">
        <v>9</v>
      </c>
      <c r="N243" s="217" t="s">
        <v>2450</v>
      </c>
      <c r="O243" s="161" t="s">
        <v>2833</v>
      </c>
      <c r="P243" s="94">
        <f t="shared" si="12"/>
        <v>2</v>
      </c>
      <c r="Q243" s="20">
        <f t="shared" si="13"/>
        <v>11</v>
      </c>
      <c r="R243" s="217" t="s">
        <v>2450</v>
      </c>
      <c r="S243" s="217">
        <v>2</v>
      </c>
      <c r="T243" s="217">
        <v>3</v>
      </c>
      <c r="U243" s="217" t="s">
        <v>2450</v>
      </c>
      <c r="V243" s="217" t="s">
        <v>2450</v>
      </c>
      <c r="W243" s="217">
        <v>6</v>
      </c>
      <c r="X243" s="217" t="s">
        <v>2450</v>
      </c>
      <c r="Y243" s="217" t="s">
        <v>2450</v>
      </c>
      <c r="Z243" s="217" t="s">
        <v>2450</v>
      </c>
      <c r="AA243" s="217" t="s">
        <v>2450</v>
      </c>
      <c r="AB243" s="217" t="s">
        <v>2450</v>
      </c>
      <c r="AC243" s="217" t="s">
        <v>2450</v>
      </c>
      <c r="AD243" s="217" t="s">
        <v>2450</v>
      </c>
      <c r="AE243" s="217" t="s">
        <v>2450</v>
      </c>
      <c r="AF243" s="20">
        <f t="shared" si="14"/>
        <v>3</v>
      </c>
      <c r="AG243" s="161" t="s">
        <v>2450</v>
      </c>
      <c r="AH243">
        <v>2</v>
      </c>
      <c r="AI243">
        <v>3</v>
      </c>
      <c r="AJ243" s="161" t="s">
        <v>2450</v>
      </c>
      <c r="AK243" s="161" t="s">
        <v>2450</v>
      </c>
      <c r="AL243">
        <v>1</v>
      </c>
      <c r="AM243" s="161" t="s">
        <v>2450</v>
      </c>
      <c r="AN243" s="161" t="s">
        <v>2450</v>
      </c>
      <c r="AO243" s="161" t="s">
        <v>2450</v>
      </c>
      <c r="AP243" s="161" t="s">
        <v>2450</v>
      </c>
      <c r="AQ243" s="161" t="s">
        <v>2450</v>
      </c>
      <c r="AR243" s="161" t="s">
        <v>2450</v>
      </c>
      <c r="AS243" s="161" t="s">
        <v>2450</v>
      </c>
      <c r="AT243" s="161" t="s">
        <v>2834</v>
      </c>
      <c r="AU243"/>
      <c r="AV243"/>
      <c r="AW243"/>
      <c r="AX243"/>
      <c r="AY243">
        <v>2</v>
      </c>
      <c r="AZ243">
        <v>2</v>
      </c>
      <c r="BA243">
        <v>2</v>
      </c>
      <c r="BB243">
        <v>4</v>
      </c>
      <c r="BC243">
        <v>4</v>
      </c>
      <c r="BD243">
        <v>5</v>
      </c>
      <c r="BE243">
        <v>5</v>
      </c>
      <c r="BF243">
        <v>2</v>
      </c>
      <c r="BG243">
        <v>2</v>
      </c>
      <c r="BH243">
        <v>3</v>
      </c>
      <c r="BI243">
        <v>4</v>
      </c>
      <c r="BJ243">
        <v>4</v>
      </c>
      <c r="BK243">
        <v>4</v>
      </c>
      <c r="BL243">
        <v>4</v>
      </c>
      <c r="BM243">
        <v>3</v>
      </c>
      <c r="BN243">
        <v>3</v>
      </c>
      <c r="BO243">
        <v>5</v>
      </c>
      <c r="BP243">
        <v>3</v>
      </c>
      <c r="BQ243">
        <v>3</v>
      </c>
      <c r="BR243">
        <v>2</v>
      </c>
      <c r="BS243">
        <v>3</v>
      </c>
      <c r="BT243">
        <v>2</v>
      </c>
      <c r="BU243">
        <v>2</v>
      </c>
      <c r="BV243">
        <v>2</v>
      </c>
      <c r="BW243">
        <v>3</v>
      </c>
      <c r="BX243">
        <v>3</v>
      </c>
      <c r="BY243">
        <v>3</v>
      </c>
      <c r="BZ243">
        <v>4</v>
      </c>
      <c r="CA243">
        <v>2</v>
      </c>
      <c r="CB243">
        <v>2</v>
      </c>
      <c r="CC243">
        <v>5</v>
      </c>
      <c r="CD243">
        <v>2</v>
      </c>
      <c r="CE243">
        <v>5</v>
      </c>
      <c r="CF243">
        <v>5</v>
      </c>
      <c r="CG243">
        <v>3</v>
      </c>
      <c r="CH243">
        <v>5</v>
      </c>
      <c r="CI243">
        <v>2</v>
      </c>
      <c r="CJ243">
        <v>4</v>
      </c>
      <c r="CK243">
        <v>3</v>
      </c>
      <c r="CL243">
        <v>3</v>
      </c>
      <c r="CM243">
        <v>6</v>
      </c>
      <c r="CN243">
        <v>1</v>
      </c>
      <c r="CW243" s="20">
        <v>5</v>
      </c>
    </row>
    <row r="244" spans="1:101" ht="18" customHeight="1" x14ac:dyDescent="0.2">
      <c r="A244" s="161" t="s">
        <v>2835</v>
      </c>
      <c r="B244">
        <v>1</v>
      </c>
      <c r="C244">
        <v>2</v>
      </c>
      <c r="D244" s="217">
        <v>6.5666666666666664</v>
      </c>
      <c r="E244" s="161" t="s">
        <v>2450</v>
      </c>
      <c r="F244" s="217">
        <v>2</v>
      </c>
      <c r="G244" s="217" t="s">
        <v>2450</v>
      </c>
      <c r="H244" s="217" t="s">
        <v>2450</v>
      </c>
      <c r="I244" s="217" t="s">
        <v>2450</v>
      </c>
      <c r="J244" s="217" t="s">
        <v>2450</v>
      </c>
      <c r="K244" s="217" t="s">
        <v>2450</v>
      </c>
      <c r="L244" s="217" t="s">
        <v>2450</v>
      </c>
      <c r="M244" s="217" t="s">
        <v>2450</v>
      </c>
      <c r="N244" s="217" t="s">
        <v>2450</v>
      </c>
      <c r="O244" s="161" t="s">
        <v>2450</v>
      </c>
      <c r="P244" s="94">
        <f t="shared" si="12"/>
        <v>1</v>
      </c>
      <c r="Q244" s="20">
        <f t="shared" si="13"/>
        <v>2</v>
      </c>
      <c r="R244" s="217">
        <v>1</v>
      </c>
      <c r="S244" s="217">
        <v>2</v>
      </c>
      <c r="T244" s="217">
        <v>3</v>
      </c>
      <c r="U244" s="217">
        <v>4</v>
      </c>
      <c r="V244" s="217">
        <v>5</v>
      </c>
      <c r="W244" s="217">
        <v>6</v>
      </c>
      <c r="X244" s="217">
        <v>7</v>
      </c>
      <c r="Y244" s="217">
        <v>8</v>
      </c>
      <c r="Z244" s="217">
        <v>9</v>
      </c>
      <c r="AA244" s="217">
        <v>10</v>
      </c>
      <c r="AB244" s="217">
        <v>11</v>
      </c>
      <c r="AC244" s="217">
        <v>12</v>
      </c>
      <c r="AD244" s="217">
        <v>13</v>
      </c>
      <c r="AE244" s="217">
        <v>14</v>
      </c>
      <c r="AF244" s="20">
        <f t="shared" si="14"/>
        <v>14</v>
      </c>
      <c r="AG244">
        <v>5</v>
      </c>
      <c r="AH244">
        <v>1</v>
      </c>
      <c r="AI244">
        <v>11</v>
      </c>
      <c r="AJ244">
        <v>6</v>
      </c>
      <c r="AK244">
        <v>9</v>
      </c>
      <c r="AL244">
        <v>10</v>
      </c>
      <c r="AM244">
        <v>3</v>
      </c>
      <c r="AN244">
        <v>7</v>
      </c>
      <c r="AO244">
        <v>8</v>
      </c>
      <c r="AP244">
        <v>12</v>
      </c>
      <c r="AQ244">
        <v>2</v>
      </c>
      <c r="AR244">
        <v>4</v>
      </c>
      <c r="AS244">
        <v>13</v>
      </c>
      <c r="AT244" s="161" t="s">
        <v>114</v>
      </c>
      <c r="AU244"/>
      <c r="AV244"/>
      <c r="AW244"/>
      <c r="AX244"/>
      <c r="AY244">
        <v>3</v>
      </c>
      <c r="AZ244">
        <v>3</v>
      </c>
      <c r="BA244">
        <v>3</v>
      </c>
      <c r="BB244">
        <v>5</v>
      </c>
      <c r="BC244">
        <v>3</v>
      </c>
      <c r="BD244">
        <v>4</v>
      </c>
      <c r="BE244">
        <v>2</v>
      </c>
      <c r="BF244">
        <v>2</v>
      </c>
      <c r="BG244">
        <v>2</v>
      </c>
      <c r="BH244">
        <v>2</v>
      </c>
      <c r="BI244">
        <v>3</v>
      </c>
      <c r="BJ244">
        <v>3</v>
      </c>
      <c r="BK244">
        <v>4</v>
      </c>
      <c r="BL244">
        <v>4</v>
      </c>
      <c r="BM244">
        <v>4</v>
      </c>
      <c r="BN244">
        <v>5</v>
      </c>
      <c r="BO244">
        <v>4</v>
      </c>
      <c r="BP244">
        <v>4</v>
      </c>
      <c r="BQ244">
        <v>5</v>
      </c>
      <c r="BR244">
        <v>5</v>
      </c>
      <c r="BS244">
        <v>4</v>
      </c>
      <c r="BT244">
        <v>4</v>
      </c>
      <c r="BU244">
        <v>5</v>
      </c>
      <c r="BV244">
        <v>5</v>
      </c>
      <c r="BW244">
        <v>5</v>
      </c>
      <c r="BX244">
        <v>4</v>
      </c>
      <c r="BY244">
        <v>4</v>
      </c>
      <c r="BZ244">
        <v>4</v>
      </c>
      <c r="CA244">
        <v>4</v>
      </c>
      <c r="CB244">
        <v>4</v>
      </c>
      <c r="CC244">
        <v>4</v>
      </c>
      <c r="CD244">
        <v>2</v>
      </c>
      <c r="CE244">
        <v>4</v>
      </c>
      <c r="CF244">
        <v>3</v>
      </c>
      <c r="CG244">
        <v>4</v>
      </c>
      <c r="CH244">
        <v>3</v>
      </c>
      <c r="CI244">
        <v>4</v>
      </c>
      <c r="CJ244">
        <v>3</v>
      </c>
      <c r="CK244">
        <v>2</v>
      </c>
      <c r="CL244">
        <v>2</v>
      </c>
      <c r="CM244">
        <v>4</v>
      </c>
      <c r="CN244">
        <v>1</v>
      </c>
      <c r="CW244" s="20">
        <v>5</v>
      </c>
    </row>
    <row r="245" spans="1:101" ht="18" customHeight="1" x14ac:dyDescent="0.2">
      <c r="A245" s="161" t="s">
        <v>2836</v>
      </c>
      <c r="B245">
        <v>2</v>
      </c>
      <c r="C245">
        <v>3</v>
      </c>
      <c r="D245" s="217">
        <v>8.4666666666666668</v>
      </c>
      <c r="E245" s="206">
        <v>1</v>
      </c>
      <c r="F245" s="217" t="s">
        <v>2450</v>
      </c>
      <c r="G245" s="217" t="s">
        <v>2450</v>
      </c>
      <c r="H245" s="217" t="s">
        <v>2450</v>
      </c>
      <c r="I245" s="217" t="s">
        <v>2450</v>
      </c>
      <c r="J245" s="217" t="s">
        <v>2450</v>
      </c>
      <c r="K245" s="217">
        <v>7</v>
      </c>
      <c r="L245" s="217" t="s">
        <v>2450</v>
      </c>
      <c r="M245" s="217" t="s">
        <v>2450</v>
      </c>
      <c r="N245" s="217" t="s">
        <v>2450</v>
      </c>
      <c r="O245" s="161" t="s">
        <v>2450</v>
      </c>
      <c r="P245" s="94">
        <f t="shared" si="12"/>
        <v>2</v>
      </c>
      <c r="Q245" s="20">
        <f t="shared" si="13"/>
        <v>11</v>
      </c>
      <c r="R245" s="217">
        <v>1</v>
      </c>
      <c r="S245" s="217">
        <v>2</v>
      </c>
      <c r="T245" s="217">
        <v>3</v>
      </c>
      <c r="U245" s="217">
        <v>4</v>
      </c>
      <c r="V245" s="217">
        <v>5</v>
      </c>
      <c r="W245" s="217">
        <v>6</v>
      </c>
      <c r="X245" s="217">
        <v>7</v>
      </c>
      <c r="Y245" s="217">
        <v>8</v>
      </c>
      <c r="Z245" s="217">
        <v>9</v>
      </c>
      <c r="AA245" s="217">
        <v>10</v>
      </c>
      <c r="AB245" s="217">
        <v>11</v>
      </c>
      <c r="AC245" s="217">
        <v>12</v>
      </c>
      <c r="AD245" s="217">
        <v>13</v>
      </c>
      <c r="AE245" s="217" t="s">
        <v>2450</v>
      </c>
      <c r="AF245" s="20">
        <f t="shared" si="14"/>
        <v>13</v>
      </c>
      <c r="AG245">
        <v>7</v>
      </c>
      <c r="AH245">
        <v>4</v>
      </c>
      <c r="AI245">
        <v>12</v>
      </c>
      <c r="AJ245">
        <v>8</v>
      </c>
      <c r="AK245">
        <v>10</v>
      </c>
      <c r="AL245">
        <v>5</v>
      </c>
      <c r="AM245">
        <v>3</v>
      </c>
      <c r="AN245">
        <v>11</v>
      </c>
      <c r="AO245">
        <v>9</v>
      </c>
      <c r="AP245">
        <v>6</v>
      </c>
      <c r="AQ245">
        <v>1</v>
      </c>
      <c r="AR245">
        <v>2</v>
      </c>
      <c r="AS245">
        <v>13</v>
      </c>
      <c r="AT245" s="161" t="s">
        <v>2837</v>
      </c>
      <c r="AU245" t="s">
        <v>2838</v>
      </c>
      <c r="AV245"/>
      <c r="AW245"/>
      <c r="AX245"/>
      <c r="AY245">
        <v>1</v>
      </c>
      <c r="AZ245">
        <v>1</v>
      </c>
      <c r="BA245">
        <v>1</v>
      </c>
      <c r="BB245">
        <v>1</v>
      </c>
      <c r="BC245">
        <v>5</v>
      </c>
      <c r="BD245">
        <v>5</v>
      </c>
      <c r="BE245">
        <v>4</v>
      </c>
      <c r="BF245">
        <v>3</v>
      </c>
      <c r="BG245">
        <v>5</v>
      </c>
      <c r="BH245">
        <v>1</v>
      </c>
      <c r="BI245">
        <v>3</v>
      </c>
      <c r="BJ245">
        <v>5</v>
      </c>
      <c r="BK245">
        <v>5</v>
      </c>
      <c r="BL245">
        <v>5</v>
      </c>
      <c r="BM245">
        <v>5</v>
      </c>
      <c r="BN245">
        <v>5</v>
      </c>
      <c r="BO245">
        <v>3</v>
      </c>
      <c r="BP245">
        <v>3</v>
      </c>
      <c r="BQ245">
        <v>5</v>
      </c>
      <c r="BR245">
        <v>5</v>
      </c>
      <c r="BS245">
        <v>5</v>
      </c>
      <c r="BT245">
        <v>5</v>
      </c>
      <c r="BU245">
        <v>5</v>
      </c>
      <c r="BV245">
        <v>5</v>
      </c>
      <c r="BW245">
        <v>1</v>
      </c>
      <c r="BX245">
        <v>5</v>
      </c>
      <c r="BY245">
        <v>5</v>
      </c>
      <c r="BZ245">
        <v>5</v>
      </c>
      <c r="CA245">
        <v>5</v>
      </c>
      <c r="CB245">
        <v>5</v>
      </c>
      <c r="CC245">
        <v>5</v>
      </c>
      <c r="CD245">
        <v>3</v>
      </c>
      <c r="CE245">
        <v>3</v>
      </c>
      <c r="CF245">
        <v>3</v>
      </c>
      <c r="CG245">
        <v>1</v>
      </c>
      <c r="CH245">
        <v>3</v>
      </c>
      <c r="CI245">
        <v>3</v>
      </c>
      <c r="CJ245">
        <v>4</v>
      </c>
      <c r="CK245">
        <v>3</v>
      </c>
      <c r="CL245">
        <v>3</v>
      </c>
      <c r="CM245">
        <v>6</v>
      </c>
      <c r="CN245">
        <v>2</v>
      </c>
      <c r="CW245" s="20">
        <v>5</v>
      </c>
    </row>
    <row r="246" spans="1:101" ht="18" customHeight="1" x14ac:dyDescent="0.2">
      <c r="A246" s="161" t="s">
        <v>2839</v>
      </c>
      <c r="B246">
        <v>1</v>
      </c>
      <c r="C246">
        <v>3</v>
      </c>
      <c r="D246" s="217">
        <v>17.716666666666665</v>
      </c>
      <c r="E246" s="161" t="s">
        <v>2450</v>
      </c>
      <c r="F246" s="217" t="s">
        <v>2450</v>
      </c>
      <c r="G246" s="217" t="s">
        <v>2450</v>
      </c>
      <c r="H246" s="217" t="s">
        <v>2450</v>
      </c>
      <c r="I246" s="217" t="s">
        <v>2450</v>
      </c>
      <c r="J246" s="217" t="s">
        <v>2450</v>
      </c>
      <c r="K246" s="217" t="s">
        <v>2450</v>
      </c>
      <c r="L246" s="217" t="s">
        <v>2450</v>
      </c>
      <c r="M246" s="217">
        <v>9</v>
      </c>
      <c r="N246" s="217" t="s">
        <v>2450</v>
      </c>
      <c r="O246" s="161" t="s">
        <v>2840</v>
      </c>
      <c r="P246" s="94">
        <f t="shared" si="12"/>
        <v>1</v>
      </c>
      <c r="Q246" s="20">
        <f t="shared" si="13"/>
        <v>9</v>
      </c>
      <c r="R246" s="217">
        <v>1</v>
      </c>
      <c r="S246" s="217">
        <v>2</v>
      </c>
      <c r="T246" s="217">
        <v>3</v>
      </c>
      <c r="U246" s="217">
        <v>4</v>
      </c>
      <c r="V246" s="217">
        <v>5</v>
      </c>
      <c r="W246" s="217">
        <v>6</v>
      </c>
      <c r="X246" s="217">
        <v>7</v>
      </c>
      <c r="Y246" s="217">
        <v>8</v>
      </c>
      <c r="Z246" s="217">
        <v>9</v>
      </c>
      <c r="AA246" s="217">
        <v>10</v>
      </c>
      <c r="AB246" s="217">
        <v>11</v>
      </c>
      <c r="AC246" s="217">
        <v>12</v>
      </c>
      <c r="AD246" s="217">
        <v>13</v>
      </c>
      <c r="AE246" s="217" t="s">
        <v>2450</v>
      </c>
      <c r="AF246" s="20">
        <f t="shared" si="14"/>
        <v>13</v>
      </c>
      <c r="AG246">
        <v>12</v>
      </c>
      <c r="AH246">
        <v>8</v>
      </c>
      <c r="AI246">
        <v>9</v>
      </c>
      <c r="AJ246">
        <v>10</v>
      </c>
      <c r="AK246">
        <v>4</v>
      </c>
      <c r="AL246">
        <v>5</v>
      </c>
      <c r="AM246">
        <v>1</v>
      </c>
      <c r="AN246">
        <v>7</v>
      </c>
      <c r="AO246">
        <v>11</v>
      </c>
      <c r="AP246">
        <v>6</v>
      </c>
      <c r="AQ246">
        <v>3</v>
      </c>
      <c r="AR246">
        <v>2</v>
      </c>
      <c r="AS246">
        <v>13</v>
      </c>
      <c r="AT246" s="161" t="s">
        <v>2841</v>
      </c>
      <c r="AU246" t="s">
        <v>2842</v>
      </c>
      <c r="AV246" t="s">
        <v>2843</v>
      </c>
      <c r="AW246" t="s">
        <v>2844</v>
      </c>
      <c r="AX246"/>
      <c r="AY246">
        <v>3</v>
      </c>
      <c r="AZ246">
        <v>3</v>
      </c>
      <c r="BA246">
        <v>4</v>
      </c>
      <c r="BB246">
        <v>5</v>
      </c>
      <c r="BC246">
        <v>5</v>
      </c>
      <c r="BD246">
        <v>5</v>
      </c>
      <c r="BE246">
        <v>5</v>
      </c>
      <c r="BF246">
        <v>5</v>
      </c>
      <c r="BG246">
        <v>5</v>
      </c>
      <c r="BH246">
        <v>5</v>
      </c>
      <c r="BI246">
        <v>5</v>
      </c>
      <c r="BJ246">
        <v>5</v>
      </c>
      <c r="BK246">
        <v>5</v>
      </c>
      <c r="BL246">
        <v>3</v>
      </c>
      <c r="BM246">
        <v>4</v>
      </c>
      <c r="BN246">
        <v>4</v>
      </c>
      <c r="BO246">
        <v>3</v>
      </c>
      <c r="BP246">
        <v>3</v>
      </c>
      <c r="BQ246">
        <v>4</v>
      </c>
      <c r="BR246">
        <v>5</v>
      </c>
      <c r="BS246">
        <v>4</v>
      </c>
      <c r="BT246">
        <v>3</v>
      </c>
      <c r="BU246">
        <v>4</v>
      </c>
      <c r="BV246">
        <v>5</v>
      </c>
      <c r="BW246">
        <v>5</v>
      </c>
      <c r="BX246">
        <v>5</v>
      </c>
      <c r="BY246">
        <v>4</v>
      </c>
      <c r="BZ246">
        <v>4</v>
      </c>
      <c r="CA246">
        <v>5</v>
      </c>
      <c r="CB246">
        <v>3</v>
      </c>
      <c r="CC246">
        <v>4</v>
      </c>
      <c r="CD246">
        <v>4</v>
      </c>
      <c r="CE246">
        <v>3</v>
      </c>
      <c r="CF246">
        <v>4</v>
      </c>
      <c r="CG246">
        <v>3</v>
      </c>
      <c r="CH246">
        <v>3</v>
      </c>
      <c r="CI246">
        <v>3</v>
      </c>
      <c r="CJ246">
        <v>3</v>
      </c>
      <c r="CK246">
        <v>3</v>
      </c>
      <c r="CL246">
        <v>2</v>
      </c>
      <c r="CM246">
        <v>4</v>
      </c>
      <c r="CN246">
        <v>1</v>
      </c>
      <c r="CW246" s="20">
        <v>5</v>
      </c>
    </row>
    <row r="247" spans="1:101" ht="18" customHeight="1" x14ac:dyDescent="0.2">
      <c r="A247" s="161" t="s">
        <v>2845</v>
      </c>
      <c r="B247">
        <v>1</v>
      </c>
      <c r="C247">
        <v>3</v>
      </c>
      <c r="D247" s="217">
        <v>5.5</v>
      </c>
      <c r="E247" s="161" t="s">
        <v>2450</v>
      </c>
      <c r="F247" s="217">
        <v>2</v>
      </c>
      <c r="G247" s="217" t="s">
        <v>2450</v>
      </c>
      <c r="H247" s="217" t="s">
        <v>2450</v>
      </c>
      <c r="I247" s="217" t="s">
        <v>2450</v>
      </c>
      <c r="J247" s="217" t="s">
        <v>2450</v>
      </c>
      <c r="K247" s="217" t="s">
        <v>2450</v>
      </c>
      <c r="L247" s="217" t="s">
        <v>2450</v>
      </c>
      <c r="M247" s="217" t="s">
        <v>2450</v>
      </c>
      <c r="N247" s="217" t="s">
        <v>2450</v>
      </c>
      <c r="O247" s="161" t="s">
        <v>2450</v>
      </c>
      <c r="P247" s="94">
        <f t="shared" si="12"/>
        <v>1</v>
      </c>
      <c r="Q247" s="20">
        <f t="shared" si="13"/>
        <v>2</v>
      </c>
      <c r="R247" s="217" t="s">
        <v>2450</v>
      </c>
      <c r="S247" s="217">
        <v>2</v>
      </c>
      <c r="T247" s="217" t="s">
        <v>2450</v>
      </c>
      <c r="U247" s="217" t="s">
        <v>2450</v>
      </c>
      <c r="V247" s="217" t="s">
        <v>2450</v>
      </c>
      <c r="W247" s="217">
        <v>6</v>
      </c>
      <c r="X247" s="217">
        <v>7</v>
      </c>
      <c r="Y247" s="217" t="s">
        <v>2450</v>
      </c>
      <c r="Z247" s="217" t="s">
        <v>2450</v>
      </c>
      <c r="AA247" s="217" t="s">
        <v>2450</v>
      </c>
      <c r="AB247" s="217" t="s">
        <v>2450</v>
      </c>
      <c r="AC247" s="217">
        <v>12</v>
      </c>
      <c r="AD247" s="217" t="s">
        <v>2450</v>
      </c>
      <c r="AE247" s="217" t="s">
        <v>2450</v>
      </c>
      <c r="AF247" s="20">
        <f t="shared" si="14"/>
        <v>4</v>
      </c>
      <c r="AG247" s="161" t="s">
        <v>2450</v>
      </c>
      <c r="AH247">
        <v>2</v>
      </c>
      <c r="AI247" s="161" t="s">
        <v>2450</v>
      </c>
      <c r="AJ247" s="161" t="s">
        <v>2450</v>
      </c>
      <c r="AK247" s="161" t="s">
        <v>2450</v>
      </c>
      <c r="AL247">
        <v>3</v>
      </c>
      <c r="AM247">
        <v>1</v>
      </c>
      <c r="AN247" s="161" t="s">
        <v>2450</v>
      </c>
      <c r="AO247" s="161" t="s">
        <v>2450</v>
      </c>
      <c r="AP247" s="161" t="s">
        <v>2450</v>
      </c>
      <c r="AQ247" s="161" t="s">
        <v>2450</v>
      </c>
      <c r="AR247">
        <v>4</v>
      </c>
      <c r="AS247" s="161" t="s">
        <v>2450</v>
      </c>
      <c r="AT247" s="161"/>
      <c r="AU247"/>
      <c r="AV247"/>
      <c r="AW247"/>
      <c r="AX247"/>
      <c r="AY247">
        <v>2</v>
      </c>
      <c r="AZ247">
        <v>1</v>
      </c>
      <c r="BA247">
        <v>2</v>
      </c>
      <c r="BB247">
        <v>2</v>
      </c>
      <c r="BC247">
        <v>1</v>
      </c>
      <c r="BD247">
        <v>4</v>
      </c>
      <c r="BE247">
        <v>3</v>
      </c>
      <c r="BF247">
        <v>3</v>
      </c>
      <c r="BG247">
        <v>3</v>
      </c>
      <c r="BH247">
        <v>1</v>
      </c>
      <c r="BI247">
        <v>4</v>
      </c>
      <c r="BJ247">
        <v>5</v>
      </c>
      <c r="BK247">
        <v>4</v>
      </c>
      <c r="BL247">
        <v>5</v>
      </c>
      <c r="BM247">
        <v>5</v>
      </c>
      <c r="BN247">
        <v>5</v>
      </c>
      <c r="BO247">
        <v>4</v>
      </c>
      <c r="BP247">
        <v>4</v>
      </c>
      <c r="BQ247">
        <v>4</v>
      </c>
      <c r="BR247">
        <v>4</v>
      </c>
      <c r="BS247">
        <v>3</v>
      </c>
      <c r="BT247">
        <v>2</v>
      </c>
      <c r="BU247">
        <v>4</v>
      </c>
      <c r="BV247">
        <v>4</v>
      </c>
      <c r="BW247">
        <v>5</v>
      </c>
      <c r="BX247">
        <v>4</v>
      </c>
      <c r="BY247">
        <v>1</v>
      </c>
      <c r="BZ247">
        <v>5</v>
      </c>
      <c r="CA247">
        <v>2</v>
      </c>
      <c r="CB247">
        <v>3</v>
      </c>
      <c r="CC247">
        <v>3</v>
      </c>
      <c r="CD247">
        <v>1</v>
      </c>
      <c r="CE247">
        <v>2</v>
      </c>
      <c r="CF247">
        <v>2</v>
      </c>
      <c r="CG247">
        <v>3</v>
      </c>
      <c r="CH247">
        <v>4</v>
      </c>
      <c r="CI247">
        <v>1</v>
      </c>
      <c r="CJ247">
        <v>4</v>
      </c>
      <c r="CK247">
        <v>3</v>
      </c>
      <c r="CL247">
        <v>3</v>
      </c>
      <c r="CM247">
        <v>6</v>
      </c>
      <c r="CN247">
        <v>1</v>
      </c>
      <c r="CW247" s="20">
        <v>5</v>
      </c>
    </row>
    <row r="248" spans="1:101" ht="18" customHeight="1" x14ac:dyDescent="0.2">
      <c r="A248" s="161" t="s">
        <v>2846</v>
      </c>
      <c r="B248">
        <v>1</v>
      </c>
      <c r="C248">
        <v>2</v>
      </c>
      <c r="D248" s="217">
        <v>10.199999999999999</v>
      </c>
      <c r="E248" s="161" t="s">
        <v>2450</v>
      </c>
      <c r="F248" s="217" t="s">
        <v>2450</v>
      </c>
      <c r="G248" s="217" t="s">
        <v>2450</v>
      </c>
      <c r="H248" s="217" t="s">
        <v>2450</v>
      </c>
      <c r="I248" s="217" t="s">
        <v>2450</v>
      </c>
      <c r="J248" s="217" t="s">
        <v>2450</v>
      </c>
      <c r="K248" s="217" t="s">
        <v>2450</v>
      </c>
      <c r="L248" s="217" t="s">
        <v>2450</v>
      </c>
      <c r="M248" s="217">
        <v>9</v>
      </c>
      <c r="N248" s="217" t="s">
        <v>2450</v>
      </c>
      <c r="O248" s="161" t="s">
        <v>1855</v>
      </c>
      <c r="P248" s="94">
        <f t="shared" si="12"/>
        <v>1</v>
      </c>
      <c r="Q248" s="20">
        <f t="shared" si="13"/>
        <v>9</v>
      </c>
      <c r="R248" s="217">
        <v>1</v>
      </c>
      <c r="S248" s="217">
        <v>2</v>
      </c>
      <c r="T248" s="217">
        <v>3</v>
      </c>
      <c r="U248" s="217">
        <v>4</v>
      </c>
      <c r="V248" s="217">
        <v>5</v>
      </c>
      <c r="W248" s="217">
        <v>6</v>
      </c>
      <c r="X248" s="217">
        <v>7</v>
      </c>
      <c r="Y248" s="217" t="s">
        <v>2450</v>
      </c>
      <c r="Z248" s="217" t="s">
        <v>2450</v>
      </c>
      <c r="AA248" s="217">
        <v>10</v>
      </c>
      <c r="AB248" s="217">
        <v>11</v>
      </c>
      <c r="AC248" s="217" t="s">
        <v>2450</v>
      </c>
      <c r="AD248" s="217" t="s">
        <v>2450</v>
      </c>
      <c r="AE248" s="217" t="s">
        <v>2450</v>
      </c>
      <c r="AF248" s="20">
        <f t="shared" si="14"/>
        <v>9</v>
      </c>
      <c r="AG248">
        <v>3</v>
      </c>
      <c r="AH248">
        <v>2</v>
      </c>
      <c r="AI248">
        <v>4</v>
      </c>
      <c r="AJ248">
        <v>1</v>
      </c>
      <c r="AK248">
        <v>6</v>
      </c>
      <c r="AL248">
        <v>7</v>
      </c>
      <c r="AM248">
        <v>5</v>
      </c>
      <c r="AN248" s="161" t="s">
        <v>2450</v>
      </c>
      <c r="AO248" s="161" t="s">
        <v>2450</v>
      </c>
      <c r="AP248">
        <v>9</v>
      </c>
      <c r="AQ248">
        <v>8</v>
      </c>
      <c r="AR248" s="161" t="s">
        <v>2450</v>
      </c>
      <c r="AS248" s="161" t="s">
        <v>2450</v>
      </c>
      <c r="AT248" s="161"/>
      <c r="AU248"/>
      <c r="AV248"/>
      <c r="AW248"/>
      <c r="AX248"/>
      <c r="AY248">
        <v>3</v>
      </c>
      <c r="AZ248">
        <v>3</v>
      </c>
      <c r="BA248">
        <v>3</v>
      </c>
      <c r="BB248">
        <v>4</v>
      </c>
      <c r="BC248">
        <v>3</v>
      </c>
      <c r="BD248">
        <v>3</v>
      </c>
      <c r="BE248">
        <v>2</v>
      </c>
      <c r="BF248">
        <v>2</v>
      </c>
      <c r="BG248">
        <v>2</v>
      </c>
      <c r="BH248">
        <v>4</v>
      </c>
      <c r="BI248">
        <v>4</v>
      </c>
      <c r="BJ248">
        <v>3</v>
      </c>
      <c r="BK248">
        <v>4</v>
      </c>
      <c r="BL248">
        <v>5</v>
      </c>
      <c r="BM248">
        <v>5</v>
      </c>
      <c r="BN248">
        <v>5</v>
      </c>
      <c r="BO248">
        <v>5</v>
      </c>
      <c r="BP248">
        <v>4</v>
      </c>
      <c r="BQ248">
        <v>4</v>
      </c>
      <c r="BR248">
        <v>4</v>
      </c>
      <c r="BS248">
        <v>4</v>
      </c>
      <c r="BT248">
        <v>3</v>
      </c>
      <c r="BU248">
        <v>5</v>
      </c>
      <c r="BV248">
        <v>4</v>
      </c>
      <c r="BW248">
        <v>5</v>
      </c>
      <c r="BX248">
        <v>5</v>
      </c>
      <c r="BY248">
        <v>5</v>
      </c>
      <c r="BZ248">
        <v>4</v>
      </c>
      <c r="CA248">
        <v>5</v>
      </c>
      <c r="CB248">
        <v>5</v>
      </c>
      <c r="CC248">
        <v>5</v>
      </c>
      <c r="CD248">
        <v>3</v>
      </c>
      <c r="CE248">
        <v>5</v>
      </c>
      <c r="CF248">
        <v>4</v>
      </c>
      <c r="CG248">
        <v>5</v>
      </c>
      <c r="CH248">
        <v>4</v>
      </c>
      <c r="CI248">
        <v>4</v>
      </c>
      <c r="CJ248">
        <v>3</v>
      </c>
      <c r="CK248">
        <v>3</v>
      </c>
      <c r="CL248">
        <v>2</v>
      </c>
      <c r="CM248">
        <v>7</v>
      </c>
      <c r="CN248">
        <v>1</v>
      </c>
      <c r="CW248" s="20">
        <v>5</v>
      </c>
    </row>
    <row r="249" spans="1:101" ht="18" customHeight="1" x14ac:dyDescent="0.2">
      <c r="A249" s="161" t="s">
        <v>2847</v>
      </c>
      <c r="B249">
        <v>2</v>
      </c>
      <c r="C249">
        <v>2</v>
      </c>
      <c r="D249" s="217">
        <v>44.68333333333333</v>
      </c>
      <c r="E249" s="161" t="s">
        <v>2450</v>
      </c>
      <c r="F249" s="217" t="s">
        <v>2450</v>
      </c>
      <c r="G249" s="217" t="s">
        <v>2450</v>
      </c>
      <c r="H249" s="217" t="s">
        <v>2450</v>
      </c>
      <c r="I249" s="217" t="s">
        <v>2450</v>
      </c>
      <c r="J249" s="217" t="s">
        <v>2450</v>
      </c>
      <c r="K249" s="217" t="s">
        <v>2450</v>
      </c>
      <c r="L249" s="217" t="s">
        <v>2450</v>
      </c>
      <c r="M249" s="217" t="s">
        <v>2450</v>
      </c>
      <c r="N249" s="217">
        <v>10</v>
      </c>
      <c r="O249" s="161" t="s">
        <v>2450</v>
      </c>
      <c r="P249" s="94">
        <f t="shared" si="12"/>
        <v>1</v>
      </c>
      <c r="Q249" s="20">
        <f t="shared" si="13"/>
        <v>10</v>
      </c>
      <c r="R249" s="217" t="s">
        <v>2450</v>
      </c>
      <c r="S249" s="217">
        <v>2</v>
      </c>
      <c r="T249" s="217" t="s">
        <v>2450</v>
      </c>
      <c r="U249" s="217" t="s">
        <v>2450</v>
      </c>
      <c r="V249" s="217">
        <v>5</v>
      </c>
      <c r="W249" s="217">
        <v>6</v>
      </c>
      <c r="X249" s="217">
        <v>7</v>
      </c>
      <c r="Y249" s="217">
        <v>8</v>
      </c>
      <c r="Z249" s="217" t="s">
        <v>2450</v>
      </c>
      <c r="AA249" s="217" t="s">
        <v>2450</v>
      </c>
      <c r="AB249" s="217">
        <v>11</v>
      </c>
      <c r="AC249" s="217">
        <v>12</v>
      </c>
      <c r="AD249" s="217" t="s">
        <v>2450</v>
      </c>
      <c r="AE249" s="217" t="s">
        <v>2450</v>
      </c>
      <c r="AF249" s="20">
        <f t="shared" si="14"/>
        <v>7</v>
      </c>
      <c r="AG249" s="161" t="s">
        <v>2450</v>
      </c>
      <c r="AH249">
        <v>5</v>
      </c>
      <c r="AI249" s="161" t="s">
        <v>2450</v>
      </c>
      <c r="AJ249" s="161" t="s">
        <v>2450</v>
      </c>
      <c r="AK249">
        <v>4</v>
      </c>
      <c r="AL249">
        <v>7</v>
      </c>
      <c r="AM249">
        <v>1</v>
      </c>
      <c r="AN249">
        <v>2</v>
      </c>
      <c r="AO249" s="161" t="s">
        <v>2450</v>
      </c>
      <c r="AP249" s="161" t="s">
        <v>2450</v>
      </c>
      <c r="AQ249">
        <v>3</v>
      </c>
      <c r="AR249">
        <v>6</v>
      </c>
      <c r="AS249" s="161" t="s">
        <v>2450</v>
      </c>
      <c r="AT249" s="161"/>
      <c r="AU249"/>
      <c r="AV249"/>
      <c r="AW249"/>
      <c r="AX249"/>
      <c r="AY249">
        <v>3</v>
      </c>
      <c r="AZ249">
        <v>2</v>
      </c>
      <c r="BA249">
        <v>2</v>
      </c>
      <c r="BB249">
        <v>2</v>
      </c>
      <c r="BC249">
        <v>5</v>
      </c>
      <c r="BD249">
        <v>5</v>
      </c>
      <c r="BE249">
        <v>5</v>
      </c>
      <c r="BF249">
        <v>3</v>
      </c>
      <c r="BG249">
        <v>4</v>
      </c>
      <c r="BH249">
        <v>5</v>
      </c>
      <c r="BI249">
        <v>5</v>
      </c>
      <c r="BJ249">
        <v>5</v>
      </c>
      <c r="BK249">
        <v>5</v>
      </c>
      <c r="BL249">
        <v>5</v>
      </c>
      <c r="BM249">
        <v>5</v>
      </c>
      <c r="BN249">
        <v>5</v>
      </c>
      <c r="BO249">
        <v>5</v>
      </c>
      <c r="BP249">
        <v>5</v>
      </c>
      <c r="BQ249">
        <v>5</v>
      </c>
      <c r="BR249">
        <v>5</v>
      </c>
      <c r="BS249">
        <v>4</v>
      </c>
      <c r="BT249">
        <v>3</v>
      </c>
      <c r="BU249">
        <v>5</v>
      </c>
      <c r="BV249">
        <v>4</v>
      </c>
      <c r="BW249">
        <v>5</v>
      </c>
      <c r="BX249">
        <v>4</v>
      </c>
      <c r="BY249">
        <v>5</v>
      </c>
      <c r="BZ249">
        <v>5</v>
      </c>
      <c r="CA249">
        <v>5</v>
      </c>
      <c r="CB249">
        <v>4</v>
      </c>
      <c r="CC249">
        <v>5</v>
      </c>
      <c r="CD249">
        <v>3</v>
      </c>
      <c r="CE249">
        <v>5</v>
      </c>
      <c r="CF249">
        <v>5</v>
      </c>
      <c r="CG249">
        <v>4</v>
      </c>
      <c r="CH249">
        <v>4</v>
      </c>
      <c r="CI249">
        <v>4</v>
      </c>
      <c r="CJ249">
        <v>3</v>
      </c>
      <c r="CK249">
        <v>3</v>
      </c>
      <c r="CL249">
        <v>3</v>
      </c>
      <c r="CM249">
        <v>7</v>
      </c>
      <c r="CN249">
        <v>2</v>
      </c>
      <c r="CW249" s="20">
        <v>5</v>
      </c>
    </row>
    <row r="250" spans="1:101" ht="18" customHeight="1" x14ac:dyDescent="0.2">
      <c r="A250" s="161" t="s">
        <v>2848</v>
      </c>
      <c r="B250">
        <v>2</v>
      </c>
      <c r="C250">
        <v>4</v>
      </c>
      <c r="D250" s="217">
        <v>8.0333333333333332</v>
      </c>
      <c r="E250" s="206">
        <v>1</v>
      </c>
      <c r="F250" s="217" t="s">
        <v>2450</v>
      </c>
      <c r="G250" s="217" t="s">
        <v>2450</v>
      </c>
      <c r="H250" s="217" t="s">
        <v>2450</v>
      </c>
      <c r="I250" s="217" t="s">
        <v>2450</v>
      </c>
      <c r="J250" s="217" t="s">
        <v>2450</v>
      </c>
      <c r="K250" s="217" t="s">
        <v>2450</v>
      </c>
      <c r="L250" s="217" t="s">
        <v>2450</v>
      </c>
      <c r="M250" s="217" t="s">
        <v>2450</v>
      </c>
      <c r="N250" s="217" t="s">
        <v>2450</v>
      </c>
      <c r="O250" s="161" t="s">
        <v>2450</v>
      </c>
      <c r="P250" s="94">
        <f t="shared" si="12"/>
        <v>1</v>
      </c>
      <c r="Q250" s="20">
        <f t="shared" si="13"/>
        <v>1</v>
      </c>
      <c r="R250" s="217" t="s">
        <v>2450</v>
      </c>
      <c r="S250" s="217" t="s">
        <v>2450</v>
      </c>
      <c r="T250" s="217" t="s">
        <v>2450</v>
      </c>
      <c r="U250" s="217" t="s">
        <v>2450</v>
      </c>
      <c r="V250" s="217" t="s">
        <v>2450</v>
      </c>
      <c r="W250" s="217" t="s">
        <v>2450</v>
      </c>
      <c r="X250" s="217" t="s">
        <v>2450</v>
      </c>
      <c r="Y250" s="217" t="s">
        <v>2450</v>
      </c>
      <c r="Z250" s="217" t="s">
        <v>2450</v>
      </c>
      <c r="AA250" s="217" t="s">
        <v>2450</v>
      </c>
      <c r="AB250" s="217" t="s">
        <v>2450</v>
      </c>
      <c r="AC250" s="217" t="s">
        <v>2450</v>
      </c>
      <c r="AD250" s="217" t="s">
        <v>2450</v>
      </c>
      <c r="AE250" s="217" t="s">
        <v>2450</v>
      </c>
      <c r="AF250" s="20">
        <f t="shared" si="14"/>
        <v>0</v>
      </c>
      <c r="AG250" s="161" t="s">
        <v>2450</v>
      </c>
      <c r="AH250" s="161" t="s">
        <v>2450</v>
      </c>
      <c r="AI250" s="161" t="s">
        <v>2450</v>
      </c>
      <c r="AJ250" s="161" t="s">
        <v>2450</v>
      </c>
      <c r="AK250" s="161" t="s">
        <v>2450</v>
      </c>
      <c r="AL250" s="161" t="s">
        <v>2450</v>
      </c>
      <c r="AM250" s="161" t="s">
        <v>2450</v>
      </c>
      <c r="AN250" s="161" t="s">
        <v>2450</v>
      </c>
      <c r="AO250" s="161" t="s">
        <v>2450</v>
      </c>
      <c r="AP250" s="161" t="s">
        <v>2450</v>
      </c>
      <c r="AQ250" s="161" t="s">
        <v>2450</v>
      </c>
      <c r="AR250" s="161" t="s">
        <v>2450</v>
      </c>
      <c r="AS250" s="161" t="s">
        <v>2450</v>
      </c>
      <c r="AT250" s="161"/>
      <c r="AU250"/>
      <c r="AV250"/>
      <c r="AW250"/>
      <c r="AX250"/>
      <c r="AY250">
        <v>2</v>
      </c>
      <c r="AZ250">
        <v>4</v>
      </c>
      <c r="BA250">
        <v>4</v>
      </c>
      <c r="BB250">
        <v>5</v>
      </c>
      <c r="BC250">
        <v>5</v>
      </c>
      <c r="BD250">
        <v>5</v>
      </c>
      <c r="BE250">
        <v>1</v>
      </c>
      <c r="BF250">
        <v>2</v>
      </c>
      <c r="BG250">
        <v>2</v>
      </c>
      <c r="BH250">
        <v>3</v>
      </c>
      <c r="BI250">
        <v>4</v>
      </c>
      <c r="BJ250">
        <v>4</v>
      </c>
      <c r="BK250">
        <v>3</v>
      </c>
      <c r="BL250">
        <v>4</v>
      </c>
      <c r="BM250">
        <v>4</v>
      </c>
      <c r="BN250">
        <v>5</v>
      </c>
      <c r="BO250">
        <v>5</v>
      </c>
      <c r="BP250">
        <v>5</v>
      </c>
      <c r="BQ250">
        <v>3</v>
      </c>
      <c r="BR250">
        <v>3</v>
      </c>
      <c r="BS250">
        <v>4</v>
      </c>
      <c r="BT250">
        <v>5</v>
      </c>
      <c r="BU250">
        <v>5</v>
      </c>
      <c r="BV250">
        <v>5</v>
      </c>
      <c r="BW250">
        <v>5</v>
      </c>
      <c r="BX250">
        <v>5</v>
      </c>
      <c r="BY250">
        <v>5</v>
      </c>
      <c r="BZ250">
        <v>4</v>
      </c>
      <c r="CA250">
        <v>4</v>
      </c>
      <c r="CB250">
        <v>4</v>
      </c>
      <c r="CC250">
        <v>4</v>
      </c>
      <c r="CD250">
        <v>3</v>
      </c>
      <c r="CE250">
        <v>4</v>
      </c>
      <c r="CF250">
        <v>3</v>
      </c>
      <c r="CG250">
        <v>2</v>
      </c>
      <c r="CH250">
        <v>4</v>
      </c>
      <c r="CI250">
        <v>4</v>
      </c>
      <c r="CJ250">
        <v>4</v>
      </c>
      <c r="CK250">
        <v>3</v>
      </c>
      <c r="CL250">
        <v>2</v>
      </c>
      <c r="CM250">
        <v>4</v>
      </c>
      <c r="CN250">
        <v>2</v>
      </c>
      <c r="CW250" s="20">
        <v>5</v>
      </c>
    </row>
    <row r="251" spans="1:101" ht="18" customHeight="1" x14ac:dyDescent="0.2">
      <c r="A251" s="161" t="s">
        <v>2849</v>
      </c>
      <c r="B251">
        <v>2</v>
      </c>
      <c r="C251">
        <v>4</v>
      </c>
      <c r="D251" s="217">
        <v>4.5999999999999996</v>
      </c>
      <c r="E251" s="206">
        <v>1</v>
      </c>
      <c r="F251" s="217">
        <v>2</v>
      </c>
      <c r="G251" s="217" t="s">
        <v>2450</v>
      </c>
      <c r="H251" s="217" t="s">
        <v>2450</v>
      </c>
      <c r="I251" s="217" t="s">
        <v>2450</v>
      </c>
      <c r="J251" s="217" t="s">
        <v>2450</v>
      </c>
      <c r="K251" s="217" t="s">
        <v>2450</v>
      </c>
      <c r="L251" s="217" t="s">
        <v>2450</v>
      </c>
      <c r="M251" s="217" t="s">
        <v>2450</v>
      </c>
      <c r="N251" s="217" t="s">
        <v>2450</v>
      </c>
      <c r="O251" s="161" t="s">
        <v>2450</v>
      </c>
      <c r="P251" s="94">
        <f t="shared" si="12"/>
        <v>2</v>
      </c>
      <c r="Q251" s="20">
        <f t="shared" si="13"/>
        <v>11</v>
      </c>
      <c r="R251" s="217" t="s">
        <v>2450</v>
      </c>
      <c r="S251" s="217">
        <v>2</v>
      </c>
      <c r="T251" s="217" t="s">
        <v>2450</v>
      </c>
      <c r="U251" s="217" t="s">
        <v>2450</v>
      </c>
      <c r="V251" s="217" t="s">
        <v>2450</v>
      </c>
      <c r="W251" s="217">
        <v>6</v>
      </c>
      <c r="X251" s="217">
        <v>7</v>
      </c>
      <c r="Y251" s="217" t="s">
        <v>2450</v>
      </c>
      <c r="Z251" s="217" t="s">
        <v>2450</v>
      </c>
      <c r="AA251" s="217" t="s">
        <v>2450</v>
      </c>
      <c r="AB251" s="217" t="s">
        <v>2450</v>
      </c>
      <c r="AC251" s="217">
        <v>12</v>
      </c>
      <c r="AD251" s="217" t="s">
        <v>2450</v>
      </c>
      <c r="AE251" s="217" t="s">
        <v>2450</v>
      </c>
      <c r="AF251" s="20">
        <f t="shared" si="14"/>
        <v>4</v>
      </c>
      <c r="AG251" s="161" t="s">
        <v>2450</v>
      </c>
      <c r="AH251">
        <v>4</v>
      </c>
      <c r="AI251" s="161" t="s">
        <v>2450</v>
      </c>
      <c r="AJ251" s="161" t="s">
        <v>2450</v>
      </c>
      <c r="AK251" s="161" t="s">
        <v>2450</v>
      </c>
      <c r="AL251">
        <v>1</v>
      </c>
      <c r="AM251">
        <v>3</v>
      </c>
      <c r="AN251" s="161" t="s">
        <v>2450</v>
      </c>
      <c r="AO251" s="161" t="s">
        <v>2450</v>
      </c>
      <c r="AP251" s="161" t="s">
        <v>2450</v>
      </c>
      <c r="AQ251" s="161" t="s">
        <v>2450</v>
      </c>
      <c r="AR251">
        <v>2</v>
      </c>
      <c r="AS251" s="161" t="s">
        <v>2450</v>
      </c>
      <c r="AT251" s="161" t="s">
        <v>2850</v>
      </c>
      <c r="AU251" t="s">
        <v>2851</v>
      </c>
      <c r="AV251" t="s">
        <v>2852</v>
      </c>
      <c r="AW251"/>
      <c r="AX251"/>
      <c r="AY251">
        <v>2</v>
      </c>
      <c r="AZ251">
        <v>1</v>
      </c>
      <c r="BA251">
        <v>1</v>
      </c>
      <c r="BB251">
        <v>1</v>
      </c>
      <c r="BC251">
        <v>4</v>
      </c>
      <c r="BD251">
        <v>5</v>
      </c>
      <c r="BE251">
        <v>4</v>
      </c>
      <c r="BF251">
        <v>5</v>
      </c>
      <c r="BG251">
        <v>5</v>
      </c>
      <c r="BH251">
        <v>5</v>
      </c>
      <c r="BI251">
        <v>3</v>
      </c>
      <c r="BJ251">
        <v>4</v>
      </c>
      <c r="BK251">
        <v>2</v>
      </c>
      <c r="BL251">
        <v>4</v>
      </c>
      <c r="BM251">
        <v>2</v>
      </c>
      <c r="BN251">
        <v>3</v>
      </c>
      <c r="BO251">
        <v>3</v>
      </c>
      <c r="BP251">
        <v>3</v>
      </c>
      <c r="BQ251">
        <v>4</v>
      </c>
      <c r="BR251">
        <v>4</v>
      </c>
      <c r="BS251">
        <v>5</v>
      </c>
      <c r="BT251">
        <v>5</v>
      </c>
      <c r="BU251">
        <v>5</v>
      </c>
      <c r="BV251">
        <v>5</v>
      </c>
      <c r="BW251">
        <v>5</v>
      </c>
      <c r="BX251">
        <v>4</v>
      </c>
      <c r="BY251">
        <v>4</v>
      </c>
      <c r="BZ251">
        <v>2</v>
      </c>
      <c r="CA251">
        <v>3</v>
      </c>
      <c r="CB251">
        <v>3</v>
      </c>
      <c r="CC251">
        <v>2</v>
      </c>
      <c r="CD251">
        <v>3</v>
      </c>
      <c r="CE251">
        <v>1</v>
      </c>
      <c r="CF251">
        <v>1</v>
      </c>
      <c r="CG251">
        <v>1</v>
      </c>
      <c r="CH251">
        <v>1</v>
      </c>
      <c r="CI251">
        <v>2</v>
      </c>
      <c r="CJ251">
        <v>4</v>
      </c>
      <c r="CK251">
        <v>4</v>
      </c>
      <c r="CL251">
        <v>4</v>
      </c>
      <c r="CM251">
        <v>6</v>
      </c>
      <c r="CN251">
        <v>2</v>
      </c>
      <c r="CW251" s="20">
        <v>5</v>
      </c>
    </row>
    <row r="252" spans="1:101" ht="18" customHeight="1" x14ac:dyDescent="0.2">
      <c r="A252" s="161" t="s">
        <v>2853</v>
      </c>
      <c r="B252">
        <v>1</v>
      </c>
      <c r="C252">
        <v>2</v>
      </c>
      <c r="D252" s="217">
        <v>7.833333333333333</v>
      </c>
      <c r="E252" s="206">
        <v>1</v>
      </c>
      <c r="F252" s="217" t="s">
        <v>2450</v>
      </c>
      <c r="G252" s="217" t="s">
        <v>2450</v>
      </c>
      <c r="H252" s="217" t="s">
        <v>2450</v>
      </c>
      <c r="I252" s="217" t="s">
        <v>2450</v>
      </c>
      <c r="J252" s="217" t="s">
        <v>2450</v>
      </c>
      <c r="K252" s="217" t="s">
        <v>2450</v>
      </c>
      <c r="L252" s="217" t="s">
        <v>2450</v>
      </c>
      <c r="M252" s="217" t="s">
        <v>2450</v>
      </c>
      <c r="N252" s="217" t="s">
        <v>2450</v>
      </c>
      <c r="O252" s="161" t="s">
        <v>2450</v>
      </c>
      <c r="P252" s="94">
        <f t="shared" si="12"/>
        <v>1</v>
      </c>
      <c r="Q252" s="20">
        <f t="shared" si="13"/>
        <v>1</v>
      </c>
      <c r="R252" s="217">
        <v>1</v>
      </c>
      <c r="S252" s="217">
        <v>2</v>
      </c>
      <c r="T252" s="217">
        <v>3</v>
      </c>
      <c r="U252" s="217">
        <v>4</v>
      </c>
      <c r="V252" s="217">
        <v>5</v>
      </c>
      <c r="W252" s="217">
        <v>6</v>
      </c>
      <c r="X252" s="217">
        <v>7</v>
      </c>
      <c r="Y252" s="217">
        <v>8</v>
      </c>
      <c r="Z252" s="217">
        <v>9</v>
      </c>
      <c r="AA252" s="217">
        <v>10</v>
      </c>
      <c r="AB252" s="217">
        <v>11</v>
      </c>
      <c r="AC252" s="217">
        <v>12</v>
      </c>
      <c r="AD252" s="217">
        <v>13</v>
      </c>
      <c r="AE252" s="217" t="s">
        <v>2450</v>
      </c>
      <c r="AF252" s="20">
        <f t="shared" si="14"/>
        <v>13</v>
      </c>
      <c r="AG252">
        <v>13</v>
      </c>
      <c r="AH252">
        <v>8</v>
      </c>
      <c r="AI252">
        <v>2</v>
      </c>
      <c r="AJ252">
        <v>12</v>
      </c>
      <c r="AK252">
        <v>1</v>
      </c>
      <c r="AL252">
        <v>5</v>
      </c>
      <c r="AM252">
        <v>6</v>
      </c>
      <c r="AN252">
        <v>7</v>
      </c>
      <c r="AO252">
        <v>4</v>
      </c>
      <c r="AP252">
        <v>11</v>
      </c>
      <c r="AQ252">
        <v>10</v>
      </c>
      <c r="AR252">
        <v>3</v>
      </c>
      <c r="AS252">
        <v>9</v>
      </c>
      <c r="AT252" s="161" t="s">
        <v>67</v>
      </c>
      <c r="AU252"/>
      <c r="AV252"/>
      <c r="AW252"/>
      <c r="AX252"/>
      <c r="AY252">
        <v>3</v>
      </c>
      <c r="AZ252">
        <v>3</v>
      </c>
      <c r="BA252">
        <v>3</v>
      </c>
      <c r="BB252">
        <v>5</v>
      </c>
      <c r="BC252">
        <v>5</v>
      </c>
      <c r="BD252">
        <v>5</v>
      </c>
      <c r="BE252">
        <v>2</v>
      </c>
      <c r="BF252">
        <v>4</v>
      </c>
      <c r="BG252">
        <v>2</v>
      </c>
      <c r="BH252">
        <v>5</v>
      </c>
      <c r="BI252">
        <v>5</v>
      </c>
      <c r="BJ252">
        <v>5</v>
      </c>
      <c r="BK252">
        <v>5</v>
      </c>
      <c r="BL252">
        <v>5</v>
      </c>
      <c r="BM252">
        <v>5</v>
      </c>
      <c r="BN252">
        <v>5</v>
      </c>
      <c r="BO252">
        <v>5</v>
      </c>
      <c r="BP252">
        <v>5</v>
      </c>
      <c r="BQ252">
        <v>5</v>
      </c>
      <c r="BR252">
        <v>3</v>
      </c>
      <c r="BS252">
        <v>3</v>
      </c>
      <c r="BT252">
        <v>4</v>
      </c>
      <c r="BU252">
        <v>5</v>
      </c>
      <c r="BV252">
        <v>5</v>
      </c>
      <c r="BW252">
        <v>5</v>
      </c>
      <c r="BX252">
        <v>5</v>
      </c>
      <c r="BY252">
        <v>5</v>
      </c>
      <c r="BZ252">
        <v>5</v>
      </c>
      <c r="CA252">
        <v>5</v>
      </c>
      <c r="CB252">
        <v>5</v>
      </c>
      <c r="CC252">
        <v>5</v>
      </c>
      <c r="CD252">
        <v>2</v>
      </c>
      <c r="CE252">
        <v>4</v>
      </c>
      <c r="CF252">
        <v>4</v>
      </c>
      <c r="CG252">
        <v>2</v>
      </c>
      <c r="CH252">
        <v>4</v>
      </c>
      <c r="CI252">
        <v>4</v>
      </c>
      <c r="CJ252">
        <v>4</v>
      </c>
      <c r="CK252">
        <v>4</v>
      </c>
      <c r="CL252">
        <v>2</v>
      </c>
      <c r="CM252">
        <v>6</v>
      </c>
      <c r="CN252">
        <v>1</v>
      </c>
      <c r="CW252" s="20">
        <v>5</v>
      </c>
    </row>
    <row r="253" spans="1:101" ht="18" customHeight="1" x14ac:dyDescent="0.2">
      <c r="A253" s="161" t="s">
        <v>2854</v>
      </c>
      <c r="B253">
        <v>2</v>
      </c>
      <c r="C253">
        <v>3</v>
      </c>
      <c r="D253" s="217">
        <v>4.0333333333333332</v>
      </c>
      <c r="E253" s="206">
        <v>1</v>
      </c>
      <c r="F253" s="217" t="s">
        <v>2450</v>
      </c>
      <c r="G253" s="217" t="s">
        <v>2450</v>
      </c>
      <c r="H253" s="217" t="s">
        <v>2450</v>
      </c>
      <c r="I253" s="217" t="s">
        <v>2450</v>
      </c>
      <c r="J253" s="217" t="s">
        <v>2450</v>
      </c>
      <c r="K253" s="217" t="s">
        <v>2450</v>
      </c>
      <c r="L253" s="217" t="s">
        <v>2450</v>
      </c>
      <c r="M253" s="217" t="s">
        <v>2450</v>
      </c>
      <c r="N253" s="217" t="s">
        <v>2450</v>
      </c>
      <c r="O253" s="161" t="s">
        <v>2450</v>
      </c>
      <c r="P253" s="94">
        <f t="shared" si="12"/>
        <v>1</v>
      </c>
      <c r="Q253" s="20">
        <f t="shared" si="13"/>
        <v>1</v>
      </c>
      <c r="R253" s="217" t="s">
        <v>2450</v>
      </c>
      <c r="S253" s="217">
        <v>2</v>
      </c>
      <c r="T253" s="217" t="s">
        <v>2450</v>
      </c>
      <c r="U253" s="217">
        <v>4</v>
      </c>
      <c r="V253" s="217" t="s">
        <v>2450</v>
      </c>
      <c r="W253" s="217">
        <v>6</v>
      </c>
      <c r="X253" s="217">
        <v>7</v>
      </c>
      <c r="Y253" s="217" t="s">
        <v>2450</v>
      </c>
      <c r="Z253" s="217" t="s">
        <v>2450</v>
      </c>
      <c r="AA253" s="217" t="s">
        <v>2450</v>
      </c>
      <c r="AB253" s="217">
        <v>11</v>
      </c>
      <c r="AC253" s="217" t="s">
        <v>2450</v>
      </c>
      <c r="AD253" s="217" t="s">
        <v>2450</v>
      </c>
      <c r="AE253" s="217" t="s">
        <v>2450</v>
      </c>
      <c r="AF253" s="20">
        <f t="shared" si="14"/>
        <v>5</v>
      </c>
      <c r="AG253" s="161" t="s">
        <v>2450</v>
      </c>
      <c r="AH253">
        <v>3</v>
      </c>
      <c r="AI253" s="161" t="s">
        <v>2450</v>
      </c>
      <c r="AJ253">
        <v>4</v>
      </c>
      <c r="AK253" s="161" t="s">
        <v>2450</v>
      </c>
      <c r="AL253">
        <v>5</v>
      </c>
      <c r="AM253">
        <v>2</v>
      </c>
      <c r="AN253" s="161" t="s">
        <v>2450</v>
      </c>
      <c r="AO253" s="161" t="s">
        <v>2450</v>
      </c>
      <c r="AP253" s="161" t="s">
        <v>2450</v>
      </c>
      <c r="AQ253">
        <v>1</v>
      </c>
      <c r="AR253" s="161" t="s">
        <v>2450</v>
      </c>
      <c r="AS253" s="161" t="s">
        <v>2450</v>
      </c>
      <c r="AT253" s="161" t="s">
        <v>295</v>
      </c>
      <c r="AU253"/>
      <c r="AV253"/>
      <c r="AW253"/>
      <c r="AX253"/>
      <c r="AY253">
        <v>4</v>
      </c>
      <c r="AZ253">
        <v>1</v>
      </c>
      <c r="BA253">
        <v>1</v>
      </c>
      <c r="BB253">
        <v>3</v>
      </c>
      <c r="BC253">
        <v>4</v>
      </c>
      <c r="BD253">
        <v>4</v>
      </c>
      <c r="BE253">
        <v>1</v>
      </c>
      <c r="BF253">
        <v>2</v>
      </c>
      <c r="BG253">
        <v>4</v>
      </c>
      <c r="BH253">
        <v>1</v>
      </c>
      <c r="BI253">
        <v>3</v>
      </c>
      <c r="BJ253">
        <v>3</v>
      </c>
      <c r="BK253">
        <v>3</v>
      </c>
      <c r="BL253">
        <v>5</v>
      </c>
      <c r="BM253">
        <v>4</v>
      </c>
      <c r="BN253">
        <v>5</v>
      </c>
      <c r="BO253">
        <v>2</v>
      </c>
      <c r="BP253">
        <v>5</v>
      </c>
      <c r="BQ253">
        <v>5</v>
      </c>
      <c r="BR253">
        <v>5</v>
      </c>
      <c r="BS253">
        <v>4</v>
      </c>
      <c r="BT253">
        <v>4</v>
      </c>
      <c r="BU253">
        <v>4</v>
      </c>
      <c r="BV253">
        <v>5</v>
      </c>
      <c r="BW253">
        <v>4</v>
      </c>
      <c r="BX253">
        <v>5</v>
      </c>
      <c r="BY253">
        <v>5</v>
      </c>
      <c r="BZ253">
        <v>3</v>
      </c>
      <c r="CA253">
        <v>4</v>
      </c>
      <c r="CB253">
        <v>4</v>
      </c>
      <c r="CC253">
        <v>2</v>
      </c>
      <c r="CD253">
        <v>3</v>
      </c>
      <c r="CE253">
        <v>2</v>
      </c>
      <c r="CF253">
        <v>3</v>
      </c>
      <c r="CG253">
        <v>2</v>
      </c>
      <c r="CH253">
        <v>4</v>
      </c>
      <c r="CI253">
        <v>2</v>
      </c>
      <c r="CJ253">
        <v>3</v>
      </c>
      <c r="CK253">
        <v>1</v>
      </c>
      <c r="CL253">
        <v>2</v>
      </c>
      <c r="CM253">
        <v>6</v>
      </c>
      <c r="CN253">
        <v>2</v>
      </c>
      <c r="CW253" s="20">
        <v>5</v>
      </c>
    </row>
    <row r="254" spans="1:101" ht="18" customHeight="1" x14ac:dyDescent="0.2">
      <c r="A254" s="161" t="s">
        <v>2855</v>
      </c>
      <c r="B254">
        <v>2</v>
      </c>
      <c r="C254">
        <v>4</v>
      </c>
      <c r="D254" s="217">
        <v>3.4</v>
      </c>
      <c r="E254" s="161" t="s">
        <v>2450</v>
      </c>
      <c r="F254" s="217" t="s">
        <v>2450</v>
      </c>
      <c r="G254" s="217" t="s">
        <v>2450</v>
      </c>
      <c r="H254" s="217" t="s">
        <v>2450</v>
      </c>
      <c r="I254" s="217">
        <v>5</v>
      </c>
      <c r="J254" s="217" t="s">
        <v>2450</v>
      </c>
      <c r="K254" s="217" t="s">
        <v>2450</v>
      </c>
      <c r="L254" s="217" t="s">
        <v>2450</v>
      </c>
      <c r="M254" s="217" t="s">
        <v>2450</v>
      </c>
      <c r="N254" s="217" t="s">
        <v>2450</v>
      </c>
      <c r="O254" s="161" t="s">
        <v>2450</v>
      </c>
      <c r="P254" s="94">
        <f t="shared" si="12"/>
        <v>1</v>
      </c>
      <c r="Q254" s="20">
        <f t="shared" si="13"/>
        <v>5</v>
      </c>
      <c r="R254" s="217">
        <v>1</v>
      </c>
      <c r="S254" s="217">
        <v>2</v>
      </c>
      <c r="T254" s="217" t="s">
        <v>2450</v>
      </c>
      <c r="U254" s="217">
        <v>4</v>
      </c>
      <c r="V254" s="217" t="s">
        <v>2450</v>
      </c>
      <c r="W254" s="217" t="s">
        <v>2450</v>
      </c>
      <c r="X254" s="217">
        <v>7</v>
      </c>
      <c r="Y254" s="217" t="s">
        <v>2450</v>
      </c>
      <c r="Z254" s="217">
        <v>9</v>
      </c>
      <c r="AA254" s="217" t="s">
        <v>2450</v>
      </c>
      <c r="AB254" s="217">
        <v>11</v>
      </c>
      <c r="AC254" s="217">
        <v>12</v>
      </c>
      <c r="AD254" s="217" t="s">
        <v>2450</v>
      </c>
      <c r="AE254" s="217" t="s">
        <v>2450</v>
      </c>
      <c r="AF254" s="20">
        <f t="shared" si="14"/>
        <v>7</v>
      </c>
      <c r="AG254">
        <v>6</v>
      </c>
      <c r="AH254">
        <v>5</v>
      </c>
      <c r="AI254" s="161" t="s">
        <v>2450</v>
      </c>
      <c r="AJ254">
        <v>1</v>
      </c>
      <c r="AK254" s="161" t="s">
        <v>2450</v>
      </c>
      <c r="AL254" s="161" t="s">
        <v>2450</v>
      </c>
      <c r="AM254">
        <v>3</v>
      </c>
      <c r="AN254" s="161" t="s">
        <v>2450</v>
      </c>
      <c r="AO254">
        <v>7</v>
      </c>
      <c r="AP254" s="161" t="s">
        <v>2450</v>
      </c>
      <c r="AQ254">
        <v>2</v>
      </c>
      <c r="AR254">
        <v>4</v>
      </c>
      <c r="AS254" s="161" t="s">
        <v>2450</v>
      </c>
      <c r="AT254" s="161"/>
      <c r="AU254"/>
      <c r="AV254"/>
      <c r="AW254"/>
      <c r="AX254"/>
      <c r="AY254">
        <v>3</v>
      </c>
      <c r="AZ254">
        <v>3</v>
      </c>
      <c r="BA254">
        <v>3</v>
      </c>
      <c r="BB254">
        <v>3</v>
      </c>
      <c r="BC254">
        <v>4</v>
      </c>
      <c r="BD254">
        <v>4</v>
      </c>
      <c r="BE254">
        <v>4</v>
      </c>
      <c r="BF254">
        <v>4</v>
      </c>
      <c r="BG254">
        <v>4</v>
      </c>
      <c r="BH254">
        <v>4</v>
      </c>
      <c r="BI254">
        <v>4</v>
      </c>
      <c r="BJ254">
        <v>4</v>
      </c>
      <c r="BK254">
        <v>4</v>
      </c>
      <c r="BL254">
        <v>4</v>
      </c>
      <c r="BM254">
        <v>4</v>
      </c>
      <c r="BN254">
        <v>4</v>
      </c>
      <c r="BO254">
        <v>4</v>
      </c>
      <c r="BP254">
        <v>4</v>
      </c>
      <c r="BQ254">
        <v>4</v>
      </c>
      <c r="BR254">
        <v>4</v>
      </c>
      <c r="BS254">
        <v>4</v>
      </c>
      <c r="BT254">
        <v>4</v>
      </c>
      <c r="BU254">
        <v>4</v>
      </c>
      <c r="BV254">
        <v>4</v>
      </c>
      <c r="BW254">
        <v>4</v>
      </c>
      <c r="BX254">
        <v>4</v>
      </c>
      <c r="BY254">
        <v>4</v>
      </c>
      <c r="BZ254">
        <v>4</v>
      </c>
      <c r="CA254">
        <v>4</v>
      </c>
      <c r="CB254">
        <v>4</v>
      </c>
      <c r="CC254">
        <v>4</v>
      </c>
      <c r="CD254">
        <v>3</v>
      </c>
      <c r="CE254">
        <v>4</v>
      </c>
      <c r="CF254">
        <v>3</v>
      </c>
      <c r="CG254">
        <v>4</v>
      </c>
      <c r="CH254">
        <v>3</v>
      </c>
      <c r="CI254">
        <v>4</v>
      </c>
      <c r="CJ254">
        <v>3</v>
      </c>
      <c r="CK254">
        <v>4</v>
      </c>
      <c r="CL254">
        <v>3</v>
      </c>
      <c r="CM254">
        <v>3</v>
      </c>
      <c r="CN254">
        <v>2</v>
      </c>
      <c r="CW254" s="20">
        <v>5</v>
      </c>
    </row>
    <row r="255" spans="1:101" ht="18" customHeight="1" x14ac:dyDescent="0.2">
      <c r="A255" s="161" t="s">
        <v>2856</v>
      </c>
      <c r="B255">
        <v>1</v>
      </c>
      <c r="C255">
        <v>3</v>
      </c>
      <c r="D255" s="217">
        <v>10.833333333333334</v>
      </c>
      <c r="E255" s="206">
        <v>1</v>
      </c>
      <c r="F255" s="217" t="s">
        <v>2450</v>
      </c>
      <c r="G255" s="217" t="s">
        <v>2450</v>
      </c>
      <c r="H255" s="217" t="s">
        <v>2450</v>
      </c>
      <c r="I255" s="217" t="s">
        <v>2450</v>
      </c>
      <c r="J255" s="217" t="s">
        <v>2450</v>
      </c>
      <c r="K255" s="217" t="s">
        <v>2450</v>
      </c>
      <c r="L255" s="217" t="s">
        <v>2450</v>
      </c>
      <c r="M255" s="217" t="s">
        <v>2450</v>
      </c>
      <c r="N255" s="217" t="s">
        <v>2450</v>
      </c>
      <c r="O255" s="161" t="s">
        <v>2450</v>
      </c>
      <c r="P255" s="94">
        <f t="shared" si="12"/>
        <v>1</v>
      </c>
      <c r="Q255" s="20">
        <f t="shared" si="13"/>
        <v>1</v>
      </c>
      <c r="R255" s="217" t="s">
        <v>2450</v>
      </c>
      <c r="S255" s="217" t="s">
        <v>2450</v>
      </c>
      <c r="T255" s="217" t="s">
        <v>2450</v>
      </c>
      <c r="U255" s="217" t="s">
        <v>2450</v>
      </c>
      <c r="V255" s="217">
        <v>5</v>
      </c>
      <c r="W255" s="217" t="s">
        <v>2450</v>
      </c>
      <c r="X255" s="217">
        <v>7</v>
      </c>
      <c r="Y255" s="217">
        <v>8</v>
      </c>
      <c r="Z255" s="217">
        <v>9</v>
      </c>
      <c r="AA255" s="217">
        <v>10</v>
      </c>
      <c r="AB255" s="217" t="s">
        <v>2450</v>
      </c>
      <c r="AC255" s="217" t="s">
        <v>2450</v>
      </c>
      <c r="AD255" s="217" t="s">
        <v>2450</v>
      </c>
      <c r="AE255" s="217" t="s">
        <v>2450</v>
      </c>
      <c r="AF255" s="20">
        <f t="shared" si="14"/>
        <v>5</v>
      </c>
      <c r="AG255" s="161" t="s">
        <v>2450</v>
      </c>
      <c r="AH255" s="161" t="s">
        <v>2450</v>
      </c>
      <c r="AI255" s="161" t="s">
        <v>2450</v>
      </c>
      <c r="AJ255" s="161" t="s">
        <v>2450</v>
      </c>
      <c r="AK255">
        <v>1</v>
      </c>
      <c r="AL255" s="161" t="s">
        <v>2450</v>
      </c>
      <c r="AM255">
        <v>3</v>
      </c>
      <c r="AN255">
        <v>2</v>
      </c>
      <c r="AO255">
        <v>4</v>
      </c>
      <c r="AP255">
        <v>5</v>
      </c>
      <c r="AQ255" s="161" t="s">
        <v>2450</v>
      </c>
      <c r="AR255" s="161" t="s">
        <v>2450</v>
      </c>
      <c r="AS255" s="161" t="s">
        <v>2450</v>
      </c>
      <c r="AT255" s="161" t="s">
        <v>114</v>
      </c>
      <c r="AU255"/>
      <c r="AV255"/>
      <c r="AW255"/>
      <c r="AX255"/>
      <c r="AY255">
        <v>3</v>
      </c>
      <c r="AZ255">
        <v>4</v>
      </c>
      <c r="BA255">
        <v>4</v>
      </c>
      <c r="BB255">
        <v>1</v>
      </c>
      <c r="BC255">
        <v>5</v>
      </c>
      <c r="BD255">
        <v>5</v>
      </c>
      <c r="BE255">
        <v>5</v>
      </c>
      <c r="BF255">
        <v>4</v>
      </c>
      <c r="BG255">
        <v>4</v>
      </c>
      <c r="BH255">
        <v>5</v>
      </c>
      <c r="BI255">
        <v>5</v>
      </c>
      <c r="BJ255">
        <v>5</v>
      </c>
      <c r="BK255">
        <v>5</v>
      </c>
      <c r="BL255">
        <v>5</v>
      </c>
      <c r="BM255">
        <v>5</v>
      </c>
      <c r="BN255">
        <v>5</v>
      </c>
      <c r="BO255">
        <v>5</v>
      </c>
      <c r="BP255">
        <v>5</v>
      </c>
      <c r="BQ255">
        <v>5</v>
      </c>
      <c r="BR255">
        <v>5</v>
      </c>
      <c r="BS255">
        <v>5</v>
      </c>
      <c r="BT255">
        <v>5</v>
      </c>
      <c r="BU255">
        <v>5</v>
      </c>
      <c r="BV255">
        <v>5</v>
      </c>
      <c r="BW255">
        <v>5</v>
      </c>
      <c r="BX255">
        <v>5</v>
      </c>
      <c r="BY255">
        <v>5</v>
      </c>
      <c r="BZ255">
        <v>4</v>
      </c>
      <c r="CA255">
        <v>5</v>
      </c>
      <c r="CB255">
        <v>5</v>
      </c>
      <c r="CC255">
        <v>5</v>
      </c>
      <c r="CD255">
        <v>3</v>
      </c>
      <c r="CE255">
        <v>5</v>
      </c>
      <c r="CF255">
        <v>3</v>
      </c>
      <c r="CG255">
        <v>5</v>
      </c>
      <c r="CH255">
        <v>4</v>
      </c>
      <c r="CI255">
        <v>5</v>
      </c>
      <c r="CJ255">
        <v>4</v>
      </c>
      <c r="CK255">
        <v>4</v>
      </c>
      <c r="CL255">
        <v>3</v>
      </c>
      <c r="CM255">
        <v>6</v>
      </c>
      <c r="CN255">
        <v>1</v>
      </c>
      <c r="CW255" s="20">
        <v>5</v>
      </c>
    </row>
    <row r="256" spans="1:101" ht="18" customHeight="1" x14ac:dyDescent="0.2">
      <c r="A256" s="161" t="s">
        <v>2857</v>
      </c>
      <c r="B256">
        <v>1</v>
      </c>
      <c r="C256">
        <v>3</v>
      </c>
      <c r="D256" s="217">
        <v>5.3666666666666663</v>
      </c>
      <c r="E256" s="161" t="s">
        <v>2450</v>
      </c>
      <c r="F256" s="217" t="s">
        <v>2450</v>
      </c>
      <c r="G256" s="217" t="s">
        <v>2450</v>
      </c>
      <c r="H256" s="217" t="s">
        <v>2450</v>
      </c>
      <c r="I256" s="217" t="s">
        <v>2450</v>
      </c>
      <c r="J256" s="217" t="s">
        <v>2450</v>
      </c>
      <c r="K256" s="217" t="s">
        <v>2450</v>
      </c>
      <c r="L256" s="217" t="s">
        <v>2450</v>
      </c>
      <c r="M256" s="217">
        <v>9</v>
      </c>
      <c r="N256" s="217" t="s">
        <v>2450</v>
      </c>
      <c r="O256" s="161" t="s">
        <v>2858</v>
      </c>
      <c r="P256" s="94">
        <f t="shared" si="12"/>
        <v>1</v>
      </c>
      <c r="Q256" s="20">
        <f t="shared" si="13"/>
        <v>9</v>
      </c>
      <c r="R256" s="217" t="s">
        <v>2450</v>
      </c>
      <c r="S256" s="217">
        <v>2</v>
      </c>
      <c r="T256" s="217">
        <v>3</v>
      </c>
      <c r="U256" s="217" t="s">
        <v>2450</v>
      </c>
      <c r="V256" s="217" t="s">
        <v>2450</v>
      </c>
      <c r="W256" s="217">
        <v>6</v>
      </c>
      <c r="X256" s="217" t="s">
        <v>2450</v>
      </c>
      <c r="Y256" s="217">
        <v>8</v>
      </c>
      <c r="Z256" s="217" t="s">
        <v>2450</v>
      </c>
      <c r="AA256" s="217">
        <v>10</v>
      </c>
      <c r="AB256" s="217">
        <v>11</v>
      </c>
      <c r="AC256" s="217">
        <v>12</v>
      </c>
      <c r="AD256" s="217" t="s">
        <v>2450</v>
      </c>
      <c r="AE256" s="217" t="s">
        <v>2450</v>
      </c>
      <c r="AF256" s="20">
        <f t="shared" si="14"/>
        <v>7</v>
      </c>
      <c r="AG256" s="161" t="s">
        <v>2450</v>
      </c>
      <c r="AH256">
        <v>1</v>
      </c>
      <c r="AI256">
        <v>7</v>
      </c>
      <c r="AJ256" s="161" t="s">
        <v>2450</v>
      </c>
      <c r="AK256" s="161" t="s">
        <v>2450</v>
      </c>
      <c r="AL256">
        <v>2</v>
      </c>
      <c r="AM256" s="161" t="s">
        <v>2450</v>
      </c>
      <c r="AN256">
        <v>6</v>
      </c>
      <c r="AO256" s="161" t="s">
        <v>2450</v>
      </c>
      <c r="AP256">
        <v>5</v>
      </c>
      <c r="AQ256">
        <v>3</v>
      </c>
      <c r="AR256">
        <v>4</v>
      </c>
      <c r="AS256" s="161" t="s">
        <v>2450</v>
      </c>
      <c r="AT256" s="161" t="s">
        <v>562</v>
      </c>
      <c r="AU256"/>
      <c r="AV256"/>
      <c r="AW256"/>
      <c r="AX256"/>
      <c r="AY256">
        <v>1</v>
      </c>
      <c r="AZ256">
        <v>2</v>
      </c>
      <c r="BA256">
        <v>2</v>
      </c>
      <c r="BB256">
        <v>1</v>
      </c>
      <c r="BC256">
        <v>5</v>
      </c>
      <c r="BD256">
        <v>5</v>
      </c>
      <c r="BE256">
        <v>4</v>
      </c>
      <c r="BF256">
        <v>4</v>
      </c>
      <c r="BG256">
        <v>4</v>
      </c>
      <c r="BH256">
        <v>5</v>
      </c>
      <c r="BI256">
        <v>5</v>
      </c>
      <c r="BJ256">
        <v>5</v>
      </c>
      <c r="BK256">
        <v>5</v>
      </c>
      <c r="BL256">
        <v>5</v>
      </c>
      <c r="BM256">
        <v>5</v>
      </c>
      <c r="BN256">
        <v>5</v>
      </c>
      <c r="BO256">
        <v>5</v>
      </c>
      <c r="BP256">
        <v>5</v>
      </c>
      <c r="BQ256">
        <v>5</v>
      </c>
      <c r="BR256">
        <v>5</v>
      </c>
      <c r="BS256">
        <v>5</v>
      </c>
      <c r="BT256" s="161" t="s">
        <v>2450</v>
      </c>
      <c r="BU256">
        <v>5</v>
      </c>
      <c r="BV256">
        <v>5</v>
      </c>
      <c r="BW256">
        <v>5</v>
      </c>
      <c r="BX256">
        <v>5</v>
      </c>
      <c r="BY256">
        <v>5</v>
      </c>
      <c r="BZ256">
        <v>5</v>
      </c>
      <c r="CA256">
        <v>5</v>
      </c>
      <c r="CB256">
        <v>5</v>
      </c>
      <c r="CC256">
        <v>5</v>
      </c>
      <c r="CD256">
        <v>1</v>
      </c>
      <c r="CE256">
        <v>3</v>
      </c>
      <c r="CF256">
        <v>3</v>
      </c>
      <c r="CG256">
        <v>3</v>
      </c>
      <c r="CH256">
        <v>3</v>
      </c>
      <c r="CI256">
        <v>3</v>
      </c>
      <c r="CJ256">
        <v>2</v>
      </c>
      <c r="CK256">
        <v>1</v>
      </c>
      <c r="CL256">
        <v>1</v>
      </c>
      <c r="CM256">
        <v>6</v>
      </c>
      <c r="CN256">
        <v>1</v>
      </c>
      <c r="CW256" s="20">
        <v>5</v>
      </c>
    </row>
    <row r="257" spans="1:101" ht="18" customHeight="1" x14ac:dyDescent="0.2">
      <c r="A257" s="161" t="s">
        <v>2859</v>
      </c>
      <c r="B257">
        <v>1</v>
      </c>
      <c r="C257">
        <v>3</v>
      </c>
      <c r="D257" s="217">
        <v>2.9833333333333334</v>
      </c>
      <c r="E257" s="206">
        <v>1</v>
      </c>
      <c r="F257" s="217" t="s">
        <v>2450</v>
      </c>
      <c r="G257" s="217" t="s">
        <v>2450</v>
      </c>
      <c r="H257" s="217" t="s">
        <v>2450</v>
      </c>
      <c r="I257" s="217" t="s">
        <v>2450</v>
      </c>
      <c r="J257" s="217" t="s">
        <v>2450</v>
      </c>
      <c r="K257" s="217" t="s">
        <v>2450</v>
      </c>
      <c r="L257" s="217" t="s">
        <v>2450</v>
      </c>
      <c r="M257" s="217" t="s">
        <v>2450</v>
      </c>
      <c r="N257" s="217" t="s">
        <v>2450</v>
      </c>
      <c r="O257" s="161" t="s">
        <v>2450</v>
      </c>
      <c r="P257" s="94">
        <f t="shared" si="12"/>
        <v>1</v>
      </c>
      <c r="Q257" s="20">
        <f t="shared" si="13"/>
        <v>1</v>
      </c>
      <c r="R257" s="217" t="s">
        <v>2450</v>
      </c>
      <c r="S257" s="217">
        <v>2</v>
      </c>
      <c r="T257" s="217" t="s">
        <v>2450</v>
      </c>
      <c r="U257" s="217" t="s">
        <v>2450</v>
      </c>
      <c r="V257" s="217" t="s">
        <v>2450</v>
      </c>
      <c r="W257" s="217">
        <v>6</v>
      </c>
      <c r="X257" s="217">
        <v>7</v>
      </c>
      <c r="Y257" s="217" t="s">
        <v>2450</v>
      </c>
      <c r="Z257" s="217" t="s">
        <v>2450</v>
      </c>
      <c r="AA257" s="217">
        <v>10</v>
      </c>
      <c r="AB257" s="217" t="s">
        <v>2450</v>
      </c>
      <c r="AC257" s="217">
        <v>12</v>
      </c>
      <c r="AD257" s="217" t="s">
        <v>2450</v>
      </c>
      <c r="AE257" s="217" t="s">
        <v>2450</v>
      </c>
      <c r="AF257" s="20">
        <f t="shared" si="14"/>
        <v>5</v>
      </c>
      <c r="AG257" s="161" t="s">
        <v>2450</v>
      </c>
      <c r="AH257">
        <v>4</v>
      </c>
      <c r="AI257" s="161" t="s">
        <v>2450</v>
      </c>
      <c r="AJ257" s="161" t="s">
        <v>2450</v>
      </c>
      <c r="AK257" s="161" t="s">
        <v>2450</v>
      </c>
      <c r="AL257">
        <v>2</v>
      </c>
      <c r="AM257">
        <v>1</v>
      </c>
      <c r="AN257" s="161" t="s">
        <v>2450</v>
      </c>
      <c r="AO257" s="161" t="s">
        <v>2450</v>
      </c>
      <c r="AP257">
        <v>3</v>
      </c>
      <c r="AQ257" s="161" t="s">
        <v>2450</v>
      </c>
      <c r="AR257">
        <v>5</v>
      </c>
      <c r="AS257" s="161" t="s">
        <v>2450</v>
      </c>
      <c r="AT257" s="161" t="s">
        <v>2860</v>
      </c>
      <c r="AU257"/>
      <c r="AV257"/>
      <c r="AW257"/>
      <c r="AX257"/>
      <c r="AY257">
        <v>4</v>
      </c>
      <c r="AZ257">
        <v>5</v>
      </c>
      <c r="BA257">
        <v>4</v>
      </c>
      <c r="BB257">
        <v>4</v>
      </c>
      <c r="BC257">
        <v>5</v>
      </c>
      <c r="BD257">
        <v>5</v>
      </c>
      <c r="BE257">
        <v>5</v>
      </c>
      <c r="BF257">
        <v>5</v>
      </c>
      <c r="BG257">
        <v>5</v>
      </c>
      <c r="BH257">
        <v>5</v>
      </c>
      <c r="BI257">
        <v>5</v>
      </c>
      <c r="BJ257">
        <v>5</v>
      </c>
      <c r="BK257">
        <v>4</v>
      </c>
      <c r="BL257">
        <v>4</v>
      </c>
      <c r="BM257">
        <v>5</v>
      </c>
      <c r="BN257">
        <v>4</v>
      </c>
      <c r="BO257">
        <v>4</v>
      </c>
      <c r="BP257">
        <v>5</v>
      </c>
      <c r="BQ257">
        <v>4</v>
      </c>
      <c r="BR257">
        <v>3</v>
      </c>
      <c r="BS257">
        <v>4</v>
      </c>
      <c r="BT257">
        <v>5</v>
      </c>
      <c r="BU257">
        <v>5</v>
      </c>
      <c r="BV257">
        <v>5</v>
      </c>
      <c r="BW257">
        <v>4</v>
      </c>
      <c r="BX257">
        <v>4</v>
      </c>
      <c r="BY257">
        <v>4</v>
      </c>
      <c r="BZ257">
        <v>5</v>
      </c>
      <c r="CA257">
        <v>4</v>
      </c>
      <c r="CB257">
        <v>5</v>
      </c>
      <c r="CC257">
        <v>5</v>
      </c>
      <c r="CD257">
        <v>4</v>
      </c>
      <c r="CE257">
        <v>5</v>
      </c>
      <c r="CF257">
        <v>3</v>
      </c>
      <c r="CG257">
        <v>3</v>
      </c>
      <c r="CH257">
        <v>4</v>
      </c>
      <c r="CI257">
        <v>4</v>
      </c>
      <c r="CJ257">
        <v>4</v>
      </c>
      <c r="CK257">
        <v>5</v>
      </c>
      <c r="CL257">
        <v>4</v>
      </c>
      <c r="CM257">
        <v>5</v>
      </c>
      <c r="CN257">
        <v>1</v>
      </c>
      <c r="CW257" s="20">
        <v>5</v>
      </c>
    </row>
    <row r="258" spans="1:101" ht="18" customHeight="1" x14ac:dyDescent="0.2">
      <c r="A258" s="161" t="s">
        <v>2861</v>
      </c>
      <c r="B258">
        <v>1</v>
      </c>
      <c r="C258">
        <v>4</v>
      </c>
      <c r="D258" s="217">
        <v>9.1333333333333329</v>
      </c>
      <c r="E258" s="206">
        <v>1</v>
      </c>
      <c r="F258" s="217" t="s">
        <v>2450</v>
      </c>
      <c r="G258" s="217" t="s">
        <v>2450</v>
      </c>
      <c r="H258" s="217" t="s">
        <v>2450</v>
      </c>
      <c r="I258" s="217" t="s">
        <v>2450</v>
      </c>
      <c r="J258" s="217" t="s">
        <v>2450</v>
      </c>
      <c r="K258" s="217" t="s">
        <v>2450</v>
      </c>
      <c r="L258" s="217" t="s">
        <v>2450</v>
      </c>
      <c r="M258" s="217" t="s">
        <v>2450</v>
      </c>
      <c r="N258" s="217" t="s">
        <v>2450</v>
      </c>
      <c r="O258" s="161" t="s">
        <v>2450</v>
      </c>
      <c r="P258" s="94">
        <f t="shared" si="12"/>
        <v>1</v>
      </c>
      <c r="Q258" s="20">
        <f t="shared" si="13"/>
        <v>1</v>
      </c>
      <c r="R258" s="217" t="s">
        <v>2450</v>
      </c>
      <c r="S258" s="217" t="s">
        <v>2450</v>
      </c>
      <c r="T258" s="217" t="s">
        <v>2450</v>
      </c>
      <c r="U258" s="217" t="s">
        <v>2450</v>
      </c>
      <c r="V258" s="217" t="s">
        <v>2450</v>
      </c>
      <c r="W258" s="217">
        <v>6</v>
      </c>
      <c r="X258" s="217">
        <v>7</v>
      </c>
      <c r="Y258" s="217">
        <v>8</v>
      </c>
      <c r="Z258" s="217">
        <v>9</v>
      </c>
      <c r="AA258" s="217" t="s">
        <v>2450</v>
      </c>
      <c r="AB258" s="217" t="s">
        <v>2450</v>
      </c>
      <c r="AC258" s="217" t="s">
        <v>2450</v>
      </c>
      <c r="AD258" s="217" t="s">
        <v>2450</v>
      </c>
      <c r="AE258" s="217" t="s">
        <v>2450</v>
      </c>
      <c r="AF258" s="20">
        <f t="shared" si="14"/>
        <v>4</v>
      </c>
      <c r="AG258" s="161" t="s">
        <v>2450</v>
      </c>
      <c r="AH258" s="161" t="s">
        <v>2450</v>
      </c>
      <c r="AI258" s="161" t="s">
        <v>2450</v>
      </c>
      <c r="AJ258" s="161" t="s">
        <v>2450</v>
      </c>
      <c r="AK258" s="161" t="s">
        <v>2450</v>
      </c>
      <c r="AL258">
        <v>3</v>
      </c>
      <c r="AM258">
        <v>4</v>
      </c>
      <c r="AN258">
        <v>2</v>
      </c>
      <c r="AO258">
        <v>1</v>
      </c>
      <c r="AP258" s="161" t="s">
        <v>2450</v>
      </c>
      <c r="AQ258" s="161" t="s">
        <v>2450</v>
      </c>
      <c r="AR258" s="161" t="s">
        <v>2450</v>
      </c>
      <c r="AS258" s="161" t="s">
        <v>2450</v>
      </c>
      <c r="AT258" s="161" t="s">
        <v>2862</v>
      </c>
      <c r="AU258" t="s">
        <v>2863</v>
      </c>
      <c r="AV258"/>
      <c r="AW258"/>
      <c r="AX258"/>
      <c r="AY258">
        <v>4</v>
      </c>
      <c r="AZ258">
        <v>5</v>
      </c>
      <c r="BA258">
        <v>4</v>
      </c>
      <c r="BB258">
        <v>4</v>
      </c>
      <c r="BC258">
        <v>5</v>
      </c>
      <c r="BD258">
        <v>4</v>
      </c>
      <c r="BE258">
        <v>4</v>
      </c>
      <c r="BF258">
        <v>3</v>
      </c>
      <c r="BG258">
        <v>3</v>
      </c>
      <c r="BH258">
        <v>5</v>
      </c>
      <c r="BI258">
        <v>5</v>
      </c>
      <c r="BJ258">
        <v>5</v>
      </c>
      <c r="BK258">
        <v>5</v>
      </c>
      <c r="BL258">
        <v>5</v>
      </c>
      <c r="BM258">
        <v>5</v>
      </c>
      <c r="BN258">
        <v>4</v>
      </c>
      <c r="BO258">
        <v>4</v>
      </c>
      <c r="BP258">
        <v>4</v>
      </c>
      <c r="BQ258">
        <v>5</v>
      </c>
      <c r="BR258">
        <v>5</v>
      </c>
      <c r="BS258">
        <v>4</v>
      </c>
      <c r="BT258">
        <v>3</v>
      </c>
      <c r="BU258">
        <v>5</v>
      </c>
      <c r="BV258">
        <v>5</v>
      </c>
      <c r="BW258">
        <v>5</v>
      </c>
      <c r="BX258">
        <v>5</v>
      </c>
      <c r="BY258">
        <v>5</v>
      </c>
      <c r="BZ258">
        <v>3</v>
      </c>
      <c r="CA258">
        <v>4</v>
      </c>
      <c r="CB258">
        <v>4</v>
      </c>
      <c r="CC258">
        <v>4</v>
      </c>
      <c r="CD258">
        <v>3</v>
      </c>
      <c r="CE258">
        <v>4</v>
      </c>
      <c r="CF258">
        <v>3</v>
      </c>
      <c r="CG258">
        <v>3</v>
      </c>
      <c r="CH258">
        <v>4</v>
      </c>
      <c r="CI258">
        <v>2</v>
      </c>
      <c r="CJ258">
        <v>3</v>
      </c>
      <c r="CK258">
        <v>3</v>
      </c>
      <c r="CL258">
        <v>3</v>
      </c>
      <c r="CM258">
        <v>6</v>
      </c>
      <c r="CN258">
        <v>1</v>
      </c>
      <c r="CW258" s="20">
        <v>5</v>
      </c>
    </row>
    <row r="259" spans="1:101" ht="18" customHeight="1" x14ac:dyDescent="0.2">
      <c r="A259" s="161" t="s">
        <v>2864</v>
      </c>
      <c r="B259">
        <v>1</v>
      </c>
      <c r="C259">
        <v>3</v>
      </c>
      <c r="D259" s="217">
        <v>7.35</v>
      </c>
      <c r="E259" s="206">
        <v>1</v>
      </c>
      <c r="F259" s="217" t="s">
        <v>2450</v>
      </c>
      <c r="G259" s="217" t="s">
        <v>2450</v>
      </c>
      <c r="H259" s="217" t="s">
        <v>2450</v>
      </c>
      <c r="I259" s="217" t="s">
        <v>2450</v>
      </c>
      <c r="J259" s="217" t="s">
        <v>2450</v>
      </c>
      <c r="K259" s="217" t="s">
        <v>2450</v>
      </c>
      <c r="L259" s="217" t="s">
        <v>2450</v>
      </c>
      <c r="M259" s="217" t="s">
        <v>2450</v>
      </c>
      <c r="N259" s="217" t="s">
        <v>2450</v>
      </c>
      <c r="O259" s="161" t="s">
        <v>2450</v>
      </c>
      <c r="P259" s="94">
        <f t="shared" si="12"/>
        <v>1</v>
      </c>
      <c r="Q259" s="20">
        <f t="shared" si="13"/>
        <v>1</v>
      </c>
      <c r="R259" s="217" t="s">
        <v>2450</v>
      </c>
      <c r="S259" s="217">
        <v>2</v>
      </c>
      <c r="T259" s="217" t="s">
        <v>2450</v>
      </c>
      <c r="U259" s="217">
        <v>4</v>
      </c>
      <c r="V259" s="217" t="s">
        <v>2450</v>
      </c>
      <c r="W259" s="217" t="s">
        <v>2450</v>
      </c>
      <c r="X259" s="217">
        <v>7</v>
      </c>
      <c r="Y259" s="217" t="s">
        <v>2450</v>
      </c>
      <c r="Z259" s="217">
        <v>9</v>
      </c>
      <c r="AA259" s="217" t="s">
        <v>2450</v>
      </c>
      <c r="AB259" s="217" t="s">
        <v>2450</v>
      </c>
      <c r="AC259" s="217" t="s">
        <v>2450</v>
      </c>
      <c r="AD259" s="217" t="s">
        <v>2450</v>
      </c>
      <c r="AE259" s="217" t="s">
        <v>2450</v>
      </c>
      <c r="AF259" s="20">
        <f t="shared" si="14"/>
        <v>4</v>
      </c>
      <c r="AG259" s="161" t="s">
        <v>2450</v>
      </c>
      <c r="AH259">
        <v>1</v>
      </c>
      <c r="AI259" s="161" t="s">
        <v>2450</v>
      </c>
      <c r="AJ259">
        <v>2</v>
      </c>
      <c r="AK259" s="161" t="s">
        <v>2450</v>
      </c>
      <c r="AL259" s="161" t="s">
        <v>2450</v>
      </c>
      <c r="AM259">
        <v>4</v>
      </c>
      <c r="AN259" s="161" t="s">
        <v>2450</v>
      </c>
      <c r="AO259">
        <v>3</v>
      </c>
      <c r="AP259" s="161" t="s">
        <v>2450</v>
      </c>
      <c r="AQ259" s="161" t="s">
        <v>2450</v>
      </c>
      <c r="AR259" s="161" t="s">
        <v>2450</v>
      </c>
      <c r="AS259" s="161" t="s">
        <v>2450</v>
      </c>
      <c r="AT259" s="161" t="s">
        <v>2865</v>
      </c>
      <c r="AU259"/>
      <c r="AV259"/>
      <c r="AW259"/>
      <c r="AX259"/>
      <c r="AY259">
        <v>5</v>
      </c>
      <c r="AZ259">
        <v>5</v>
      </c>
      <c r="BA259">
        <v>4</v>
      </c>
      <c r="BB259">
        <v>4</v>
      </c>
      <c r="BC259">
        <v>4</v>
      </c>
      <c r="BD259">
        <v>4</v>
      </c>
      <c r="BE259">
        <v>3</v>
      </c>
      <c r="BF259">
        <v>3</v>
      </c>
      <c r="BG259">
        <v>3</v>
      </c>
      <c r="BH259">
        <v>3</v>
      </c>
      <c r="BI259">
        <v>3</v>
      </c>
      <c r="BJ259">
        <v>3</v>
      </c>
      <c r="BK259">
        <v>3</v>
      </c>
      <c r="BL259">
        <v>3</v>
      </c>
      <c r="BM259">
        <v>3</v>
      </c>
      <c r="BN259">
        <v>3</v>
      </c>
      <c r="BO259">
        <v>3</v>
      </c>
      <c r="BP259">
        <v>3</v>
      </c>
      <c r="BQ259">
        <v>3</v>
      </c>
      <c r="BR259">
        <v>3</v>
      </c>
      <c r="BS259">
        <v>3</v>
      </c>
      <c r="BT259">
        <v>3</v>
      </c>
      <c r="BU259">
        <v>3</v>
      </c>
      <c r="BV259">
        <v>3</v>
      </c>
      <c r="BW259">
        <v>3</v>
      </c>
      <c r="BX259">
        <v>3</v>
      </c>
      <c r="BY259">
        <v>4</v>
      </c>
      <c r="BZ259">
        <v>3</v>
      </c>
      <c r="CA259">
        <v>3</v>
      </c>
      <c r="CB259">
        <v>3</v>
      </c>
      <c r="CC259">
        <v>3</v>
      </c>
      <c r="CD259">
        <v>4</v>
      </c>
      <c r="CE259">
        <v>4</v>
      </c>
      <c r="CF259">
        <v>4</v>
      </c>
      <c r="CG259">
        <v>4</v>
      </c>
      <c r="CH259">
        <v>4</v>
      </c>
      <c r="CI259">
        <v>4</v>
      </c>
      <c r="CJ259">
        <v>4</v>
      </c>
      <c r="CK259">
        <v>4</v>
      </c>
      <c r="CL259">
        <v>4</v>
      </c>
      <c r="CM259">
        <v>5</v>
      </c>
      <c r="CN259">
        <v>1</v>
      </c>
      <c r="CW259" s="20">
        <v>5</v>
      </c>
    </row>
    <row r="260" spans="1:101" ht="18" customHeight="1" x14ac:dyDescent="0.2">
      <c r="A260" s="161" t="s">
        <v>2866</v>
      </c>
      <c r="B260">
        <v>2</v>
      </c>
      <c r="C260">
        <v>2</v>
      </c>
      <c r="D260" s="217">
        <v>7.6833333333333336</v>
      </c>
      <c r="E260" s="206">
        <v>1</v>
      </c>
      <c r="F260" s="217">
        <v>2</v>
      </c>
      <c r="G260" s="217" t="s">
        <v>2450</v>
      </c>
      <c r="H260" s="217" t="s">
        <v>2450</v>
      </c>
      <c r="I260" s="217" t="s">
        <v>2450</v>
      </c>
      <c r="J260" s="217" t="s">
        <v>2450</v>
      </c>
      <c r="K260" s="217" t="s">
        <v>2450</v>
      </c>
      <c r="L260" s="217" t="s">
        <v>2450</v>
      </c>
      <c r="M260" s="217" t="s">
        <v>2450</v>
      </c>
      <c r="N260" s="217" t="s">
        <v>2450</v>
      </c>
      <c r="O260" s="161" t="s">
        <v>2450</v>
      </c>
      <c r="P260" s="94">
        <f t="shared" si="12"/>
        <v>2</v>
      </c>
      <c r="Q260" s="20">
        <f t="shared" si="13"/>
        <v>11</v>
      </c>
      <c r="R260" s="217">
        <v>1</v>
      </c>
      <c r="S260" s="217">
        <v>2</v>
      </c>
      <c r="T260" s="217">
        <v>3</v>
      </c>
      <c r="U260" s="217">
        <v>4</v>
      </c>
      <c r="V260" s="217">
        <v>5</v>
      </c>
      <c r="W260" s="217">
        <v>6</v>
      </c>
      <c r="X260" s="217">
        <v>7</v>
      </c>
      <c r="Y260" s="217">
        <v>8</v>
      </c>
      <c r="Z260" s="217">
        <v>9</v>
      </c>
      <c r="AA260" s="217">
        <v>10</v>
      </c>
      <c r="AB260" s="217">
        <v>11</v>
      </c>
      <c r="AC260" s="217">
        <v>12</v>
      </c>
      <c r="AD260" s="217">
        <v>13</v>
      </c>
      <c r="AE260" s="217" t="s">
        <v>2450</v>
      </c>
      <c r="AF260" s="20">
        <f t="shared" si="14"/>
        <v>13</v>
      </c>
      <c r="AG260">
        <v>13</v>
      </c>
      <c r="AH260">
        <v>3</v>
      </c>
      <c r="AI260">
        <v>5</v>
      </c>
      <c r="AJ260">
        <v>7</v>
      </c>
      <c r="AK260">
        <v>4</v>
      </c>
      <c r="AL260">
        <v>1</v>
      </c>
      <c r="AM260">
        <v>2</v>
      </c>
      <c r="AN260">
        <v>10</v>
      </c>
      <c r="AO260">
        <v>9</v>
      </c>
      <c r="AP260">
        <v>8</v>
      </c>
      <c r="AQ260">
        <v>11</v>
      </c>
      <c r="AR260">
        <v>6</v>
      </c>
      <c r="AS260">
        <v>12</v>
      </c>
      <c r="AT260" s="161" t="s">
        <v>2867</v>
      </c>
      <c r="AU260"/>
      <c r="AV260"/>
      <c r="AW260"/>
      <c r="AX260"/>
      <c r="AY260">
        <v>3</v>
      </c>
      <c r="AZ260">
        <v>3</v>
      </c>
      <c r="BA260">
        <v>2</v>
      </c>
      <c r="BB260">
        <v>2</v>
      </c>
      <c r="BC260">
        <v>1</v>
      </c>
      <c r="BD260">
        <v>2</v>
      </c>
      <c r="BE260">
        <v>3</v>
      </c>
      <c r="BF260">
        <v>3</v>
      </c>
      <c r="BG260">
        <v>3</v>
      </c>
      <c r="BH260">
        <v>3</v>
      </c>
      <c r="BI260">
        <v>4</v>
      </c>
      <c r="BJ260">
        <v>5</v>
      </c>
      <c r="BK260">
        <v>4</v>
      </c>
      <c r="BL260">
        <v>5</v>
      </c>
      <c r="BM260">
        <v>3</v>
      </c>
      <c r="BN260">
        <v>3</v>
      </c>
      <c r="BO260">
        <v>4</v>
      </c>
      <c r="BP260">
        <v>3</v>
      </c>
      <c r="BQ260">
        <v>3</v>
      </c>
      <c r="BR260">
        <v>3</v>
      </c>
      <c r="BS260">
        <v>4</v>
      </c>
      <c r="BT260">
        <v>5</v>
      </c>
      <c r="BU260">
        <v>3</v>
      </c>
      <c r="BV260">
        <v>3</v>
      </c>
      <c r="BW260">
        <v>3</v>
      </c>
      <c r="BX260">
        <v>3</v>
      </c>
      <c r="BY260">
        <v>3</v>
      </c>
      <c r="BZ260">
        <v>4</v>
      </c>
      <c r="CA260">
        <v>3</v>
      </c>
      <c r="CB260">
        <v>5</v>
      </c>
      <c r="CC260">
        <v>5</v>
      </c>
      <c r="CD260">
        <v>3</v>
      </c>
      <c r="CE260">
        <v>3</v>
      </c>
      <c r="CF260">
        <v>3</v>
      </c>
      <c r="CG260">
        <v>3</v>
      </c>
      <c r="CH260">
        <v>4</v>
      </c>
      <c r="CI260">
        <v>4</v>
      </c>
      <c r="CJ260">
        <v>3</v>
      </c>
      <c r="CK260">
        <v>3</v>
      </c>
      <c r="CL260">
        <v>3</v>
      </c>
      <c r="CM260">
        <v>6</v>
      </c>
      <c r="CN260">
        <v>2</v>
      </c>
      <c r="CW260" s="20">
        <v>5</v>
      </c>
    </row>
    <row r="261" spans="1:101" ht="18" customHeight="1" x14ac:dyDescent="0.2">
      <c r="A261" s="161" t="s">
        <v>2868</v>
      </c>
      <c r="B261">
        <v>2</v>
      </c>
      <c r="C261">
        <v>5</v>
      </c>
      <c r="D261" s="217">
        <v>31.316666666666666</v>
      </c>
      <c r="E261" s="161" t="s">
        <v>2450</v>
      </c>
      <c r="F261" s="217" t="s">
        <v>2450</v>
      </c>
      <c r="G261" s="217" t="s">
        <v>2450</v>
      </c>
      <c r="H261" s="217" t="s">
        <v>2450</v>
      </c>
      <c r="I261" s="217" t="s">
        <v>2450</v>
      </c>
      <c r="J261" s="217" t="s">
        <v>2450</v>
      </c>
      <c r="K261" s="217" t="s">
        <v>2450</v>
      </c>
      <c r="L261" s="217" t="s">
        <v>2450</v>
      </c>
      <c r="M261" s="217">
        <v>9</v>
      </c>
      <c r="N261" s="217" t="s">
        <v>2450</v>
      </c>
      <c r="O261" s="161" t="s">
        <v>590</v>
      </c>
      <c r="P261" s="94">
        <f t="shared" si="12"/>
        <v>1</v>
      </c>
      <c r="Q261" s="20">
        <f t="shared" si="13"/>
        <v>9</v>
      </c>
      <c r="R261" s="217" t="s">
        <v>2450</v>
      </c>
      <c r="S261" s="217">
        <v>2</v>
      </c>
      <c r="T261" s="217">
        <v>3</v>
      </c>
      <c r="U261" s="217" t="s">
        <v>2450</v>
      </c>
      <c r="V261" s="217" t="s">
        <v>2450</v>
      </c>
      <c r="W261" s="217">
        <v>6</v>
      </c>
      <c r="X261" s="217">
        <v>7</v>
      </c>
      <c r="Y261" s="217" t="s">
        <v>2450</v>
      </c>
      <c r="Z261" s="217">
        <v>9</v>
      </c>
      <c r="AA261" s="217">
        <v>10</v>
      </c>
      <c r="AB261" s="217" t="s">
        <v>2450</v>
      </c>
      <c r="AC261" s="217" t="s">
        <v>2450</v>
      </c>
      <c r="AD261" s="217" t="s">
        <v>2450</v>
      </c>
      <c r="AE261" s="217" t="s">
        <v>2450</v>
      </c>
      <c r="AF261" s="20">
        <f t="shared" si="14"/>
        <v>6</v>
      </c>
      <c r="AG261" s="161" t="s">
        <v>2450</v>
      </c>
      <c r="AH261">
        <v>3</v>
      </c>
      <c r="AI261">
        <v>6</v>
      </c>
      <c r="AJ261" s="161" t="s">
        <v>2450</v>
      </c>
      <c r="AK261" s="161" t="s">
        <v>2450</v>
      </c>
      <c r="AL261">
        <v>4</v>
      </c>
      <c r="AM261">
        <v>1</v>
      </c>
      <c r="AN261" s="161" t="s">
        <v>2450</v>
      </c>
      <c r="AO261">
        <v>2</v>
      </c>
      <c r="AP261">
        <v>5</v>
      </c>
      <c r="AQ261" s="161" t="s">
        <v>2450</v>
      </c>
      <c r="AR261" s="161" t="s">
        <v>2450</v>
      </c>
      <c r="AS261" s="161" t="s">
        <v>2450</v>
      </c>
      <c r="AT261" s="161" t="s">
        <v>378</v>
      </c>
      <c r="AU261" t="s">
        <v>2869</v>
      </c>
      <c r="AV261"/>
      <c r="AW261"/>
      <c r="AX261"/>
      <c r="AY261">
        <v>4</v>
      </c>
      <c r="AZ261">
        <v>4</v>
      </c>
      <c r="BA261">
        <v>4</v>
      </c>
      <c r="BB261">
        <v>3</v>
      </c>
      <c r="BC261">
        <v>5</v>
      </c>
      <c r="BD261">
        <v>5</v>
      </c>
      <c r="BE261">
        <v>4</v>
      </c>
      <c r="BF261">
        <v>3</v>
      </c>
      <c r="BG261">
        <v>3</v>
      </c>
      <c r="BH261">
        <v>5</v>
      </c>
      <c r="BI261">
        <v>5</v>
      </c>
      <c r="BJ261">
        <v>5</v>
      </c>
      <c r="BK261">
        <v>5</v>
      </c>
      <c r="BL261">
        <v>5</v>
      </c>
      <c r="BM261">
        <v>5</v>
      </c>
      <c r="BN261">
        <v>4</v>
      </c>
      <c r="BO261">
        <v>5</v>
      </c>
      <c r="BP261">
        <v>4</v>
      </c>
      <c r="BQ261">
        <v>4</v>
      </c>
      <c r="BR261">
        <v>5</v>
      </c>
      <c r="BS261">
        <v>4</v>
      </c>
      <c r="BT261">
        <v>4</v>
      </c>
      <c r="BU261">
        <v>5</v>
      </c>
      <c r="BV261">
        <v>4</v>
      </c>
      <c r="BW261">
        <v>5</v>
      </c>
      <c r="BX261">
        <v>4</v>
      </c>
      <c r="BY261">
        <v>5</v>
      </c>
      <c r="BZ261">
        <v>4</v>
      </c>
      <c r="CA261">
        <v>4</v>
      </c>
      <c r="CB261">
        <v>4</v>
      </c>
      <c r="CC261">
        <v>5</v>
      </c>
      <c r="CD261">
        <v>3</v>
      </c>
      <c r="CE261">
        <v>5</v>
      </c>
      <c r="CF261">
        <v>4</v>
      </c>
      <c r="CG261">
        <v>3</v>
      </c>
      <c r="CH261">
        <v>5</v>
      </c>
      <c r="CI261">
        <v>5</v>
      </c>
      <c r="CJ261">
        <v>3</v>
      </c>
      <c r="CK261">
        <v>3</v>
      </c>
      <c r="CL261">
        <v>3</v>
      </c>
      <c r="CM261">
        <v>6</v>
      </c>
      <c r="CN261">
        <v>2</v>
      </c>
      <c r="CW261" s="20">
        <v>5</v>
      </c>
    </row>
    <row r="262" spans="1:101" ht="18" customHeight="1" x14ac:dyDescent="0.2">
      <c r="A262" s="161" t="s">
        <v>2870</v>
      </c>
      <c r="B262">
        <v>2</v>
      </c>
      <c r="C262">
        <v>4</v>
      </c>
      <c r="D262" s="217">
        <v>4.083333333333333</v>
      </c>
      <c r="E262" s="206">
        <v>1</v>
      </c>
      <c r="F262" s="217" t="s">
        <v>2450</v>
      </c>
      <c r="G262" s="217" t="s">
        <v>2450</v>
      </c>
      <c r="H262" s="217" t="s">
        <v>2450</v>
      </c>
      <c r="I262" s="217" t="s">
        <v>2450</v>
      </c>
      <c r="J262" s="217" t="s">
        <v>2450</v>
      </c>
      <c r="K262" s="217" t="s">
        <v>2450</v>
      </c>
      <c r="L262" s="217" t="s">
        <v>2450</v>
      </c>
      <c r="M262" s="217" t="s">
        <v>2450</v>
      </c>
      <c r="N262" s="217" t="s">
        <v>2450</v>
      </c>
      <c r="O262" s="161" t="s">
        <v>2450</v>
      </c>
      <c r="P262" s="94">
        <f t="shared" si="12"/>
        <v>1</v>
      </c>
      <c r="Q262" s="20">
        <f t="shared" si="13"/>
        <v>1</v>
      </c>
      <c r="R262" s="217" t="s">
        <v>2450</v>
      </c>
      <c r="S262" s="217" t="s">
        <v>2450</v>
      </c>
      <c r="T262" s="217" t="s">
        <v>2450</v>
      </c>
      <c r="U262" s="217" t="s">
        <v>2450</v>
      </c>
      <c r="V262" s="217" t="s">
        <v>2450</v>
      </c>
      <c r="W262" s="217" t="s">
        <v>2450</v>
      </c>
      <c r="X262" s="217" t="s">
        <v>2450</v>
      </c>
      <c r="Y262" s="217" t="s">
        <v>2450</v>
      </c>
      <c r="Z262" s="217" t="s">
        <v>2450</v>
      </c>
      <c r="AA262" s="217" t="s">
        <v>2450</v>
      </c>
      <c r="AB262" s="217" t="s">
        <v>2450</v>
      </c>
      <c r="AC262" s="217" t="s">
        <v>2450</v>
      </c>
      <c r="AD262" s="217" t="s">
        <v>2450</v>
      </c>
      <c r="AE262" s="217" t="s">
        <v>2450</v>
      </c>
      <c r="AF262" s="20">
        <f t="shared" si="14"/>
        <v>0</v>
      </c>
      <c r="AG262" s="161" t="s">
        <v>2450</v>
      </c>
      <c r="AH262" s="161" t="s">
        <v>2450</v>
      </c>
      <c r="AI262" s="161" t="s">
        <v>2450</v>
      </c>
      <c r="AJ262" s="161" t="s">
        <v>2450</v>
      </c>
      <c r="AK262" s="161" t="s">
        <v>2450</v>
      </c>
      <c r="AL262" s="161" t="s">
        <v>2450</v>
      </c>
      <c r="AM262" s="161" t="s">
        <v>2450</v>
      </c>
      <c r="AN262" s="161" t="s">
        <v>2450</v>
      </c>
      <c r="AO262" s="161" t="s">
        <v>2450</v>
      </c>
      <c r="AP262" s="161" t="s">
        <v>2450</v>
      </c>
      <c r="AQ262" s="161" t="s">
        <v>2450</v>
      </c>
      <c r="AR262" s="161" t="s">
        <v>2450</v>
      </c>
      <c r="AS262" s="161" t="s">
        <v>2450</v>
      </c>
      <c r="AT262" s="161" t="s">
        <v>1645</v>
      </c>
      <c r="AU262"/>
      <c r="AV262"/>
      <c r="AW262"/>
      <c r="AX262"/>
      <c r="AY262">
        <v>4</v>
      </c>
      <c r="AZ262">
        <v>4</v>
      </c>
      <c r="BA262">
        <v>3</v>
      </c>
      <c r="BB262">
        <v>4</v>
      </c>
      <c r="BC262">
        <v>1</v>
      </c>
      <c r="BD262">
        <v>4</v>
      </c>
      <c r="BE262">
        <v>4</v>
      </c>
      <c r="BF262">
        <v>4</v>
      </c>
      <c r="BG262">
        <v>4</v>
      </c>
      <c r="BH262">
        <v>1</v>
      </c>
      <c r="BI262">
        <v>4</v>
      </c>
      <c r="BJ262">
        <v>5</v>
      </c>
      <c r="BK262">
        <v>5</v>
      </c>
      <c r="BL262">
        <v>5</v>
      </c>
      <c r="BM262">
        <v>3</v>
      </c>
      <c r="BN262">
        <v>4</v>
      </c>
      <c r="BO262">
        <v>4</v>
      </c>
      <c r="BP262">
        <v>5</v>
      </c>
      <c r="BQ262">
        <v>5</v>
      </c>
      <c r="BR262">
        <v>5</v>
      </c>
      <c r="BS262">
        <v>5</v>
      </c>
      <c r="BT262">
        <v>3</v>
      </c>
      <c r="BU262">
        <v>1</v>
      </c>
      <c r="BV262">
        <v>4</v>
      </c>
      <c r="BW262">
        <v>3</v>
      </c>
      <c r="BX262">
        <v>5</v>
      </c>
      <c r="BY262">
        <v>5</v>
      </c>
      <c r="BZ262">
        <v>5</v>
      </c>
      <c r="CA262">
        <v>4</v>
      </c>
      <c r="CB262">
        <v>4</v>
      </c>
      <c r="CC262">
        <v>4</v>
      </c>
      <c r="CD262">
        <v>3</v>
      </c>
      <c r="CE262">
        <v>3</v>
      </c>
      <c r="CF262">
        <v>4</v>
      </c>
      <c r="CG262">
        <v>5</v>
      </c>
      <c r="CH262">
        <v>5</v>
      </c>
      <c r="CI262">
        <v>5</v>
      </c>
      <c r="CJ262">
        <v>4</v>
      </c>
      <c r="CK262">
        <v>3</v>
      </c>
      <c r="CL262">
        <v>3</v>
      </c>
      <c r="CM262">
        <v>6</v>
      </c>
      <c r="CN262">
        <v>2</v>
      </c>
      <c r="CW262" s="20">
        <v>5</v>
      </c>
    </row>
    <row r="263" spans="1:101" ht="18" customHeight="1" x14ac:dyDescent="0.2">
      <c r="A263" s="161" t="s">
        <v>2871</v>
      </c>
      <c r="B263">
        <v>2</v>
      </c>
      <c r="C263">
        <v>2</v>
      </c>
      <c r="D263" s="217">
        <v>1.1000000000000001</v>
      </c>
      <c r="E263" s="161" t="s">
        <v>2450</v>
      </c>
      <c r="F263" s="217" t="s">
        <v>2450</v>
      </c>
      <c r="G263" s="217" t="s">
        <v>2450</v>
      </c>
      <c r="H263" s="217" t="s">
        <v>2450</v>
      </c>
      <c r="I263" s="217" t="s">
        <v>2450</v>
      </c>
      <c r="J263" s="217" t="s">
        <v>2450</v>
      </c>
      <c r="K263" s="217">
        <v>7</v>
      </c>
      <c r="L263" s="217" t="s">
        <v>2450</v>
      </c>
      <c r="M263" s="217" t="s">
        <v>2450</v>
      </c>
      <c r="N263" s="217" t="s">
        <v>2450</v>
      </c>
      <c r="O263" s="161" t="s">
        <v>2450</v>
      </c>
      <c r="P263" s="94">
        <f t="shared" si="12"/>
        <v>1</v>
      </c>
      <c r="Q263" s="20">
        <f t="shared" si="13"/>
        <v>7</v>
      </c>
      <c r="R263" s="217" t="s">
        <v>2450</v>
      </c>
      <c r="S263" s="217" t="s">
        <v>2450</v>
      </c>
      <c r="T263" s="217" t="s">
        <v>2450</v>
      </c>
      <c r="U263" s="217" t="s">
        <v>2450</v>
      </c>
      <c r="V263" s="217" t="s">
        <v>2450</v>
      </c>
      <c r="W263" s="217" t="s">
        <v>2450</v>
      </c>
      <c r="X263" s="217" t="s">
        <v>2450</v>
      </c>
      <c r="Y263" s="217" t="s">
        <v>2450</v>
      </c>
      <c r="Z263" s="217" t="s">
        <v>2450</v>
      </c>
      <c r="AA263" s="217" t="s">
        <v>2450</v>
      </c>
      <c r="AB263" s="217" t="s">
        <v>2450</v>
      </c>
      <c r="AC263" s="217" t="s">
        <v>2450</v>
      </c>
      <c r="AD263" s="217" t="s">
        <v>2450</v>
      </c>
      <c r="AE263" s="217" t="s">
        <v>2450</v>
      </c>
      <c r="AF263" s="20">
        <f t="shared" si="14"/>
        <v>0</v>
      </c>
      <c r="AG263" s="161" t="s">
        <v>2450</v>
      </c>
      <c r="AH263" s="161" t="s">
        <v>2450</v>
      </c>
      <c r="AI263" s="161" t="s">
        <v>2450</v>
      </c>
      <c r="AJ263" s="161" t="s">
        <v>2450</v>
      </c>
      <c r="AK263" s="161" t="s">
        <v>2450</v>
      </c>
      <c r="AL263" s="161" t="s">
        <v>2450</v>
      </c>
      <c r="AM263" s="161" t="s">
        <v>2450</v>
      </c>
      <c r="AN263" s="161" t="s">
        <v>2450</v>
      </c>
      <c r="AO263" s="161" t="s">
        <v>2450</v>
      </c>
      <c r="AP263" s="161" t="s">
        <v>2450</v>
      </c>
      <c r="AQ263" s="161" t="s">
        <v>2450</v>
      </c>
      <c r="AR263" s="161" t="s">
        <v>2450</v>
      </c>
      <c r="AS263" s="161" t="s">
        <v>2450</v>
      </c>
      <c r="AT263" s="161" t="s">
        <v>2872</v>
      </c>
      <c r="AU263"/>
      <c r="AV263"/>
      <c r="AW263"/>
      <c r="AX263"/>
      <c r="AY263">
        <v>4</v>
      </c>
      <c r="AZ263">
        <v>4</v>
      </c>
      <c r="BA263">
        <v>4</v>
      </c>
      <c r="BB263">
        <v>4</v>
      </c>
      <c r="BC263">
        <v>4</v>
      </c>
      <c r="BD263">
        <v>4</v>
      </c>
      <c r="BE263">
        <v>4</v>
      </c>
      <c r="BF263">
        <v>4</v>
      </c>
      <c r="BG263">
        <v>4</v>
      </c>
      <c r="BH263">
        <v>4</v>
      </c>
      <c r="BI263">
        <v>4</v>
      </c>
      <c r="BJ263">
        <v>4</v>
      </c>
      <c r="BK263">
        <v>4</v>
      </c>
      <c r="BL263">
        <v>4</v>
      </c>
      <c r="BM263">
        <v>4</v>
      </c>
      <c r="BN263">
        <v>4</v>
      </c>
      <c r="BO263">
        <v>4</v>
      </c>
      <c r="BP263">
        <v>4</v>
      </c>
      <c r="BQ263">
        <v>4</v>
      </c>
      <c r="BR263">
        <v>4</v>
      </c>
      <c r="BS263">
        <v>4</v>
      </c>
      <c r="BT263">
        <v>4</v>
      </c>
      <c r="BU263">
        <v>4</v>
      </c>
      <c r="BV263">
        <v>4</v>
      </c>
      <c r="BW263">
        <v>4</v>
      </c>
      <c r="BX263">
        <v>4</v>
      </c>
      <c r="BY263">
        <v>4</v>
      </c>
      <c r="BZ263">
        <v>4</v>
      </c>
      <c r="CA263">
        <v>4</v>
      </c>
      <c r="CB263">
        <v>4</v>
      </c>
      <c r="CC263">
        <v>4</v>
      </c>
      <c r="CD263">
        <v>4</v>
      </c>
      <c r="CE263">
        <v>4</v>
      </c>
      <c r="CF263">
        <v>4</v>
      </c>
      <c r="CG263">
        <v>4</v>
      </c>
      <c r="CH263">
        <v>4</v>
      </c>
      <c r="CI263">
        <v>4</v>
      </c>
      <c r="CJ263">
        <v>4</v>
      </c>
      <c r="CK263">
        <v>4</v>
      </c>
      <c r="CL263">
        <v>4</v>
      </c>
      <c r="CM263">
        <v>7</v>
      </c>
      <c r="CN263">
        <v>2</v>
      </c>
      <c r="CW263" s="20">
        <v>5</v>
      </c>
    </row>
    <row r="264" spans="1:101" ht="18" customHeight="1" x14ac:dyDescent="0.2">
      <c r="A264" s="161" t="s">
        <v>2873</v>
      </c>
      <c r="B264">
        <v>1</v>
      </c>
      <c r="C264">
        <v>3</v>
      </c>
      <c r="D264" s="217">
        <v>14.466666666666667</v>
      </c>
      <c r="E264" s="206">
        <v>1</v>
      </c>
      <c r="F264" s="217">
        <v>2</v>
      </c>
      <c r="G264" s="217" t="s">
        <v>2450</v>
      </c>
      <c r="H264" s="217" t="s">
        <v>2450</v>
      </c>
      <c r="I264" s="217" t="s">
        <v>2450</v>
      </c>
      <c r="J264" s="217" t="s">
        <v>2450</v>
      </c>
      <c r="K264" s="217" t="s">
        <v>2450</v>
      </c>
      <c r="L264" s="217" t="s">
        <v>2450</v>
      </c>
      <c r="M264" s="217" t="s">
        <v>2450</v>
      </c>
      <c r="N264" s="217" t="s">
        <v>2450</v>
      </c>
      <c r="O264" s="161" t="s">
        <v>2450</v>
      </c>
      <c r="P264" s="94">
        <f t="shared" si="12"/>
        <v>2</v>
      </c>
      <c r="Q264" s="20">
        <f t="shared" si="13"/>
        <v>11</v>
      </c>
      <c r="R264" s="217">
        <v>1</v>
      </c>
      <c r="S264" s="217">
        <v>2</v>
      </c>
      <c r="T264" s="217">
        <v>3</v>
      </c>
      <c r="U264" s="217">
        <v>4</v>
      </c>
      <c r="V264" s="217">
        <v>5</v>
      </c>
      <c r="W264" s="217">
        <v>6</v>
      </c>
      <c r="X264" s="217">
        <v>7</v>
      </c>
      <c r="Y264" s="217">
        <v>8</v>
      </c>
      <c r="Z264" s="217">
        <v>9</v>
      </c>
      <c r="AA264" s="217">
        <v>10</v>
      </c>
      <c r="AB264" s="217">
        <v>11</v>
      </c>
      <c r="AC264" s="217">
        <v>12</v>
      </c>
      <c r="AD264" s="217">
        <v>13</v>
      </c>
      <c r="AE264" s="217">
        <v>14</v>
      </c>
      <c r="AF264" s="20">
        <f t="shared" si="14"/>
        <v>14</v>
      </c>
      <c r="AG264">
        <v>12</v>
      </c>
      <c r="AH264">
        <v>5</v>
      </c>
      <c r="AI264">
        <v>3</v>
      </c>
      <c r="AJ264">
        <v>8</v>
      </c>
      <c r="AK264">
        <v>9</v>
      </c>
      <c r="AL264">
        <v>6</v>
      </c>
      <c r="AM264">
        <v>1</v>
      </c>
      <c r="AN264">
        <v>7</v>
      </c>
      <c r="AO264">
        <v>11</v>
      </c>
      <c r="AP264">
        <v>10</v>
      </c>
      <c r="AQ264">
        <v>4</v>
      </c>
      <c r="AR264">
        <v>2</v>
      </c>
      <c r="AS264">
        <v>13</v>
      </c>
      <c r="AT264" s="161" t="s">
        <v>2874</v>
      </c>
      <c r="AU264" t="s">
        <v>2875</v>
      </c>
      <c r="AV264" t="s">
        <v>2769</v>
      </c>
      <c r="AW264"/>
      <c r="AX264"/>
      <c r="AY264">
        <v>4</v>
      </c>
      <c r="AZ264">
        <v>4</v>
      </c>
      <c r="BA264">
        <v>5</v>
      </c>
      <c r="BB264">
        <v>5</v>
      </c>
      <c r="BC264">
        <v>5</v>
      </c>
      <c r="BD264">
        <v>5</v>
      </c>
      <c r="BE264">
        <v>4</v>
      </c>
      <c r="BF264">
        <v>5</v>
      </c>
      <c r="BG264">
        <v>3</v>
      </c>
      <c r="BH264">
        <v>5</v>
      </c>
      <c r="BI264">
        <v>4</v>
      </c>
      <c r="BJ264">
        <v>4</v>
      </c>
      <c r="BK264">
        <v>4</v>
      </c>
      <c r="BL264">
        <v>5</v>
      </c>
      <c r="BM264">
        <v>5</v>
      </c>
      <c r="BN264">
        <v>5</v>
      </c>
      <c r="BO264">
        <v>5</v>
      </c>
      <c r="BP264">
        <v>4</v>
      </c>
      <c r="BQ264">
        <v>4</v>
      </c>
      <c r="BR264">
        <v>5</v>
      </c>
      <c r="BS264">
        <v>5</v>
      </c>
      <c r="BT264">
        <v>4</v>
      </c>
      <c r="BU264">
        <v>5</v>
      </c>
      <c r="BV264">
        <v>5</v>
      </c>
      <c r="BW264">
        <v>5</v>
      </c>
      <c r="BX264">
        <v>5</v>
      </c>
      <c r="BY264">
        <v>5</v>
      </c>
      <c r="BZ264">
        <v>4</v>
      </c>
      <c r="CA264">
        <v>4</v>
      </c>
      <c r="CB264">
        <v>4</v>
      </c>
      <c r="CC264">
        <v>4</v>
      </c>
      <c r="CD264">
        <v>4</v>
      </c>
      <c r="CE264">
        <v>4</v>
      </c>
      <c r="CF264">
        <v>4</v>
      </c>
      <c r="CG264">
        <v>5</v>
      </c>
      <c r="CH264">
        <v>5</v>
      </c>
      <c r="CI264">
        <v>5</v>
      </c>
      <c r="CJ264">
        <v>4</v>
      </c>
      <c r="CK264">
        <v>4</v>
      </c>
      <c r="CL264">
        <v>4</v>
      </c>
      <c r="CM264">
        <v>5</v>
      </c>
      <c r="CN264">
        <v>1</v>
      </c>
      <c r="CW264" s="20">
        <v>5</v>
      </c>
    </row>
    <row r="265" spans="1:101" ht="18" customHeight="1" x14ac:dyDescent="0.2">
      <c r="A265" s="161" t="s">
        <v>2876</v>
      </c>
      <c r="B265">
        <v>1</v>
      </c>
      <c r="C265">
        <v>4</v>
      </c>
      <c r="D265" s="217">
        <v>8.3000000000000007</v>
      </c>
      <c r="E265" s="161" t="s">
        <v>2450</v>
      </c>
      <c r="F265" s="217" t="s">
        <v>2450</v>
      </c>
      <c r="G265" s="217" t="s">
        <v>2450</v>
      </c>
      <c r="H265" s="217" t="s">
        <v>2450</v>
      </c>
      <c r="I265" s="217">
        <v>5</v>
      </c>
      <c r="J265" s="217" t="s">
        <v>2450</v>
      </c>
      <c r="K265" s="217" t="s">
        <v>2450</v>
      </c>
      <c r="L265" s="217" t="s">
        <v>2450</v>
      </c>
      <c r="M265" s="217" t="s">
        <v>2450</v>
      </c>
      <c r="N265" s="217" t="s">
        <v>2450</v>
      </c>
      <c r="O265" s="161" t="s">
        <v>2450</v>
      </c>
      <c r="P265" s="94">
        <f t="shared" si="12"/>
        <v>1</v>
      </c>
      <c r="Q265" s="20">
        <f t="shared" si="13"/>
        <v>5</v>
      </c>
      <c r="R265" s="217" t="s">
        <v>2450</v>
      </c>
      <c r="S265" s="217" t="s">
        <v>2450</v>
      </c>
      <c r="T265" s="217" t="s">
        <v>2450</v>
      </c>
      <c r="U265" s="217" t="s">
        <v>2450</v>
      </c>
      <c r="V265" s="217" t="s">
        <v>2450</v>
      </c>
      <c r="W265" s="217" t="s">
        <v>2450</v>
      </c>
      <c r="X265" s="217" t="s">
        <v>2450</v>
      </c>
      <c r="Y265" s="217" t="s">
        <v>2450</v>
      </c>
      <c r="Z265" s="217" t="s">
        <v>2450</v>
      </c>
      <c r="AA265" s="217" t="s">
        <v>2450</v>
      </c>
      <c r="AB265" s="217" t="s">
        <v>2450</v>
      </c>
      <c r="AC265" s="217" t="s">
        <v>2450</v>
      </c>
      <c r="AD265" s="217" t="s">
        <v>2450</v>
      </c>
      <c r="AE265" s="217" t="s">
        <v>2450</v>
      </c>
      <c r="AF265" s="20">
        <f t="shared" si="14"/>
        <v>0</v>
      </c>
      <c r="AG265" s="161" t="s">
        <v>2450</v>
      </c>
      <c r="AH265" s="161" t="s">
        <v>2450</v>
      </c>
      <c r="AI265" s="161" t="s">
        <v>2450</v>
      </c>
      <c r="AJ265" s="161" t="s">
        <v>2450</v>
      </c>
      <c r="AK265" s="161" t="s">
        <v>2450</v>
      </c>
      <c r="AL265" s="161" t="s">
        <v>2450</v>
      </c>
      <c r="AM265" s="161" t="s">
        <v>2450</v>
      </c>
      <c r="AN265" s="161" t="s">
        <v>2450</v>
      </c>
      <c r="AO265" s="161" t="s">
        <v>2450</v>
      </c>
      <c r="AP265" s="161" t="s">
        <v>2450</v>
      </c>
      <c r="AQ265" s="161" t="s">
        <v>2450</v>
      </c>
      <c r="AR265" s="161" t="s">
        <v>2450</v>
      </c>
      <c r="AS265" s="161" t="s">
        <v>2450</v>
      </c>
      <c r="AT265" s="161" t="s">
        <v>987</v>
      </c>
      <c r="AU265"/>
      <c r="AV265"/>
      <c r="AW265"/>
      <c r="AX265"/>
      <c r="AY265">
        <v>3</v>
      </c>
      <c r="AZ265">
        <v>3</v>
      </c>
      <c r="BA265">
        <v>3</v>
      </c>
      <c r="BB265">
        <v>3</v>
      </c>
      <c r="BC265">
        <v>2</v>
      </c>
      <c r="BD265">
        <v>5</v>
      </c>
      <c r="BE265">
        <v>4</v>
      </c>
      <c r="BF265">
        <v>3</v>
      </c>
      <c r="BG265">
        <v>3</v>
      </c>
      <c r="BH265">
        <v>4</v>
      </c>
      <c r="BI265">
        <v>4</v>
      </c>
      <c r="BJ265">
        <v>4</v>
      </c>
      <c r="BK265">
        <v>4</v>
      </c>
      <c r="BL265">
        <v>5</v>
      </c>
      <c r="BM265">
        <v>5</v>
      </c>
      <c r="BN265">
        <v>5</v>
      </c>
      <c r="BO265">
        <v>5</v>
      </c>
      <c r="BP265">
        <v>5</v>
      </c>
      <c r="BQ265">
        <v>5</v>
      </c>
      <c r="BR265">
        <v>4</v>
      </c>
      <c r="BS265">
        <v>4</v>
      </c>
      <c r="BT265">
        <v>3</v>
      </c>
      <c r="BU265">
        <v>4</v>
      </c>
      <c r="BV265">
        <v>5</v>
      </c>
      <c r="BW265">
        <v>5</v>
      </c>
      <c r="BX265">
        <v>5</v>
      </c>
      <c r="BY265">
        <v>5</v>
      </c>
      <c r="BZ265">
        <v>4</v>
      </c>
      <c r="CA265">
        <v>4</v>
      </c>
      <c r="CB265">
        <v>4</v>
      </c>
      <c r="CC265">
        <v>4</v>
      </c>
      <c r="CD265">
        <v>4</v>
      </c>
      <c r="CE265">
        <v>4</v>
      </c>
      <c r="CF265">
        <v>4</v>
      </c>
      <c r="CG265">
        <v>4</v>
      </c>
      <c r="CH265">
        <v>5</v>
      </c>
      <c r="CI265">
        <v>5</v>
      </c>
      <c r="CJ265">
        <v>3</v>
      </c>
      <c r="CK265">
        <v>3</v>
      </c>
      <c r="CL265">
        <v>2</v>
      </c>
      <c r="CM265">
        <v>5</v>
      </c>
      <c r="CN265">
        <v>1</v>
      </c>
      <c r="CW265" s="20">
        <v>5</v>
      </c>
    </row>
    <row r="266" spans="1:101" ht="18" customHeight="1" x14ac:dyDescent="0.2">
      <c r="A266" s="161" t="s">
        <v>2877</v>
      </c>
      <c r="B266">
        <v>1</v>
      </c>
      <c r="C266">
        <v>2</v>
      </c>
      <c r="D266" s="217">
        <v>6.4</v>
      </c>
      <c r="E266" s="206">
        <v>1</v>
      </c>
      <c r="F266" s="217" t="s">
        <v>2450</v>
      </c>
      <c r="G266" s="217" t="s">
        <v>2450</v>
      </c>
      <c r="H266" s="217" t="s">
        <v>2450</v>
      </c>
      <c r="I266" s="217" t="s">
        <v>2450</v>
      </c>
      <c r="J266" s="217" t="s">
        <v>2450</v>
      </c>
      <c r="K266" s="217" t="s">
        <v>2450</v>
      </c>
      <c r="L266" s="217" t="s">
        <v>2450</v>
      </c>
      <c r="M266" s="217" t="s">
        <v>2450</v>
      </c>
      <c r="N266" s="217" t="s">
        <v>2450</v>
      </c>
      <c r="O266" s="161" t="s">
        <v>2450</v>
      </c>
      <c r="P266" s="94">
        <f t="shared" si="12"/>
        <v>1</v>
      </c>
      <c r="Q266" s="20">
        <f t="shared" si="13"/>
        <v>1</v>
      </c>
      <c r="R266" s="217" t="s">
        <v>2450</v>
      </c>
      <c r="S266" s="217">
        <v>2</v>
      </c>
      <c r="T266" s="217" t="s">
        <v>2450</v>
      </c>
      <c r="U266" s="217" t="s">
        <v>2450</v>
      </c>
      <c r="V266" s="217" t="s">
        <v>2450</v>
      </c>
      <c r="W266" s="217" t="s">
        <v>2450</v>
      </c>
      <c r="X266" s="217">
        <v>7</v>
      </c>
      <c r="Y266" s="217">
        <v>8</v>
      </c>
      <c r="Z266" s="217" t="s">
        <v>2450</v>
      </c>
      <c r="AA266" s="217" t="s">
        <v>2450</v>
      </c>
      <c r="AB266" s="217" t="s">
        <v>2450</v>
      </c>
      <c r="AC266" s="217">
        <v>12</v>
      </c>
      <c r="AD266" s="217" t="s">
        <v>2450</v>
      </c>
      <c r="AE266" s="217" t="s">
        <v>2450</v>
      </c>
      <c r="AF266" s="20">
        <f t="shared" si="14"/>
        <v>4</v>
      </c>
      <c r="AG266" s="161" t="s">
        <v>2450</v>
      </c>
      <c r="AH266">
        <v>2</v>
      </c>
      <c r="AI266" s="161" t="s">
        <v>2450</v>
      </c>
      <c r="AJ266" s="161" t="s">
        <v>2450</v>
      </c>
      <c r="AK266" s="161" t="s">
        <v>2450</v>
      </c>
      <c r="AL266" s="161" t="s">
        <v>2450</v>
      </c>
      <c r="AM266">
        <v>3</v>
      </c>
      <c r="AN266">
        <v>4</v>
      </c>
      <c r="AO266" s="161" t="s">
        <v>2450</v>
      </c>
      <c r="AP266" s="161" t="s">
        <v>2450</v>
      </c>
      <c r="AQ266" s="161" t="s">
        <v>2450</v>
      </c>
      <c r="AR266">
        <v>1</v>
      </c>
      <c r="AS266" s="161" t="s">
        <v>2450</v>
      </c>
      <c r="AT266" s="161" t="s">
        <v>2878</v>
      </c>
      <c r="AU266"/>
      <c r="AV266"/>
      <c r="AW266"/>
      <c r="AX266"/>
      <c r="AY266">
        <v>3</v>
      </c>
      <c r="AZ266">
        <v>3</v>
      </c>
      <c r="BA266">
        <v>4</v>
      </c>
      <c r="BB266">
        <v>4</v>
      </c>
      <c r="BC266">
        <v>3</v>
      </c>
      <c r="BD266">
        <v>3</v>
      </c>
      <c r="BE266">
        <v>3</v>
      </c>
      <c r="BF266">
        <v>1</v>
      </c>
      <c r="BG266">
        <v>2</v>
      </c>
      <c r="BH266">
        <v>1</v>
      </c>
      <c r="BI266">
        <v>1</v>
      </c>
      <c r="BJ266">
        <v>4</v>
      </c>
      <c r="BK266">
        <v>4</v>
      </c>
      <c r="BL266">
        <v>5</v>
      </c>
      <c r="BM266">
        <v>3</v>
      </c>
      <c r="BN266">
        <v>5</v>
      </c>
      <c r="BO266">
        <v>4</v>
      </c>
      <c r="BP266">
        <v>4</v>
      </c>
      <c r="BQ266">
        <v>4</v>
      </c>
      <c r="BR266">
        <v>4</v>
      </c>
      <c r="BS266">
        <v>3</v>
      </c>
      <c r="BT266">
        <v>3</v>
      </c>
      <c r="BU266">
        <v>4</v>
      </c>
      <c r="BV266">
        <v>4</v>
      </c>
      <c r="BW266">
        <v>4</v>
      </c>
      <c r="BX266">
        <v>5</v>
      </c>
      <c r="BY266">
        <v>5</v>
      </c>
      <c r="BZ266">
        <v>5</v>
      </c>
      <c r="CA266">
        <v>4</v>
      </c>
      <c r="CB266">
        <v>4</v>
      </c>
      <c r="CC266">
        <v>5</v>
      </c>
      <c r="CD266">
        <v>1</v>
      </c>
      <c r="CE266">
        <v>1</v>
      </c>
      <c r="CF266">
        <v>1</v>
      </c>
      <c r="CG266">
        <v>1</v>
      </c>
      <c r="CH266">
        <v>4</v>
      </c>
      <c r="CI266">
        <v>3</v>
      </c>
      <c r="CJ266">
        <v>2</v>
      </c>
      <c r="CK266">
        <v>1</v>
      </c>
      <c r="CL266">
        <v>1</v>
      </c>
      <c r="CM266">
        <v>7</v>
      </c>
      <c r="CN266">
        <v>1</v>
      </c>
      <c r="CW266" s="20">
        <v>5</v>
      </c>
    </row>
    <row r="267" spans="1:101" ht="18" customHeight="1" x14ac:dyDescent="0.2">
      <c r="A267" s="161" t="s">
        <v>2879</v>
      </c>
      <c r="B267">
        <v>2</v>
      </c>
      <c r="C267">
        <v>4</v>
      </c>
      <c r="D267" s="217">
        <v>3.1666666666666665</v>
      </c>
      <c r="E267" s="206">
        <v>1</v>
      </c>
      <c r="F267" s="217" t="s">
        <v>2450</v>
      </c>
      <c r="G267" s="217" t="s">
        <v>2450</v>
      </c>
      <c r="H267" s="217" t="s">
        <v>2450</v>
      </c>
      <c r="I267" s="217" t="s">
        <v>2450</v>
      </c>
      <c r="J267" s="217" t="s">
        <v>2450</v>
      </c>
      <c r="K267" s="217" t="s">
        <v>2450</v>
      </c>
      <c r="L267" s="217" t="s">
        <v>2450</v>
      </c>
      <c r="M267" s="217" t="s">
        <v>2450</v>
      </c>
      <c r="N267" s="217" t="s">
        <v>2450</v>
      </c>
      <c r="O267" s="161" t="s">
        <v>2450</v>
      </c>
      <c r="P267" s="94">
        <f t="shared" si="12"/>
        <v>1</v>
      </c>
      <c r="Q267" s="20">
        <f t="shared" si="13"/>
        <v>1</v>
      </c>
      <c r="R267" s="217">
        <v>1</v>
      </c>
      <c r="S267" s="217" t="s">
        <v>2450</v>
      </c>
      <c r="T267" s="217" t="s">
        <v>2450</v>
      </c>
      <c r="U267" s="217" t="s">
        <v>2450</v>
      </c>
      <c r="V267" s="217" t="s">
        <v>2450</v>
      </c>
      <c r="W267" s="217" t="s">
        <v>2450</v>
      </c>
      <c r="X267" s="217">
        <v>7</v>
      </c>
      <c r="Y267" s="217" t="s">
        <v>2450</v>
      </c>
      <c r="Z267" s="217" t="s">
        <v>2450</v>
      </c>
      <c r="AA267" s="217" t="s">
        <v>2450</v>
      </c>
      <c r="AB267" s="217" t="s">
        <v>2450</v>
      </c>
      <c r="AC267" s="217" t="s">
        <v>2450</v>
      </c>
      <c r="AD267" s="217" t="s">
        <v>2450</v>
      </c>
      <c r="AE267" s="217" t="s">
        <v>2450</v>
      </c>
      <c r="AF267" s="20">
        <f t="shared" si="14"/>
        <v>2</v>
      </c>
      <c r="AG267">
        <v>2</v>
      </c>
      <c r="AH267" s="161" t="s">
        <v>2450</v>
      </c>
      <c r="AI267" s="161" t="s">
        <v>2450</v>
      </c>
      <c r="AJ267" s="161" t="s">
        <v>2450</v>
      </c>
      <c r="AK267" s="161" t="s">
        <v>2450</v>
      </c>
      <c r="AL267" s="161" t="s">
        <v>2450</v>
      </c>
      <c r="AM267">
        <v>1</v>
      </c>
      <c r="AN267" s="161" t="s">
        <v>2450</v>
      </c>
      <c r="AO267" s="161" t="s">
        <v>2450</v>
      </c>
      <c r="AP267" s="161" t="s">
        <v>2450</v>
      </c>
      <c r="AQ267" s="161" t="s">
        <v>2450</v>
      </c>
      <c r="AR267" s="161" t="s">
        <v>2450</v>
      </c>
      <c r="AS267" s="161" t="s">
        <v>2450</v>
      </c>
      <c r="AT267" s="161"/>
      <c r="AU267"/>
      <c r="AV267"/>
      <c r="AW267"/>
      <c r="AX267"/>
      <c r="AY267">
        <v>3</v>
      </c>
      <c r="AZ267">
        <v>3</v>
      </c>
      <c r="BA267">
        <v>4</v>
      </c>
      <c r="BB267">
        <v>2</v>
      </c>
      <c r="BC267">
        <v>2</v>
      </c>
      <c r="BD267">
        <v>4</v>
      </c>
      <c r="BE267">
        <v>3</v>
      </c>
      <c r="BF267">
        <v>3</v>
      </c>
      <c r="BG267">
        <v>4</v>
      </c>
      <c r="BH267">
        <v>1</v>
      </c>
      <c r="BI267">
        <v>4</v>
      </c>
      <c r="BJ267">
        <v>3</v>
      </c>
      <c r="BK267">
        <v>2</v>
      </c>
      <c r="BL267">
        <v>4</v>
      </c>
      <c r="BM267">
        <v>5</v>
      </c>
      <c r="BN267">
        <v>5</v>
      </c>
      <c r="BO267" s="161" t="s">
        <v>2450</v>
      </c>
      <c r="BP267">
        <v>4</v>
      </c>
      <c r="BQ267">
        <v>5</v>
      </c>
      <c r="BR267">
        <v>5</v>
      </c>
      <c r="BS267">
        <v>5</v>
      </c>
      <c r="BT267">
        <v>4</v>
      </c>
      <c r="BU267">
        <v>3</v>
      </c>
      <c r="BV267">
        <v>4</v>
      </c>
      <c r="BW267">
        <v>4</v>
      </c>
      <c r="BX267">
        <v>4</v>
      </c>
      <c r="BY267">
        <v>5</v>
      </c>
      <c r="BZ267">
        <v>3</v>
      </c>
      <c r="CA267">
        <v>3</v>
      </c>
      <c r="CB267">
        <v>3</v>
      </c>
      <c r="CC267">
        <v>4</v>
      </c>
      <c r="CD267">
        <v>2</v>
      </c>
      <c r="CE267">
        <v>3</v>
      </c>
      <c r="CF267">
        <v>2</v>
      </c>
      <c r="CG267">
        <v>5</v>
      </c>
      <c r="CH267">
        <v>3</v>
      </c>
      <c r="CI267">
        <v>2</v>
      </c>
      <c r="CJ267">
        <v>5</v>
      </c>
      <c r="CK267">
        <v>5</v>
      </c>
      <c r="CL267">
        <v>3</v>
      </c>
      <c r="CM267">
        <v>4</v>
      </c>
      <c r="CN267">
        <v>2</v>
      </c>
      <c r="CW267" s="20">
        <v>5</v>
      </c>
    </row>
    <row r="268" spans="1:101" ht="18" customHeight="1" x14ac:dyDescent="0.2">
      <c r="A268" s="161" t="s">
        <v>2880</v>
      </c>
      <c r="B268">
        <v>1</v>
      </c>
      <c r="C268">
        <v>2</v>
      </c>
      <c r="D268" s="217">
        <v>4.5</v>
      </c>
      <c r="E268" s="161" t="s">
        <v>2450</v>
      </c>
      <c r="F268" s="217" t="s">
        <v>2450</v>
      </c>
      <c r="G268" s="217" t="s">
        <v>2450</v>
      </c>
      <c r="H268" s="217" t="s">
        <v>2450</v>
      </c>
      <c r="I268" s="217" t="s">
        <v>2450</v>
      </c>
      <c r="J268" s="217" t="s">
        <v>2450</v>
      </c>
      <c r="K268" s="217" t="s">
        <v>2450</v>
      </c>
      <c r="L268" s="217">
        <v>8</v>
      </c>
      <c r="M268" s="217" t="s">
        <v>2450</v>
      </c>
      <c r="N268" s="217" t="s">
        <v>2450</v>
      </c>
      <c r="O268" s="161" t="s">
        <v>2450</v>
      </c>
      <c r="P268" s="94">
        <f t="shared" si="12"/>
        <v>1</v>
      </c>
      <c r="Q268" s="20">
        <f t="shared" si="13"/>
        <v>8</v>
      </c>
      <c r="R268" s="217" t="s">
        <v>2450</v>
      </c>
      <c r="S268" s="217" t="s">
        <v>2450</v>
      </c>
      <c r="T268" s="217" t="s">
        <v>2450</v>
      </c>
      <c r="U268" s="217" t="s">
        <v>2450</v>
      </c>
      <c r="V268" s="217" t="s">
        <v>2450</v>
      </c>
      <c r="W268" s="217" t="s">
        <v>2450</v>
      </c>
      <c r="X268" s="217" t="s">
        <v>2450</v>
      </c>
      <c r="Y268" s="217" t="s">
        <v>2450</v>
      </c>
      <c r="Z268" s="217" t="s">
        <v>2450</v>
      </c>
      <c r="AA268" s="217" t="s">
        <v>2450</v>
      </c>
      <c r="AB268" s="217" t="s">
        <v>2450</v>
      </c>
      <c r="AC268" s="217" t="s">
        <v>2450</v>
      </c>
      <c r="AD268" s="217" t="s">
        <v>2450</v>
      </c>
      <c r="AE268" s="217" t="s">
        <v>2450</v>
      </c>
      <c r="AF268" s="20">
        <f t="shared" si="14"/>
        <v>0</v>
      </c>
      <c r="AG268" s="161" t="s">
        <v>2450</v>
      </c>
      <c r="AH268" s="161" t="s">
        <v>2450</v>
      </c>
      <c r="AI268" s="161" t="s">
        <v>2450</v>
      </c>
      <c r="AJ268" s="161" t="s">
        <v>2450</v>
      </c>
      <c r="AK268" s="161" t="s">
        <v>2450</v>
      </c>
      <c r="AL268" s="161" t="s">
        <v>2450</v>
      </c>
      <c r="AM268" s="161" t="s">
        <v>2450</v>
      </c>
      <c r="AN268" s="161" t="s">
        <v>2450</v>
      </c>
      <c r="AO268" s="161" t="s">
        <v>2450</v>
      </c>
      <c r="AP268" s="161" t="s">
        <v>2450</v>
      </c>
      <c r="AQ268" s="161" t="s">
        <v>2450</v>
      </c>
      <c r="AR268" s="161" t="s">
        <v>2450</v>
      </c>
      <c r="AS268" s="161" t="s">
        <v>2450</v>
      </c>
      <c r="AT268" s="161" t="s">
        <v>2881</v>
      </c>
      <c r="AU268"/>
      <c r="AV268"/>
      <c r="AW268"/>
      <c r="AX268"/>
      <c r="AY268">
        <v>5</v>
      </c>
      <c r="AZ268">
        <v>5</v>
      </c>
      <c r="BA268">
        <v>5</v>
      </c>
      <c r="BB268">
        <v>5</v>
      </c>
      <c r="BC268">
        <v>5</v>
      </c>
      <c r="BD268">
        <v>5</v>
      </c>
      <c r="BE268">
        <v>5</v>
      </c>
      <c r="BF268">
        <v>5</v>
      </c>
      <c r="BG268">
        <v>5</v>
      </c>
      <c r="BH268">
        <v>3</v>
      </c>
      <c r="BI268">
        <v>5</v>
      </c>
      <c r="BJ268">
        <v>5</v>
      </c>
      <c r="BK268">
        <v>5</v>
      </c>
      <c r="BL268">
        <v>5</v>
      </c>
      <c r="BM268">
        <v>5</v>
      </c>
      <c r="BN268">
        <v>5</v>
      </c>
      <c r="BO268">
        <v>5</v>
      </c>
      <c r="BP268">
        <v>5</v>
      </c>
      <c r="BQ268">
        <v>5</v>
      </c>
      <c r="BR268">
        <v>5</v>
      </c>
      <c r="BS268">
        <v>5</v>
      </c>
      <c r="BT268">
        <v>5</v>
      </c>
      <c r="BU268">
        <v>5</v>
      </c>
      <c r="BV268">
        <v>5</v>
      </c>
      <c r="BW268">
        <v>5</v>
      </c>
      <c r="BX268">
        <v>5</v>
      </c>
      <c r="BY268">
        <v>5</v>
      </c>
      <c r="BZ268">
        <v>5</v>
      </c>
      <c r="CA268">
        <v>5</v>
      </c>
      <c r="CB268">
        <v>5</v>
      </c>
      <c r="CC268">
        <v>5</v>
      </c>
      <c r="CD268">
        <v>4</v>
      </c>
      <c r="CE268">
        <v>5</v>
      </c>
      <c r="CF268">
        <v>5</v>
      </c>
      <c r="CG268">
        <v>5</v>
      </c>
      <c r="CH268">
        <v>5</v>
      </c>
      <c r="CI268">
        <v>5</v>
      </c>
      <c r="CJ268">
        <v>4</v>
      </c>
      <c r="CK268">
        <v>4</v>
      </c>
      <c r="CL268">
        <v>4</v>
      </c>
      <c r="CM268">
        <v>7</v>
      </c>
      <c r="CN268">
        <v>1</v>
      </c>
      <c r="CW268" s="20">
        <v>5</v>
      </c>
    </row>
    <row r="269" spans="1:101" ht="18" customHeight="1" x14ac:dyDescent="0.2">
      <c r="A269" s="161" t="s">
        <v>2882</v>
      </c>
      <c r="B269">
        <v>1</v>
      </c>
      <c r="C269">
        <v>2</v>
      </c>
      <c r="D269" s="217">
        <v>1.7166666666666666</v>
      </c>
      <c r="E269" s="161" t="s">
        <v>2450</v>
      </c>
      <c r="F269" s="217" t="s">
        <v>2450</v>
      </c>
      <c r="G269" s="217" t="s">
        <v>2450</v>
      </c>
      <c r="H269" s="217" t="s">
        <v>2450</v>
      </c>
      <c r="I269" s="217" t="s">
        <v>2450</v>
      </c>
      <c r="J269" s="217" t="s">
        <v>2450</v>
      </c>
      <c r="K269" s="217">
        <v>7</v>
      </c>
      <c r="L269" s="217" t="s">
        <v>2450</v>
      </c>
      <c r="M269" s="217" t="s">
        <v>2450</v>
      </c>
      <c r="N269" s="217" t="s">
        <v>2450</v>
      </c>
      <c r="O269" s="161" t="s">
        <v>2450</v>
      </c>
      <c r="P269" s="94">
        <f t="shared" si="12"/>
        <v>1</v>
      </c>
      <c r="Q269" s="20">
        <f t="shared" si="13"/>
        <v>7</v>
      </c>
      <c r="R269" s="217" t="s">
        <v>2450</v>
      </c>
      <c r="S269" s="217" t="s">
        <v>2450</v>
      </c>
      <c r="T269" s="217" t="s">
        <v>2450</v>
      </c>
      <c r="U269" s="217" t="s">
        <v>2450</v>
      </c>
      <c r="V269" s="217" t="s">
        <v>2450</v>
      </c>
      <c r="W269" s="217" t="s">
        <v>2450</v>
      </c>
      <c r="X269" s="217" t="s">
        <v>2450</v>
      </c>
      <c r="Y269" s="217" t="s">
        <v>2450</v>
      </c>
      <c r="Z269" s="217" t="s">
        <v>2450</v>
      </c>
      <c r="AA269" s="217" t="s">
        <v>2450</v>
      </c>
      <c r="AB269" s="217" t="s">
        <v>2450</v>
      </c>
      <c r="AC269" s="217" t="s">
        <v>2450</v>
      </c>
      <c r="AD269" s="217" t="s">
        <v>2450</v>
      </c>
      <c r="AE269" s="217" t="s">
        <v>2450</v>
      </c>
      <c r="AF269" s="20">
        <f t="shared" si="14"/>
        <v>0</v>
      </c>
      <c r="AG269" s="161" t="s">
        <v>2450</v>
      </c>
      <c r="AH269" s="161" t="s">
        <v>2450</v>
      </c>
      <c r="AI269" s="161" t="s">
        <v>2450</v>
      </c>
      <c r="AJ269" s="161" t="s">
        <v>2450</v>
      </c>
      <c r="AK269" s="161" t="s">
        <v>2450</v>
      </c>
      <c r="AL269" s="161" t="s">
        <v>2450</v>
      </c>
      <c r="AM269" s="161" t="s">
        <v>2450</v>
      </c>
      <c r="AN269" s="161" t="s">
        <v>2450</v>
      </c>
      <c r="AO269" s="161" t="s">
        <v>2450</v>
      </c>
      <c r="AP269" s="161" t="s">
        <v>2450</v>
      </c>
      <c r="AQ269" s="161" t="s">
        <v>2450</v>
      </c>
      <c r="AR269" s="161" t="s">
        <v>2450</v>
      </c>
      <c r="AS269" s="161" t="s">
        <v>2450</v>
      </c>
      <c r="AT269" s="161"/>
      <c r="AU269"/>
      <c r="AV269"/>
      <c r="AW269"/>
      <c r="AX269"/>
      <c r="AY269">
        <v>2</v>
      </c>
      <c r="AZ269">
        <v>2</v>
      </c>
      <c r="BA269">
        <v>3</v>
      </c>
      <c r="BB269">
        <v>3</v>
      </c>
      <c r="BC269">
        <v>3</v>
      </c>
      <c r="BD269">
        <v>3</v>
      </c>
      <c r="BE269">
        <v>2</v>
      </c>
      <c r="BF269">
        <v>2</v>
      </c>
      <c r="BG269">
        <v>3</v>
      </c>
      <c r="BH269">
        <v>2</v>
      </c>
      <c r="BI269">
        <v>3</v>
      </c>
      <c r="BJ269">
        <v>3</v>
      </c>
      <c r="BK269">
        <v>3</v>
      </c>
      <c r="BL269">
        <v>3</v>
      </c>
      <c r="BM269">
        <v>3</v>
      </c>
      <c r="BN269">
        <v>3</v>
      </c>
      <c r="BO269">
        <v>3</v>
      </c>
      <c r="BP269">
        <v>2</v>
      </c>
      <c r="BQ269">
        <v>2</v>
      </c>
      <c r="BR269">
        <v>3</v>
      </c>
      <c r="BS269">
        <v>2</v>
      </c>
      <c r="BT269">
        <v>2</v>
      </c>
      <c r="BU269">
        <v>4</v>
      </c>
      <c r="BV269">
        <v>4</v>
      </c>
      <c r="BW269">
        <v>3</v>
      </c>
      <c r="BX269">
        <v>3</v>
      </c>
      <c r="BY269">
        <v>5</v>
      </c>
      <c r="BZ269">
        <v>3</v>
      </c>
      <c r="CA269">
        <v>3</v>
      </c>
      <c r="CB269">
        <v>4</v>
      </c>
      <c r="CC269">
        <v>4</v>
      </c>
      <c r="CD269">
        <v>4</v>
      </c>
      <c r="CE269">
        <v>4</v>
      </c>
      <c r="CF269">
        <v>4</v>
      </c>
      <c r="CG269">
        <v>4</v>
      </c>
      <c r="CH269">
        <v>4</v>
      </c>
      <c r="CI269">
        <v>4</v>
      </c>
      <c r="CJ269">
        <v>4</v>
      </c>
      <c r="CK269">
        <v>4</v>
      </c>
      <c r="CL269">
        <v>4</v>
      </c>
      <c r="CM269">
        <v>7</v>
      </c>
      <c r="CN269">
        <v>1</v>
      </c>
      <c r="CW269" s="20">
        <v>5</v>
      </c>
    </row>
    <row r="270" spans="1:101" ht="18" customHeight="1" x14ac:dyDescent="0.2">
      <c r="A270" s="161" t="s">
        <v>2883</v>
      </c>
      <c r="B270">
        <v>1</v>
      </c>
      <c r="C270">
        <v>3</v>
      </c>
      <c r="D270" s="217">
        <v>35.15</v>
      </c>
      <c r="E270" s="206">
        <v>1</v>
      </c>
      <c r="F270" s="217" t="s">
        <v>2450</v>
      </c>
      <c r="G270" s="217" t="s">
        <v>2450</v>
      </c>
      <c r="H270" s="217" t="s">
        <v>2450</v>
      </c>
      <c r="I270" s="217" t="s">
        <v>2450</v>
      </c>
      <c r="J270" s="217" t="s">
        <v>2450</v>
      </c>
      <c r="K270" s="217" t="s">
        <v>2450</v>
      </c>
      <c r="L270" s="217" t="s">
        <v>2450</v>
      </c>
      <c r="M270" s="217" t="s">
        <v>2450</v>
      </c>
      <c r="N270" s="217" t="s">
        <v>2450</v>
      </c>
      <c r="O270" s="161" t="s">
        <v>2450</v>
      </c>
      <c r="P270" s="94">
        <f t="shared" si="12"/>
        <v>1</v>
      </c>
      <c r="Q270" s="20">
        <f t="shared" si="13"/>
        <v>1</v>
      </c>
      <c r="R270" s="217" t="s">
        <v>2450</v>
      </c>
      <c r="S270" s="217" t="s">
        <v>2450</v>
      </c>
      <c r="T270" s="217" t="s">
        <v>2450</v>
      </c>
      <c r="U270" s="217" t="s">
        <v>2450</v>
      </c>
      <c r="V270" s="217" t="s">
        <v>2450</v>
      </c>
      <c r="W270" s="217" t="s">
        <v>2450</v>
      </c>
      <c r="X270" s="217">
        <v>7</v>
      </c>
      <c r="Y270" s="217">
        <v>8</v>
      </c>
      <c r="Z270" s="217" t="s">
        <v>2450</v>
      </c>
      <c r="AA270" s="217" t="s">
        <v>2450</v>
      </c>
      <c r="AB270" s="217" t="s">
        <v>2450</v>
      </c>
      <c r="AC270" s="217">
        <v>12</v>
      </c>
      <c r="AD270" s="217" t="s">
        <v>2450</v>
      </c>
      <c r="AE270" s="217" t="s">
        <v>2450</v>
      </c>
      <c r="AF270" s="20">
        <f t="shared" si="14"/>
        <v>3</v>
      </c>
      <c r="AG270" s="161" t="s">
        <v>2450</v>
      </c>
      <c r="AH270" s="161" t="s">
        <v>2450</v>
      </c>
      <c r="AI270" s="161" t="s">
        <v>2450</v>
      </c>
      <c r="AJ270" s="161" t="s">
        <v>2450</v>
      </c>
      <c r="AK270" s="161" t="s">
        <v>2450</v>
      </c>
      <c r="AL270" s="161" t="s">
        <v>2450</v>
      </c>
      <c r="AM270">
        <v>1</v>
      </c>
      <c r="AN270">
        <v>2</v>
      </c>
      <c r="AO270" s="161" t="s">
        <v>2450</v>
      </c>
      <c r="AP270" s="161" t="s">
        <v>2450</v>
      </c>
      <c r="AQ270" s="161" t="s">
        <v>2450</v>
      </c>
      <c r="AR270">
        <v>3</v>
      </c>
      <c r="AS270" s="161" t="s">
        <v>2450</v>
      </c>
      <c r="AT270" s="161" t="s">
        <v>31</v>
      </c>
      <c r="AU270"/>
      <c r="AV270"/>
      <c r="AW270"/>
      <c r="AX270"/>
      <c r="AY270">
        <v>3</v>
      </c>
      <c r="AZ270">
        <v>4</v>
      </c>
      <c r="BA270">
        <v>4</v>
      </c>
      <c r="BB270">
        <v>5</v>
      </c>
      <c r="BC270">
        <v>4</v>
      </c>
      <c r="BD270">
        <v>5</v>
      </c>
      <c r="BE270">
        <v>3</v>
      </c>
      <c r="BF270">
        <v>3</v>
      </c>
      <c r="BG270">
        <v>3</v>
      </c>
      <c r="BH270">
        <v>5</v>
      </c>
      <c r="BI270">
        <v>5</v>
      </c>
      <c r="BJ270">
        <v>5</v>
      </c>
      <c r="BK270">
        <v>5</v>
      </c>
      <c r="BL270">
        <v>5</v>
      </c>
      <c r="BM270">
        <v>5</v>
      </c>
      <c r="BN270">
        <v>5</v>
      </c>
      <c r="BO270">
        <v>5</v>
      </c>
      <c r="BP270">
        <v>5</v>
      </c>
      <c r="BQ270">
        <v>5</v>
      </c>
      <c r="BR270">
        <v>5</v>
      </c>
      <c r="BS270">
        <v>4</v>
      </c>
      <c r="BT270">
        <v>4</v>
      </c>
      <c r="BU270">
        <v>4</v>
      </c>
      <c r="BV270">
        <v>5</v>
      </c>
      <c r="BW270">
        <v>5</v>
      </c>
      <c r="BX270">
        <v>5</v>
      </c>
      <c r="BY270">
        <v>5</v>
      </c>
      <c r="BZ270">
        <v>5</v>
      </c>
      <c r="CA270">
        <v>5</v>
      </c>
      <c r="CB270">
        <v>3</v>
      </c>
      <c r="CC270">
        <v>4</v>
      </c>
      <c r="CD270">
        <v>2</v>
      </c>
      <c r="CE270">
        <v>4</v>
      </c>
      <c r="CF270">
        <v>2</v>
      </c>
      <c r="CG270">
        <v>2</v>
      </c>
      <c r="CH270">
        <v>4</v>
      </c>
      <c r="CI270">
        <v>3</v>
      </c>
      <c r="CJ270">
        <v>4</v>
      </c>
      <c r="CK270">
        <v>4</v>
      </c>
      <c r="CL270">
        <v>2</v>
      </c>
      <c r="CM270">
        <v>4</v>
      </c>
      <c r="CN270">
        <v>1</v>
      </c>
      <c r="CW270" s="20">
        <v>5</v>
      </c>
    </row>
    <row r="271" spans="1:101" ht="18" customHeight="1" x14ac:dyDescent="0.2">
      <c r="A271" s="161" t="s">
        <v>2884</v>
      </c>
      <c r="B271">
        <v>2</v>
      </c>
      <c r="C271">
        <v>4</v>
      </c>
      <c r="D271" s="217">
        <v>26.516666666666666</v>
      </c>
      <c r="E271" s="161" t="s">
        <v>2450</v>
      </c>
      <c r="F271" s="217" t="s">
        <v>2450</v>
      </c>
      <c r="G271" s="217" t="s">
        <v>2450</v>
      </c>
      <c r="H271" s="217" t="s">
        <v>2450</v>
      </c>
      <c r="I271" s="217">
        <v>5</v>
      </c>
      <c r="J271" s="217" t="s">
        <v>2450</v>
      </c>
      <c r="K271" s="217" t="s">
        <v>2450</v>
      </c>
      <c r="L271" s="217" t="s">
        <v>2450</v>
      </c>
      <c r="M271" s="217" t="s">
        <v>2450</v>
      </c>
      <c r="N271" s="217" t="s">
        <v>2450</v>
      </c>
      <c r="O271" s="161" t="s">
        <v>2450</v>
      </c>
      <c r="P271" s="94">
        <f t="shared" si="12"/>
        <v>1</v>
      </c>
      <c r="Q271" s="20">
        <f t="shared" si="13"/>
        <v>5</v>
      </c>
      <c r="R271" s="217" t="s">
        <v>2450</v>
      </c>
      <c r="S271" s="217" t="s">
        <v>2450</v>
      </c>
      <c r="T271" s="217">
        <v>3</v>
      </c>
      <c r="U271" s="217">
        <v>4</v>
      </c>
      <c r="V271" s="217" t="s">
        <v>2450</v>
      </c>
      <c r="W271" s="217" t="s">
        <v>2450</v>
      </c>
      <c r="X271" s="217">
        <v>7</v>
      </c>
      <c r="Y271" s="217" t="s">
        <v>2450</v>
      </c>
      <c r="Z271" s="217" t="s">
        <v>2450</v>
      </c>
      <c r="AA271" s="217" t="s">
        <v>2450</v>
      </c>
      <c r="AB271" s="217" t="s">
        <v>2450</v>
      </c>
      <c r="AC271" s="217">
        <v>12</v>
      </c>
      <c r="AD271" s="217" t="s">
        <v>2450</v>
      </c>
      <c r="AE271" s="217" t="s">
        <v>2450</v>
      </c>
      <c r="AF271" s="20">
        <f t="shared" si="14"/>
        <v>4</v>
      </c>
      <c r="AG271" s="161" t="s">
        <v>2450</v>
      </c>
      <c r="AH271" s="161" t="s">
        <v>2450</v>
      </c>
      <c r="AI271">
        <v>4</v>
      </c>
      <c r="AJ271">
        <v>1</v>
      </c>
      <c r="AK271" s="161" t="s">
        <v>2450</v>
      </c>
      <c r="AL271" s="161" t="s">
        <v>2450</v>
      </c>
      <c r="AM271">
        <v>2</v>
      </c>
      <c r="AN271" s="161" t="s">
        <v>2450</v>
      </c>
      <c r="AO271" s="161" t="s">
        <v>2450</v>
      </c>
      <c r="AP271" s="161" t="s">
        <v>2450</v>
      </c>
      <c r="AQ271" s="161" t="s">
        <v>2450</v>
      </c>
      <c r="AR271">
        <v>3</v>
      </c>
      <c r="AS271" s="161" t="s">
        <v>2450</v>
      </c>
      <c r="AT271" s="161" t="s">
        <v>2885</v>
      </c>
      <c r="AU271"/>
      <c r="AV271"/>
      <c r="AW271"/>
      <c r="AX271"/>
      <c r="AY271">
        <v>3</v>
      </c>
      <c r="AZ271">
        <v>3</v>
      </c>
      <c r="BA271">
        <v>4</v>
      </c>
      <c r="BB271">
        <v>4</v>
      </c>
      <c r="BC271">
        <v>3</v>
      </c>
      <c r="BD271">
        <v>3</v>
      </c>
      <c r="BE271">
        <v>4</v>
      </c>
      <c r="BF271">
        <v>4</v>
      </c>
      <c r="BG271">
        <v>4</v>
      </c>
      <c r="BH271">
        <v>4</v>
      </c>
      <c r="BI271">
        <v>4</v>
      </c>
      <c r="BJ271">
        <v>4</v>
      </c>
      <c r="BK271">
        <v>4</v>
      </c>
      <c r="BL271">
        <v>4</v>
      </c>
      <c r="BM271">
        <v>4</v>
      </c>
      <c r="BN271">
        <v>4</v>
      </c>
      <c r="BO271">
        <v>4</v>
      </c>
      <c r="BP271">
        <v>4</v>
      </c>
      <c r="BQ271">
        <v>4</v>
      </c>
      <c r="BR271">
        <v>4</v>
      </c>
      <c r="BS271">
        <v>4</v>
      </c>
      <c r="BT271">
        <v>4</v>
      </c>
      <c r="BU271">
        <v>4</v>
      </c>
      <c r="BV271">
        <v>4</v>
      </c>
      <c r="BW271">
        <v>4</v>
      </c>
      <c r="BX271">
        <v>4</v>
      </c>
      <c r="BY271">
        <v>4</v>
      </c>
      <c r="BZ271">
        <v>4</v>
      </c>
      <c r="CA271">
        <v>4</v>
      </c>
      <c r="CB271">
        <v>4</v>
      </c>
      <c r="CC271">
        <v>4</v>
      </c>
      <c r="CD271">
        <v>4</v>
      </c>
      <c r="CE271">
        <v>4</v>
      </c>
      <c r="CF271">
        <v>4</v>
      </c>
      <c r="CG271">
        <v>4</v>
      </c>
      <c r="CH271">
        <v>4</v>
      </c>
      <c r="CI271">
        <v>4</v>
      </c>
      <c r="CJ271">
        <v>4</v>
      </c>
      <c r="CK271">
        <v>4</v>
      </c>
      <c r="CL271">
        <v>4</v>
      </c>
      <c r="CM271">
        <v>4</v>
      </c>
      <c r="CN271">
        <v>2</v>
      </c>
      <c r="CW271" s="20">
        <v>5</v>
      </c>
    </row>
    <row r="272" spans="1:101" ht="18" customHeight="1" x14ac:dyDescent="0.2">
      <c r="A272" s="161" t="s">
        <v>2886</v>
      </c>
      <c r="B272">
        <v>2</v>
      </c>
      <c r="C272">
        <v>4</v>
      </c>
      <c r="D272" s="217">
        <v>47.416666666666664</v>
      </c>
      <c r="E272" s="161" t="s">
        <v>2450</v>
      </c>
      <c r="F272" s="217">
        <v>2</v>
      </c>
      <c r="G272" s="217" t="s">
        <v>2450</v>
      </c>
      <c r="H272" s="217" t="s">
        <v>2450</v>
      </c>
      <c r="I272" s="217" t="s">
        <v>2450</v>
      </c>
      <c r="J272" s="217" t="s">
        <v>2450</v>
      </c>
      <c r="K272" s="217" t="s">
        <v>2450</v>
      </c>
      <c r="L272" s="217" t="s">
        <v>2450</v>
      </c>
      <c r="M272" s="217" t="s">
        <v>2450</v>
      </c>
      <c r="N272" s="217" t="s">
        <v>2450</v>
      </c>
      <c r="O272" s="161" t="s">
        <v>2450</v>
      </c>
      <c r="P272" s="94">
        <f t="shared" si="12"/>
        <v>1</v>
      </c>
      <c r="Q272" s="20">
        <f t="shared" si="13"/>
        <v>2</v>
      </c>
      <c r="R272" s="217" t="s">
        <v>2450</v>
      </c>
      <c r="S272" s="217" t="s">
        <v>2450</v>
      </c>
      <c r="T272" s="217" t="s">
        <v>2450</v>
      </c>
      <c r="U272" s="217" t="s">
        <v>2450</v>
      </c>
      <c r="V272" s="217" t="s">
        <v>2450</v>
      </c>
      <c r="W272" s="217" t="s">
        <v>2450</v>
      </c>
      <c r="X272" s="217" t="s">
        <v>2450</v>
      </c>
      <c r="Y272" s="217" t="s">
        <v>2450</v>
      </c>
      <c r="Z272" s="217" t="s">
        <v>2450</v>
      </c>
      <c r="AA272" s="217" t="s">
        <v>2450</v>
      </c>
      <c r="AB272" s="217" t="s">
        <v>2450</v>
      </c>
      <c r="AC272" s="217" t="s">
        <v>2450</v>
      </c>
      <c r="AD272" s="217" t="s">
        <v>2450</v>
      </c>
      <c r="AE272" s="217" t="s">
        <v>2450</v>
      </c>
      <c r="AF272" s="20">
        <f t="shared" si="14"/>
        <v>0</v>
      </c>
      <c r="AG272" s="161" t="s">
        <v>2450</v>
      </c>
      <c r="AH272" s="161" t="s">
        <v>2450</v>
      </c>
      <c r="AI272" s="161" t="s">
        <v>2450</v>
      </c>
      <c r="AJ272" s="161" t="s">
        <v>2450</v>
      </c>
      <c r="AK272" s="161" t="s">
        <v>2450</v>
      </c>
      <c r="AL272" s="161" t="s">
        <v>2450</v>
      </c>
      <c r="AM272" s="161" t="s">
        <v>2450</v>
      </c>
      <c r="AN272" s="161" t="s">
        <v>2450</v>
      </c>
      <c r="AO272" s="161" t="s">
        <v>2450</v>
      </c>
      <c r="AP272" s="161" t="s">
        <v>2450</v>
      </c>
      <c r="AQ272" s="161" t="s">
        <v>2450</v>
      </c>
      <c r="AR272" s="161" t="s">
        <v>2450</v>
      </c>
      <c r="AS272" s="161" t="s">
        <v>2450</v>
      </c>
      <c r="AT272" s="161" t="s">
        <v>2887</v>
      </c>
      <c r="AU272"/>
      <c r="AV272"/>
      <c r="AW272"/>
      <c r="AX272"/>
      <c r="AY272">
        <v>3</v>
      </c>
      <c r="AZ272">
        <v>1</v>
      </c>
      <c r="BA272">
        <v>2</v>
      </c>
      <c r="BB272">
        <v>5</v>
      </c>
      <c r="BC272">
        <v>2</v>
      </c>
      <c r="BD272">
        <v>5</v>
      </c>
      <c r="BE272">
        <v>4</v>
      </c>
      <c r="BF272">
        <v>3</v>
      </c>
      <c r="BG272">
        <v>3</v>
      </c>
      <c r="BH272">
        <v>2</v>
      </c>
      <c r="BI272">
        <v>4</v>
      </c>
      <c r="BJ272">
        <v>4</v>
      </c>
      <c r="BK272">
        <v>3</v>
      </c>
      <c r="BL272">
        <v>5</v>
      </c>
      <c r="BM272">
        <v>4</v>
      </c>
      <c r="BN272">
        <v>4</v>
      </c>
      <c r="BO272">
        <v>4</v>
      </c>
      <c r="BP272">
        <v>4</v>
      </c>
      <c r="BQ272">
        <v>4</v>
      </c>
      <c r="BR272">
        <v>5</v>
      </c>
      <c r="BS272">
        <v>5</v>
      </c>
      <c r="BT272">
        <v>5</v>
      </c>
      <c r="BU272">
        <v>4</v>
      </c>
      <c r="BV272">
        <v>4</v>
      </c>
      <c r="BW272">
        <v>4</v>
      </c>
      <c r="BX272">
        <v>4</v>
      </c>
      <c r="BY272">
        <v>5</v>
      </c>
      <c r="BZ272">
        <v>4</v>
      </c>
      <c r="CA272">
        <v>4</v>
      </c>
      <c r="CB272">
        <v>4</v>
      </c>
      <c r="CC272">
        <v>4</v>
      </c>
      <c r="CD272">
        <v>5</v>
      </c>
      <c r="CE272">
        <v>4</v>
      </c>
      <c r="CF272">
        <v>4</v>
      </c>
      <c r="CG272">
        <v>4</v>
      </c>
      <c r="CH272">
        <v>4</v>
      </c>
      <c r="CI272">
        <v>4</v>
      </c>
      <c r="CJ272">
        <v>4</v>
      </c>
      <c r="CK272">
        <v>4</v>
      </c>
      <c r="CL272">
        <v>4</v>
      </c>
      <c r="CM272">
        <v>5</v>
      </c>
      <c r="CN272">
        <v>2</v>
      </c>
      <c r="CW272" s="20">
        <v>5</v>
      </c>
    </row>
    <row r="273" spans="1:101" ht="18" customHeight="1" x14ac:dyDescent="0.2">
      <c r="A273" s="161" t="s">
        <v>2888</v>
      </c>
      <c r="B273">
        <v>1</v>
      </c>
      <c r="C273">
        <v>2</v>
      </c>
      <c r="D273" s="217">
        <v>1.2166666666666666</v>
      </c>
      <c r="E273" s="161" t="s">
        <v>2450</v>
      </c>
      <c r="F273" s="217" t="s">
        <v>2450</v>
      </c>
      <c r="G273" s="217" t="s">
        <v>2450</v>
      </c>
      <c r="H273" s="217" t="s">
        <v>2450</v>
      </c>
      <c r="I273" s="217" t="s">
        <v>2450</v>
      </c>
      <c r="J273" s="217" t="s">
        <v>2450</v>
      </c>
      <c r="K273" s="217" t="s">
        <v>2450</v>
      </c>
      <c r="L273" s="217" t="s">
        <v>2450</v>
      </c>
      <c r="M273" s="217" t="s">
        <v>2450</v>
      </c>
      <c r="N273" s="217">
        <v>10</v>
      </c>
      <c r="O273" s="161" t="s">
        <v>2450</v>
      </c>
      <c r="P273" s="94">
        <f t="shared" si="12"/>
        <v>1</v>
      </c>
      <c r="Q273" s="20">
        <f t="shared" si="13"/>
        <v>10</v>
      </c>
      <c r="R273" s="217" t="s">
        <v>2450</v>
      </c>
      <c r="S273" s="217" t="s">
        <v>2450</v>
      </c>
      <c r="T273" s="217" t="s">
        <v>2450</v>
      </c>
      <c r="U273" s="217" t="s">
        <v>2450</v>
      </c>
      <c r="V273" s="217" t="s">
        <v>2450</v>
      </c>
      <c r="W273" s="217" t="s">
        <v>2450</v>
      </c>
      <c r="X273" s="217" t="s">
        <v>2450</v>
      </c>
      <c r="Y273" s="217" t="s">
        <v>2450</v>
      </c>
      <c r="Z273" s="217" t="s">
        <v>2450</v>
      </c>
      <c r="AA273" s="217" t="s">
        <v>2450</v>
      </c>
      <c r="AB273" s="217" t="s">
        <v>2450</v>
      </c>
      <c r="AC273" s="217" t="s">
        <v>2450</v>
      </c>
      <c r="AD273" s="217" t="s">
        <v>2450</v>
      </c>
      <c r="AE273" s="217" t="s">
        <v>2450</v>
      </c>
      <c r="AF273" s="20">
        <f t="shared" si="14"/>
        <v>0</v>
      </c>
      <c r="AG273" s="161" t="s">
        <v>2450</v>
      </c>
      <c r="AH273" s="161" t="s">
        <v>2450</v>
      </c>
      <c r="AI273" s="161" t="s">
        <v>2450</v>
      </c>
      <c r="AJ273" s="161" t="s">
        <v>2450</v>
      </c>
      <c r="AK273" s="161" t="s">
        <v>2450</v>
      </c>
      <c r="AL273" s="161" t="s">
        <v>2450</v>
      </c>
      <c r="AM273" s="161" t="s">
        <v>2450</v>
      </c>
      <c r="AN273" s="161" t="s">
        <v>2450</v>
      </c>
      <c r="AO273" s="161" t="s">
        <v>2450</v>
      </c>
      <c r="AP273" s="161" t="s">
        <v>2450</v>
      </c>
      <c r="AQ273" s="161" t="s">
        <v>2450</v>
      </c>
      <c r="AR273" s="161" t="s">
        <v>2450</v>
      </c>
      <c r="AS273" s="161" t="s">
        <v>2450</v>
      </c>
      <c r="AT273" s="161"/>
      <c r="AU273"/>
      <c r="AV273"/>
      <c r="AW273"/>
      <c r="AX273"/>
      <c r="AY273">
        <v>3</v>
      </c>
      <c r="AZ273">
        <v>3</v>
      </c>
      <c r="BA273">
        <v>3</v>
      </c>
      <c r="BB273">
        <v>3</v>
      </c>
      <c r="BC273">
        <v>3</v>
      </c>
      <c r="BD273">
        <v>3</v>
      </c>
      <c r="BE273">
        <v>2</v>
      </c>
      <c r="BF273">
        <v>3</v>
      </c>
      <c r="BG273">
        <v>3</v>
      </c>
      <c r="BH273">
        <v>2</v>
      </c>
      <c r="BI273">
        <v>4</v>
      </c>
      <c r="BJ273">
        <v>4</v>
      </c>
      <c r="BK273">
        <v>3</v>
      </c>
      <c r="BL273">
        <v>3</v>
      </c>
      <c r="BM273">
        <v>3</v>
      </c>
      <c r="BN273">
        <v>3</v>
      </c>
      <c r="BO273">
        <v>4</v>
      </c>
      <c r="BP273">
        <v>4</v>
      </c>
      <c r="BQ273">
        <v>2</v>
      </c>
      <c r="BR273">
        <v>2</v>
      </c>
      <c r="BS273">
        <v>2</v>
      </c>
      <c r="BT273">
        <v>3</v>
      </c>
      <c r="BU273">
        <v>3</v>
      </c>
      <c r="BV273">
        <v>4</v>
      </c>
      <c r="BW273">
        <v>2</v>
      </c>
      <c r="BX273">
        <v>3</v>
      </c>
      <c r="BY273">
        <v>3</v>
      </c>
      <c r="BZ273">
        <v>3</v>
      </c>
      <c r="CA273">
        <v>3</v>
      </c>
      <c r="CB273">
        <v>4</v>
      </c>
      <c r="CC273">
        <v>4</v>
      </c>
      <c r="CD273">
        <v>4</v>
      </c>
      <c r="CE273">
        <v>4</v>
      </c>
      <c r="CF273">
        <v>4</v>
      </c>
      <c r="CG273">
        <v>4</v>
      </c>
      <c r="CH273">
        <v>4</v>
      </c>
      <c r="CI273">
        <v>4</v>
      </c>
      <c r="CJ273">
        <v>4</v>
      </c>
      <c r="CK273">
        <v>4</v>
      </c>
      <c r="CL273">
        <v>4</v>
      </c>
      <c r="CM273">
        <v>7</v>
      </c>
      <c r="CN273">
        <v>1</v>
      </c>
      <c r="CW273" s="20">
        <v>5</v>
      </c>
    </row>
    <row r="274" spans="1:101" ht="18" customHeight="1" x14ac:dyDescent="0.2">
      <c r="A274" s="161" t="s">
        <v>2889</v>
      </c>
      <c r="B274">
        <v>2</v>
      </c>
      <c r="C274">
        <v>2</v>
      </c>
      <c r="D274" s="217">
        <v>3.2</v>
      </c>
      <c r="E274" s="206">
        <v>1</v>
      </c>
      <c r="F274" s="217">
        <v>2</v>
      </c>
      <c r="G274" s="217" t="s">
        <v>2450</v>
      </c>
      <c r="H274" s="217" t="s">
        <v>2450</v>
      </c>
      <c r="I274" s="217" t="s">
        <v>2450</v>
      </c>
      <c r="J274" s="217" t="s">
        <v>2450</v>
      </c>
      <c r="K274" s="217" t="s">
        <v>2450</v>
      </c>
      <c r="L274" s="217" t="s">
        <v>2450</v>
      </c>
      <c r="M274" s="217" t="s">
        <v>2450</v>
      </c>
      <c r="N274" s="217" t="s">
        <v>2450</v>
      </c>
      <c r="O274" s="161" t="s">
        <v>2450</v>
      </c>
      <c r="P274" s="94">
        <f t="shared" si="12"/>
        <v>2</v>
      </c>
      <c r="Q274" s="20">
        <f t="shared" si="13"/>
        <v>11</v>
      </c>
      <c r="R274" s="217" t="s">
        <v>2450</v>
      </c>
      <c r="S274" s="217" t="s">
        <v>2450</v>
      </c>
      <c r="T274" s="217" t="s">
        <v>2450</v>
      </c>
      <c r="U274" s="217" t="s">
        <v>2450</v>
      </c>
      <c r="V274" s="217" t="s">
        <v>2450</v>
      </c>
      <c r="W274" s="217" t="s">
        <v>2450</v>
      </c>
      <c r="X274" s="217" t="s">
        <v>2450</v>
      </c>
      <c r="Y274" s="217" t="s">
        <v>2450</v>
      </c>
      <c r="Z274" s="217" t="s">
        <v>2450</v>
      </c>
      <c r="AA274" s="217" t="s">
        <v>2450</v>
      </c>
      <c r="AB274" s="217" t="s">
        <v>2450</v>
      </c>
      <c r="AC274" s="217" t="s">
        <v>2450</v>
      </c>
      <c r="AD274" s="217" t="s">
        <v>2450</v>
      </c>
      <c r="AE274" s="217" t="s">
        <v>2450</v>
      </c>
      <c r="AF274" s="20">
        <f t="shared" si="14"/>
        <v>0</v>
      </c>
      <c r="AG274" s="161" t="s">
        <v>2450</v>
      </c>
      <c r="AH274" s="161" t="s">
        <v>2450</v>
      </c>
      <c r="AI274" s="161" t="s">
        <v>2450</v>
      </c>
      <c r="AJ274" s="161" t="s">
        <v>2450</v>
      </c>
      <c r="AK274" s="161" t="s">
        <v>2450</v>
      </c>
      <c r="AL274" s="161" t="s">
        <v>2450</v>
      </c>
      <c r="AM274" s="161" t="s">
        <v>2450</v>
      </c>
      <c r="AN274" s="161" t="s">
        <v>2450</v>
      </c>
      <c r="AO274" s="161" t="s">
        <v>2450</v>
      </c>
      <c r="AP274" s="161" t="s">
        <v>2450</v>
      </c>
      <c r="AQ274" s="161" t="s">
        <v>2450</v>
      </c>
      <c r="AR274" s="161" t="s">
        <v>2450</v>
      </c>
      <c r="AS274" s="161" t="s">
        <v>2450</v>
      </c>
      <c r="AT274" s="161"/>
      <c r="AU274"/>
      <c r="AV274"/>
      <c r="AW274"/>
      <c r="AX274"/>
      <c r="AY274">
        <v>2</v>
      </c>
      <c r="AZ274">
        <v>4</v>
      </c>
      <c r="BA274">
        <v>3</v>
      </c>
      <c r="BB274">
        <v>3</v>
      </c>
      <c r="BC274">
        <v>4</v>
      </c>
      <c r="BD274">
        <v>4</v>
      </c>
      <c r="BE274">
        <v>3</v>
      </c>
      <c r="BF274">
        <v>4</v>
      </c>
      <c r="BG274">
        <v>4</v>
      </c>
      <c r="BH274">
        <v>5</v>
      </c>
      <c r="BI274">
        <v>4</v>
      </c>
      <c r="BJ274">
        <v>4</v>
      </c>
      <c r="BK274">
        <v>4</v>
      </c>
      <c r="BL274">
        <v>4</v>
      </c>
      <c r="BM274">
        <v>4</v>
      </c>
      <c r="BN274">
        <v>4</v>
      </c>
      <c r="BO274">
        <v>4</v>
      </c>
      <c r="BP274">
        <v>4</v>
      </c>
      <c r="BQ274">
        <v>4</v>
      </c>
      <c r="BR274">
        <v>4</v>
      </c>
      <c r="BS274">
        <v>4</v>
      </c>
      <c r="BT274">
        <v>4</v>
      </c>
      <c r="BU274">
        <v>4</v>
      </c>
      <c r="BV274">
        <v>4</v>
      </c>
      <c r="BW274">
        <v>4</v>
      </c>
      <c r="BX274">
        <v>4</v>
      </c>
      <c r="BY274">
        <v>4</v>
      </c>
      <c r="BZ274">
        <v>4</v>
      </c>
      <c r="CA274">
        <v>4</v>
      </c>
      <c r="CB274">
        <v>4</v>
      </c>
      <c r="CC274">
        <v>4</v>
      </c>
      <c r="CD274">
        <v>3</v>
      </c>
      <c r="CE274">
        <v>4</v>
      </c>
      <c r="CF274">
        <v>3</v>
      </c>
      <c r="CG274">
        <v>3</v>
      </c>
      <c r="CH274">
        <v>4</v>
      </c>
      <c r="CI274">
        <v>4</v>
      </c>
      <c r="CJ274">
        <v>2</v>
      </c>
      <c r="CK274">
        <v>3</v>
      </c>
      <c r="CL274">
        <v>2</v>
      </c>
      <c r="CM274">
        <v>3</v>
      </c>
      <c r="CN274">
        <v>2</v>
      </c>
      <c r="CW274" s="20">
        <v>5</v>
      </c>
    </row>
    <row r="275" spans="1:101" ht="18" customHeight="1" x14ac:dyDescent="0.2">
      <c r="A275" s="161" t="s">
        <v>2890</v>
      </c>
      <c r="B275">
        <v>1</v>
      </c>
      <c r="C275">
        <v>2</v>
      </c>
      <c r="D275" s="217">
        <v>6.6</v>
      </c>
      <c r="E275" s="161" t="s">
        <v>2450</v>
      </c>
      <c r="F275" s="217" t="s">
        <v>2450</v>
      </c>
      <c r="G275" s="217" t="s">
        <v>2450</v>
      </c>
      <c r="H275" s="217" t="s">
        <v>2450</v>
      </c>
      <c r="I275" s="217" t="s">
        <v>2450</v>
      </c>
      <c r="J275" s="217" t="s">
        <v>2450</v>
      </c>
      <c r="K275" s="217">
        <v>7</v>
      </c>
      <c r="L275" s="217" t="s">
        <v>2450</v>
      </c>
      <c r="M275" s="217" t="s">
        <v>2450</v>
      </c>
      <c r="N275" s="217" t="s">
        <v>2450</v>
      </c>
      <c r="O275" s="161" t="s">
        <v>2450</v>
      </c>
      <c r="P275" s="94">
        <f t="shared" si="12"/>
        <v>1</v>
      </c>
      <c r="Q275" s="20">
        <f t="shared" si="13"/>
        <v>7</v>
      </c>
      <c r="R275" s="217">
        <v>1</v>
      </c>
      <c r="S275" s="217">
        <v>2</v>
      </c>
      <c r="T275" s="217">
        <v>3</v>
      </c>
      <c r="U275" s="217">
        <v>4</v>
      </c>
      <c r="V275" s="217">
        <v>5</v>
      </c>
      <c r="W275" s="217">
        <v>6</v>
      </c>
      <c r="X275" s="217">
        <v>7</v>
      </c>
      <c r="Y275" s="217">
        <v>8</v>
      </c>
      <c r="Z275" s="217" t="s">
        <v>2450</v>
      </c>
      <c r="AA275" s="217">
        <v>10</v>
      </c>
      <c r="AB275" s="217">
        <v>11</v>
      </c>
      <c r="AC275" s="217">
        <v>12</v>
      </c>
      <c r="AD275" s="217" t="s">
        <v>2450</v>
      </c>
      <c r="AE275" s="217" t="s">
        <v>2450</v>
      </c>
      <c r="AF275" s="20">
        <f t="shared" si="14"/>
        <v>11</v>
      </c>
      <c r="AG275">
        <v>6</v>
      </c>
      <c r="AH275">
        <v>10</v>
      </c>
      <c r="AI275">
        <v>3</v>
      </c>
      <c r="AJ275">
        <v>7</v>
      </c>
      <c r="AK275">
        <v>4</v>
      </c>
      <c r="AL275">
        <v>8</v>
      </c>
      <c r="AM275">
        <v>2</v>
      </c>
      <c r="AN275">
        <v>1</v>
      </c>
      <c r="AO275" s="161" t="s">
        <v>2450</v>
      </c>
      <c r="AP275">
        <v>11</v>
      </c>
      <c r="AQ275">
        <v>9</v>
      </c>
      <c r="AR275">
        <v>5</v>
      </c>
      <c r="AS275" s="161" t="s">
        <v>2450</v>
      </c>
      <c r="AT275" s="161"/>
      <c r="AU275"/>
      <c r="AV275"/>
      <c r="AW275"/>
      <c r="AX275"/>
      <c r="AY275">
        <v>3</v>
      </c>
      <c r="AZ275">
        <v>3</v>
      </c>
      <c r="BA275">
        <v>3</v>
      </c>
      <c r="BB275">
        <v>4</v>
      </c>
      <c r="BC275">
        <v>4</v>
      </c>
      <c r="BD275">
        <v>4</v>
      </c>
      <c r="BE275">
        <v>4</v>
      </c>
      <c r="BF275">
        <v>3</v>
      </c>
      <c r="BG275">
        <v>3</v>
      </c>
      <c r="BH275">
        <v>4</v>
      </c>
      <c r="BI275">
        <v>4</v>
      </c>
      <c r="BJ275">
        <v>4</v>
      </c>
      <c r="BK275">
        <v>4</v>
      </c>
      <c r="BL275">
        <v>4</v>
      </c>
      <c r="BM275">
        <v>4</v>
      </c>
      <c r="BN275">
        <v>5</v>
      </c>
      <c r="BO275">
        <v>5</v>
      </c>
      <c r="BP275">
        <v>5</v>
      </c>
      <c r="BQ275">
        <v>5</v>
      </c>
      <c r="BR275">
        <v>4</v>
      </c>
      <c r="BS275">
        <v>4</v>
      </c>
      <c r="BT275">
        <v>2</v>
      </c>
      <c r="BU275">
        <v>4</v>
      </c>
      <c r="BV275">
        <v>4</v>
      </c>
      <c r="BW275">
        <v>4</v>
      </c>
      <c r="BX275">
        <v>4</v>
      </c>
      <c r="BY275">
        <v>5</v>
      </c>
      <c r="BZ275">
        <v>3</v>
      </c>
      <c r="CA275">
        <v>3</v>
      </c>
      <c r="CB275">
        <v>3</v>
      </c>
      <c r="CC275">
        <v>4</v>
      </c>
      <c r="CD275">
        <v>3</v>
      </c>
      <c r="CE275">
        <v>3</v>
      </c>
      <c r="CF275">
        <v>3</v>
      </c>
      <c r="CG275">
        <v>4</v>
      </c>
      <c r="CH275">
        <v>4</v>
      </c>
      <c r="CI275">
        <v>4</v>
      </c>
      <c r="CJ275">
        <v>1</v>
      </c>
      <c r="CK275">
        <v>2</v>
      </c>
      <c r="CL275">
        <v>1</v>
      </c>
      <c r="CM275">
        <v>7</v>
      </c>
      <c r="CN275">
        <v>1</v>
      </c>
      <c r="CW275" s="20">
        <v>5</v>
      </c>
    </row>
    <row r="276" spans="1:101" ht="18" customHeight="1" x14ac:dyDescent="0.2">
      <c r="A276" s="161" t="s">
        <v>2891</v>
      </c>
      <c r="B276">
        <v>2</v>
      </c>
      <c r="C276">
        <v>2</v>
      </c>
      <c r="D276" s="217">
        <v>3.0166666666666666</v>
      </c>
      <c r="E276" s="161" t="s">
        <v>2450</v>
      </c>
      <c r="F276" s="217" t="s">
        <v>2450</v>
      </c>
      <c r="G276" s="217" t="s">
        <v>2450</v>
      </c>
      <c r="H276" s="217" t="s">
        <v>2450</v>
      </c>
      <c r="I276" s="217" t="s">
        <v>2450</v>
      </c>
      <c r="J276" s="217" t="s">
        <v>2450</v>
      </c>
      <c r="K276" s="217" t="s">
        <v>2450</v>
      </c>
      <c r="L276" s="217" t="s">
        <v>2450</v>
      </c>
      <c r="M276" s="217" t="s">
        <v>2450</v>
      </c>
      <c r="N276" s="217">
        <v>10</v>
      </c>
      <c r="O276" s="161" t="s">
        <v>2450</v>
      </c>
      <c r="P276" s="94">
        <f t="shared" si="12"/>
        <v>1</v>
      </c>
      <c r="Q276" s="20">
        <f t="shared" si="13"/>
        <v>10</v>
      </c>
      <c r="R276" s="217">
        <v>1</v>
      </c>
      <c r="S276" s="217">
        <v>2</v>
      </c>
      <c r="T276" s="217">
        <v>3</v>
      </c>
      <c r="U276" s="217">
        <v>4</v>
      </c>
      <c r="V276" s="217">
        <v>5</v>
      </c>
      <c r="W276" s="217">
        <v>6</v>
      </c>
      <c r="X276" s="217">
        <v>7</v>
      </c>
      <c r="Y276" s="217">
        <v>8</v>
      </c>
      <c r="Z276" s="217">
        <v>9</v>
      </c>
      <c r="AA276" s="217">
        <v>10</v>
      </c>
      <c r="AB276" s="217">
        <v>11</v>
      </c>
      <c r="AC276" s="217">
        <v>12</v>
      </c>
      <c r="AD276" s="217">
        <v>13</v>
      </c>
      <c r="AE276" s="217" t="s">
        <v>2450</v>
      </c>
      <c r="AF276" s="20">
        <f t="shared" si="14"/>
        <v>13</v>
      </c>
      <c r="AG276">
        <v>1</v>
      </c>
      <c r="AH276">
        <v>4</v>
      </c>
      <c r="AI276">
        <v>7</v>
      </c>
      <c r="AJ276">
        <v>3</v>
      </c>
      <c r="AK276">
        <v>10</v>
      </c>
      <c r="AL276">
        <v>9</v>
      </c>
      <c r="AM276">
        <v>11</v>
      </c>
      <c r="AN276">
        <v>5</v>
      </c>
      <c r="AO276">
        <v>2</v>
      </c>
      <c r="AP276">
        <v>8</v>
      </c>
      <c r="AQ276">
        <v>6</v>
      </c>
      <c r="AR276">
        <v>12</v>
      </c>
      <c r="AS276">
        <v>13</v>
      </c>
      <c r="AT276" s="161"/>
      <c r="AU276"/>
      <c r="AV276"/>
      <c r="AW276"/>
      <c r="AX276"/>
      <c r="AY276">
        <v>3</v>
      </c>
      <c r="AZ276">
        <v>3</v>
      </c>
      <c r="BA276">
        <v>3</v>
      </c>
      <c r="BB276">
        <v>3</v>
      </c>
      <c r="BC276">
        <v>3</v>
      </c>
      <c r="BD276">
        <v>5</v>
      </c>
      <c r="BE276">
        <v>3</v>
      </c>
      <c r="BF276">
        <v>3</v>
      </c>
      <c r="BG276">
        <v>3</v>
      </c>
      <c r="BH276">
        <v>3</v>
      </c>
      <c r="BI276">
        <v>3</v>
      </c>
      <c r="BJ276">
        <v>3</v>
      </c>
      <c r="BK276">
        <v>3</v>
      </c>
      <c r="BL276">
        <v>3</v>
      </c>
      <c r="BM276">
        <v>3</v>
      </c>
      <c r="BN276">
        <v>3</v>
      </c>
      <c r="BO276">
        <v>3</v>
      </c>
      <c r="BP276">
        <v>3</v>
      </c>
      <c r="BQ276">
        <v>3</v>
      </c>
      <c r="BR276">
        <v>3</v>
      </c>
      <c r="BS276">
        <v>3</v>
      </c>
      <c r="BT276">
        <v>3</v>
      </c>
      <c r="BU276">
        <v>3</v>
      </c>
      <c r="BV276">
        <v>3</v>
      </c>
      <c r="BW276">
        <v>3</v>
      </c>
      <c r="BX276">
        <v>3</v>
      </c>
      <c r="BY276">
        <v>3</v>
      </c>
      <c r="BZ276">
        <v>3</v>
      </c>
      <c r="CA276">
        <v>3</v>
      </c>
      <c r="CB276">
        <v>3</v>
      </c>
      <c r="CC276">
        <v>3</v>
      </c>
      <c r="CD276">
        <v>3</v>
      </c>
      <c r="CE276">
        <v>3</v>
      </c>
      <c r="CF276">
        <v>3</v>
      </c>
      <c r="CG276">
        <v>3</v>
      </c>
      <c r="CH276">
        <v>3</v>
      </c>
      <c r="CI276">
        <v>3</v>
      </c>
      <c r="CJ276">
        <v>3</v>
      </c>
      <c r="CK276">
        <v>3</v>
      </c>
      <c r="CL276">
        <v>3</v>
      </c>
      <c r="CM276">
        <v>2</v>
      </c>
      <c r="CN276">
        <v>2</v>
      </c>
      <c r="CW276" s="20">
        <v>5</v>
      </c>
    </row>
    <row r="277" spans="1:101" ht="18" customHeight="1" x14ac:dyDescent="0.2">
      <c r="A277" s="161" t="s">
        <v>2892</v>
      </c>
      <c r="B277">
        <v>1</v>
      </c>
      <c r="C277">
        <v>5</v>
      </c>
      <c r="D277" s="217">
        <v>86.066666666666663</v>
      </c>
      <c r="E277" s="206">
        <v>1</v>
      </c>
      <c r="F277" s="217" t="s">
        <v>2450</v>
      </c>
      <c r="G277" s="217" t="s">
        <v>2450</v>
      </c>
      <c r="H277" s="217" t="s">
        <v>2450</v>
      </c>
      <c r="I277" s="217" t="s">
        <v>2450</v>
      </c>
      <c r="J277" s="217" t="s">
        <v>2450</v>
      </c>
      <c r="K277" s="217" t="s">
        <v>2450</v>
      </c>
      <c r="L277" s="217" t="s">
        <v>2450</v>
      </c>
      <c r="M277" s="217" t="s">
        <v>2450</v>
      </c>
      <c r="N277" s="217" t="s">
        <v>2450</v>
      </c>
      <c r="O277" s="161" t="s">
        <v>2450</v>
      </c>
      <c r="P277" s="94">
        <f t="shared" si="12"/>
        <v>1</v>
      </c>
      <c r="Q277" s="20">
        <f t="shared" si="13"/>
        <v>1</v>
      </c>
      <c r="R277" s="217" t="s">
        <v>2450</v>
      </c>
      <c r="S277" s="217">
        <v>2</v>
      </c>
      <c r="T277" s="217" t="s">
        <v>2450</v>
      </c>
      <c r="U277" s="217" t="s">
        <v>2450</v>
      </c>
      <c r="V277" s="217" t="s">
        <v>2450</v>
      </c>
      <c r="W277" s="217" t="s">
        <v>2450</v>
      </c>
      <c r="X277" s="217">
        <v>7</v>
      </c>
      <c r="Y277" s="217" t="s">
        <v>2450</v>
      </c>
      <c r="Z277" s="217">
        <v>9</v>
      </c>
      <c r="AA277" s="217">
        <v>10</v>
      </c>
      <c r="AB277" s="217">
        <v>11</v>
      </c>
      <c r="AC277" s="217">
        <v>12</v>
      </c>
      <c r="AD277" s="217" t="s">
        <v>2450</v>
      </c>
      <c r="AE277" s="217" t="s">
        <v>2450</v>
      </c>
      <c r="AF277" s="20">
        <f t="shared" si="14"/>
        <v>6</v>
      </c>
      <c r="AG277" s="161" t="s">
        <v>2450</v>
      </c>
      <c r="AH277">
        <v>5</v>
      </c>
      <c r="AI277" s="161" t="s">
        <v>2450</v>
      </c>
      <c r="AJ277" s="161" t="s">
        <v>2450</v>
      </c>
      <c r="AK277" s="161" t="s">
        <v>2450</v>
      </c>
      <c r="AL277" s="161" t="s">
        <v>2450</v>
      </c>
      <c r="AM277">
        <v>1</v>
      </c>
      <c r="AN277" s="161" t="s">
        <v>2450</v>
      </c>
      <c r="AO277">
        <v>6</v>
      </c>
      <c r="AP277">
        <v>4</v>
      </c>
      <c r="AQ277">
        <v>3</v>
      </c>
      <c r="AR277">
        <v>2</v>
      </c>
      <c r="AS277" s="161" t="s">
        <v>2450</v>
      </c>
      <c r="AT277" s="161" t="s">
        <v>80</v>
      </c>
      <c r="AU277"/>
      <c r="AV277"/>
      <c r="AW277"/>
      <c r="AX277"/>
      <c r="AY277">
        <v>3</v>
      </c>
      <c r="AZ277">
        <v>4</v>
      </c>
      <c r="BA277">
        <v>4</v>
      </c>
      <c r="BB277">
        <v>5</v>
      </c>
      <c r="BC277">
        <v>2</v>
      </c>
      <c r="BD277">
        <v>4</v>
      </c>
      <c r="BE277">
        <v>2</v>
      </c>
      <c r="BF277">
        <v>2</v>
      </c>
      <c r="BG277">
        <v>2</v>
      </c>
      <c r="BH277">
        <v>2</v>
      </c>
      <c r="BI277">
        <v>4</v>
      </c>
      <c r="BJ277">
        <v>5</v>
      </c>
      <c r="BK277">
        <v>5</v>
      </c>
      <c r="BL277">
        <v>5</v>
      </c>
      <c r="BM277">
        <v>5</v>
      </c>
      <c r="BN277">
        <v>5</v>
      </c>
      <c r="BO277">
        <v>5</v>
      </c>
      <c r="BP277">
        <v>4</v>
      </c>
      <c r="BQ277">
        <v>5</v>
      </c>
      <c r="BR277">
        <v>5</v>
      </c>
      <c r="BS277">
        <v>5</v>
      </c>
      <c r="BT277">
        <v>4</v>
      </c>
      <c r="BU277">
        <v>4</v>
      </c>
      <c r="BV277">
        <v>5</v>
      </c>
      <c r="BW277">
        <v>5</v>
      </c>
      <c r="BX277">
        <v>5</v>
      </c>
      <c r="BY277">
        <v>5</v>
      </c>
      <c r="BZ277">
        <v>5</v>
      </c>
      <c r="CA277">
        <v>4</v>
      </c>
      <c r="CB277">
        <v>4</v>
      </c>
      <c r="CC277">
        <v>4</v>
      </c>
      <c r="CD277">
        <v>4</v>
      </c>
      <c r="CE277">
        <v>4</v>
      </c>
      <c r="CF277">
        <v>4</v>
      </c>
      <c r="CG277">
        <v>4</v>
      </c>
      <c r="CH277">
        <v>5</v>
      </c>
      <c r="CI277">
        <v>3</v>
      </c>
      <c r="CJ277">
        <v>4</v>
      </c>
      <c r="CK277">
        <v>4</v>
      </c>
      <c r="CL277">
        <v>4</v>
      </c>
      <c r="CM277">
        <v>7</v>
      </c>
      <c r="CN277">
        <v>1</v>
      </c>
      <c r="CW277" s="20">
        <v>5</v>
      </c>
    </row>
    <row r="278" spans="1:101" ht="18" customHeight="1" x14ac:dyDescent="0.2">
      <c r="A278" s="161" t="s">
        <v>2893</v>
      </c>
      <c r="B278">
        <v>2</v>
      </c>
      <c r="C278">
        <v>3</v>
      </c>
      <c r="D278" s="217">
        <v>15.983333333333333</v>
      </c>
      <c r="E278" s="206">
        <v>1</v>
      </c>
      <c r="F278" s="217" t="s">
        <v>2450</v>
      </c>
      <c r="G278" s="217" t="s">
        <v>2450</v>
      </c>
      <c r="H278" s="217" t="s">
        <v>2450</v>
      </c>
      <c r="I278" s="217" t="s">
        <v>2450</v>
      </c>
      <c r="J278" s="217" t="s">
        <v>2450</v>
      </c>
      <c r="K278" s="217" t="s">
        <v>2450</v>
      </c>
      <c r="L278" s="217" t="s">
        <v>2450</v>
      </c>
      <c r="M278" s="217" t="s">
        <v>2450</v>
      </c>
      <c r="N278" s="217" t="s">
        <v>2450</v>
      </c>
      <c r="O278" s="161" t="s">
        <v>2450</v>
      </c>
      <c r="P278" s="94">
        <f t="shared" si="12"/>
        <v>1</v>
      </c>
      <c r="Q278" s="20">
        <f t="shared" si="13"/>
        <v>1</v>
      </c>
      <c r="R278" s="217" t="s">
        <v>2450</v>
      </c>
      <c r="S278" s="217">
        <v>2</v>
      </c>
      <c r="T278" s="217">
        <v>3</v>
      </c>
      <c r="U278" s="217">
        <v>4</v>
      </c>
      <c r="V278" s="217" t="s">
        <v>2450</v>
      </c>
      <c r="W278" s="217">
        <v>6</v>
      </c>
      <c r="X278" s="217">
        <v>7</v>
      </c>
      <c r="Y278" s="217" t="s">
        <v>2450</v>
      </c>
      <c r="Z278" s="217" t="s">
        <v>2450</v>
      </c>
      <c r="AA278" s="217" t="s">
        <v>2450</v>
      </c>
      <c r="AB278" s="217" t="s">
        <v>2450</v>
      </c>
      <c r="AC278" s="217">
        <v>12</v>
      </c>
      <c r="AD278" s="217" t="s">
        <v>2450</v>
      </c>
      <c r="AE278" s="217" t="s">
        <v>2450</v>
      </c>
      <c r="AF278" s="20">
        <f t="shared" si="14"/>
        <v>6</v>
      </c>
      <c r="AG278" s="161" t="s">
        <v>2450</v>
      </c>
      <c r="AH278">
        <v>1</v>
      </c>
      <c r="AI278">
        <v>3</v>
      </c>
      <c r="AJ278">
        <v>5</v>
      </c>
      <c r="AK278" s="161" t="s">
        <v>2450</v>
      </c>
      <c r="AL278">
        <v>2</v>
      </c>
      <c r="AM278">
        <v>4</v>
      </c>
      <c r="AN278" s="161" t="s">
        <v>2450</v>
      </c>
      <c r="AO278" s="161" t="s">
        <v>2450</v>
      </c>
      <c r="AP278" s="161" t="s">
        <v>2450</v>
      </c>
      <c r="AQ278" s="161" t="s">
        <v>2450</v>
      </c>
      <c r="AR278">
        <v>6</v>
      </c>
      <c r="AS278" s="161" t="s">
        <v>2450</v>
      </c>
      <c r="AT278" s="161" t="s">
        <v>2894</v>
      </c>
      <c r="AU278"/>
      <c r="AV278"/>
      <c r="AW278"/>
      <c r="AX278"/>
      <c r="AY278">
        <v>3</v>
      </c>
      <c r="AZ278">
        <v>3</v>
      </c>
      <c r="BA278">
        <v>4</v>
      </c>
      <c r="BB278">
        <v>5</v>
      </c>
      <c r="BC278">
        <v>5</v>
      </c>
      <c r="BD278">
        <v>5</v>
      </c>
      <c r="BE278">
        <v>3</v>
      </c>
      <c r="BF278">
        <v>4</v>
      </c>
      <c r="BG278">
        <v>3</v>
      </c>
      <c r="BH278">
        <v>3</v>
      </c>
      <c r="BI278">
        <v>5</v>
      </c>
      <c r="BJ278">
        <v>5</v>
      </c>
      <c r="BK278">
        <v>5</v>
      </c>
      <c r="BL278">
        <v>5</v>
      </c>
      <c r="BM278">
        <v>5</v>
      </c>
      <c r="BN278">
        <v>5</v>
      </c>
      <c r="BO278">
        <v>4</v>
      </c>
      <c r="BP278">
        <v>5</v>
      </c>
      <c r="BQ278">
        <v>5</v>
      </c>
      <c r="BR278">
        <v>5</v>
      </c>
      <c r="BS278">
        <v>5</v>
      </c>
      <c r="BT278">
        <v>3</v>
      </c>
      <c r="BU278">
        <v>3</v>
      </c>
      <c r="BV278">
        <v>4</v>
      </c>
      <c r="BW278">
        <v>5</v>
      </c>
      <c r="BX278">
        <v>4</v>
      </c>
      <c r="BY278">
        <v>5</v>
      </c>
      <c r="BZ278">
        <v>5</v>
      </c>
      <c r="CA278">
        <v>3</v>
      </c>
      <c r="CB278">
        <v>3</v>
      </c>
      <c r="CC278">
        <v>4</v>
      </c>
      <c r="CD278">
        <v>3</v>
      </c>
      <c r="CE278">
        <v>5</v>
      </c>
      <c r="CF278">
        <v>4</v>
      </c>
      <c r="CG278">
        <v>4</v>
      </c>
      <c r="CH278">
        <v>4</v>
      </c>
      <c r="CI278">
        <v>4</v>
      </c>
      <c r="CJ278">
        <v>3</v>
      </c>
      <c r="CK278">
        <v>4</v>
      </c>
      <c r="CL278">
        <v>3</v>
      </c>
      <c r="CM278">
        <v>6</v>
      </c>
      <c r="CN278">
        <v>2</v>
      </c>
      <c r="CW278" s="20">
        <v>5</v>
      </c>
    </row>
    <row r="279" spans="1:101" ht="18" customHeight="1" x14ac:dyDescent="0.2">
      <c r="A279" s="161" t="s">
        <v>2895</v>
      </c>
      <c r="B279">
        <v>2</v>
      </c>
      <c r="C279">
        <v>2</v>
      </c>
      <c r="D279" s="217">
        <v>1.7333333333333334</v>
      </c>
      <c r="E279" s="161" t="s">
        <v>2450</v>
      </c>
      <c r="F279" s="217" t="s">
        <v>2450</v>
      </c>
      <c r="G279" s="217" t="s">
        <v>2450</v>
      </c>
      <c r="H279" s="217">
        <v>4</v>
      </c>
      <c r="I279" s="217" t="s">
        <v>2450</v>
      </c>
      <c r="J279" s="217" t="s">
        <v>2450</v>
      </c>
      <c r="K279" s="217" t="s">
        <v>2450</v>
      </c>
      <c r="L279" s="217" t="s">
        <v>2450</v>
      </c>
      <c r="M279" s="217" t="s">
        <v>2450</v>
      </c>
      <c r="N279" s="217" t="s">
        <v>2450</v>
      </c>
      <c r="O279" s="161" t="s">
        <v>2450</v>
      </c>
      <c r="P279" s="94">
        <f t="shared" si="12"/>
        <v>1</v>
      </c>
      <c r="Q279" s="20">
        <f t="shared" si="13"/>
        <v>4</v>
      </c>
      <c r="R279" s="217" t="s">
        <v>2450</v>
      </c>
      <c r="S279" s="217">
        <v>2</v>
      </c>
      <c r="T279" s="217" t="s">
        <v>2450</v>
      </c>
      <c r="U279" s="217" t="s">
        <v>2450</v>
      </c>
      <c r="V279" s="217" t="s">
        <v>2450</v>
      </c>
      <c r="W279" s="217" t="s">
        <v>2450</v>
      </c>
      <c r="X279" s="217" t="s">
        <v>2450</v>
      </c>
      <c r="Y279" s="217" t="s">
        <v>2450</v>
      </c>
      <c r="Z279" s="217" t="s">
        <v>2450</v>
      </c>
      <c r="AA279" s="217" t="s">
        <v>2450</v>
      </c>
      <c r="AB279" s="217" t="s">
        <v>2450</v>
      </c>
      <c r="AC279" s="217" t="s">
        <v>2450</v>
      </c>
      <c r="AD279" s="217" t="s">
        <v>2450</v>
      </c>
      <c r="AE279" s="217" t="s">
        <v>2450</v>
      </c>
      <c r="AF279" s="20">
        <f t="shared" si="14"/>
        <v>1</v>
      </c>
      <c r="AG279" s="161" t="s">
        <v>2450</v>
      </c>
      <c r="AH279">
        <v>1</v>
      </c>
      <c r="AI279" s="161" t="s">
        <v>2450</v>
      </c>
      <c r="AJ279" s="161" t="s">
        <v>2450</v>
      </c>
      <c r="AK279" s="161" t="s">
        <v>2450</v>
      </c>
      <c r="AL279" s="161" t="s">
        <v>2450</v>
      </c>
      <c r="AM279" s="161" t="s">
        <v>2450</v>
      </c>
      <c r="AN279" s="161" t="s">
        <v>2450</v>
      </c>
      <c r="AO279" s="161" t="s">
        <v>2450</v>
      </c>
      <c r="AP279" s="161" t="s">
        <v>2450</v>
      </c>
      <c r="AQ279" s="161" t="s">
        <v>2450</v>
      </c>
      <c r="AR279" s="161" t="s">
        <v>2450</v>
      </c>
      <c r="AS279" s="161" t="s">
        <v>2450</v>
      </c>
      <c r="AT279" s="161" t="s">
        <v>34</v>
      </c>
      <c r="AU279"/>
      <c r="AV279"/>
      <c r="AW279"/>
      <c r="AX279"/>
      <c r="AY279">
        <v>2</v>
      </c>
      <c r="AZ279">
        <v>3</v>
      </c>
      <c r="BA279">
        <v>3</v>
      </c>
      <c r="BB279">
        <v>3</v>
      </c>
      <c r="BC279">
        <v>3</v>
      </c>
      <c r="BD279">
        <v>3</v>
      </c>
      <c r="BE279">
        <v>3</v>
      </c>
      <c r="BF279">
        <v>3</v>
      </c>
      <c r="BG279">
        <v>3</v>
      </c>
      <c r="BH279">
        <v>3</v>
      </c>
      <c r="BI279">
        <v>3</v>
      </c>
      <c r="BJ279">
        <v>3</v>
      </c>
      <c r="BK279">
        <v>3</v>
      </c>
      <c r="BL279">
        <v>3</v>
      </c>
      <c r="BM279">
        <v>3</v>
      </c>
      <c r="BN279">
        <v>3</v>
      </c>
      <c r="BO279">
        <v>3</v>
      </c>
      <c r="BP279">
        <v>3</v>
      </c>
      <c r="BQ279">
        <v>3</v>
      </c>
      <c r="BR279">
        <v>3</v>
      </c>
      <c r="BS279">
        <v>3</v>
      </c>
      <c r="BT279">
        <v>3</v>
      </c>
      <c r="BU279">
        <v>3</v>
      </c>
      <c r="BV279">
        <v>3</v>
      </c>
      <c r="BW279">
        <v>3</v>
      </c>
      <c r="BX279">
        <v>3</v>
      </c>
      <c r="BY279">
        <v>3</v>
      </c>
      <c r="BZ279">
        <v>3</v>
      </c>
      <c r="CA279">
        <v>3</v>
      </c>
      <c r="CB279">
        <v>3</v>
      </c>
      <c r="CC279">
        <v>3</v>
      </c>
      <c r="CD279">
        <v>3</v>
      </c>
      <c r="CE279">
        <v>3</v>
      </c>
      <c r="CF279">
        <v>3</v>
      </c>
      <c r="CG279">
        <v>3</v>
      </c>
      <c r="CH279">
        <v>3</v>
      </c>
      <c r="CI279">
        <v>3</v>
      </c>
      <c r="CJ279">
        <v>3</v>
      </c>
      <c r="CK279">
        <v>3</v>
      </c>
      <c r="CL279">
        <v>3</v>
      </c>
      <c r="CM279">
        <v>3</v>
      </c>
      <c r="CN279">
        <v>2</v>
      </c>
      <c r="CW279" s="20">
        <v>5</v>
      </c>
    </row>
    <row r="280" spans="1:101" ht="18" customHeight="1" x14ac:dyDescent="0.2">
      <c r="A280" s="161" t="s">
        <v>2896</v>
      </c>
      <c r="B280">
        <v>2</v>
      </c>
      <c r="C280">
        <v>2</v>
      </c>
      <c r="D280" s="217">
        <v>5.2166666666666668</v>
      </c>
      <c r="E280" s="206">
        <v>1</v>
      </c>
      <c r="F280" s="217" t="s">
        <v>2450</v>
      </c>
      <c r="G280" s="217" t="s">
        <v>2450</v>
      </c>
      <c r="H280" s="217" t="s">
        <v>2450</v>
      </c>
      <c r="I280" s="217" t="s">
        <v>2450</v>
      </c>
      <c r="J280" s="217" t="s">
        <v>2450</v>
      </c>
      <c r="K280" s="217" t="s">
        <v>2450</v>
      </c>
      <c r="L280" s="217" t="s">
        <v>2450</v>
      </c>
      <c r="M280" s="217" t="s">
        <v>2450</v>
      </c>
      <c r="N280" s="217" t="s">
        <v>2450</v>
      </c>
      <c r="O280" s="161" t="s">
        <v>2450</v>
      </c>
      <c r="P280" s="94">
        <f t="shared" si="12"/>
        <v>1</v>
      </c>
      <c r="Q280" s="20">
        <f t="shared" si="13"/>
        <v>1</v>
      </c>
      <c r="R280" s="217">
        <v>1</v>
      </c>
      <c r="S280" s="217">
        <v>2</v>
      </c>
      <c r="T280" s="217">
        <v>3</v>
      </c>
      <c r="U280" s="217">
        <v>4</v>
      </c>
      <c r="V280" s="217" t="s">
        <v>2450</v>
      </c>
      <c r="W280" s="217">
        <v>6</v>
      </c>
      <c r="X280" s="217" t="s">
        <v>2450</v>
      </c>
      <c r="Y280" s="217">
        <v>8</v>
      </c>
      <c r="Z280" s="217" t="s">
        <v>2450</v>
      </c>
      <c r="AA280" s="217" t="s">
        <v>2450</v>
      </c>
      <c r="AB280" s="217" t="s">
        <v>2450</v>
      </c>
      <c r="AC280" s="217">
        <v>12</v>
      </c>
      <c r="AD280" s="217" t="s">
        <v>2450</v>
      </c>
      <c r="AE280" s="217" t="s">
        <v>2450</v>
      </c>
      <c r="AF280" s="20">
        <f t="shared" si="14"/>
        <v>7</v>
      </c>
      <c r="AG280">
        <v>6</v>
      </c>
      <c r="AH280">
        <v>4</v>
      </c>
      <c r="AI280">
        <v>5</v>
      </c>
      <c r="AJ280">
        <v>7</v>
      </c>
      <c r="AK280" s="161" t="s">
        <v>2450</v>
      </c>
      <c r="AL280">
        <v>3</v>
      </c>
      <c r="AM280" s="161" t="s">
        <v>2450</v>
      </c>
      <c r="AN280">
        <v>2</v>
      </c>
      <c r="AO280" s="161" t="s">
        <v>2450</v>
      </c>
      <c r="AP280" s="161" t="s">
        <v>2450</v>
      </c>
      <c r="AQ280" s="161" t="s">
        <v>2450</v>
      </c>
      <c r="AR280">
        <v>1</v>
      </c>
      <c r="AS280" s="161" t="s">
        <v>2450</v>
      </c>
      <c r="AT280" s="161" t="s">
        <v>2897</v>
      </c>
      <c r="AU280"/>
      <c r="AV280"/>
      <c r="AW280"/>
      <c r="AX280"/>
      <c r="AY280">
        <v>2</v>
      </c>
      <c r="AZ280">
        <v>1</v>
      </c>
      <c r="BA280">
        <v>2</v>
      </c>
      <c r="BB280">
        <v>3</v>
      </c>
      <c r="BC280">
        <v>4</v>
      </c>
      <c r="BD280">
        <v>5</v>
      </c>
      <c r="BE280">
        <v>3</v>
      </c>
      <c r="BF280">
        <v>4</v>
      </c>
      <c r="BG280">
        <v>3</v>
      </c>
      <c r="BH280">
        <v>4</v>
      </c>
      <c r="BI280">
        <v>5</v>
      </c>
      <c r="BJ280">
        <v>5</v>
      </c>
      <c r="BK280">
        <v>5</v>
      </c>
      <c r="BL280">
        <v>4</v>
      </c>
      <c r="BM280">
        <v>5</v>
      </c>
      <c r="BN280">
        <v>3</v>
      </c>
      <c r="BO280">
        <v>4</v>
      </c>
      <c r="BP280">
        <v>4</v>
      </c>
      <c r="BQ280">
        <v>3</v>
      </c>
      <c r="BR280">
        <v>4</v>
      </c>
      <c r="BS280">
        <v>3</v>
      </c>
      <c r="BT280">
        <v>3</v>
      </c>
      <c r="BU280">
        <v>4</v>
      </c>
      <c r="BV280">
        <v>4</v>
      </c>
      <c r="BW280">
        <v>5</v>
      </c>
      <c r="BX280">
        <v>5</v>
      </c>
      <c r="BY280">
        <v>5</v>
      </c>
      <c r="BZ280">
        <v>4</v>
      </c>
      <c r="CA280">
        <v>4</v>
      </c>
      <c r="CB280">
        <v>4</v>
      </c>
      <c r="CC280">
        <v>4</v>
      </c>
      <c r="CD280">
        <v>3</v>
      </c>
      <c r="CE280">
        <v>4</v>
      </c>
      <c r="CF280">
        <v>3</v>
      </c>
      <c r="CG280">
        <v>4</v>
      </c>
      <c r="CH280">
        <v>4</v>
      </c>
      <c r="CI280">
        <v>3</v>
      </c>
      <c r="CJ280">
        <v>2</v>
      </c>
      <c r="CK280">
        <v>1</v>
      </c>
      <c r="CL280">
        <v>1</v>
      </c>
      <c r="CM280">
        <v>2</v>
      </c>
      <c r="CN280">
        <v>2</v>
      </c>
      <c r="CW280" s="20">
        <v>5</v>
      </c>
    </row>
    <row r="281" spans="1:101" ht="18" customHeight="1" x14ac:dyDescent="0.2">
      <c r="A281" s="161" t="s">
        <v>2898</v>
      </c>
      <c r="B281">
        <v>2</v>
      </c>
      <c r="C281">
        <v>3</v>
      </c>
      <c r="D281" s="217">
        <v>7.7166666666666668</v>
      </c>
      <c r="E281" s="206">
        <v>1</v>
      </c>
      <c r="F281" s="217" t="s">
        <v>2450</v>
      </c>
      <c r="G281" s="217" t="s">
        <v>2450</v>
      </c>
      <c r="H281" s="217" t="s">
        <v>2450</v>
      </c>
      <c r="I281" s="217" t="s">
        <v>2450</v>
      </c>
      <c r="J281" s="217" t="s">
        <v>2450</v>
      </c>
      <c r="K281" s="217" t="s">
        <v>2450</v>
      </c>
      <c r="L281" s="217" t="s">
        <v>2450</v>
      </c>
      <c r="M281" s="217" t="s">
        <v>2450</v>
      </c>
      <c r="N281" s="217" t="s">
        <v>2450</v>
      </c>
      <c r="O281" s="161" t="s">
        <v>2450</v>
      </c>
      <c r="P281" s="94">
        <f t="shared" si="12"/>
        <v>1</v>
      </c>
      <c r="Q281" s="20">
        <f t="shared" si="13"/>
        <v>1</v>
      </c>
      <c r="R281" s="217" t="s">
        <v>2450</v>
      </c>
      <c r="S281" s="217">
        <v>2</v>
      </c>
      <c r="T281" s="217" t="s">
        <v>2450</v>
      </c>
      <c r="U281" s="217">
        <v>4</v>
      </c>
      <c r="V281" s="217">
        <v>5</v>
      </c>
      <c r="W281" s="217" t="s">
        <v>2450</v>
      </c>
      <c r="X281" s="217" t="s">
        <v>2450</v>
      </c>
      <c r="Y281" s="217" t="s">
        <v>2450</v>
      </c>
      <c r="Z281" s="217">
        <v>9</v>
      </c>
      <c r="AA281" s="217" t="s">
        <v>2450</v>
      </c>
      <c r="AB281" s="217" t="s">
        <v>2450</v>
      </c>
      <c r="AC281" s="217">
        <v>12</v>
      </c>
      <c r="AD281" s="217" t="s">
        <v>2450</v>
      </c>
      <c r="AE281" s="217" t="s">
        <v>2450</v>
      </c>
      <c r="AF281" s="20">
        <f t="shared" si="14"/>
        <v>5</v>
      </c>
      <c r="AG281" s="161" t="s">
        <v>2450</v>
      </c>
      <c r="AH281">
        <v>4</v>
      </c>
      <c r="AI281" s="161" t="s">
        <v>2450</v>
      </c>
      <c r="AJ281">
        <v>5</v>
      </c>
      <c r="AK281">
        <v>3</v>
      </c>
      <c r="AL281" s="161" t="s">
        <v>2450</v>
      </c>
      <c r="AM281" s="161" t="s">
        <v>2450</v>
      </c>
      <c r="AN281" s="161" t="s">
        <v>2450</v>
      </c>
      <c r="AO281">
        <v>1</v>
      </c>
      <c r="AP281" s="161" t="s">
        <v>2450</v>
      </c>
      <c r="AQ281" s="161" t="s">
        <v>2450</v>
      </c>
      <c r="AR281">
        <v>2</v>
      </c>
      <c r="AS281" s="161" t="s">
        <v>2450</v>
      </c>
      <c r="AT281" s="161"/>
      <c r="AU281"/>
      <c r="AV281"/>
      <c r="AW281"/>
      <c r="AX281"/>
      <c r="AY281">
        <v>2</v>
      </c>
      <c r="AZ281">
        <v>2</v>
      </c>
      <c r="BA281">
        <v>2</v>
      </c>
      <c r="BB281">
        <v>2</v>
      </c>
      <c r="BC281">
        <v>3</v>
      </c>
      <c r="BD281">
        <v>4</v>
      </c>
      <c r="BE281">
        <v>3</v>
      </c>
      <c r="BF281">
        <v>3</v>
      </c>
      <c r="BG281">
        <v>3</v>
      </c>
      <c r="BH281">
        <v>4</v>
      </c>
      <c r="BI281">
        <v>4</v>
      </c>
      <c r="BJ281">
        <v>4</v>
      </c>
      <c r="BK281">
        <v>3</v>
      </c>
      <c r="BL281">
        <v>4</v>
      </c>
      <c r="BM281">
        <v>4</v>
      </c>
      <c r="BN281">
        <v>4</v>
      </c>
      <c r="BO281">
        <v>3</v>
      </c>
      <c r="BP281">
        <v>4</v>
      </c>
      <c r="BQ281">
        <v>4</v>
      </c>
      <c r="BR281">
        <v>4</v>
      </c>
      <c r="BS281">
        <v>3</v>
      </c>
      <c r="BT281">
        <v>3</v>
      </c>
      <c r="BU281">
        <v>3</v>
      </c>
      <c r="BV281">
        <v>3</v>
      </c>
      <c r="BW281">
        <v>4</v>
      </c>
      <c r="BX281">
        <v>4</v>
      </c>
      <c r="BY281">
        <v>4</v>
      </c>
      <c r="BZ281">
        <v>4</v>
      </c>
      <c r="CA281">
        <v>3</v>
      </c>
      <c r="CB281">
        <v>4</v>
      </c>
      <c r="CC281">
        <v>4</v>
      </c>
      <c r="CD281">
        <v>3</v>
      </c>
      <c r="CE281">
        <v>4</v>
      </c>
      <c r="CF281">
        <v>4</v>
      </c>
      <c r="CG281">
        <v>3</v>
      </c>
      <c r="CH281">
        <v>4</v>
      </c>
      <c r="CI281">
        <v>3</v>
      </c>
      <c r="CJ281">
        <v>2</v>
      </c>
      <c r="CK281">
        <v>3</v>
      </c>
      <c r="CL281">
        <v>2</v>
      </c>
      <c r="CM281">
        <v>6</v>
      </c>
      <c r="CN281">
        <v>2</v>
      </c>
      <c r="CW281" s="20">
        <v>5</v>
      </c>
    </row>
    <row r="282" spans="1:101" ht="18" customHeight="1" x14ac:dyDescent="0.2">
      <c r="A282" s="161" t="s">
        <v>2899</v>
      </c>
      <c r="B282">
        <v>2</v>
      </c>
      <c r="C282">
        <v>2</v>
      </c>
      <c r="D282" s="217">
        <v>4.8666666666666663</v>
      </c>
      <c r="E282" s="206">
        <v>1</v>
      </c>
      <c r="F282" s="217">
        <v>2</v>
      </c>
      <c r="G282" s="217">
        <v>3</v>
      </c>
      <c r="H282" s="217">
        <v>4</v>
      </c>
      <c r="I282" s="217">
        <v>5</v>
      </c>
      <c r="J282" s="217">
        <v>6</v>
      </c>
      <c r="K282" s="217">
        <v>7</v>
      </c>
      <c r="L282" s="217">
        <v>8</v>
      </c>
      <c r="M282" s="217" t="s">
        <v>2450</v>
      </c>
      <c r="N282" s="217" t="s">
        <v>2450</v>
      </c>
      <c r="O282" s="161" t="s">
        <v>2450</v>
      </c>
      <c r="P282" s="94">
        <f t="shared" si="12"/>
        <v>8</v>
      </c>
      <c r="Q282" s="20">
        <f t="shared" si="13"/>
        <v>11</v>
      </c>
      <c r="R282" s="217">
        <v>1</v>
      </c>
      <c r="S282" s="217">
        <v>2</v>
      </c>
      <c r="T282" s="217">
        <v>3</v>
      </c>
      <c r="U282" s="217">
        <v>4</v>
      </c>
      <c r="V282" s="217">
        <v>5</v>
      </c>
      <c r="W282" s="217">
        <v>6</v>
      </c>
      <c r="X282" s="217">
        <v>7</v>
      </c>
      <c r="Y282" s="217">
        <v>8</v>
      </c>
      <c r="Z282" s="217">
        <v>9</v>
      </c>
      <c r="AA282" s="217">
        <v>10</v>
      </c>
      <c r="AB282" s="217">
        <v>11</v>
      </c>
      <c r="AC282" s="217">
        <v>12</v>
      </c>
      <c r="AD282" s="217">
        <v>13</v>
      </c>
      <c r="AE282" s="217" t="s">
        <v>2450</v>
      </c>
      <c r="AF282" s="20">
        <f t="shared" si="14"/>
        <v>13</v>
      </c>
      <c r="AG282">
        <v>12</v>
      </c>
      <c r="AH282">
        <v>2</v>
      </c>
      <c r="AI282">
        <v>9</v>
      </c>
      <c r="AJ282">
        <v>13</v>
      </c>
      <c r="AK282">
        <v>5</v>
      </c>
      <c r="AL282">
        <v>4</v>
      </c>
      <c r="AM282">
        <v>1</v>
      </c>
      <c r="AN282">
        <v>6</v>
      </c>
      <c r="AO282">
        <v>10</v>
      </c>
      <c r="AP282">
        <v>8</v>
      </c>
      <c r="AQ282">
        <v>3</v>
      </c>
      <c r="AR282">
        <v>7</v>
      </c>
      <c r="AS282">
        <v>11</v>
      </c>
      <c r="AT282" s="161"/>
      <c r="AU282"/>
      <c r="AV282"/>
      <c r="AW282"/>
      <c r="AX282"/>
      <c r="AY282">
        <v>3</v>
      </c>
      <c r="AZ282">
        <v>4</v>
      </c>
      <c r="BA282">
        <v>4</v>
      </c>
      <c r="BB282">
        <v>4</v>
      </c>
      <c r="BC282">
        <v>5</v>
      </c>
      <c r="BD282">
        <v>4</v>
      </c>
      <c r="BE282">
        <v>5</v>
      </c>
      <c r="BF282">
        <v>5</v>
      </c>
      <c r="BG282">
        <v>5</v>
      </c>
      <c r="BH282">
        <v>5</v>
      </c>
      <c r="BI282">
        <v>5</v>
      </c>
      <c r="BJ282">
        <v>5</v>
      </c>
      <c r="BK282">
        <v>5</v>
      </c>
      <c r="BL282">
        <v>5</v>
      </c>
      <c r="BM282">
        <v>5</v>
      </c>
      <c r="BN282">
        <v>5</v>
      </c>
      <c r="BO282">
        <v>5</v>
      </c>
      <c r="BP282">
        <v>5</v>
      </c>
      <c r="BQ282">
        <v>5</v>
      </c>
      <c r="BR282">
        <v>5</v>
      </c>
      <c r="BS282">
        <v>5</v>
      </c>
      <c r="BT282">
        <v>5</v>
      </c>
      <c r="BU282">
        <v>5</v>
      </c>
      <c r="BV282">
        <v>5</v>
      </c>
      <c r="BW282">
        <v>5</v>
      </c>
      <c r="BX282">
        <v>5</v>
      </c>
      <c r="BY282">
        <v>5</v>
      </c>
      <c r="BZ282">
        <v>5</v>
      </c>
      <c r="CA282">
        <v>5</v>
      </c>
      <c r="CB282">
        <v>5</v>
      </c>
      <c r="CC282">
        <v>5</v>
      </c>
      <c r="CD282">
        <v>4</v>
      </c>
      <c r="CE282">
        <v>5</v>
      </c>
      <c r="CF282">
        <v>3</v>
      </c>
      <c r="CG282">
        <v>4</v>
      </c>
      <c r="CH282">
        <v>4</v>
      </c>
      <c r="CI282">
        <v>3</v>
      </c>
      <c r="CJ282">
        <v>4</v>
      </c>
      <c r="CK282">
        <v>4</v>
      </c>
      <c r="CL282">
        <v>3</v>
      </c>
      <c r="CM282">
        <v>7</v>
      </c>
      <c r="CN282">
        <v>2</v>
      </c>
      <c r="CW282" s="20">
        <v>5</v>
      </c>
    </row>
    <row r="283" spans="1:101" ht="18" customHeight="1" x14ac:dyDescent="0.2">
      <c r="A283" s="161" t="s">
        <v>2900</v>
      </c>
      <c r="B283">
        <v>2</v>
      </c>
      <c r="C283">
        <v>2</v>
      </c>
      <c r="D283" s="217">
        <v>2.9</v>
      </c>
      <c r="E283" s="161" t="s">
        <v>2450</v>
      </c>
      <c r="F283" s="217" t="s">
        <v>2450</v>
      </c>
      <c r="G283" s="217" t="s">
        <v>2450</v>
      </c>
      <c r="H283" s="217" t="s">
        <v>2450</v>
      </c>
      <c r="I283" s="217" t="s">
        <v>2450</v>
      </c>
      <c r="J283" s="217" t="s">
        <v>2450</v>
      </c>
      <c r="K283" s="217">
        <v>7</v>
      </c>
      <c r="L283" s="217" t="s">
        <v>2450</v>
      </c>
      <c r="M283" s="217" t="s">
        <v>2450</v>
      </c>
      <c r="N283" s="217" t="s">
        <v>2450</v>
      </c>
      <c r="O283" s="161" t="s">
        <v>2450</v>
      </c>
      <c r="P283" s="94">
        <f t="shared" si="12"/>
        <v>1</v>
      </c>
      <c r="Q283" s="20">
        <f t="shared" si="13"/>
        <v>7</v>
      </c>
      <c r="R283" s="217">
        <v>1</v>
      </c>
      <c r="S283" s="217">
        <v>2</v>
      </c>
      <c r="T283" s="217">
        <v>3</v>
      </c>
      <c r="U283" s="217">
        <v>4</v>
      </c>
      <c r="V283" s="217">
        <v>5</v>
      </c>
      <c r="W283" s="217">
        <v>6</v>
      </c>
      <c r="X283" s="217">
        <v>7</v>
      </c>
      <c r="Y283" s="217">
        <v>8</v>
      </c>
      <c r="Z283" s="217">
        <v>9</v>
      </c>
      <c r="AA283" s="217">
        <v>10</v>
      </c>
      <c r="AB283" s="217">
        <v>11</v>
      </c>
      <c r="AC283" s="217">
        <v>12</v>
      </c>
      <c r="AD283" s="217">
        <v>13</v>
      </c>
      <c r="AE283" s="217" t="s">
        <v>2450</v>
      </c>
      <c r="AF283" s="20">
        <f t="shared" si="14"/>
        <v>13</v>
      </c>
      <c r="AG283">
        <v>6</v>
      </c>
      <c r="AH283">
        <v>3</v>
      </c>
      <c r="AI283">
        <v>5</v>
      </c>
      <c r="AJ283">
        <v>2</v>
      </c>
      <c r="AK283">
        <v>9</v>
      </c>
      <c r="AL283">
        <v>7</v>
      </c>
      <c r="AM283">
        <v>1</v>
      </c>
      <c r="AN283">
        <v>11</v>
      </c>
      <c r="AO283">
        <v>4</v>
      </c>
      <c r="AP283">
        <v>12</v>
      </c>
      <c r="AQ283">
        <v>8</v>
      </c>
      <c r="AR283">
        <v>10</v>
      </c>
      <c r="AS283">
        <v>13</v>
      </c>
      <c r="AT283" s="161"/>
      <c r="AU283"/>
      <c r="AV283"/>
      <c r="AW283"/>
      <c r="AX283"/>
      <c r="AY283">
        <v>5</v>
      </c>
      <c r="AZ283">
        <v>4</v>
      </c>
      <c r="BA283">
        <v>3</v>
      </c>
      <c r="BB283">
        <v>4</v>
      </c>
      <c r="BC283">
        <v>5</v>
      </c>
      <c r="BD283">
        <v>4</v>
      </c>
      <c r="BE283">
        <v>5</v>
      </c>
      <c r="BF283">
        <v>5</v>
      </c>
      <c r="BG283">
        <v>5</v>
      </c>
      <c r="BH283">
        <v>5</v>
      </c>
      <c r="BI283">
        <v>5</v>
      </c>
      <c r="BJ283">
        <v>5</v>
      </c>
      <c r="BK283">
        <v>5</v>
      </c>
      <c r="BL283">
        <v>5</v>
      </c>
      <c r="BM283">
        <v>5</v>
      </c>
      <c r="BN283">
        <v>5</v>
      </c>
      <c r="BO283">
        <v>5</v>
      </c>
      <c r="BP283">
        <v>5</v>
      </c>
      <c r="BQ283">
        <v>4</v>
      </c>
      <c r="BR283">
        <v>4</v>
      </c>
      <c r="BS283">
        <v>3</v>
      </c>
      <c r="BT283">
        <v>3</v>
      </c>
      <c r="BU283">
        <v>5</v>
      </c>
      <c r="BV283">
        <v>5</v>
      </c>
      <c r="BW283">
        <v>5</v>
      </c>
      <c r="BX283">
        <v>5</v>
      </c>
      <c r="BY283">
        <v>5</v>
      </c>
      <c r="BZ283">
        <v>5</v>
      </c>
      <c r="CA283">
        <v>5</v>
      </c>
      <c r="CB283">
        <v>5</v>
      </c>
      <c r="CC283">
        <v>5</v>
      </c>
      <c r="CD283">
        <v>5</v>
      </c>
      <c r="CE283">
        <v>4</v>
      </c>
      <c r="CF283">
        <v>3</v>
      </c>
      <c r="CG283">
        <v>4</v>
      </c>
      <c r="CH283">
        <v>5</v>
      </c>
      <c r="CI283">
        <v>5</v>
      </c>
      <c r="CJ283">
        <v>5</v>
      </c>
      <c r="CK283">
        <v>5</v>
      </c>
      <c r="CL283">
        <v>4</v>
      </c>
      <c r="CM283">
        <v>1</v>
      </c>
      <c r="CN283">
        <v>2</v>
      </c>
      <c r="CW283" s="20">
        <v>5</v>
      </c>
    </row>
    <row r="284" spans="1:101" ht="18" customHeight="1" x14ac:dyDescent="0.2">
      <c r="A284" s="161" t="s">
        <v>2901</v>
      </c>
      <c r="B284">
        <v>1</v>
      </c>
      <c r="C284">
        <v>3</v>
      </c>
      <c r="D284" s="217">
        <v>3.9166666666666665</v>
      </c>
      <c r="E284" s="206">
        <v>1</v>
      </c>
      <c r="F284" s="217" t="s">
        <v>2450</v>
      </c>
      <c r="G284" s="217" t="s">
        <v>2450</v>
      </c>
      <c r="H284" s="217" t="s">
        <v>2450</v>
      </c>
      <c r="I284" s="217" t="s">
        <v>2450</v>
      </c>
      <c r="J284" s="217" t="s">
        <v>2450</v>
      </c>
      <c r="K284" s="217" t="s">
        <v>2450</v>
      </c>
      <c r="L284" s="217" t="s">
        <v>2450</v>
      </c>
      <c r="M284" s="217" t="s">
        <v>2450</v>
      </c>
      <c r="N284" s="217" t="s">
        <v>2450</v>
      </c>
      <c r="O284" s="161" t="s">
        <v>2450</v>
      </c>
      <c r="P284" s="94">
        <f t="shared" si="12"/>
        <v>1</v>
      </c>
      <c r="Q284" s="20">
        <f t="shared" si="13"/>
        <v>1</v>
      </c>
      <c r="R284" s="217">
        <v>1</v>
      </c>
      <c r="S284" s="217" t="s">
        <v>2450</v>
      </c>
      <c r="T284" s="217" t="s">
        <v>2450</v>
      </c>
      <c r="U284" s="217" t="s">
        <v>2450</v>
      </c>
      <c r="V284" s="217" t="s">
        <v>2450</v>
      </c>
      <c r="W284" s="217" t="s">
        <v>2450</v>
      </c>
      <c r="X284" s="217" t="s">
        <v>2450</v>
      </c>
      <c r="Y284" s="217" t="s">
        <v>2450</v>
      </c>
      <c r="Z284" s="217">
        <v>9</v>
      </c>
      <c r="AA284" s="217" t="s">
        <v>2450</v>
      </c>
      <c r="AB284" s="217" t="s">
        <v>2450</v>
      </c>
      <c r="AC284" s="217" t="s">
        <v>2450</v>
      </c>
      <c r="AD284" s="217" t="s">
        <v>2450</v>
      </c>
      <c r="AE284" s="217" t="s">
        <v>2450</v>
      </c>
      <c r="AF284" s="20">
        <f t="shared" si="14"/>
        <v>2</v>
      </c>
      <c r="AG284">
        <v>1</v>
      </c>
      <c r="AH284" s="161" t="s">
        <v>2450</v>
      </c>
      <c r="AI284" s="161" t="s">
        <v>2450</v>
      </c>
      <c r="AJ284" s="161" t="s">
        <v>2450</v>
      </c>
      <c r="AK284" s="161" t="s">
        <v>2450</v>
      </c>
      <c r="AL284" s="161" t="s">
        <v>2450</v>
      </c>
      <c r="AM284" s="161" t="s">
        <v>2450</v>
      </c>
      <c r="AN284" s="161" t="s">
        <v>2450</v>
      </c>
      <c r="AO284">
        <v>2</v>
      </c>
      <c r="AP284" s="161" t="s">
        <v>2450</v>
      </c>
      <c r="AQ284" s="161" t="s">
        <v>2450</v>
      </c>
      <c r="AR284" s="161" t="s">
        <v>2450</v>
      </c>
      <c r="AS284" s="161" t="s">
        <v>2450</v>
      </c>
      <c r="AT284" s="161" t="s">
        <v>306</v>
      </c>
      <c r="AU284" t="s">
        <v>2470</v>
      </c>
      <c r="AV284" t="s">
        <v>2468</v>
      </c>
      <c r="AW284" t="s">
        <v>2902</v>
      </c>
      <c r="AX284"/>
      <c r="AY284">
        <v>2</v>
      </c>
      <c r="AZ284">
        <v>2</v>
      </c>
      <c r="BA284">
        <v>2</v>
      </c>
      <c r="BB284">
        <v>3</v>
      </c>
      <c r="BC284">
        <v>1</v>
      </c>
      <c r="BD284">
        <v>2</v>
      </c>
      <c r="BE284">
        <v>3</v>
      </c>
      <c r="BF284">
        <v>3</v>
      </c>
      <c r="BG284">
        <v>2</v>
      </c>
      <c r="BH284">
        <v>4</v>
      </c>
      <c r="BI284">
        <v>3</v>
      </c>
      <c r="BJ284">
        <v>3</v>
      </c>
      <c r="BK284">
        <v>3</v>
      </c>
      <c r="BL284">
        <v>4</v>
      </c>
      <c r="BM284">
        <v>5</v>
      </c>
      <c r="BN284">
        <v>5</v>
      </c>
      <c r="BO284">
        <v>5</v>
      </c>
      <c r="BP284">
        <v>4</v>
      </c>
      <c r="BQ284">
        <v>4</v>
      </c>
      <c r="BR284">
        <v>4</v>
      </c>
      <c r="BS284">
        <v>3</v>
      </c>
      <c r="BT284">
        <v>2</v>
      </c>
      <c r="BU284">
        <v>4</v>
      </c>
      <c r="BV284">
        <v>3</v>
      </c>
      <c r="BW284">
        <v>5</v>
      </c>
      <c r="BX284">
        <v>4</v>
      </c>
      <c r="BY284">
        <v>5</v>
      </c>
      <c r="BZ284">
        <v>3</v>
      </c>
      <c r="CA284">
        <v>5</v>
      </c>
      <c r="CB284">
        <v>4</v>
      </c>
      <c r="CC284">
        <v>4</v>
      </c>
      <c r="CD284">
        <v>2</v>
      </c>
      <c r="CE284">
        <v>2</v>
      </c>
      <c r="CF284">
        <v>2</v>
      </c>
      <c r="CG284">
        <v>3</v>
      </c>
      <c r="CH284">
        <v>2</v>
      </c>
      <c r="CI284">
        <v>2</v>
      </c>
      <c r="CJ284">
        <v>1</v>
      </c>
      <c r="CK284">
        <v>1</v>
      </c>
      <c r="CL284">
        <v>1</v>
      </c>
      <c r="CM284">
        <v>6</v>
      </c>
      <c r="CN284">
        <v>1</v>
      </c>
      <c r="CW284" s="20">
        <v>5</v>
      </c>
    </row>
    <row r="285" spans="1:101" ht="18" customHeight="1" x14ac:dyDescent="0.2">
      <c r="A285" s="161" t="s">
        <v>2903</v>
      </c>
      <c r="B285">
        <v>2</v>
      </c>
      <c r="C285">
        <v>2</v>
      </c>
      <c r="D285" s="217">
        <v>6.2</v>
      </c>
      <c r="E285" s="206">
        <v>1</v>
      </c>
      <c r="F285" s="217" t="s">
        <v>2450</v>
      </c>
      <c r="G285" s="217" t="s">
        <v>2450</v>
      </c>
      <c r="H285" s="217" t="s">
        <v>2450</v>
      </c>
      <c r="I285" s="217" t="s">
        <v>2450</v>
      </c>
      <c r="J285" s="217" t="s">
        <v>2450</v>
      </c>
      <c r="K285" s="217" t="s">
        <v>2450</v>
      </c>
      <c r="L285" s="217" t="s">
        <v>2450</v>
      </c>
      <c r="M285" s="217" t="s">
        <v>2450</v>
      </c>
      <c r="N285" s="217" t="s">
        <v>2450</v>
      </c>
      <c r="O285" s="161" t="s">
        <v>2450</v>
      </c>
      <c r="P285" s="94">
        <f t="shared" si="12"/>
        <v>1</v>
      </c>
      <c r="Q285" s="20">
        <f t="shared" si="13"/>
        <v>1</v>
      </c>
      <c r="R285" s="217" t="s">
        <v>2450</v>
      </c>
      <c r="S285" s="217">
        <v>2</v>
      </c>
      <c r="T285" s="217">
        <v>3</v>
      </c>
      <c r="U285" s="217">
        <v>4</v>
      </c>
      <c r="V285" s="217">
        <v>5</v>
      </c>
      <c r="W285" s="217">
        <v>6</v>
      </c>
      <c r="X285" s="217">
        <v>7</v>
      </c>
      <c r="Y285" s="217">
        <v>8</v>
      </c>
      <c r="Z285" s="217">
        <v>9</v>
      </c>
      <c r="AA285" s="217" t="s">
        <v>2450</v>
      </c>
      <c r="AB285" s="217" t="s">
        <v>2450</v>
      </c>
      <c r="AC285" s="217">
        <v>12</v>
      </c>
      <c r="AD285" s="217" t="s">
        <v>2450</v>
      </c>
      <c r="AE285" s="217" t="s">
        <v>2450</v>
      </c>
      <c r="AF285" s="20">
        <f t="shared" si="14"/>
        <v>9</v>
      </c>
      <c r="AG285" s="161" t="s">
        <v>2450</v>
      </c>
      <c r="AH285">
        <v>6</v>
      </c>
      <c r="AI285">
        <v>9</v>
      </c>
      <c r="AJ285">
        <v>5</v>
      </c>
      <c r="AK285">
        <v>3</v>
      </c>
      <c r="AL285">
        <v>1</v>
      </c>
      <c r="AM285">
        <v>7</v>
      </c>
      <c r="AN285">
        <v>2</v>
      </c>
      <c r="AO285">
        <v>4</v>
      </c>
      <c r="AP285" s="161" t="s">
        <v>2450</v>
      </c>
      <c r="AQ285" s="161" t="s">
        <v>2450</v>
      </c>
      <c r="AR285">
        <v>8</v>
      </c>
      <c r="AS285" s="161" t="s">
        <v>2450</v>
      </c>
      <c r="AT285" s="161" t="s">
        <v>778</v>
      </c>
      <c r="AU285" t="s">
        <v>2904</v>
      </c>
      <c r="AV285"/>
      <c r="AW285"/>
      <c r="AX285"/>
      <c r="AY285">
        <v>4</v>
      </c>
      <c r="AZ285">
        <v>5</v>
      </c>
      <c r="BA285">
        <v>4</v>
      </c>
      <c r="BB285">
        <v>4</v>
      </c>
      <c r="BC285">
        <v>2</v>
      </c>
      <c r="BD285">
        <v>4</v>
      </c>
      <c r="BE285">
        <v>2</v>
      </c>
      <c r="BF285">
        <v>5</v>
      </c>
      <c r="BG285">
        <v>2</v>
      </c>
      <c r="BH285">
        <v>5</v>
      </c>
      <c r="BI285">
        <v>5</v>
      </c>
      <c r="BJ285">
        <v>5</v>
      </c>
      <c r="BK285">
        <v>5</v>
      </c>
      <c r="BL285">
        <v>5</v>
      </c>
      <c r="BM285">
        <v>5</v>
      </c>
      <c r="BN285">
        <v>5</v>
      </c>
      <c r="BO285">
        <v>4</v>
      </c>
      <c r="BP285">
        <v>4</v>
      </c>
      <c r="BQ285">
        <v>5</v>
      </c>
      <c r="BR285">
        <v>5</v>
      </c>
      <c r="BS285">
        <v>4</v>
      </c>
      <c r="BT285">
        <v>3</v>
      </c>
      <c r="BU285">
        <v>4</v>
      </c>
      <c r="BV285">
        <v>4</v>
      </c>
      <c r="BW285">
        <v>5</v>
      </c>
      <c r="BX285">
        <v>4</v>
      </c>
      <c r="BY285">
        <v>5</v>
      </c>
      <c r="BZ285">
        <v>5</v>
      </c>
      <c r="CA285">
        <v>4</v>
      </c>
      <c r="CB285">
        <v>5</v>
      </c>
      <c r="CC285">
        <v>5</v>
      </c>
      <c r="CD285">
        <v>4</v>
      </c>
      <c r="CE285">
        <v>4</v>
      </c>
      <c r="CF285">
        <v>4</v>
      </c>
      <c r="CG285">
        <v>4</v>
      </c>
      <c r="CH285">
        <v>4</v>
      </c>
      <c r="CI285">
        <v>4</v>
      </c>
      <c r="CJ285">
        <v>3</v>
      </c>
      <c r="CK285">
        <v>4</v>
      </c>
      <c r="CL285">
        <v>4</v>
      </c>
      <c r="CM285">
        <v>6</v>
      </c>
      <c r="CN285">
        <v>2</v>
      </c>
      <c r="CW285" s="20">
        <v>5</v>
      </c>
    </row>
    <row r="286" spans="1:101" ht="18" customHeight="1" x14ac:dyDescent="0.2">
      <c r="A286" s="161" t="s">
        <v>2905</v>
      </c>
      <c r="B286">
        <v>1</v>
      </c>
      <c r="C286">
        <v>3</v>
      </c>
      <c r="D286" s="217">
        <v>4.8</v>
      </c>
      <c r="E286" s="206">
        <v>1</v>
      </c>
      <c r="F286" s="217">
        <v>2</v>
      </c>
      <c r="G286" s="217" t="s">
        <v>2450</v>
      </c>
      <c r="H286" s="217" t="s">
        <v>2450</v>
      </c>
      <c r="I286" s="217" t="s">
        <v>2450</v>
      </c>
      <c r="J286" s="217" t="s">
        <v>2450</v>
      </c>
      <c r="K286" s="217" t="s">
        <v>2450</v>
      </c>
      <c r="L286" s="217" t="s">
        <v>2450</v>
      </c>
      <c r="M286" s="217" t="s">
        <v>2450</v>
      </c>
      <c r="N286" s="217" t="s">
        <v>2450</v>
      </c>
      <c r="O286" s="161" t="s">
        <v>2450</v>
      </c>
      <c r="P286" s="94">
        <f t="shared" si="12"/>
        <v>2</v>
      </c>
      <c r="Q286" s="20">
        <f t="shared" si="13"/>
        <v>11</v>
      </c>
      <c r="R286" s="217" t="s">
        <v>2450</v>
      </c>
      <c r="S286" s="217">
        <v>2</v>
      </c>
      <c r="T286" s="217" t="s">
        <v>2450</v>
      </c>
      <c r="U286" s="217" t="s">
        <v>2450</v>
      </c>
      <c r="V286" s="217" t="s">
        <v>2450</v>
      </c>
      <c r="W286" s="217">
        <v>6</v>
      </c>
      <c r="X286" s="217">
        <v>7</v>
      </c>
      <c r="Y286" s="217">
        <v>8</v>
      </c>
      <c r="Z286" s="217" t="s">
        <v>2450</v>
      </c>
      <c r="AA286" s="217" t="s">
        <v>2450</v>
      </c>
      <c r="AB286" s="217" t="s">
        <v>2450</v>
      </c>
      <c r="AC286" s="217">
        <v>12</v>
      </c>
      <c r="AD286" s="217" t="s">
        <v>2450</v>
      </c>
      <c r="AE286" s="217" t="s">
        <v>2450</v>
      </c>
      <c r="AF286" s="20">
        <f t="shared" si="14"/>
        <v>5</v>
      </c>
      <c r="AG286" s="161" t="s">
        <v>2450</v>
      </c>
      <c r="AH286">
        <v>3</v>
      </c>
      <c r="AI286" s="161" t="s">
        <v>2450</v>
      </c>
      <c r="AJ286" s="161" t="s">
        <v>2450</v>
      </c>
      <c r="AK286" s="161" t="s">
        <v>2450</v>
      </c>
      <c r="AL286">
        <v>5</v>
      </c>
      <c r="AM286">
        <v>1</v>
      </c>
      <c r="AN286">
        <v>2</v>
      </c>
      <c r="AO286" s="161" t="s">
        <v>2450</v>
      </c>
      <c r="AP286" s="161" t="s">
        <v>2450</v>
      </c>
      <c r="AQ286" s="161" t="s">
        <v>2450</v>
      </c>
      <c r="AR286">
        <v>4</v>
      </c>
      <c r="AS286" s="161" t="s">
        <v>2450</v>
      </c>
      <c r="AT286" s="161"/>
      <c r="AU286"/>
      <c r="AV286"/>
      <c r="AW286"/>
      <c r="AX286"/>
      <c r="AY286">
        <v>4</v>
      </c>
      <c r="AZ286">
        <v>4</v>
      </c>
      <c r="BA286">
        <v>4</v>
      </c>
      <c r="BB286">
        <v>4</v>
      </c>
      <c r="BC286">
        <v>3</v>
      </c>
      <c r="BD286">
        <v>3</v>
      </c>
      <c r="BE286">
        <v>4</v>
      </c>
      <c r="BF286">
        <v>4</v>
      </c>
      <c r="BG286">
        <v>2</v>
      </c>
      <c r="BH286">
        <v>4</v>
      </c>
      <c r="BI286">
        <v>4</v>
      </c>
      <c r="BJ286">
        <v>4</v>
      </c>
      <c r="BK286">
        <v>4</v>
      </c>
      <c r="BL286">
        <v>4</v>
      </c>
      <c r="BM286">
        <v>4</v>
      </c>
      <c r="BN286">
        <v>4</v>
      </c>
      <c r="BO286">
        <v>3</v>
      </c>
      <c r="BP286">
        <v>4</v>
      </c>
      <c r="BQ286">
        <v>4</v>
      </c>
      <c r="BR286">
        <v>4</v>
      </c>
      <c r="BS286">
        <v>3</v>
      </c>
      <c r="BT286">
        <v>3</v>
      </c>
      <c r="BU286">
        <v>4</v>
      </c>
      <c r="BV286">
        <v>4</v>
      </c>
      <c r="BW286">
        <v>4</v>
      </c>
      <c r="BX286">
        <v>4</v>
      </c>
      <c r="BY286">
        <v>5</v>
      </c>
      <c r="BZ286">
        <v>4</v>
      </c>
      <c r="CA286">
        <v>4</v>
      </c>
      <c r="CB286">
        <v>4</v>
      </c>
      <c r="CC286">
        <v>4</v>
      </c>
      <c r="CD286">
        <v>2</v>
      </c>
      <c r="CE286">
        <v>4</v>
      </c>
      <c r="CF286">
        <v>4</v>
      </c>
      <c r="CG286">
        <v>3</v>
      </c>
      <c r="CH286">
        <v>4</v>
      </c>
      <c r="CI286">
        <v>3</v>
      </c>
      <c r="CJ286">
        <v>3</v>
      </c>
      <c r="CK286">
        <v>2</v>
      </c>
      <c r="CL286">
        <v>3</v>
      </c>
      <c r="CM286">
        <v>4</v>
      </c>
      <c r="CN286">
        <v>1</v>
      </c>
      <c r="CW286" s="20">
        <v>5</v>
      </c>
    </row>
    <row r="287" spans="1:101" ht="18" customHeight="1" x14ac:dyDescent="0.2">
      <c r="A287" s="161" t="s">
        <v>2906</v>
      </c>
      <c r="B287">
        <v>2</v>
      </c>
      <c r="C287">
        <v>2</v>
      </c>
      <c r="D287" s="217">
        <v>6.9666666666666668</v>
      </c>
      <c r="E287" s="161" t="s">
        <v>2450</v>
      </c>
      <c r="F287" s="217" t="s">
        <v>2450</v>
      </c>
      <c r="G287" s="217" t="s">
        <v>2450</v>
      </c>
      <c r="H287" s="217" t="s">
        <v>2450</v>
      </c>
      <c r="I287" s="217" t="s">
        <v>2450</v>
      </c>
      <c r="J287" s="217" t="s">
        <v>2450</v>
      </c>
      <c r="K287" s="217" t="s">
        <v>2450</v>
      </c>
      <c r="L287" s="217" t="s">
        <v>2450</v>
      </c>
      <c r="M287" s="217">
        <v>9</v>
      </c>
      <c r="N287" s="217" t="s">
        <v>2450</v>
      </c>
      <c r="O287" s="161" t="s">
        <v>179</v>
      </c>
      <c r="P287" s="94">
        <f t="shared" si="12"/>
        <v>1</v>
      </c>
      <c r="Q287" s="20">
        <f t="shared" si="13"/>
        <v>9</v>
      </c>
      <c r="R287" s="217">
        <v>1</v>
      </c>
      <c r="S287" s="217">
        <v>2</v>
      </c>
      <c r="T287" s="217">
        <v>3</v>
      </c>
      <c r="U287" s="217">
        <v>4</v>
      </c>
      <c r="V287" s="217">
        <v>5</v>
      </c>
      <c r="W287" s="217">
        <v>6</v>
      </c>
      <c r="X287" s="217">
        <v>7</v>
      </c>
      <c r="Y287" s="217">
        <v>8</v>
      </c>
      <c r="Z287" s="217">
        <v>9</v>
      </c>
      <c r="AA287" s="217">
        <v>10</v>
      </c>
      <c r="AB287" s="217">
        <v>11</v>
      </c>
      <c r="AC287" s="217">
        <v>12</v>
      </c>
      <c r="AD287" s="217">
        <v>13</v>
      </c>
      <c r="AE287" s="217" t="s">
        <v>2450</v>
      </c>
      <c r="AF287" s="20">
        <f t="shared" si="14"/>
        <v>13</v>
      </c>
      <c r="AG287">
        <v>13</v>
      </c>
      <c r="AH287">
        <v>3</v>
      </c>
      <c r="AI287">
        <v>2</v>
      </c>
      <c r="AJ287">
        <v>8</v>
      </c>
      <c r="AK287">
        <v>4</v>
      </c>
      <c r="AL287">
        <v>7</v>
      </c>
      <c r="AM287">
        <v>1</v>
      </c>
      <c r="AN287">
        <v>5</v>
      </c>
      <c r="AO287">
        <v>9</v>
      </c>
      <c r="AP287">
        <v>12</v>
      </c>
      <c r="AQ287">
        <v>11</v>
      </c>
      <c r="AR287">
        <v>6</v>
      </c>
      <c r="AS287">
        <v>10</v>
      </c>
      <c r="AT287" s="161" t="s">
        <v>2907</v>
      </c>
      <c r="AU287"/>
      <c r="AV287"/>
      <c r="AW287"/>
      <c r="AX287"/>
      <c r="AY287">
        <v>4</v>
      </c>
      <c r="AZ287">
        <v>4</v>
      </c>
      <c r="BA287">
        <v>5</v>
      </c>
      <c r="BB287">
        <v>4</v>
      </c>
      <c r="BC287">
        <v>3</v>
      </c>
      <c r="BD287">
        <v>4</v>
      </c>
      <c r="BE287">
        <v>5</v>
      </c>
      <c r="BF287">
        <v>3</v>
      </c>
      <c r="BG287">
        <v>5</v>
      </c>
      <c r="BH287">
        <v>3</v>
      </c>
      <c r="BI287">
        <v>5</v>
      </c>
      <c r="BJ287">
        <v>5</v>
      </c>
      <c r="BK287">
        <v>5</v>
      </c>
      <c r="BL287">
        <v>5</v>
      </c>
      <c r="BM287">
        <v>4</v>
      </c>
      <c r="BN287">
        <v>4</v>
      </c>
      <c r="BO287">
        <v>4</v>
      </c>
      <c r="BP287">
        <v>4</v>
      </c>
      <c r="BQ287">
        <v>4</v>
      </c>
      <c r="BR287">
        <v>5</v>
      </c>
      <c r="BS287">
        <v>5</v>
      </c>
      <c r="BT287">
        <v>4</v>
      </c>
      <c r="BU287">
        <v>4</v>
      </c>
      <c r="BV287">
        <v>5</v>
      </c>
      <c r="BW287">
        <v>4</v>
      </c>
      <c r="BX287">
        <v>4</v>
      </c>
      <c r="BY287">
        <v>4</v>
      </c>
      <c r="BZ287">
        <v>4</v>
      </c>
      <c r="CA287">
        <v>5</v>
      </c>
      <c r="CB287">
        <v>4</v>
      </c>
      <c r="CC287">
        <v>5</v>
      </c>
      <c r="CD287">
        <v>4</v>
      </c>
      <c r="CE287">
        <v>4</v>
      </c>
      <c r="CF287">
        <v>2</v>
      </c>
      <c r="CG287">
        <v>5</v>
      </c>
      <c r="CH287">
        <v>4</v>
      </c>
      <c r="CI287">
        <v>4</v>
      </c>
      <c r="CJ287">
        <v>4</v>
      </c>
      <c r="CK287">
        <v>4</v>
      </c>
      <c r="CL287">
        <v>3</v>
      </c>
      <c r="CM287">
        <v>5</v>
      </c>
      <c r="CN287">
        <v>2</v>
      </c>
      <c r="CW287" s="20">
        <v>5</v>
      </c>
    </row>
    <row r="288" spans="1:101" ht="18" customHeight="1" x14ac:dyDescent="0.2">
      <c r="A288" s="161" t="s">
        <v>2908</v>
      </c>
      <c r="B288">
        <v>1</v>
      </c>
      <c r="C288">
        <v>2</v>
      </c>
      <c r="D288" s="217">
        <v>5.083333333333333</v>
      </c>
      <c r="E288" s="206">
        <v>1</v>
      </c>
      <c r="F288" s="217" t="s">
        <v>2450</v>
      </c>
      <c r="G288" s="217" t="s">
        <v>2450</v>
      </c>
      <c r="H288" s="217" t="s">
        <v>2450</v>
      </c>
      <c r="I288" s="217" t="s">
        <v>2450</v>
      </c>
      <c r="J288" s="217" t="s">
        <v>2450</v>
      </c>
      <c r="K288" s="217" t="s">
        <v>2450</v>
      </c>
      <c r="L288" s="217" t="s">
        <v>2450</v>
      </c>
      <c r="M288" s="217" t="s">
        <v>2450</v>
      </c>
      <c r="N288" s="217" t="s">
        <v>2450</v>
      </c>
      <c r="O288" s="161" t="s">
        <v>2450</v>
      </c>
      <c r="P288" s="94">
        <f t="shared" si="12"/>
        <v>1</v>
      </c>
      <c r="Q288" s="20">
        <f t="shared" si="13"/>
        <v>1</v>
      </c>
      <c r="R288" s="217" t="s">
        <v>2450</v>
      </c>
      <c r="S288" s="217">
        <v>2</v>
      </c>
      <c r="T288" s="217" t="s">
        <v>2450</v>
      </c>
      <c r="U288" s="217">
        <v>4</v>
      </c>
      <c r="V288" s="217" t="s">
        <v>2450</v>
      </c>
      <c r="W288" s="217" t="s">
        <v>2450</v>
      </c>
      <c r="X288" s="217">
        <v>7</v>
      </c>
      <c r="Y288" s="217">
        <v>8</v>
      </c>
      <c r="Z288" s="217" t="s">
        <v>2450</v>
      </c>
      <c r="AA288" s="217" t="s">
        <v>2450</v>
      </c>
      <c r="AB288" s="217" t="s">
        <v>2450</v>
      </c>
      <c r="AC288" s="217" t="s">
        <v>2450</v>
      </c>
      <c r="AD288" s="217" t="s">
        <v>2450</v>
      </c>
      <c r="AE288" s="217" t="s">
        <v>2450</v>
      </c>
      <c r="AF288" s="20">
        <f t="shared" si="14"/>
        <v>4</v>
      </c>
      <c r="AG288" s="161" t="s">
        <v>2450</v>
      </c>
      <c r="AH288">
        <v>1</v>
      </c>
      <c r="AI288" s="161" t="s">
        <v>2450</v>
      </c>
      <c r="AJ288">
        <v>4</v>
      </c>
      <c r="AK288" s="161" t="s">
        <v>2450</v>
      </c>
      <c r="AL288" s="161" t="s">
        <v>2450</v>
      </c>
      <c r="AM288">
        <v>3</v>
      </c>
      <c r="AN288">
        <v>2</v>
      </c>
      <c r="AO288" s="161" t="s">
        <v>2450</v>
      </c>
      <c r="AP288" s="161" t="s">
        <v>2450</v>
      </c>
      <c r="AQ288" s="161" t="s">
        <v>2450</v>
      </c>
      <c r="AR288" s="161" t="s">
        <v>2450</v>
      </c>
      <c r="AS288" s="161" t="s">
        <v>2450</v>
      </c>
      <c r="AT288" s="161"/>
      <c r="AU288"/>
      <c r="AV288"/>
      <c r="AW288"/>
      <c r="AX288"/>
      <c r="AY288">
        <v>2</v>
      </c>
      <c r="AZ288">
        <v>4</v>
      </c>
      <c r="BA288">
        <v>4</v>
      </c>
      <c r="BB288">
        <v>4</v>
      </c>
      <c r="BC288">
        <v>3</v>
      </c>
      <c r="BD288">
        <v>4</v>
      </c>
      <c r="BE288">
        <v>2</v>
      </c>
      <c r="BF288">
        <v>2</v>
      </c>
      <c r="BG288">
        <v>2</v>
      </c>
      <c r="BH288">
        <v>4</v>
      </c>
      <c r="BI288">
        <v>3</v>
      </c>
      <c r="BJ288">
        <v>4</v>
      </c>
      <c r="BK288">
        <v>4</v>
      </c>
      <c r="BL288">
        <v>4</v>
      </c>
      <c r="BM288">
        <v>3</v>
      </c>
      <c r="BN288">
        <v>5</v>
      </c>
      <c r="BO288">
        <v>5</v>
      </c>
      <c r="BP288">
        <v>4</v>
      </c>
      <c r="BQ288">
        <v>5</v>
      </c>
      <c r="BR288">
        <v>3</v>
      </c>
      <c r="BS288">
        <v>3</v>
      </c>
      <c r="BT288">
        <v>3</v>
      </c>
      <c r="BU288">
        <v>3</v>
      </c>
      <c r="BV288">
        <v>3</v>
      </c>
      <c r="BW288">
        <v>4</v>
      </c>
      <c r="BX288">
        <v>4</v>
      </c>
      <c r="BY288">
        <v>5</v>
      </c>
      <c r="BZ288">
        <v>3</v>
      </c>
      <c r="CA288">
        <v>3</v>
      </c>
      <c r="CB288">
        <v>3</v>
      </c>
      <c r="CC288">
        <v>3</v>
      </c>
      <c r="CD288">
        <v>3</v>
      </c>
      <c r="CE288">
        <v>4</v>
      </c>
      <c r="CF288">
        <v>3</v>
      </c>
      <c r="CG288">
        <v>3</v>
      </c>
      <c r="CH288">
        <v>4</v>
      </c>
      <c r="CI288">
        <v>4</v>
      </c>
      <c r="CJ288">
        <v>4</v>
      </c>
      <c r="CK288">
        <v>3</v>
      </c>
      <c r="CL288">
        <v>2</v>
      </c>
      <c r="CM288">
        <v>6</v>
      </c>
      <c r="CN288">
        <v>1</v>
      </c>
      <c r="CW288" s="20">
        <v>5</v>
      </c>
    </row>
    <row r="289" spans="1:101" ht="18" customHeight="1" x14ac:dyDescent="0.2">
      <c r="A289" s="161" t="s">
        <v>2909</v>
      </c>
      <c r="B289">
        <v>1</v>
      </c>
      <c r="C289">
        <v>2</v>
      </c>
      <c r="D289" s="217">
        <v>10.199999999999999</v>
      </c>
      <c r="E289" s="161" t="s">
        <v>2450</v>
      </c>
      <c r="F289" s="217" t="s">
        <v>2450</v>
      </c>
      <c r="G289" s="217" t="s">
        <v>2450</v>
      </c>
      <c r="H289" s="217" t="s">
        <v>2450</v>
      </c>
      <c r="I289" s="217" t="s">
        <v>2450</v>
      </c>
      <c r="J289" s="217" t="s">
        <v>2450</v>
      </c>
      <c r="K289" s="217" t="s">
        <v>2450</v>
      </c>
      <c r="L289" s="217" t="s">
        <v>2450</v>
      </c>
      <c r="M289" s="217" t="s">
        <v>2450</v>
      </c>
      <c r="N289" s="217">
        <v>10</v>
      </c>
      <c r="O289" s="161" t="s">
        <v>2450</v>
      </c>
      <c r="P289" s="94">
        <f t="shared" si="12"/>
        <v>1</v>
      </c>
      <c r="Q289" s="20">
        <f t="shared" si="13"/>
        <v>10</v>
      </c>
      <c r="R289" s="217">
        <v>1</v>
      </c>
      <c r="S289" s="217">
        <v>2</v>
      </c>
      <c r="T289" s="217">
        <v>3</v>
      </c>
      <c r="U289" s="217">
        <v>4</v>
      </c>
      <c r="V289" s="217">
        <v>5</v>
      </c>
      <c r="W289" s="217">
        <v>6</v>
      </c>
      <c r="X289" s="217">
        <v>7</v>
      </c>
      <c r="Y289" s="217">
        <v>8</v>
      </c>
      <c r="Z289" s="217">
        <v>9</v>
      </c>
      <c r="AA289" s="217">
        <v>10</v>
      </c>
      <c r="AB289" s="217">
        <v>11</v>
      </c>
      <c r="AC289" s="217">
        <v>12</v>
      </c>
      <c r="AD289" s="217">
        <v>13</v>
      </c>
      <c r="AE289" s="217" t="s">
        <v>2450</v>
      </c>
      <c r="AF289" s="20">
        <f t="shared" si="14"/>
        <v>13</v>
      </c>
      <c r="AG289">
        <v>10</v>
      </c>
      <c r="AH289">
        <v>9</v>
      </c>
      <c r="AI289">
        <v>6</v>
      </c>
      <c r="AJ289">
        <v>2</v>
      </c>
      <c r="AK289">
        <v>8</v>
      </c>
      <c r="AL289">
        <v>5</v>
      </c>
      <c r="AM289">
        <v>1</v>
      </c>
      <c r="AN289">
        <v>4</v>
      </c>
      <c r="AO289">
        <v>13</v>
      </c>
      <c r="AP289">
        <v>12</v>
      </c>
      <c r="AQ289">
        <v>7</v>
      </c>
      <c r="AR289">
        <v>3</v>
      </c>
      <c r="AS289">
        <v>11</v>
      </c>
      <c r="AT289" s="161" t="s">
        <v>324</v>
      </c>
      <c r="AU289"/>
      <c r="AV289"/>
      <c r="AW289"/>
      <c r="AX289"/>
      <c r="AY289">
        <v>3</v>
      </c>
      <c r="AZ289">
        <v>4</v>
      </c>
      <c r="BA289">
        <v>3</v>
      </c>
      <c r="BB289">
        <v>4</v>
      </c>
      <c r="BC289">
        <v>2</v>
      </c>
      <c r="BD289">
        <v>2</v>
      </c>
      <c r="BE289">
        <v>3</v>
      </c>
      <c r="BF289">
        <v>3</v>
      </c>
      <c r="BG289">
        <v>4</v>
      </c>
      <c r="BH289">
        <v>3</v>
      </c>
      <c r="BI289">
        <v>4</v>
      </c>
      <c r="BJ289">
        <v>5</v>
      </c>
      <c r="BK289">
        <v>5</v>
      </c>
      <c r="BL289">
        <v>5</v>
      </c>
      <c r="BM289">
        <v>5</v>
      </c>
      <c r="BN289">
        <v>5</v>
      </c>
      <c r="BO289">
        <v>5</v>
      </c>
      <c r="BP289">
        <v>5</v>
      </c>
      <c r="BQ289">
        <v>5</v>
      </c>
      <c r="BR289">
        <v>5</v>
      </c>
      <c r="BS289">
        <v>5</v>
      </c>
      <c r="BT289">
        <v>5</v>
      </c>
      <c r="BU289">
        <v>5</v>
      </c>
      <c r="BV289">
        <v>5</v>
      </c>
      <c r="BW289">
        <v>5</v>
      </c>
      <c r="BX289">
        <v>5</v>
      </c>
      <c r="BY289">
        <v>5</v>
      </c>
      <c r="BZ289">
        <v>4</v>
      </c>
      <c r="CA289">
        <v>4</v>
      </c>
      <c r="CB289">
        <v>3</v>
      </c>
      <c r="CC289">
        <v>4</v>
      </c>
      <c r="CD289">
        <v>3</v>
      </c>
      <c r="CE289">
        <v>4</v>
      </c>
      <c r="CF289">
        <v>3</v>
      </c>
      <c r="CG289">
        <v>3</v>
      </c>
      <c r="CH289">
        <v>4</v>
      </c>
      <c r="CI289">
        <v>3</v>
      </c>
      <c r="CJ289">
        <v>3</v>
      </c>
      <c r="CK289">
        <v>3</v>
      </c>
      <c r="CL289">
        <v>3</v>
      </c>
      <c r="CM289">
        <v>2</v>
      </c>
      <c r="CN289">
        <v>1</v>
      </c>
      <c r="CW289" s="20">
        <v>5</v>
      </c>
    </row>
    <row r="290" spans="1:101" ht="18" customHeight="1" x14ac:dyDescent="0.2">
      <c r="A290" s="161" t="s">
        <v>2914</v>
      </c>
      <c r="B290">
        <v>1</v>
      </c>
      <c r="C290">
        <v>2</v>
      </c>
      <c r="D290" s="239">
        <v>6.5</v>
      </c>
      <c r="E290" s="164" t="s">
        <v>2450</v>
      </c>
      <c r="F290" s="237" t="s">
        <v>2450</v>
      </c>
      <c r="G290" s="237" t="s">
        <v>2450</v>
      </c>
      <c r="H290" s="237" t="s">
        <v>2450</v>
      </c>
      <c r="I290" s="237" t="s">
        <v>2450</v>
      </c>
      <c r="J290" s="237" t="s">
        <v>2450</v>
      </c>
      <c r="K290" s="237" t="s">
        <v>2450</v>
      </c>
      <c r="L290" s="237" t="s">
        <v>2450</v>
      </c>
      <c r="M290" s="237">
        <v>9</v>
      </c>
      <c r="N290" s="237" t="s">
        <v>2450</v>
      </c>
      <c r="O290" s="164" t="s">
        <v>2949</v>
      </c>
      <c r="P290" s="94">
        <f t="shared" si="12"/>
        <v>1</v>
      </c>
      <c r="Q290" s="20">
        <f t="shared" si="13"/>
        <v>9</v>
      </c>
      <c r="R290" s="217" t="s">
        <v>2450</v>
      </c>
      <c r="S290" s="217">
        <v>2</v>
      </c>
      <c r="T290" s="217" t="s">
        <v>2450</v>
      </c>
      <c r="U290" s="217" t="s">
        <v>2450</v>
      </c>
      <c r="V290" s="217">
        <v>5</v>
      </c>
      <c r="W290" s="217">
        <v>6</v>
      </c>
      <c r="X290" s="217">
        <v>7</v>
      </c>
      <c r="Y290" s="217">
        <v>8</v>
      </c>
      <c r="Z290" s="217" t="s">
        <v>2450</v>
      </c>
      <c r="AA290" s="217" t="s">
        <v>2450</v>
      </c>
      <c r="AB290" s="217" t="s">
        <v>2450</v>
      </c>
      <c r="AC290" s="217">
        <v>12</v>
      </c>
      <c r="AD290" s="217" t="s">
        <v>2450</v>
      </c>
      <c r="AE290" s="217" t="s">
        <v>2450</v>
      </c>
      <c r="AF290" s="20">
        <f t="shared" si="14"/>
        <v>6</v>
      </c>
      <c r="AG290" s="239" t="s">
        <v>2450</v>
      </c>
      <c r="AH290" s="239">
        <v>6</v>
      </c>
      <c r="AI290" s="239" t="s">
        <v>2450</v>
      </c>
      <c r="AJ290" s="239" t="s">
        <v>2450</v>
      </c>
      <c r="AK290" s="239">
        <v>2</v>
      </c>
      <c r="AL290" s="239">
        <v>4</v>
      </c>
      <c r="AM290" s="239">
        <v>5</v>
      </c>
      <c r="AN290" s="239">
        <v>1</v>
      </c>
      <c r="AO290" s="239" t="s">
        <v>2450</v>
      </c>
      <c r="AP290" s="20" t="s">
        <v>2450</v>
      </c>
      <c r="AQ290" t="s">
        <v>2450</v>
      </c>
      <c r="AR290">
        <v>3</v>
      </c>
      <c r="AS290" t="s">
        <v>2450</v>
      </c>
      <c r="AT290" s="163" t="s">
        <v>435</v>
      </c>
      <c r="AU290"/>
      <c r="AV290"/>
      <c r="AW290"/>
      <c r="AX290"/>
      <c r="AY290">
        <v>3</v>
      </c>
      <c r="AZ290">
        <v>4</v>
      </c>
      <c r="BA290">
        <v>3</v>
      </c>
      <c r="BB290">
        <v>4</v>
      </c>
      <c r="BC290">
        <v>5</v>
      </c>
      <c r="BD290">
        <v>5</v>
      </c>
      <c r="BE290">
        <v>3</v>
      </c>
      <c r="BF290">
        <v>4</v>
      </c>
      <c r="BG290">
        <v>4</v>
      </c>
      <c r="BH290">
        <v>4</v>
      </c>
      <c r="BI290">
        <v>5</v>
      </c>
      <c r="BJ290">
        <v>5</v>
      </c>
      <c r="BK290">
        <v>5</v>
      </c>
      <c r="BL290">
        <v>5</v>
      </c>
      <c r="BM290">
        <v>4</v>
      </c>
      <c r="BN290">
        <v>4</v>
      </c>
      <c r="BO290">
        <v>5</v>
      </c>
      <c r="BP290">
        <v>4</v>
      </c>
      <c r="BQ290">
        <v>4</v>
      </c>
      <c r="BR290">
        <v>5</v>
      </c>
      <c r="BS290">
        <v>5</v>
      </c>
      <c r="BT290">
        <v>5</v>
      </c>
      <c r="BU290">
        <v>5</v>
      </c>
      <c r="BV290">
        <v>4</v>
      </c>
      <c r="BW290">
        <v>4</v>
      </c>
      <c r="BX290">
        <v>5</v>
      </c>
      <c r="BY290">
        <v>5</v>
      </c>
      <c r="BZ290">
        <v>5</v>
      </c>
      <c r="CA290">
        <v>5</v>
      </c>
      <c r="CB290">
        <v>5</v>
      </c>
      <c r="CC290">
        <v>5</v>
      </c>
      <c r="CD290">
        <v>4</v>
      </c>
      <c r="CE290">
        <v>5</v>
      </c>
      <c r="CF290">
        <v>5</v>
      </c>
      <c r="CG290">
        <v>4</v>
      </c>
      <c r="CH290">
        <v>5</v>
      </c>
      <c r="CI290">
        <v>5</v>
      </c>
      <c r="CJ290">
        <v>4</v>
      </c>
      <c r="CK290">
        <v>4</v>
      </c>
      <c r="CL290">
        <v>3</v>
      </c>
      <c r="CM290">
        <v>7</v>
      </c>
      <c r="CN290">
        <v>1</v>
      </c>
      <c r="CW290" s="20">
        <v>5</v>
      </c>
    </row>
    <row r="291" spans="1:101" ht="18" customHeight="1" x14ac:dyDescent="0.2">
      <c r="A291" s="161" t="s">
        <v>2915</v>
      </c>
      <c r="B291">
        <v>1</v>
      </c>
      <c r="C291">
        <v>2</v>
      </c>
      <c r="D291" s="239">
        <v>3.4333333333333331</v>
      </c>
      <c r="E291" s="164">
        <v>1</v>
      </c>
      <c r="F291" s="237" t="s">
        <v>2450</v>
      </c>
      <c r="G291" s="237" t="s">
        <v>2450</v>
      </c>
      <c r="H291" s="237" t="s">
        <v>2450</v>
      </c>
      <c r="I291" s="237" t="s">
        <v>2450</v>
      </c>
      <c r="J291" s="237" t="s">
        <v>2450</v>
      </c>
      <c r="K291" s="237" t="s">
        <v>2450</v>
      </c>
      <c r="L291" s="237" t="s">
        <v>2450</v>
      </c>
      <c r="M291" s="237" t="s">
        <v>2450</v>
      </c>
      <c r="N291" s="237" t="s">
        <v>2450</v>
      </c>
      <c r="O291" s="164" t="s">
        <v>2450</v>
      </c>
      <c r="P291" s="94">
        <f t="shared" si="12"/>
        <v>1</v>
      </c>
      <c r="Q291" s="20">
        <f t="shared" si="13"/>
        <v>1</v>
      </c>
      <c r="R291" s="217">
        <v>1</v>
      </c>
      <c r="S291" s="217">
        <v>2</v>
      </c>
      <c r="T291" s="217">
        <v>3</v>
      </c>
      <c r="U291" s="217">
        <v>4</v>
      </c>
      <c r="V291" s="217">
        <v>5</v>
      </c>
      <c r="W291" s="217">
        <v>6</v>
      </c>
      <c r="X291" s="217">
        <v>7</v>
      </c>
      <c r="Y291" s="217">
        <v>8</v>
      </c>
      <c r="Z291" s="217">
        <v>9</v>
      </c>
      <c r="AA291" s="217">
        <v>10</v>
      </c>
      <c r="AB291" s="217">
        <v>11</v>
      </c>
      <c r="AC291" s="217">
        <v>12</v>
      </c>
      <c r="AD291" s="217">
        <v>13</v>
      </c>
      <c r="AE291" s="217" t="s">
        <v>2450</v>
      </c>
      <c r="AF291" s="20">
        <f t="shared" si="14"/>
        <v>13</v>
      </c>
      <c r="AG291" s="239">
        <v>12</v>
      </c>
      <c r="AH291" s="239">
        <v>1</v>
      </c>
      <c r="AI291" s="239">
        <v>3</v>
      </c>
      <c r="AJ291" s="239">
        <v>4</v>
      </c>
      <c r="AK291" s="239">
        <v>11</v>
      </c>
      <c r="AL291" s="239">
        <v>6</v>
      </c>
      <c r="AM291" s="239">
        <v>10</v>
      </c>
      <c r="AN291" s="239">
        <v>7</v>
      </c>
      <c r="AO291" s="239">
        <v>13</v>
      </c>
      <c r="AP291" s="20">
        <v>8</v>
      </c>
      <c r="AQ291">
        <v>5</v>
      </c>
      <c r="AR291">
        <v>9</v>
      </c>
      <c r="AS291">
        <v>2</v>
      </c>
      <c r="AT291" s="163" t="s">
        <v>1134</v>
      </c>
      <c r="AU291"/>
      <c r="AV291"/>
      <c r="AW291"/>
      <c r="AX291"/>
      <c r="AY291">
        <v>3</v>
      </c>
      <c r="AZ291">
        <v>4</v>
      </c>
      <c r="BA291">
        <v>2</v>
      </c>
      <c r="BB291">
        <v>4</v>
      </c>
      <c r="BC291">
        <v>2</v>
      </c>
      <c r="BD291">
        <v>2</v>
      </c>
      <c r="BE291">
        <v>3</v>
      </c>
      <c r="BF291">
        <v>2</v>
      </c>
      <c r="BG291">
        <v>4</v>
      </c>
      <c r="BH291">
        <v>3</v>
      </c>
      <c r="BI291">
        <v>3</v>
      </c>
      <c r="BJ291">
        <v>4</v>
      </c>
      <c r="BK291">
        <v>2</v>
      </c>
      <c r="BL291">
        <v>3</v>
      </c>
      <c r="BM291">
        <v>4</v>
      </c>
      <c r="BN291">
        <v>3</v>
      </c>
      <c r="BO291">
        <v>3</v>
      </c>
      <c r="BP291">
        <v>4</v>
      </c>
      <c r="BQ291">
        <v>3</v>
      </c>
      <c r="BR291">
        <v>3</v>
      </c>
      <c r="BS291">
        <v>4</v>
      </c>
      <c r="BT291">
        <v>3</v>
      </c>
      <c r="BU291">
        <v>3</v>
      </c>
      <c r="BV291">
        <v>4</v>
      </c>
      <c r="BW291">
        <v>3</v>
      </c>
      <c r="BX291">
        <v>3</v>
      </c>
      <c r="BY291">
        <v>3</v>
      </c>
      <c r="BZ291">
        <v>4</v>
      </c>
      <c r="CA291">
        <v>3</v>
      </c>
      <c r="CB291">
        <v>2</v>
      </c>
      <c r="CC291">
        <v>3</v>
      </c>
      <c r="CD291">
        <v>3</v>
      </c>
      <c r="CE291">
        <v>4</v>
      </c>
      <c r="CF291">
        <v>3</v>
      </c>
      <c r="CG291">
        <v>2</v>
      </c>
      <c r="CH291">
        <v>4</v>
      </c>
      <c r="CI291">
        <v>3</v>
      </c>
      <c r="CJ291">
        <v>2</v>
      </c>
      <c r="CK291">
        <v>3</v>
      </c>
      <c r="CL291">
        <v>2</v>
      </c>
      <c r="CM291">
        <v>6</v>
      </c>
      <c r="CN291">
        <v>1</v>
      </c>
      <c r="CW291" s="20">
        <v>5</v>
      </c>
    </row>
    <row r="292" spans="1:101" ht="19" customHeight="1" x14ac:dyDescent="0.2">
      <c r="A292" s="161" t="s">
        <v>2916</v>
      </c>
      <c r="B292">
        <v>2</v>
      </c>
      <c r="C292">
        <v>6</v>
      </c>
      <c r="D292" s="239">
        <v>6.7166666666666668</v>
      </c>
      <c r="E292" s="164">
        <v>1</v>
      </c>
      <c r="F292" s="237" t="s">
        <v>2450</v>
      </c>
      <c r="G292" s="237" t="s">
        <v>2450</v>
      </c>
      <c r="H292" s="237" t="s">
        <v>2450</v>
      </c>
      <c r="I292" s="237" t="s">
        <v>2450</v>
      </c>
      <c r="J292" s="237" t="s">
        <v>2450</v>
      </c>
      <c r="K292" s="237" t="s">
        <v>2450</v>
      </c>
      <c r="L292" s="237" t="s">
        <v>2450</v>
      </c>
      <c r="M292" s="237" t="s">
        <v>2450</v>
      </c>
      <c r="N292" s="237" t="s">
        <v>2450</v>
      </c>
      <c r="O292" s="164" t="s">
        <v>2450</v>
      </c>
      <c r="P292" s="94">
        <f t="shared" si="12"/>
        <v>1</v>
      </c>
      <c r="Q292" s="20">
        <f t="shared" si="13"/>
        <v>1</v>
      </c>
      <c r="R292" s="217" t="s">
        <v>2450</v>
      </c>
      <c r="S292" s="217" t="s">
        <v>2450</v>
      </c>
      <c r="T292" s="217" t="s">
        <v>2450</v>
      </c>
      <c r="U292" s="217" t="s">
        <v>2450</v>
      </c>
      <c r="V292" s="217" t="s">
        <v>2450</v>
      </c>
      <c r="W292" s="217" t="s">
        <v>2450</v>
      </c>
      <c r="X292" s="217" t="s">
        <v>2450</v>
      </c>
      <c r="Y292" s="217" t="s">
        <v>2450</v>
      </c>
      <c r="Z292" s="217">
        <v>9</v>
      </c>
      <c r="AA292" s="217">
        <v>10</v>
      </c>
      <c r="AB292" s="217" t="s">
        <v>2450</v>
      </c>
      <c r="AC292" s="217" t="s">
        <v>2450</v>
      </c>
      <c r="AD292" s="217" t="s">
        <v>2450</v>
      </c>
      <c r="AE292" s="217" t="s">
        <v>2450</v>
      </c>
      <c r="AF292" s="20">
        <f t="shared" si="14"/>
        <v>2</v>
      </c>
      <c r="AG292" s="239" t="s">
        <v>2450</v>
      </c>
      <c r="AH292" s="239" t="s">
        <v>2450</v>
      </c>
      <c r="AI292" s="239" t="s">
        <v>2450</v>
      </c>
      <c r="AJ292" s="239" t="s">
        <v>2450</v>
      </c>
      <c r="AK292" s="239" t="s">
        <v>2450</v>
      </c>
      <c r="AL292" s="239" t="s">
        <v>2450</v>
      </c>
      <c r="AM292" s="239" t="s">
        <v>2450</v>
      </c>
      <c r="AN292" s="239" t="s">
        <v>2450</v>
      </c>
      <c r="AO292" s="239">
        <v>2</v>
      </c>
      <c r="AP292" s="20">
        <v>1</v>
      </c>
      <c r="AQ292" t="s">
        <v>2450</v>
      </c>
      <c r="AR292" t="s">
        <v>2450</v>
      </c>
      <c r="AS292" t="s">
        <v>2450</v>
      </c>
      <c r="AT292" s="163" t="s">
        <v>34</v>
      </c>
      <c r="AU292"/>
      <c r="AV292"/>
      <c r="AW292"/>
      <c r="AX292"/>
      <c r="AY292">
        <v>5</v>
      </c>
      <c r="AZ292">
        <v>5</v>
      </c>
      <c r="BA292">
        <v>4</v>
      </c>
      <c r="BB292">
        <v>5</v>
      </c>
      <c r="BC292">
        <v>5</v>
      </c>
      <c r="BD292">
        <v>3</v>
      </c>
      <c r="BE292">
        <v>5</v>
      </c>
      <c r="BF292">
        <v>5</v>
      </c>
      <c r="BG292">
        <v>4</v>
      </c>
      <c r="BH292">
        <v>3</v>
      </c>
      <c r="BI292">
        <v>4</v>
      </c>
      <c r="BJ292">
        <v>5</v>
      </c>
      <c r="BK292">
        <v>5</v>
      </c>
      <c r="BL292">
        <v>4</v>
      </c>
      <c r="BM292">
        <v>5</v>
      </c>
      <c r="BN292">
        <v>5</v>
      </c>
      <c r="BO292">
        <v>5</v>
      </c>
      <c r="BP292">
        <v>4</v>
      </c>
      <c r="BQ292">
        <v>4</v>
      </c>
      <c r="BR292">
        <v>3</v>
      </c>
      <c r="BS292">
        <v>4</v>
      </c>
      <c r="BT292">
        <v>5</v>
      </c>
      <c r="BU292">
        <v>3</v>
      </c>
      <c r="BV292">
        <v>4</v>
      </c>
      <c r="BW292">
        <v>5</v>
      </c>
      <c r="BX292">
        <v>5</v>
      </c>
      <c r="BY292">
        <v>5</v>
      </c>
      <c r="BZ292">
        <v>4</v>
      </c>
      <c r="CA292">
        <v>5</v>
      </c>
      <c r="CB292">
        <v>4</v>
      </c>
      <c r="CC292">
        <v>4</v>
      </c>
      <c r="CD292">
        <v>4</v>
      </c>
      <c r="CE292">
        <v>5</v>
      </c>
      <c r="CF292">
        <v>5</v>
      </c>
      <c r="CG292">
        <v>5</v>
      </c>
      <c r="CH292">
        <v>5</v>
      </c>
      <c r="CI292">
        <v>5</v>
      </c>
      <c r="CJ292">
        <v>4</v>
      </c>
      <c r="CK292">
        <v>4</v>
      </c>
      <c r="CL292">
        <v>4</v>
      </c>
      <c r="CM292">
        <v>5</v>
      </c>
      <c r="CN292">
        <v>2</v>
      </c>
      <c r="CW292" s="20">
        <v>5</v>
      </c>
    </row>
    <row r="293" spans="1:101" ht="19" customHeight="1" x14ac:dyDescent="0.2">
      <c r="A293" s="161" t="s">
        <v>2917</v>
      </c>
      <c r="B293">
        <v>2</v>
      </c>
      <c r="C293">
        <v>4</v>
      </c>
      <c r="D293" s="239">
        <v>2.6333333333333333</v>
      </c>
      <c r="E293" s="164" t="s">
        <v>2450</v>
      </c>
      <c r="F293" s="164" t="s">
        <v>2450</v>
      </c>
      <c r="G293" s="164" t="s">
        <v>2450</v>
      </c>
      <c r="H293" s="164" t="s">
        <v>2450</v>
      </c>
      <c r="I293" s="164">
        <v>5</v>
      </c>
      <c r="J293" s="164" t="s">
        <v>2450</v>
      </c>
      <c r="K293" s="164" t="s">
        <v>2450</v>
      </c>
      <c r="L293" s="164" t="s">
        <v>2450</v>
      </c>
      <c r="M293" s="164" t="s">
        <v>2450</v>
      </c>
      <c r="N293" s="164" t="s">
        <v>2450</v>
      </c>
      <c r="O293" s="238" t="s">
        <v>2450</v>
      </c>
      <c r="P293" s="94">
        <f t="shared" si="12"/>
        <v>1</v>
      </c>
      <c r="Q293" s="20">
        <f t="shared" si="13"/>
        <v>5</v>
      </c>
      <c r="R293" s="164">
        <v>1</v>
      </c>
      <c r="S293" s="164" t="s">
        <v>2450</v>
      </c>
      <c r="T293" s="164" t="s">
        <v>2450</v>
      </c>
      <c r="U293" s="164">
        <v>4</v>
      </c>
      <c r="V293" s="164" t="s">
        <v>2450</v>
      </c>
      <c r="W293" s="164" t="s">
        <v>2450</v>
      </c>
      <c r="X293" s="164" t="s">
        <v>2450</v>
      </c>
      <c r="Y293" s="164">
        <v>8</v>
      </c>
      <c r="Z293" s="164" t="s">
        <v>2450</v>
      </c>
      <c r="AA293" s="164" t="s">
        <v>2450</v>
      </c>
      <c r="AB293" s="164" t="s">
        <v>2450</v>
      </c>
      <c r="AC293" s="164">
        <v>12</v>
      </c>
      <c r="AD293" s="164" t="s">
        <v>2450</v>
      </c>
      <c r="AE293" s="164" t="s">
        <v>2450</v>
      </c>
      <c r="AF293" s="20">
        <f t="shared" si="14"/>
        <v>4</v>
      </c>
      <c r="AG293" s="217">
        <v>4</v>
      </c>
      <c r="AH293" s="239" t="s">
        <v>2450</v>
      </c>
      <c r="AI293" s="239" t="s">
        <v>2450</v>
      </c>
      <c r="AJ293" s="239">
        <v>3</v>
      </c>
      <c r="AK293" s="217" t="s">
        <v>2450</v>
      </c>
      <c r="AL293" s="239" t="s">
        <v>2450</v>
      </c>
      <c r="AM293" s="239" t="s">
        <v>2450</v>
      </c>
      <c r="AN293" s="239">
        <v>2</v>
      </c>
      <c r="AO293" s="217" t="s">
        <v>2450</v>
      </c>
      <c r="AP293" s="20" t="s">
        <v>2450</v>
      </c>
      <c r="AQ293" s="20" t="s">
        <v>2450</v>
      </c>
      <c r="AR293" s="20">
        <v>1</v>
      </c>
      <c r="AS293" s="20" t="s">
        <v>2450</v>
      </c>
      <c r="AT293" s="163"/>
      <c r="AU293"/>
      <c r="AV293"/>
      <c r="AW293"/>
      <c r="AX293"/>
      <c r="AY293">
        <v>3</v>
      </c>
      <c r="AZ293">
        <v>4</v>
      </c>
      <c r="BA293">
        <v>3</v>
      </c>
      <c r="BB293">
        <v>3</v>
      </c>
      <c r="BC293">
        <v>3</v>
      </c>
      <c r="BD293">
        <v>3</v>
      </c>
      <c r="BE293">
        <v>4</v>
      </c>
      <c r="BF293">
        <v>4</v>
      </c>
      <c r="BG293">
        <v>4</v>
      </c>
      <c r="BH293">
        <v>4</v>
      </c>
      <c r="BI293">
        <v>4</v>
      </c>
      <c r="BJ293">
        <v>4</v>
      </c>
      <c r="BK293">
        <v>4</v>
      </c>
      <c r="BL293">
        <v>4</v>
      </c>
      <c r="BM293">
        <v>4</v>
      </c>
      <c r="BN293">
        <v>4</v>
      </c>
      <c r="BO293">
        <v>4</v>
      </c>
      <c r="BP293">
        <v>4</v>
      </c>
      <c r="BQ293">
        <v>4</v>
      </c>
      <c r="BR293">
        <v>4</v>
      </c>
      <c r="BS293">
        <v>4</v>
      </c>
      <c r="BT293">
        <v>4</v>
      </c>
      <c r="BU293">
        <v>4</v>
      </c>
      <c r="BV293">
        <v>4</v>
      </c>
      <c r="BW293">
        <v>4</v>
      </c>
      <c r="BX293">
        <v>4</v>
      </c>
      <c r="BY293">
        <v>4</v>
      </c>
      <c r="BZ293">
        <v>4</v>
      </c>
      <c r="CA293">
        <v>4</v>
      </c>
      <c r="CB293">
        <v>4</v>
      </c>
      <c r="CC293">
        <v>4</v>
      </c>
      <c r="CD293">
        <v>4</v>
      </c>
      <c r="CE293">
        <v>4</v>
      </c>
      <c r="CF293">
        <v>4</v>
      </c>
      <c r="CG293">
        <v>4</v>
      </c>
      <c r="CH293">
        <v>4</v>
      </c>
      <c r="CI293">
        <v>4</v>
      </c>
      <c r="CJ293">
        <v>4</v>
      </c>
      <c r="CK293">
        <v>4</v>
      </c>
      <c r="CL293">
        <v>4</v>
      </c>
      <c r="CM293">
        <v>4</v>
      </c>
      <c r="CN293">
        <v>2</v>
      </c>
      <c r="CW293" s="20">
        <v>5</v>
      </c>
    </row>
    <row r="294" spans="1:101" ht="19" customHeight="1" x14ac:dyDescent="0.2">
      <c r="A294" s="161" t="s">
        <v>2918</v>
      </c>
      <c r="B294">
        <v>1</v>
      </c>
      <c r="C294">
        <v>3</v>
      </c>
      <c r="D294" s="239">
        <v>481.7</v>
      </c>
      <c r="E294" s="88">
        <v>1</v>
      </c>
      <c r="F294" s="88" t="s">
        <v>2450</v>
      </c>
      <c r="G294" s="88" t="s">
        <v>2450</v>
      </c>
      <c r="H294" s="88" t="s">
        <v>2450</v>
      </c>
      <c r="I294" s="88" t="s">
        <v>2450</v>
      </c>
      <c r="J294" s="88" t="s">
        <v>2450</v>
      </c>
      <c r="K294" s="88" t="s">
        <v>2450</v>
      </c>
      <c r="L294" s="88" t="s">
        <v>2450</v>
      </c>
      <c r="M294" s="88" t="s">
        <v>2450</v>
      </c>
      <c r="N294" s="88" t="s">
        <v>2450</v>
      </c>
      <c r="O294" s="88" t="s">
        <v>2450</v>
      </c>
      <c r="P294" s="94">
        <f t="shared" si="12"/>
        <v>1</v>
      </c>
      <c r="Q294" s="20">
        <f t="shared" si="13"/>
        <v>1</v>
      </c>
      <c r="R294" s="20" t="s">
        <v>2450</v>
      </c>
      <c r="S294" s="20">
        <v>2</v>
      </c>
      <c r="T294" s="20" t="s">
        <v>2450</v>
      </c>
      <c r="U294" s="20">
        <v>4</v>
      </c>
      <c r="V294" s="20" t="s">
        <v>2450</v>
      </c>
      <c r="W294" s="20">
        <v>6</v>
      </c>
      <c r="X294" s="20" t="s">
        <v>2450</v>
      </c>
      <c r="Y294" s="20">
        <v>8</v>
      </c>
      <c r="Z294" s="20" t="s">
        <v>2450</v>
      </c>
      <c r="AA294" s="20" t="s">
        <v>2450</v>
      </c>
      <c r="AB294" s="20" t="s">
        <v>2450</v>
      </c>
      <c r="AC294" s="20" t="s">
        <v>2450</v>
      </c>
      <c r="AD294" s="20" t="s">
        <v>2450</v>
      </c>
      <c r="AE294" s="20" t="s">
        <v>2450</v>
      </c>
      <c r="AF294" s="20">
        <f t="shared" si="14"/>
        <v>4</v>
      </c>
      <c r="AG294" s="94" t="s">
        <v>2450</v>
      </c>
      <c r="AH294" s="94">
        <v>3</v>
      </c>
      <c r="AI294" s="94" t="s">
        <v>2450</v>
      </c>
      <c r="AJ294" s="94">
        <v>1</v>
      </c>
      <c r="AK294" s="94" t="s">
        <v>2450</v>
      </c>
      <c r="AL294" s="94">
        <v>4</v>
      </c>
      <c r="AM294" s="94" t="s">
        <v>2450</v>
      </c>
      <c r="AN294" s="94">
        <v>2</v>
      </c>
      <c r="AO294" s="94" t="s">
        <v>2450</v>
      </c>
      <c r="AP294" s="20" t="s">
        <v>2450</v>
      </c>
      <c r="AQ294" s="20" t="s">
        <v>2450</v>
      </c>
      <c r="AR294" s="20" t="s">
        <v>2450</v>
      </c>
      <c r="AS294" s="20" t="s">
        <v>2450</v>
      </c>
      <c r="AT294" s="163"/>
      <c r="AU294"/>
      <c r="AV294"/>
      <c r="AW294"/>
      <c r="AX294"/>
      <c r="AY294" s="103">
        <v>3</v>
      </c>
      <c r="AZ294" s="103">
        <v>4</v>
      </c>
      <c r="BA294" s="103">
        <v>3</v>
      </c>
      <c r="BB294" s="103">
        <v>4</v>
      </c>
      <c r="BC294">
        <v>4</v>
      </c>
      <c r="BD294">
        <v>4</v>
      </c>
      <c r="BE294" s="20">
        <v>4</v>
      </c>
      <c r="BF294" s="20">
        <v>3</v>
      </c>
      <c r="BG294" s="20">
        <v>4</v>
      </c>
      <c r="BH294" s="20">
        <v>5</v>
      </c>
      <c r="BI294" s="20">
        <v>3</v>
      </c>
      <c r="BJ294" s="20">
        <v>3</v>
      </c>
      <c r="BK294" s="20">
        <v>4</v>
      </c>
      <c r="BL294" s="20">
        <v>4</v>
      </c>
      <c r="BM294" s="20">
        <v>5</v>
      </c>
      <c r="BN294" s="20">
        <v>5</v>
      </c>
      <c r="BO294" s="20">
        <v>5</v>
      </c>
      <c r="BP294" s="20">
        <v>5</v>
      </c>
      <c r="BQ294" s="20">
        <v>4</v>
      </c>
      <c r="BR294" s="20">
        <v>4</v>
      </c>
      <c r="BS294" s="20">
        <v>4</v>
      </c>
      <c r="BT294" s="20">
        <v>3</v>
      </c>
      <c r="BU294" s="20">
        <v>3</v>
      </c>
      <c r="BV294" s="20">
        <v>4</v>
      </c>
      <c r="BW294" s="20" t="s">
        <v>2450</v>
      </c>
      <c r="BX294" s="20">
        <v>5</v>
      </c>
      <c r="BY294" s="20">
        <v>5</v>
      </c>
      <c r="BZ294" s="20">
        <v>4</v>
      </c>
      <c r="CA294" s="20">
        <v>4</v>
      </c>
      <c r="CB294" s="20">
        <v>4</v>
      </c>
      <c r="CC294" s="88">
        <v>4</v>
      </c>
      <c r="CD294" s="103">
        <v>3</v>
      </c>
      <c r="CE294" s="103">
        <v>4</v>
      </c>
      <c r="CF294" s="103">
        <v>4</v>
      </c>
      <c r="CG294" s="103">
        <v>4</v>
      </c>
      <c r="CH294" s="103">
        <v>4</v>
      </c>
      <c r="CI294" s="103">
        <v>4</v>
      </c>
      <c r="CJ294" s="103">
        <v>4</v>
      </c>
      <c r="CK294" s="103">
        <v>3</v>
      </c>
      <c r="CL294" s="103">
        <v>4</v>
      </c>
      <c r="CM294" s="20">
        <v>6</v>
      </c>
      <c r="CN294">
        <v>1</v>
      </c>
      <c r="CW294" s="20">
        <v>5</v>
      </c>
    </row>
    <row r="295" spans="1:101" ht="19" customHeight="1" x14ac:dyDescent="0.2">
      <c r="A295" s="161" t="s">
        <v>2919</v>
      </c>
      <c r="B295">
        <v>2</v>
      </c>
      <c r="C295">
        <v>2</v>
      </c>
      <c r="D295" s="239">
        <v>1.85</v>
      </c>
      <c r="E295" s="164" t="s">
        <v>2450</v>
      </c>
      <c r="F295" s="164" t="s">
        <v>2450</v>
      </c>
      <c r="G295" s="164" t="s">
        <v>2450</v>
      </c>
      <c r="H295" s="164" t="s">
        <v>2450</v>
      </c>
      <c r="I295" s="164" t="s">
        <v>2450</v>
      </c>
      <c r="J295" s="164" t="s">
        <v>2450</v>
      </c>
      <c r="K295" s="164">
        <v>7</v>
      </c>
      <c r="L295" s="164" t="s">
        <v>2450</v>
      </c>
      <c r="M295" s="164" t="s">
        <v>2450</v>
      </c>
      <c r="N295" s="164" t="s">
        <v>2450</v>
      </c>
      <c r="O295" s="238" t="s">
        <v>2450</v>
      </c>
      <c r="P295" s="94">
        <f t="shared" si="12"/>
        <v>1</v>
      </c>
      <c r="Q295" s="20">
        <f t="shared" si="13"/>
        <v>7</v>
      </c>
      <c r="R295" s="164" t="s">
        <v>2450</v>
      </c>
      <c r="S295" s="164" t="s">
        <v>2450</v>
      </c>
      <c r="T295" s="164" t="s">
        <v>2450</v>
      </c>
      <c r="U295" s="164" t="s">
        <v>2450</v>
      </c>
      <c r="V295" s="164" t="s">
        <v>2450</v>
      </c>
      <c r="W295" s="164" t="s">
        <v>2450</v>
      </c>
      <c r="X295" s="164" t="s">
        <v>2450</v>
      </c>
      <c r="Y295" s="164" t="s">
        <v>2450</v>
      </c>
      <c r="Z295" s="164" t="s">
        <v>2450</v>
      </c>
      <c r="AA295" s="164" t="s">
        <v>2450</v>
      </c>
      <c r="AB295" s="164" t="s">
        <v>2450</v>
      </c>
      <c r="AC295" s="164" t="s">
        <v>2450</v>
      </c>
      <c r="AD295" s="164" t="s">
        <v>2450</v>
      </c>
      <c r="AE295" s="164" t="s">
        <v>2450</v>
      </c>
      <c r="AF295" s="20">
        <f t="shared" si="14"/>
        <v>0</v>
      </c>
      <c r="AG295" s="217" t="s">
        <v>2450</v>
      </c>
      <c r="AH295" s="239" t="s">
        <v>2450</v>
      </c>
      <c r="AI295" s="239" t="s">
        <v>2450</v>
      </c>
      <c r="AJ295" s="239" t="s">
        <v>2450</v>
      </c>
      <c r="AK295" s="217" t="s">
        <v>2450</v>
      </c>
      <c r="AL295" s="239" t="s">
        <v>2450</v>
      </c>
      <c r="AM295" s="239" t="s">
        <v>2450</v>
      </c>
      <c r="AN295" s="239" t="s">
        <v>2450</v>
      </c>
      <c r="AO295" s="217" t="s">
        <v>2450</v>
      </c>
      <c r="AP295" s="20" t="s">
        <v>2450</v>
      </c>
      <c r="AQ295" s="20" t="s">
        <v>2450</v>
      </c>
      <c r="AR295" s="20" t="s">
        <v>2450</v>
      </c>
      <c r="AS295" s="20" t="s">
        <v>2450</v>
      </c>
      <c r="AT295" s="163"/>
      <c r="AU295"/>
      <c r="AV295"/>
      <c r="AW295"/>
      <c r="AX295"/>
      <c r="AY295">
        <v>3</v>
      </c>
      <c r="AZ295">
        <v>3</v>
      </c>
      <c r="BA295">
        <v>3</v>
      </c>
      <c r="BB295">
        <v>3</v>
      </c>
      <c r="BC295">
        <v>3</v>
      </c>
      <c r="BD295">
        <v>3</v>
      </c>
      <c r="BE295">
        <v>3</v>
      </c>
      <c r="BF295">
        <v>3</v>
      </c>
      <c r="BG295">
        <v>4</v>
      </c>
      <c r="BH295">
        <v>3</v>
      </c>
      <c r="BI295">
        <v>5</v>
      </c>
      <c r="BJ295" t="s">
        <v>2450</v>
      </c>
      <c r="BK295">
        <v>5</v>
      </c>
      <c r="BL295">
        <v>5</v>
      </c>
      <c r="BM295">
        <v>5</v>
      </c>
      <c r="BN295">
        <v>5</v>
      </c>
      <c r="BO295">
        <v>5</v>
      </c>
      <c r="BP295">
        <v>4</v>
      </c>
      <c r="BQ295">
        <v>5</v>
      </c>
      <c r="BR295">
        <v>5</v>
      </c>
      <c r="BS295">
        <v>5</v>
      </c>
      <c r="BT295">
        <v>5</v>
      </c>
      <c r="BU295">
        <v>5</v>
      </c>
      <c r="BV295">
        <v>5</v>
      </c>
      <c r="BW295">
        <v>5</v>
      </c>
      <c r="BX295">
        <v>5</v>
      </c>
      <c r="BY295">
        <v>5</v>
      </c>
      <c r="BZ295">
        <v>5</v>
      </c>
      <c r="CA295">
        <v>5</v>
      </c>
      <c r="CB295">
        <v>5</v>
      </c>
      <c r="CC295">
        <v>5</v>
      </c>
      <c r="CD295">
        <v>3</v>
      </c>
      <c r="CE295">
        <v>3</v>
      </c>
      <c r="CF295">
        <v>3</v>
      </c>
      <c r="CG295">
        <v>3</v>
      </c>
      <c r="CH295">
        <v>3</v>
      </c>
      <c r="CI295">
        <v>3</v>
      </c>
      <c r="CJ295">
        <v>3</v>
      </c>
      <c r="CK295">
        <v>3</v>
      </c>
      <c r="CL295">
        <v>3</v>
      </c>
      <c r="CM295">
        <v>7</v>
      </c>
      <c r="CN295">
        <v>2</v>
      </c>
      <c r="CW295" s="20">
        <v>5</v>
      </c>
    </row>
    <row r="296" spans="1:101" ht="19" customHeight="1" x14ac:dyDescent="0.2">
      <c r="A296" s="161" t="s">
        <v>2920</v>
      </c>
      <c r="B296">
        <v>1</v>
      </c>
      <c r="C296">
        <v>2</v>
      </c>
      <c r="D296" s="239">
        <v>5.8</v>
      </c>
      <c r="E296" s="164">
        <v>1</v>
      </c>
      <c r="F296" s="164" t="s">
        <v>2450</v>
      </c>
      <c r="G296" s="164" t="s">
        <v>2450</v>
      </c>
      <c r="H296" s="164" t="s">
        <v>2450</v>
      </c>
      <c r="I296" s="164" t="s">
        <v>2450</v>
      </c>
      <c r="J296" s="164" t="s">
        <v>2450</v>
      </c>
      <c r="K296" s="164" t="s">
        <v>2450</v>
      </c>
      <c r="L296" s="164" t="s">
        <v>2450</v>
      </c>
      <c r="M296" s="164" t="s">
        <v>2450</v>
      </c>
      <c r="N296" s="164" t="s">
        <v>2450</v>
      </c>
      <c r="O296" s="238" t="s">
        <v>2450</v>
      </c>
      <c r="P296" s="94">
        <f t="shared" si="12"/>
        <v>1</v>
      </c>
      <c r="Q296" s="20">
        <f t="shared" si="13"/>
        <v>1</v>
      </c>
      <c r="R296" s="164">
        <v>1</v>
      </c>
      <c r="S296" s="164">
        <v>2</v>
      </c>
      <c r="T296" s="164" t="s">
        <v>2450</v>
      </c>
      <c r="U296" s="164" t="s">
        <v>2450</v>
      </c>
      <c r="V296" s="164" t="s">
        <v>2450</v>
      </c>
      <c r="W296" s="164" t="s">
        <v>2450</v>
      </c>
      <c r="X296" s="164">
        <v>7</v>
      </c>
      <c r="Y296" s="164">
        <v>8</v>
      </c>
      <c r="Z296" s="164" t="s">
        <v>2450</v>
      </c>
      <c r="AA296" s="164" t="s">
        <v>2450</v>
      </c>
      <c r="AB296" s="164" t="s">
        <v>2450</v>
      </c>
      <c r="AC296" s="164" t="s">
        <v>2450</v>
      </c>
      <c r="AD296" s="164" t="s">
        <v>2450</v>
      </c>
      <c r="AE296" s="164" t="s">
        <v>2450</v>
      </c>
      <c r="AF296" s="20">
        <f t="shared" si="14"/>
        <v>4</v>
      </c>
      <c r="AG296" s="217">
        <v>3</v>
      </c>
      <c r="AH296" s="239">
        <v>1</v>
      </c>
      <c r="AI296" s="239" t="s">
        <v>2450</v>
      </c>
      <c r="AJ296" s="239" t="s">
        <v>2450</v>
      </c>
      <c r="AK296" s="217" t="s">
        <v>2450</v>
      </c>
      <c r="AL296" s="239" t="s">
        <v>2450</v>
      </c>
      <c r="AM296" s="239">
        <v>2</v>
      </c>
      <c r="AN296" s="239">
        <v>4</v>
      </c>
      <c r="AO296" s="217" t="s">
        <v>2450</v>
      </c>
      <c r="AP296" s="20" t="s">
        <v>2450</v>
      </c>
      <c r="AQ296" s="20" t="s">
        <v>2450</v>
      </c>
      <c r="AR296" s="20" t="s">
        <v>2450</v>
      </c>
      <c r="AS296" s="20" t="s">
        <v>2450</v>
      </c>
      <c r="AT296" s="163" t="s">
        <v>2163</v>
      </c>
      <c r="AU296"/>
      <c r="AV296"/>
      <c r="AW296"/>
      <c r="AX296"/>
      <c r="AY296">
        <v>3</v>
      </c>
      <c r="AZ296">
        <v>4</v>
      </c>
      <c r="BA296">
        <v>4</v>
      </c>
      <c r="BB296">
        <v>4</v>
      </c>
      <c r="BC296">
        <v>3</v>
      </c>
      <c r="BD296">
        <v>4</v>
      </c>
      <c r="BE296">
        <v>3</v>
      </c>
      <c r="BF296">
        <v>3</v>
      </c>
      <c r="BG296">
        <v>2</v>
      </c>
      <c r="BH296">
        <v>4</v>
      </c>
      <c r="BI296">
        <v>4</v>
      </c>
      <c r="BJ296">
        <v>4</v>
      </c>
      <c r="BK296">
        <v>4</v>
      </c>
      <c r="BL296">
        <v>4</v>
      </c>
      <c r="BM296">
        <v>4</v>
      </c>
      <c r="BN296">
        <v>4</v>
      </c>
      <c r="BO296">
        <v>4</v>
      </c>
      <c r="BP296">
        <v>4</v>
      </c>
      <c r="BQ296">
        <v>4</v>
      </c>
      <c r="BR296">
        <v>4</v>
      </c>
      <c r="BS296">
        <v>3</v>
      </c>
      <c r="BT296">
        <v>2</v>
      </c>
      <c r="BU296">
        <v>3</v>
      </c>
      <c r="BV296">
        <v>4</v>
      </c>
      <c r="BW296">
        <v>4</v>
      </c>
      <c r="BX296">
        <v>4</v>
      </c>
      <c r="BY296">
        <v>5</v>
      </c>
      <c r="BZ296">
        <v>3</v>
      </c>
      <c r="CA296">
        <v>4</v>
      </c>
      <c r="CB296">
        <v>4</v>
      </c>
      <c r="CC296">
        <v>4</v>
      </c>
      <c r="CD296">
        <v>3</v>
      </c>
      <c r="CE296">
        <v>3</v>
      </c>
      <c r="CF296">
        <v>3</v>
      </c>
      <c r="CG296">
        <v>2</v>
      </c>
      <c r="CH296">
        <v>4</v>
      </c>
      <c r="CI296">
        <v>4</v>
      </c>
      <c r="CJ296">
        <v>3</v>
      </c>
      <c r="CK296">
        <v>3</v>
      </c>
      <c r="CL296">
        <v>3</v>
      </c>
      <c r="CM296">
        <v>6</v>
      </c>
      <c r="CN296">
        <v>1</v>
      </c>
      <c r="CW296" s="20">
        <v>5</v>
      </c>
    </row>
    <row r="297" spans="1:101" ht="19" customHeight="1" x14ac:dyDescent="0.2">
      <c r="A297" s="161" t="s">
        <v>2921</v>
      </c>
      <c r="B297">
        <v>1</v>
      </c>
      <c r="C297">
        <v>5</v>
      </c>
      <c r="D297" s="239">
        <v>11.433333333333334</v>
      </c>
      <c r="E297" s="164">
        <v>1</v>
      </c>
      <c r="F297" s="164" t="s">
        <v>2450</v>
      </c>
      <c r="G297" s="164" t="s">
        <v>2450</v>
      </c>
      <c r="H297" s="164" t="s">
        <v>2450</v>
      </c>
      <c r="I297" s="164" t="s">
        <v>2450</v>
      </c>
      <c r="J297" s="164" t="s">
        <v>2450</v>
      </c>
      <c r="K297" s="164" t="s">
        <v>2450</v>
      </c>
      <c r="L297" s="164" t="s">
        <v>2450</v>
      </c>
      <c r="M297" s="164" t="s">
        <v>2450</v>
      </c>
      <c r="N297" s="164" t="s">
        <v>2450</v>
      </c>
      <c r="O297" s="238" t="s">
        <v>2450</v>
      </c>
      <c r="P297" s="94">
        <f t="shared" ref="P297:P324" si="15">COUNT(E297:N297)</f>
        <v>1</v>
      </c>
      <c r="Q297" s="20">
        <f t="shared" ref="Q297:Q360" si="16">IF(P297=1,MAX(E297:O297),11)</f>
        <v>1</v>
      </c>
      <c r="R297" s="164" t="s">
        <v>2450</v>
      </c>
      <c r="S297" s="164">
        <v>2</v>
      </c>
      <c r="T297" s="164" t="s">
        <v>2450</v>
      </c>
      <c r="U297" s="164" t="s">
        <v>2450</v>
      </c>
      <c r="V297" s="164" t="s">
        <v>2450</v>
      </c>
      <c r="W297" s="164">
        <v>6</v>
      </c>
      <c r="X297" s="164">
        <v>7</v>
      </c>
      <c r="Y297" s="164" t="s">
        <v>2450</v>
      </c>
      <c r="Z297" s="164" t="s">
        <v>2450</v>
      </c>
      <c r="AA297" s="164" t="s">
        <v>2450</v>
      </c>
      <c r="AB297" s="164" t="s">
        <v>2450</v>
      </c>
      <c r="AC297" s="164" t="s">
        <v>2450</v>
      </c>
      <c r="AD297" s="164" t="s">
        <v>2450</v>
      </c>
      <c r="AE297" s="164">
        <v>14</v>
      </c>
      <c r="AF297" s="20">
        <f t="shared" ref="AF297:AF360" si="17">COUNT(R297:AE297)</f>
        <v>4</v>
      </c>
      <c r="AG297" s="217" t="s">
        <v>2450</v>
      </c>
      <c r="AH297" s="239">
        <v>3</v>
      </c>
      <c r="AI297" s="239" t="s">
        <v>2450</v>
      </c>
      <c r="AJ297" s="239" t="s">
        <v>2450</v>
      </c>
      <c r="AK297" s="217" t="s">
        <v>2450</v>
      </c>
      <c r="AL297" s="239">
        <v>2</v>
      </c>
      <c r="AM297" s="239">
        <v>4</v>
      </c>
      <c r="AN297" s="239" t="s">
        <v>2450</v>
      </c>
      <c r="AO297" s="217" t="s">
        <v>2450</v>
      </c>
      <c r="AP297" s="20" t="s">
        <v>2450</v>
      </c>
      <c r="AQ297" s="20" t="s">
        <v>2450</v>
      </c>
      <c r="AR297" s="20" t="s">
        <v>2450</v>
      </c>
      <c r="AS297" s="20" t="s">
        <v>2450</v>
      </c>
      <c r="AT297" s="163" t="s">
        <v>69</v>
      </c>
      <c r="AU297"/>
      <c r="AV297"/>
      <c r="AW297"/>
      <c r="AX297"/>
      <c r="AY297">
        <v>4</v>
      </c>
      <c r="AZ297">
        <v>4</v>
      </c>
      <c r="BA297">
        <v>4</v>
      </c>
      <c r="BB297">
        <v>4</v>
      </c>
      <c r="BC297">
        <v>1</v>
      </c>
      <c r="BD297">
        <v>1</v>
      </c>
      <c r="BE297">
        <v>3</v>
      </c>
      <c r="BF297">
        <v>3</v>
      </c>
      <c r="BG297">
        <v>1</v>
      </c>
      <c r="BH297">
        <v>3</v>
      </c>
      <c r="BI297">
        <v>4</v>
      </c>
      <c r="BJ297">
        <v>4</v>
      </c>
      <c r="BK297">
        <v>4</v>
      </c>
      <c r="BL297">
        <v>4</v>
      </c>
      <c r="BM297">
        <v>5</v>
      </c>
      <c r="BN297">
        <v>5</v>
      </c>
      <c r="BO297">
        <v>4</v>
      </c>
      <c r="BP297">
        <v>4</v>
      </c>
      <c r="BQ297">
        <v>5</v>
      </c>
      <c r="BR297">
        <v>5</v>
      </c>
      <c r="BS297">
        <v>4</v>
      </c>
      <c r="BT297">
        <v>2</v>
      </c>
      <c r="BU297">
        <v>3</v>
      </c>
      <c r="BV297">
        <v>4</v>
      </c>
      <c r="BW297">
        <v>4</v>
      </c>
      <c r="BX297">
        <v>5</v>
      </c>
      <c r="BY297">
        <v>5</v>
      </c>
      <c r="BZ297">
        <v>4</v>
      </c>
      <c r="CA297">
        <v>4</v>
      </c>
      <c r="CB297">
        <v>4</v>
      </c>
      <c r="CC297">
        <v>3</v>
      </c>
      <c r="CD297">
        <v>4</v>
      </c>
      <c r="CE297">
        <v>4</v>
      </c>
      <c r="CF297">
        <v>4</v>
      </c>
      <c r="CG297">
        <v>4</v>
      </c>
      <c r="CH297">
        <v>4</v>
      </c>
      <c r="CI297">
        <v>4</v>
      </c>
      <c r="CJ297">
        <v>3</v>
      </c>
      <c r="CK297">
        <v>3</v>
      </c>
      <c r="CL297">
        <v>3</v>
      </c>
      <c r="CM297">
        <v>5</v>
      </c>
      <c r="CN297">
        <v>1</v>
      </c>
      <c r="CW297" s="20">
        <v>6</v>
      </c>
    </row>
    <row r="298" spans="1:101" ht="19" customHeight="1" x14ac:dyDescent="0.2">
      <c r="A298" s="161" t="s">
        <v>2922</v>
      </c>
      <c r="B298">
        <v>1</v>
      </c>
      <c r="C298">
        <v>2</v>
      </c>
      <c r="D298" s="239">
        <v>3.95</v>
      </c>
      <c r="E298" s="164">
        <v>1</v>
      </c>
      <c r="F298" s="164" t="s">
        <v>2450</v>
      </c>
      <c r="G298" s="164" t="s">
        <v>2450</v>
      </c>
      <c r="H298" s="164" t="s">
        <v>2450</v>
      </c>
      <c r="I298" s="164" t="s">
        <v>2450</v>
      </c>
      <c r="J298" s="164" t="s">
        <v>2450</v>
      </c>
      <c r="K298" s="164" t="s">
        <v>2450</v>
      </c>
      <c r="L298" s="164" t="s">
        <v>2450</v>
      </c>
      <c r="M298" s="164" t="s">
        <v>2450</v>
      </c>
      <c r="N298" s="164" t="s">
        <v>2450</v>
      </c>
      <c r="O298" s="238" t="s">
        <v>2450</v>
      </c>
      <c r="P298" s="94">
        <f t="shared" si="15"/>
        <v>1</v>
      </c>
      <c r="Q298" s="20">
        <f t="shared" si="16"/>
        <v>1</v>
      </c>
      <c r="R298" s="164" t="s">
        <v>2450</v>
      </c>
      <c r="S298" s="164">
        <v>2</v>
      </c>
      <c r="T298" s="164" t="s">
        <v>2450</v>
      </c>
      <c r="U298" s="164">
        <v>4</v>
      </c>
      <c r="V298" s="164">
        <v>5</v>
      </c>
      <c r="W298" s="164">
        <v>6</v>
      </c>
      <c r="X298" s="164">
        <v>7</v>
      </c>
      <c r="Y298" s="164">
        <v>8</v>
      </c>
      <c r="Z298" s="164" t="s">
        <v>2450</v>
      </c>
      <c r="AA298" s="164" t="s">
        <v>2450</v>
      </c>
      <c r="AB298" s="164" t="s">
        <v>2450</v>
      </c>
      <c r="AC298" s="164">
        <v>12</v>
      </c>
      <c r="AD298" s="164" t="s">
        <v>2450</v>
      </c>
      <c r="AE298" s="164" t="s">
        <v>2450</v>
      </c>
      <c r="AF298" s="20">
        <f t="shared" si="17"/>
        <v>7</v>
      </c>
      <c r="AG298" s="217" t="s">
        <v>2450</v>
      </c>
      <c r="AH298" s="239">
        <v>2</v>
      </c>
      <c r="AI298" s="239" t="s">
        <v>2450</v>
      </c>
      <c r="AJ298" s="239">
        <v>4</v>
      </c>
      <c r="AK298" s="217">
        <v>5</v>
      </c>
      <c r="AL298" s="239">
        <v>7</v>
      </c>
      <c r="AM298" s="239">
        <v>1</v>
      </c>
      <c r="AN298" s="239">
        <v>6</v>
      </c>
      <c r="AO298" s="217" t="s">
        <v>2450</v>
      </c>
      <c r="AP298" s="20" t="s">
        <v>2450</v>
      </c>
      <c r="AQ298" s="20" t="s">
        <v>2450</v>
      </c>
      <c r="AR298" s="20">
        <v>3</v>
      </c>
      <c r="AS298" s="20" t="s">
        <v>2450</v>
      </c>
      <c r="AT298" s="163"/>
      <c r="AU298"/>
      <c r="AV298"/>
      <c r="AW298"/>
      <c r="AX298"/>
      <c r="AY298">
        <v>4</v>
      </c>
      <c r="AZ298">
        <v>4</v>
      </c>
      <c r="BA298">
        <v>5</v>
      </c>
      <c r="BB298">
        <v>4</v>
      </c>
      <c r="BC298">
        <v>3</v>
      </c>
      <c r="BD298">
        <v>3</v>
      </c>
      <c r="BE298">
        <v>3</v>
      </c>
      <c r="BF298">
        <v>3</v>
      </c>
      <c r="BG298">
        <v>3</v>
      </c>
      <c r="BH298">
        <v>5</v>
      </c>
      <c r="BI298">
        <v>5</v>
      </c>
      <c r="BJ298">
        <v>5</v>
      </c>
      <c r="BK298">
        <v>4</v>
      </c>
      <c r="BL298">
        <v>5</v>
      </c>
      <c r="BM298">
        <v>4</v>
      </c>
      <c r="BN298">
        <v>5</v>
      </c>
      <c r="BO298">
        <v>4</v>
      </c>
      <c r="BP298">
        <v>4</v>
      </c>
      <c r="BQ298">
        <v>5</v>
      </c>
      <c r="BR298">
        <v>4</v>
      </c>
      <c r="BS298">
        <v>4</v>
      </c>
      <c r="BT298">
        <v>4</v>
      </c>
      <c r="BU298">
        <v>5</v>
      </c>
      <c r="BV298">
        <v>5</v>
      </c>
      <c r="BW298">
        <v>5</v>
      </c>
      <c r="BX298">
        <v>5</v>
      </c>
      <c r="BY298">
        <v>5</v>
      </c>
      <c r="BZ298">
        <v>4</v>
      </c>
      <c r="CA298">
        <v>5</v>
      </c>
      <c r="CB298">
        <v>4</v>
      </c>
      <c r="CC298">
        <v>3</v>
      </c>
      <c r="CD298">
        <v>1</v>
      </c>
      <c r="CE298">
        <v>2</v>
      </c>
      <c r="CF298">
        <v>2</v>
      </c>
      <c r="CG298">
        <v>3</v>
      </c>
      <c r="CH298">
        <v>4</v>
      </c>
      <c r="CI298">
        <v>2</v>
      </c>
      <c r="CJ298">
        <v>4</v>
      </c>
      <c r="CK298">
        <v>4</v>
      </c>
      <c r="CL298">
        <v>4</v>
      </c>
      <c r="CM298">
        <v>7</v>
      </c>
      <c r="CN298">
        <v>1</v>
      </c>
      <c r="CW298" s="20">
        <v>6</v>
      </c>
    </row>
    <row r="299" spans="1:101" ht="19" customHeight="1" x14ac:dyDescent="0.2">
      <c r="A299" s="161" t="s">
        <v>2923</v>
      </c>
      <c r="B299">
        <v>2</v>
      </c>
      <c r="C299">
        <v>3</v>
      </c>
      <c r="D299" s="239">
        <v>8.3833333333333329</v>
      </c>
      <c r="E299" s="164">
        <v>1</v>
      </c>
      <c r="F299" s="164" t="s">
        <v>2450</v>
      </c>
      <c r="G299" s="164" t="s">
        <v>2450</v>
      </c>
      <c r="H299" s="164" t="s">
        <v>2450</v>
      </c>
      <c r="I299" s="164" t="s">
        <v>2450</v>
      </c>
      <c r="J299" s="164" t="s">
        <v>2450</v>
      </c>
      <c r="K299" s="164" t="s">
        <v>2450</v>
      </c>
      <c r="L299" s="164" t="s">
        <v>2450</v>
      </c>
      <c r="M299" s="164" t="s">
        <v>2450</v>
      </c>
      <c r="N299" s="164" t="s">
        <v>2450</v>
      </c>
      <c r="O299" s="238" t="s">
        <v>2450</v>
      </c>
      <c r="P299" s="94">
        <f t="shared" si="15"/>
        <v>1</v>
      </c>
      <c r="Q299" s="20">
        <f t="shared" si="16"/>
        <v>1</v>
      </c>
      <c r="R299" s="164" t="s">
        <v>2450</v>
      </c>
      <c r="S299" s="164">
        <v>2</v>
      </c>
      <c r="T299" s="164">
        <v>3</v>
      </c>
      <c r="U299" s="164" t="s">
        <v>2450</v>
      </c>
      <c r="V299" s="164">
        <v>5</v>
      </c>
      <c r="W299" s="164">
        <v>6</v>
      </c>
      <c r="X299" s="164">
        <v>7</v>
      </c>
      <c r="Y299" s="164">
        <v>8</v>
      </c>
      <c r="Z299" s="164" t="s">
        <v>2450</v>
      </c>
      <c r="AA299" s="164">
        <v>10</v>
      </c>
      <c r="AB299" s="164" t="s">
        <v>2450</v>
      </c>
      <c r="AC299" s="164" t="s">
        <v>2450</v>
      </c>
      <c r="AD299" s="164" t="s">
        <v>2450</v>
      </c>
      <c r="AE299" s="164" t="s">
        <v>2450</v>
      </c>
      <c r="AF299" s="20">
        <f t="shared" si="17"/>
        <v>7</v>
      </c>
      <c r="AG299" s="217" t="s">
        <v>2450</v>
      </c>
      <c r="AH299" s="239">
        <v>4</v>
      </c>
      <c r="AI299" s="239">
        <v>2</v>
      </c>
      <c r="AJ299" s="239" t="s">
        <v>2450</v>
      </c>
      <c r="AK299" s="217">
        <v>7</v>
      </c>
      <c r="AL299" s="239">
        <v>1</v>
      </c>
      <c r="AM299" s="239">
        <v>5</v>
      </c>
      <c r="AN299" s="239">
        <v>3</v>
      </c>
      <c r="AO299" s="217" t="s">
        <v>2450</v>
      </c>
      <c r="AP299" s="20">
        <v>6</v>
      </c>
      <c r="AQ299" s="20" t="s">
        <v>2450</v>
      </c>
      <c r="AR299" s="20" t="s">
        <v>2450</v>
      </c>
      <c r="AS299" s="20" t="s">
        <v>2450</v>
      </c>
      <c r="AT299" s="163" t="s">
        <v>34</v>
      </c>
      <c r="AU299"/>
      <c r="AV299"/>
      <c r="AW299"/>
      <c r="AX299"/>
      <c r="AY299">
        <v>3</v>
      </c>
      <c r="AZ299">
        <v>5</v>
      </c>
      <c r="BA299">
        <v>5</v>
      </c>
      <c r="BB299">
        <v>5</v>
      </c>
      <c r="BC299">
        <v>3</v>
      </c>
      <c r="BD299">
        <v>4</v>
      </c>
      <c r="BE299">
        <v>3</v>
      </c>
      <c r="BF299">
        <v>4</v>
      </c>
      <c r="BG299">
        <v>3</v>
      </c>
      <c r="BH299">
        <v>3</v>
      </c>
      <c r="BI299">
        <v>5</v>
      </c>
      <c r="BJ299">
        <v>5</v>
      </c>
      <c r="BK299">
        <v>5</v>
      </c>
      <c r="BL299">
        <v>5</v>
      </c>
      <c r="BM299">
        <v>4</v>
      </c>
      <c r="BN299">
        <v>5</v>
      </c>
      <c r="BO299">
        <v>4</v>
      </c>
      <c r="BP299">
        <v>5</v>
      </c>
      <c r="BQ299">
        <v>5</v>
      </c>
      <c r="BR299">
        <v>5</v>
      </c>
      <c r="BS299">
        <v>5</v>
      </c>
      <c r="BT299">
        <v>5</v>
      </c>
      <c r="BU299">
        <v>3</v>
      </c>
      <c r="BV299">
        <v>4</v>
      </c>
      <c r="BW299">
        <v>5</v>
      </c>
      <c r="BX299">
        <v>5</v>
      </c>
      <c r="BY299">
        <v>5</v>
      </c>
      <c r="BZ299">
        <v>5</v>
      </c>
      <c r="CA299">
        <v>5</v>
      </c>
      <c r="CB299">
        <v>5</v>
      </c>
      <c r="CC299">
        <v>5</v>
      </c>
      <c r="CD299">
        <v>3</v>
      </c>
      <c r="CE299">
        <v>4</v>
      </c>
      <c r="CF299">
        <v>4</v>
      </c>
      <c r="CG299">
        <v>2</v>
      </c>
      <c r="CH299">
        <v>4</v>
      </c>
      <c r="CI299">
        <v>3</v>
      </c>
      <c r="CJ299">
        <v>3</v>
      </c>
      <c r="CK299">
        <v>4</v>
      </c>
      <c r="CL299">
        <v>2</v>
      </c>
      <c r="CM299">
        <v>6</v>
      </c>
      <c r="CN299">
        <v>2</v>
      </c>
      <c r="CW299" s="20">
        <v>6</v>
      </c>
    </row>
    <row r="300" spans="1:101" ht="19" customHeight="1" x14ac:dyDescent="0.2">
      <c r="A300" s="161" t="s">
        <v>2924</v>
      </c>
      <c r="B300">
        <v>2</v>
      </c>
      <c r="C300">
        <v>2</v>
      </c>
      <c r="D300" s="239">
        <v>6.9666666666666668</v>
      </c>
      <c r="E300" s="164" t="s">
        <v>2450</v>
      </c>
      <c r="F300" s="164">
        <v>2</v>
      </c>
      <c r="G300" s="164" t="s">
        <v>2450</v>
      </c>
      <c r="H300" s="164">
        <v>4</v>
      </c>
      <c r="I300" s="164" t="s">
        <v>2450</v>
      </c>
      <c r="J300" s="164" t="s">
        <v>2450</v>
      </c>
      <c r="K300" s="164" t="s">
        <v>2450</v>
      </c>
      <c r="L300" s="164" t="s">
        <v>2450</v>
      </c>
      <c r="M300" s="164" t="s">
        <v>2450</v>
      </c>
      <c r="N300" s="164" t="s">
        <v>2450</v>
      </c>
      <c r="O300" s="238" t="s">
        <v>2450</v>
      </c>
      <c r="P300" s="94">
        <f t="shared" si="15"/>
        <v>2</v>
      </c>
      <c r="Q300" s="20">
        <f t="shared" si="16"/>
        <v>11</v>
      </c>
      <c r="R300" s="164" t="s">
        <v>2450</v>
      </c>
      <c r="S300" s="164" t="s">
        <v>2450</v>
      </c>
      <c r="T300" s="164" t="s">
        <v>2450</v>
      </c>
      <c r="U300" s="164" t="s">
        <v>2450</v>
      </c>
      <c r="V300" s="164" t="s">
        <v>2450</v>
      </c>
      <c r="W300" s="164" t="s">
        <v>2450</v>
      </c>
      <c r="X300" s="164" t="s">
        <v>2450</v>
      </c>
      <c r="Y300" s="164" t="s">
        <v>2450</v>
      </c>
      <c r="Z300" s="164" t="s">
        <v>2450</v>
      </c>
      <c r="AA300" s="164" t="s">
        <v>2450</v>
      </c>
      <c r="AB300" s="164" t="s">
        <v>2450</v>
      </c>
      <c r="AC300" s="164" t="s">
        <v>2450</v>
      </c>
      <c r="AD300" s="164" t="s">
        <v>2450</v>
      </c>
      <c r="AE300" s="164" t="s">
        <v>2450</v>
      </c>
      <c r="AF300" s="20">
        <f t="shared" si="17"/>
        <v>0</v>
      </c>
      <c r="AG300" s="217" t="s">
        <v>2450</v>
      </c>
      <c r="AH300" s="239" t="s">
        <v>2450</v>
      </c>
      <c r="AI300" s="239" t="s">
        <v>2450</v>
      </c>
      <c r="AJ300" s="239" t="s">
        <v>2450</v>
      </c>
      <c r="AK300" s="217" t="s">
        <v>2450</v>
      </c>
      <c r="AL300" s="239" t="s">
        <v>2450</v>
      </c>
      <c r="AM300" s="239" t="s">
        <v>2450</v>
      </c>
      <c r="AN300" s="239" t="s">
        <v>2450</v>
      </c>
      <c r="AO300" s="217" t="s">
        <v>2450</v>
      </c>
      <c r="AP300" s="20" t="s">
        <v>2450</v>
      </c>
      <c r="AQ300" s="20" t="s">
        <v>2450</v>
      </c>
      <c r="AR300" s="20" t="s">
        <v>2450</v>
      </c>
      <c r="AS300" s="20" t="s">
        <v>2450</v>
      </c>
      <c r="AT300" s="163" t="s">
        <v>138</v>
      </c>
      <c r="AU300"/>
      <c r="AV300"/>
      <c r="AW300"/>
      <c r="AX300"/>
      <c r="AY300">
        <v>3</v>
      </c>
      <c r="AZ300">
        <v>3</v>
      </c>
      <c r="BA300">
        <v>3</v>
      </c>
      <c r="BB300">
        <v>4</v>
      </c>
      <c r="BC300">
        <v>4</v>
      </c>
      <c r="BD300">
        <v>5</v>
      </c>
      <c r="BE300">
        <v>2</v>
      </c>
      <c r="BF300">
        <v>3</v>
      </c>
      <c r="BG300">
        <v>4</v>
      </c>
      <c r="BH300">
        <v>4</v>
      </c>
      <c r="BI300">
        <v>5</v>
      </c>
      <c r="BJ300">
        <v>5</v>
      </c>
      <c r="BK300">
        <v>3</v>
      </c>
      <c r="BL300">
        <v>4</v>
      </c>
      <c r="BM300">
        <v>2</v>
      </c>
      <c r="BN300">
        <v>5</v>
      </c>
      <c r="BO300">
        <v>3</v>
      </c>
      <c r="BP300">
        <v>3</v>
      </c>
      <c r="BQ300">
        <v>3</v>
      </c>
      <c r="BR300">
        <v>2</v>
      </c>
      <c r="BS300">
        <v>2</v>
      </c>
      <c r="BT300">
        <v>2</v>
      </c>
      <c r="BU300">
        <v>4</v>
      </c>
      <c r="BV300">
        <v>4</v>
      </c>
      <c r="BW300">
        <v>4</v>
      </c>
      <c r="BX300">
        <v>4</v>
      </c>
      <c r="BY300">
        <v>5</v>
      </c>
      <c r="BZ300">
        <v>3</v>
      </c>
      <c r="CA300">
        <v>3</v>
      </c>
      <c r="CB300">
        <v>2</v>
      </c>
      <c r="CC300">
        <v>2</v>
      </c>
      <c r="CD300">
        <v>1</v>
      </c>
      <c r="CE300">
        <v>3</v>
      </c>
      <c r="CF300">
        <v>3</v>
      </c>
      <c r="CG300">
        <v>2</v>
      </c>
      <c r="CH300">
        <v>2</v>
      </c>
      <c r="CI300">
        <v>3</v>
      </c>
      <c r="CJ300">
        <v>2</v>
      </c>
      <c r="CK300">
        <v>2</v>
      </c>
      <c r="CL300">
        <v>2</v>
      </c>
      <c r="CM300">
        <v>5</v>
      </c>
      <c r="CN300">
        <v>2</v>
      </c>
      <c r="CW300" s="20">
        <v>6</v>
      </c>
    </row>
    <row r="301" spans="1:101" ht="19" customHeight="1" x14ac:dyDescent="0.2">
      <c r="A301" s="161" t="s">
        <v>2925</v>
      </c>
      <c r="B301">
        <v>2</v>
      </c>
      <c r="C301">
        <v>3</v>
      </c>
      <c r="D301" s="239">
        <v>6.8833333333333337</v>
      </c>
      <c r="E301" s="164" t="s">
        <v>2450</v>
      </c>
      <c r="F301" s="164" t="s">
        <v>2450</v>
      </c>
      <c r="G301" s="164" t="s">
        <v>2450</v>
      </c>
      <c r="H301" s="164" t="s">
        <v>2450</v>
      </c>
      <c r="I301" s="164" t="s">
        <v>2450</v>
      </c>
      <c r="J301" s="164" t="s">
        <v>2450</v>
      </c>
      <c r="K301" s="164" t="s">
        <v>2450</v>
      </c>
      <c r="L301" s="164">
        <v>8</v>
      </c>
      <c r="M301" s="164" t="s">
        <v>2450</v>
      </c>
      <c r="N301" s="164" t="s">
        <v>2450</v>
      </c>
      <c r="O301" s="238" t="s">
        <v>2450</v>
      </c>
      <c r="P301" s="94">
        <f t="shared" si="15"/>
        <v>1</v>
      </c>
      <c r="Q301" s="20">
        <f t="shared" si="16"/>
        <v>8</v>
      </c>
      <c r="R301" s="164" t="s">
        <v>2450</v>
      </c>
      <c r="S301" s="164">
        <v>2</v>
      </c>
      <c r="T301" s="164">
        <v>3</v>
      </c>
      <c r="U301" s="164" t="s">
        <v>2450</v>
      </c>
      <c r="V301" s="164" t="s">
        <v>2450</v>
      </c>
      <c r="W301" s="164">
        <v>6</v>
      </c>
      <c r="X301" s="164">
        <v>7</v>
      </c>
      <c r="Y301" s="164">
        <v>8</v>
      </c>
      <c r="Z301" s="164" t="s">
        <v>2450</v>
      </c>
      <c r="AA301" s="164" t="s">
        <v>2450</v>
      </c>
      <c r="AB301" s="164">
        <v>11</v>
      </c>
      <c r="AC301" s="164">
        <v>12</v>
      </c>
      <c r="AD301" s="164" t="s">
        <v>2450</v>
      </c>
      <c r="AE301" s="164" t="s">
        <v>2450</v>
      </c>
      <c r="AF301" s="20">
        <f t="shared" si="17"/>
        <v>7</v>
      </c>
      <c r="AG301" s="217" t="s">
        <v>2450</v>
      </c>
      <c r="AH301" s="239">
        <v>1</v>
      </c>
      <c r="AI301" s="239">
        <v>5</v>
      </c>
      <c r="AJ301" s="239" t="s">
        <v>2450</v>
      </c>
      <c r="AK301" s="217" t="s">
        <v>2450</v>
      </c>
      <c r="AL301" s="239">
        <v>4</v>
      </c>
      <c r="AM301" s="239">
        <v>2</v>
      </c>
      <c r="AN301" s="239">
        <v>6</v>
      </c>
      <c r="AO301" s="217" t="s">
        <v>2450</v>
      </c>
      <c r="AP301" s="20" t="s">
        <v>2450</v>
      </c>
      <c r="AQ301" s="20">
        <v>7</v>
      </c>
      <c r="AR301" s="20">
        <v>3</v>
      </c>
      <c r="AS301" s="20" t="s">
        <v>2450</v>
      </c>
      <c r="AT301" s="163" t="s">
        <v>2951</v>
      </c>
      <c r="AU301" t="s">
        <v>480</v>
      </c>
      <c r="AV301"/>
      <c r="AW301"/>
      <c r="AX301"/>
      <c r="AY301">
        <v>3</v>
      </c>
      <c r="AZ301">
        <v>3</v>
      </c>
      <c r="BA301">
        <v>3</v>
      </c>
      <c r="BB301">
        <v>3</v>
      </c>
      <c r="BC301">
        <v>5</v>
      </c>
      <c r="BD301">
        <v>5</v>
      </c>
      <c r="BE301">
        <v>4</v>
      </c>
      <c r="BF301">
        <v>5</v>
      </c>
      <c r="BG301">
        <v>5</v>
      </c>
      <c r="BH301">
        <v>5</v>
      </c>
      <c r="BI301">
        <v>4</v>
      </c>
      <c r="BJ301">
        <v>5</v>
      </c>
      <c r="BK301">
        <v>5</v>
      </c>
      <c r="BL301">
        <v>4</v>
      </c>
      <c r="BM301">
        <v>4</v>
      </c>
      <c r="BN301">
        <v>5</v>
      </c>
      <c r="BO301">
        <v>4</v>
      </c>
      <c r="BP301">
        <v>4</v>
      </c>
      <c r="BQ301">
        <v>5</v>
      </c>
      <c r="BR301">
        <v>5</v>
      </c>
      <c r="BS301">
        <v>4</v>
      </c>
      <c r="BT301">
        <v>2</v>
      </c>
      <c r="BU301">
        <v>5</v>
      </c>
      <c r="BV301">
        <v>4</v>
      </c>
      <c r="BW301">
        <v>5</v>
      </c>
      <c r="BX301">
        <v>5</v>
      </c>
      <c r="BY301">
        <v>5</v>
      </c>
      <c r="BZ301">
        <v>5</v>
      </c>
      <c r="CA301">
        <v>3</v>
      </c>
      <c r="CB301">
        <v>5</v>
      </c>
      <c r="CC301">
        <v>4</v>
      </c>
      <c r="CD301">
        <v>5</v>
      </c>
      <c r="CE301">
        <v>4</v>
      </c>
      <c r="CF301">
        <v>4</v>
      </c>
      <c r="CG301">
        <v>3</v>
      </c>
      <c r="CH301">
        <v>4</v>
      </c>
      <c r="CI301">
        <v>4</v>
      </c>
      <c r="CJ301">
        <v>4</v>
      </c>
      <c r="CK301">
        <v>4</v>
      </c>
      <c r="CL301">
        <v>3</v>
      </c>
      <c r="CM301">
        <v>6</v>
      </c>
      <c r="CN301">
        <v>2</v>
      </c>
      <c r="CW301" s="20">
        <v>6</v>
      </c>
    </row>
    <row r="302" spans="1:101" ht="19" customHeight="1" x14ac:dyDescent="0.2">
      <c r="A302" s="161" t="s">
        <v>2926</v>
      </c>
      <c r="B302">
        <v>2</v>
      </c>
      <c r="C302">
        <v>2</v>
      </c>
      <c r="D302" s="239">
        <v>9.4833333333333325</v>
      </c>
      <c r="E302" s="164">
        <v>1</v>
      </c>
      <c r="F302" s="164" t="s">
        <v>2450</v>
      </c>
      <c r="G302" s="164" t="s">
        <v>2450</v>
      </c>
      <c r="H302" s="164" t="s">
        <v>2450</v>
      </c>
      <c r="I302" s="164" t="s">
        <v>2450</v>
      </c>
      <c r="J302" s="164" t="s">
        <v>2450</v>
      </c>
      <c r="K302" s="164" t="s">
        <v>2450</v>
      </c>
      <c r="L302" s="164" t="s">
        <v>2450</v>
      </c>
      <c r="M302" s="164" t="s">
        <v>2450</v>
      </c>
      <c r="N302" s="164" t="s">
        <v>2450</v>
      </c>
      <c r="O302" s="238" t="s">
        <v>2450</v>
      </c>
      <c r="P302" s="94">
        <f t="shared" si="15"/>
        <v>1</v>
      </c>
      <c r="Q302" s="20">
        <f t="shared" si="16"/>
        <v>1</v>
      </c>
      <c r="R302" s="164" t="s">
        <v>2450</v>
      </c>
      <c r="S302" s="164">
        <v>2</v>
      </c>
      <c r="T302" s="164">
        <v>3</v>
      </c>
      <c r="U302" s="164" t="s">
        <v>2450</v>
      </c>
      <c r="V302" s="164" t="s">
        <v>2450</v>
      </c>
      <c r="W302" s="164">
        <v>6</v>
      </c>
      <c r="X302" s="164">
        <v>7</v>
      </c>
      <c r="Y302" s="164" t="s">
        <v>2450</v>
      </c>
      <c r="Z302" s="164" t="s">
        <v>2450</v>
      </c>
      <c r="AA302" s="164" t="s">
        <v>2450</v>
      </c>
      <c r="AB302" s="164" t="s">
        <v>2450</v>
      </c>
      <c r="AC302" s="164" t="s">
        <v>2450</v>
      </c>
      <c r="AD302" s="164" t="s">
        <v>2450</v>
      </c>
      <c r="AE302" s="164" t="s">
        <v>2450</v>
      </c>
      <c r="AF302" s="20">
        <f t="shared" si="17"/>
        <v>4</v>
      </c>
      <c r="AG302" s="217" t="s">
        <v>2450</v>
      </c>
      <c r="AH302" s="239">
        <v>3</v>
      </c>
      <c r="AI302" s="239">
        <v>1</v>
      </c>
      <c r="AJ302" s="239" t="s">
        <v>2450</v>
      </c>
      <c r="AK302" s="217" t="s">
        <v>2450</v>
      </c>
      <c r="AL302" s="239">
        <v>2</v>
      </c>
      <c r="AM302" s="239">
        <v>4</v>
      </c>
      <c r="AN302" s="239" t="s">
        <v>2450</v>
      </c>
      <c r="AO302" s="217" t="s">
        <v>2450</v>
      </c>
      <c r="AP302" s="20" t="s">
        <v>2450</v>
      </c>
      <c r="AQ302" s="20" t="s">
        <v>2450</v>
      </c>
      <c r="AR302" s="20" t="s">
        <v>2450</v>
      </c>
      <c r="AS302" s="20" t="s">
        <v>2450</v>
      </c>
      <c r="AT302" s="163" t="s">
        <v>2952</v>
      </c>
      <c r="AU302"/>
      <c r="AV302"/>
      <c r="AW302"/>
      <c r="AX302"/>
      <c r="AY302">
        <v>2</v>
      </c>
      <c r="AZ302">
        <v>1</v>
      </c>
      <c r="BA302">
        <v>2</v>
      </c>
      <c r="BB302">
        <v>4</v>
      </c>
      <c r="BC302">
        <v>3</v>
      </c>
      <c r="BD302">
        <v>4</v>
      </c>
      <c r="BE302">
        <v>3</v>
      </c>
      <c r="BF302">
        <v>4</v>
      </c>
      <c r="BG302">
        <v>3</v>
      </c>
      <c r="BH302">
        <v>2</v>
      </c>
      <c r="BI302">
        <v>4</v>
      </c>
      <c r="BJ302">
        <v>5</v>
      </c>
      <c r="BK302">
        <v>3</v>
      </c>
      <c r="BL302">
        <v>4</v>
      </c>
      <c r="BM302">
        <v>4</v>
      </c>
      <c r="BN302">
        <v>4</v>
      </c>
      <c r="BO302">
        <v>2</v>
      </c>
      <c r="BP302">
        <v>3</v>
      </c>
      <c r="BQ302">
        <v>4</v>
      </c>
      <c r="BR302">
        <v>4</v>
      </c>
      <c r="BS302">
        <v>3</v>
      </c>
      <c r="BT302">
        <v>4</v>
      </c>
      <c r="BU302">
        <v>4</v>
      </c>
      <c r="BV302">
        <v>3</v>
      </c>
      <c r="BW302">
        <v>5</v>
      </c>
      <c r="BX302">
        <v>5</v>
      </c>
      <c r="BY302">
        <v>4</v>
      </c>
      <c r="BZ302">
        <v>4</v>
      </c>
      <c r="CA302">
        <v>4</v>
      </c>
      <c r="CB302">
        <v>4</v>
      </c>
      <c r="CC302">
        <v>4</v>
      </c>
      <c r="CD302">
        <v>3</v>
      </c>
      <c r="CE302">
        <v>4</v>
      </c>
      <c r="CF302">
        <v>3</v>
      </c>
      <c r="CG302">
        <v>2</v>
      </c>
      <c r="CH302">
        <v>4</v>
      </c>
      <c r="CI302">
        <v>3</v>
      </c>
      <c r="CJ302">
        <v>4</v>
      </c>
      <c r="CK302">
        <v>3</v>
      </c>
      <c r="CL302">
        <v>2</v>
      </c>
      <c r="CM302">
        <v>5</v>
      </c>
      <c r="CN302">
        <v>2</v>
      </c>
      <c r="CW302" s="20">
        <v>6</v>
      </c>
    </row>
    <row r="303" spans="1:101" ht="19" customHeight="1" x14ac:dyDescent="0.2">
      <c r="A303" s="161" t="s">
        <v>2927</v>
      </c>
      <c r="B303">
        <v>2</v>
      </c>
      <c r="C303">
        <v>2</v>
      </c>
      <c r="D303" s="239">
        <v>6.9333333333333336</v>
      </c>
      <c r="E303" s="164">
        <v>1</v>
      </c>
      <c r="F303" s="164" t="s">
        <v>2450</v>
      </c>
      <c r="G303" s="164" t="s">
        <v>2450</v>
      </c>
      <c r="H303" s="164" t="s">
        <v>2450</v>
      </c>
      <c r="I303" s="164" t="s">
        <v>2450</v>
      </c>
      <c r="J303" s="164" t="s">
        <v>2450</v>
      </c>
      <c r="K303" s="164" t="s">
        <v>2450</v>
      </c>
      <c r="L303" s="164" t="s">
        <v>2450</v>
      </c>
      <c r="M303" s="164" t="s">
        <v>2450</v>
      </c>
      <c r="N303" s="164" t="s">
        <v>2450</v>
      </c>
      <c r="O303" s="238" t="s">
        <v>2450</v>
      </c>
      <c r="P303" s="94">
        <f t="shared" si="15"/>
        <v>1</v>
      </c>
      <c r="Q303" s="20">
        <f t="shared" si="16"/>
        <v>1</v>
      </c>
      <c r="R303" s="164">
        <v>1</v>
      </c>
      <c r="S303" s="164">
        <v>2</v>
      </c>
      <c r="T303" s="164">
        <v>3</v>
      </c>
      <c r="U303" s="164">
        <v>4</v>
      </c>
      <c r="V303" s="164">
        <v>5</v>
      </c>
      <c r="W303" s="164">
        <v>6</v>
      </c>
      <c r="X303" s="164">
        <v>7</v>
      </c>
      <c r="Y303" s="164">
        <v>8</v>
      </c>
      <c r="Z303" s="164">
        <v>9</v>
      </c>
      <c r="AA303" s="164">
        <v>10</v>
      </c>
      <c r="AB303" s="164">
        <v>11</v>
      </c>
      <c r="AC303" s="164">
        <v>12</v>
      </c>
      <c r="AD303" s="164">
        <v>13</v>
      </c>
      <c r="AE303" s="164">
        <v>14</v>
      </c>
      <c r="AF303" s="20">
        <f t="shared" si="17"/>
        <v>14</v>
      </c>
      <c r="AG303" s="217">
        <v>10</v>
      </c>
      <c r="AH303" s="239">
        <v>6</v>
      </c>
      <c r="AI303" s="239">
        <v>9</v>
      </c>
      <c r="AJ303" s="239">
        <v>7</v>
      </c>
      <c r="AK303" s="217">
        <v>2</v>
      </c>
      <c r="AL303" s="239">
        <v>4</v>
      </c>
      <c r="AM303" s="239">
        <v>1</v>
      </c>
      <c r="AN303" s="239">
        <v>5</v>
      </c>
      <c r="AO303" s="217">
        <v>11</v>
      </c>
      <c r="AP303" s="20">
        <v>12</v>
      </c>
      <c r="AQ303" s="20">
        <v>8</v>
      </c>
      <c r="AR303" s="20">
        <v>3</v>
      </c>
      <c r="AS303" s="20">
        <v>14</v>
      </c>
      <c r="AT303" s="163" t="s">
        <v>2953</v>
      </c>
      <c r="AU303"/>
      <c r="AV303"/>
      <c r="AW303"/>
      <c r="AX303"/>
      <c r="AY303">
        <v>4</v>
      </c>
      <c r="AZ303">
        <v>4</v>
      </c>
      <c r="BA303">
        <v>4</v>
      </c>
      <c r="BB303">
        <v>4</v>
      </c>
      <c r="BC303">
        <v>4</v>
      </c>
      <c r="BD303">
        <v>4</v>
      </c>
      <c r="BE303">
        <v>3</v>
      </c>
      <c r="BF303">
        <v>2</v>
      </c>
      <c r="BG303">
        <v>2</v>
      </c>
      <c r="BH303">
        <v>2</v>
      </c>
      <c r="BI303">
        <v>4</v>
      </c>
      <c r="BJ303">
        <v>5</v>
      </c>
      <c r="BK303">
        <v>3</v>
      </c>
      <c r="BL303">
        <v>4</v>
      </c>
      <c r="BM303">
        <v>3</v>
      </c>
      <c r="BN303">
        <v>5</v>
      </c>
      <c r="BO303">
        <v>4</v>
      </c>
      <c r="BP303">
        <v>4</v>
      </c>
      <c r="BQ303">
        <v>4</v>
      </c>
      <c r="BR303">
        <v>4</v>
      </c>
      <c r="BS303">
        <v>3</v>
      </c>
      <c r="BT303">
        <v>1</v>
      </c>
      <c r="BU303">
        <v>3</v>
      </c>
      <c r="BV303">
        <v>4</v>
      </c>
      <c r="BW303">
        <v>4</v>
      </c>
      <c r="BX303">
        <v>3</v>
      </c>
      <c r="BY303">
        <v>5</v>
      </c>
      <c r="BZ303">
        <v>5</v>
      </c>
      <c r="CA303">
        <v>2</v>
      </c>
      <c r="CB303">
        <v>3</v>
      </c>
      <c r="CC303">
        <v>4</v>
      </c>
      <c r="CD303">
        <v>2</v>
      </c>
      <c r="CE303">
        <v>4</v>
      </c>
      <c r="CF303">
        <v>3</v>
      </c>
      <c r="CG303">
        <v>4</v>
      </c>
      <c r="CH303">
        <v>4</v>
      </c>
      <c r="CI303">
        <v>3</v>
      </c>
      <c r="CJ303">
        <v>3</v>
      </c>
      <c r="CK303">
        <v>2</v>
      </c>
      <c r="CL303">
        <v>3</v>
      </c>
      <c r="CM303">
        <v>6</v>
      </c>
      <c r="CN303">
        <v>2</v>
      </c>
      <c r="CW303" s="20">
        <v>6</v>
      </c>
    </row>
    <row r="304" spans="1:101" ht="19" customHeight="1" x14ac:dyDescent="0.2">
      <c r="A304" s="161" t="s">
        <v>2928</v>
      </c>
      <c r="B304">
        <v>2</v>
      </c>
      <c r="C304">
        <v>3</v>
      </c>
      <c r="D304" s="239">
        <v>104.71666666666667</v>
      </c>
      <c r="E304" s="164" t="s">
        <v>2450</v>
      </c>
      <c r="F304" s="164" t="s">
        <v>2450</v>
      </c>
      <c r="G304" s="164" t="s">
        <v>2450</v>
      </c>
      <c r="H304" s="164" t="s">
        <v>2450</v>
      </c>
      <c r="I304" s="164" t="s">
        <v>2450</v>
      </c>
      <c r="J304" s="164" t="s">
        <v>2450</v>
      </c>
      <c r="K304" s="164">
        <v>7</v>
      </c>
      <c r="L304" s="164" t="s">
        <v>2450</v>
      </c>
      <c r="M304" s="164" t="s">
        <v>2450</v>
      </c>
      <c r="N304" s="164" t="s">
        <v>2450</v>
      </c>
      <c r="O304" s="238" t="s">
        <v>2450</v>
      </c>
      <c r="P304" s="94">
        <f t="shared" si="15"/>
        <v>1</v>
      </c>
      <c r="Q304" s="20">
        <f t="shared" si="16"/>
        <v>7</v>
      </c>
      <c r="R304" s="164">
        <v>1</v>
      </c>
      <c r="S304" s="164">
        <v>2</v>
      </c>
      <c r="T304" s="164">
        <v>3</v>
      </c>
      <c r="U304" s="164">
        <v>4</v>
      </c>
      <c r="V304" s="164">
        <v>5</v>
      </c>
      <c r="W304" s="164">
        <v>6</v>
      </c>
      <c r="X304" s="164">
        <v>7</v>
      </c>
      <c r="Y304" s="164">
        <v>8</v>
      </c>
      <c r="Z304" s="164" t="s">
        <v>2450</v>
      </c>
      <c r="AA304" s="164" t="s">
        <v>2450</v>
      </c>
      <c r="AB304" s="164" t="s">
        <v>2450</v>
      </c>
      <c r="AC304" s="164" t="s">
        <v>2450</v>
      </c>
      <c r="AD304" s="164" t="s">
        <v>2450</v>
      </c>
      <c r="AE304" s="164" t="s">
        <v>2450</v>
      </c>
      <c r="AF304" s="20">
        <f t="shared" si="17"/>
        <v>8</v>
      </c>
      <c r="AG304" s="217">
        <v>3</v>
      </c>
      <c r="AH304" s="239">
        <v>6</v>
      </c>
      <c r="AI304" s="239">
        <v>7</v>
      </c>
      <c r="AJ304" s="239">
        <v>5</v>
      </c>
      <c r="AK304" s="217">
        <v>4</v>
      </c>
      <c r="AL304" s="239">
        <v>1</v>
      </c>
      <c r="AM304" s="239">
        <v>2</v>
      </c>
      <c r="AN304" s="239">
        <v>8</v>
      </c>
      <c r="AO304" s="217" t="s">
        <v>2450</v>
      </c>
      <c r="AP304" s="20" t="s">
        <v>2450</v>
      </c>
      <c r="AQ304" s="20" t="s">
        <v>2450</v>
      </c>
      <c r="AR304" s="20" t="s">
        <v>2450</v>
      </c>
      <c r="AS304" s="20" t="s">
        <v>2450</v>
      </c>
      <c r="AT304" s="163" t="s">
        <v>92</v>
      </c>
      <c r="AU304"/>
      <c r="AV304"/>
      <c r="AW304"/>
      <c r="AX304"/>
      <c r="AY304">
        <v>2</v>
      </c>
      <c r="AZ304">
        <v>2</v>
      </c>
      <c r="BA304">
        <v>1</v>
      </c>
      <c r="BB304">
        <v>1</v>
      </c>
      <c r="BC304">
        <v>3</v>
      </c>
      <c r="BD304">
        <v>1</v>
      </c>
      <c r="BE304">
        <v>2</v>
      </c>
      <c r="BF304">
        <v>3</v>
      </c>
      <c r="BG304">
        <v>3</v>
      </c>
      <c r="BH304">
        <v>4</v>
      </c>
      <c r="BI304">
        <v>4</v>
      </c>
      <c r="BJ304">
        <v>4</v>
      </c>
      <c r="BK304">
        <v>4</v>
      </c>
      <c r="BL304">
        <v>5</v>
      </c>
      <c r="BM304">
        <v>5</v>
      </c>
      <c r="BN304">
        <v>5</v>
      </c>
      <c r="BO304">
        <v>4</v>
      </c>
      <c r="BP304">
        <v>5</v>
      </c>
      <c r="BQ304">
        <v>5</v>
      </c>
      <c r="BR304">
        <v>5</v>
      </c>
      <c r="BS304">
        <v>4</v>
      </c>
      <c r="BT304">
        <v>4</v>
      </c>
      <c r="BU304">
        <v>5</v>
      </c>
      <c r="BV304">
        <v>4</v>
      </c>
      <c r="BW304">
        <v>5</v>
      </c>
      <c r="BX304">
        <v>5</v>
      </c>
      <c r="BY304">
        <v>5</v>
      </c>
      <c r="BZ304">
        <v>5</v>
      </c>
      <c r="CA304">
        <v>5</v>
      </c>
      <c r="CB304">
        <v>5</v>
      </c>
      <c r="CC304">
        <v>5</v>
      </c>
      <c r="CD304">
        <v>3</v>
      </c>
      <c r="CE304">
        <v>3</v>
      </c>
      <c r="CF304">
        <v>2</v>
      </c>
      <c r="CG304">
        <v>2</v>
      </c>
      <c r="CH304">
        <v>4</v>
      </c>
      <c r="CI304">
        <v>4</v>
      </c>
      <c r="CJ304">
        <v>4</v>
      </c>
      <c r="CK304">
        <v>4</v>
      </c>
      <c r="CL304">
        <v>3</v>
      </c>
      <c r="CM304">
        <v>1</v>
      </c>
      <c r="CN304">
        <v>2</v>
      </c>
      <c r="CW304" s="20">
        <v>6</v>
      </c>
    </row>
    <row r="305" spans="1:101" ht="19" customHeight="1" x14ac:dyDescent="0.2">
      <c r="A305" s="161" t="s">
        <v>2929</v>
      </c>
      <c r="B305">
        <v>2</v>
      </c>
      <c r="C305">
        <v>2</v>
      </c>
      <c r="D305" s="239">
        <v>8.9499999999999993</v>
      </c>
      <c r="E305" s="164">
        <v>1</v>
      </c>
      <c r="F305" s="164" t="s">
        <v>2450</v>
      </c>
      <c r="G305" s="164" t="s">
        <v>2450</v>
      </c>
      <c r="H305" s="164" t="s">
        <v>2450</v>
      </c>
      <c r="I305" s="164" t="s">
        <v>2450</v>
      </c>
      <c r="J305" s="164" t="s">
        <v>2450</v>
      </c>
      <c r="K305" s="164" t="s">
        <v>2450</v>
      </c>
      <c r="L305" s="164" t="s">
        <v>2450</v>
      </c>
      <c r="M305" s="164" t="s">
        <v>2450</v>
      </c>
      <c r="N305" s="164" t="s">
        <v>2450</v>
      </c>
      <c r="O305" s="238" t="s">
        <v>2450</v>
      </c>
      <c r="P305" s="94">
        <f t="shared" si="15"/>
        <v>1</v>
      </c>
      <c r="Q305" s="20">
        <f t="shared" si="16"/>
        <v>1</v>
      </c>
      <c r="R305" s="164" t="s">
        <v>2450</v>
      </c>
      <c r="S305" s="164">
        <v>2</v>
      </c>
      <c r="T305" s="164" t="s">
        <v>2450</v>
      </c>
      <c r="U305" s="164" t="s">
        <v>2450</v>
      </c>
      <c r="V305" s="164">
        <v>5</v>
      </c>
      <c r="W305" s="164">
        <v>6</v>
      </c>
      <c r="X305" s="164">
        <v>7</v>
      </c>
      <c r="Y305" s="164">
        <v>8</v>
      </c>
      <c r="Z305" s="164" t="s">
        <v>2450</v>
      </c>
      <c r="AA305" s="164" t="s">
        <v>2450</v>
      </c>
      <c r="AB305" s="164" t="s">
        <v>2450</v>
      </c>
      <c r="AC305" s="164">
        <v>12</v>
      </c>
      <c r="AD305" s="164" t="s">
        <v>2450</v>
      </c>
      <c r="AE305" s="164" t="s">
        <v>2450</v>
      </c>
      <c r="AF305" s="20">
        <f t="shared" si="17"/>
        <v>6</v>
      </c>
      <c r="AG305" s="217" t="s">
        <v>2450</v>
      </c>
      <c r="AH305" s="239">
        <v>2</v>
      </c>
      <c r="AI305" s="239" t="s">
        <v>2450</v>
      </c>
      <c r="AJ305" s="239" t="s">
        <v>2450</v>
      </c>
      <c r="AK305" s="217">
        <v>5</v>
      </c>
      <c r="AL305" s="239">
        <v>6</v>
      </c>
      <c r="AM305" s="239">
        <v>1</v>
      </c>
      <c r="AN305" s="239">
        <v>4</v>
      </c>
      <c r="AO305" s="217" t="s">
        <v>2450</v>
      </c>
      <c r="AP305" s="20" t="s">
        <v>2450</v>
      </c>
      <c r="AQ305" s="20" t="s">
        <v>2450</v>
      </c>
      <c r="AR305" s="20">
        <v>3</v>
      </c>
      <c r="AS305" s="20" t="s">
        <v>2450</v>
      </c>
      <c r="AT305" s="163" t="s">
        <v>2954</v>
      </c>
      <c r="AU305" t="s">
        <v>2769</v>
      </c>
      <c r="AV305"/>
      <c r="AW305"/>
      <c r="AX305"/>
      <c r="AY305">
        <v>2</v>
      </c>
      <c r="AZ305">
        <v>1</v>
      </c>
      <c r="BA305">
        <v>1</v>
      </c>
      <c r="BB305">
        <v>4</v>
      </c>
      <c r="BC305">
        <v>3</v>
      </c>
      <c r="BD305">
        <v>4</v>
      </c>
      <c r="BE305">
        <v>3</v>
      </c>
      <c r="BF305">
        <v>4</v>
      </c>
      <c r="BG305">
        <v>2</v>
      </c>
      <c r="BH305">
        <v>3</v>
      </c>
      <c r="BI305">
        <v>4</v>
      </c>
      <c r="BJ305">
        <v>5</v>
      </c>
      <c r="BK305">
        <v>4</v>
      </c>
      <c r="BL305">
        <v>5</v>
      </c>
      <c r="BM305">
        <v>5</v>
      </c>
      <c r="BN305">
        <v>5</v>
      </c>
      <c r="BO305">
        <v>2</v>
      </c>
      <c r="BP305">
        <v>1</v>
      </c>
      <c r="BQ305">
        <v>5</v>
      </c>
      <c r="BR305">
        <v>4</v>
      </c>
      <c r="BS305">
        <v>3</v>
      </c>
      <c r="BT305">
        <v>1</v>
      </c>
      <c r="BU305">
        <v>5</v>
      </c>
      <c r="BV305">
        <v>4</v>
      </c>
      <c r="BW305">
        <v>5</v>
      </c>
      <c r="BX305">
        <v>5</v>
      </c>
      <c r="BY305">
        <v>5</v>
      </c>
      <c r="BZ305">
        <v>5</v>
      </c>
      <c r="CA305">
        <v>4</v>
      </c>
      <c r="CB305">
        <v>4</v>
      </c>
      <c r="CC305">
        <v>1</v>
      </c>
      <c r="CD305">
        <v>2</v>
      </c>
      <c r="CE305">
        <v>4</v>
      </c>
      <c r="CF305">
        <v>2</v>
      </c>
      <c r="CG305">
        <v>2</v>
      </c>
      <c r="CH305">
        <v>3</v>
      </c>
      <c r="CI305">
        <v>1</v>
      </c>
      <c r="CJ305">
        <v>3</v>
      </c>
      <c r="CK305">
        <v>3</v>
      </c>
      <c r="CL305">
        <v>1</v>
      </c>
      <c r="CM305">
        <v>2</v>
      </c>
      <c r="CN305">
        <v>2</v>
      </c>
      <c r="CW305" s="20">
        <v>6</v>
      </c>
    </row>
    <row r="306" spans="1:101" ht="19" customHeight="1" x14ac:dyDescent="0.2">
      <c r="A306" s="161" t="s">
        <v>2930</v>
      </c>
      <c r="B306">
        <v>1</v>
      </c>
      <c r="C306">
        <v>6</v>
      </c>
      <c r="D306" s="239">
        <v>10.116666666666667</v>
      </c>
      <c r="E306" s="164">
        <v>1</v>
      </c>
      <c r="F306" s="164" t="s">
        <v>2450</v>
      </c>
      <c r="G306" s="164" t="s">
        <v>2450</v>
      </c>
      <c r="H306" s="164" t="s">
        <v>2450</v>
      </c>
      <c r="I306" s="164" t="s">
        <v>2450</v>
      </c>
      <c r="J306" s="164" t="s">
        <v>2450</v>
      </c>
      <c r="K306" s="164" t="s">
        <v>2450</v>
      </c>
      <c r="L306" s="164" t="s">
        <v>2450</v>
      </c>
      <c r="M306" s="164" t="s">
        <v>2450</v>
      </c>
      <c r="N306" s="164" t="s">
        <v>2450</v>
      </c>
      <c r="O306" s="238" t="s">
        <v>2450</v>
      </c>
      <c r="P306" s="94">
        <f t="shared" si="15"/>
        <v>1</v>
      </c>
      <c r="Q306" s="20">
        <f t="shared" si="16"/>
        <v>1</v>
      </c>
      <c r="R306" s="164" t="s">
        <v>2450</v>
      </c>
      <c r="S306" s="164">
        <v>2</v>
      </c>
      <c r="T306" s="164">
        <v>3</v>
      </c>
      <c r="U306" s="164" t="s">
        <v>2450</v>
      </c>
      <c r="V306" s="164" t="s">
        <v>2450</v>
      </c>
      <c r="W306" s="164">
        <v>6</v>
      </c>
      <c r="X306" s="164" t="s">
        <v>2450</v>
      </c>
      <c r="Y306" s="164">
        <v>8</v>
      </c>
      <c r="Z306" s="164" t="s">
        <v>2450</v>
      </c>
      <c r="AA306" s="164" t="s">
        <v>2450</v>
      </c>
      <c r="AB306" s="164" t="s">
        <v>2450</v>
      </c>
      <c r="AC306" s="164" t="s">
        <v>2450</v>
      </c>
      <c r="AD306" s="164" t="s">
        <v>2450</v>
      </c>
      <c r="AE306" s="164" t="s">
        <v>2450</v>
      </c>
      <c r="AF306" s="20">
        <f t="shared" si="17"/>
        <v>4</v>
      </c>
      <c r="AG306" s="217" t="s">
        <v>2450</v>
      </c>
      <c r="AH306" s="239">
        <v>1</v>
      </c>
      <c r="AI306" s="239">
        <v>4</v>
      </c>
      <c r="AJ306" s="239" t="s">
        <v>2450</v>
      </c>
      <c r="AK306" s="217" t="s">
        <v>2450</v>
      </c>
      <c r="AL306" s="239">
        <v>2</v>
      </c>
      <c r="AM306" s="239" t="s">
        <v>2450</v>
      </c>
      <c r="AN306" s="239">
        <v>3</v>
      </c>
      <c r="AO306" s="217" t="s">
        <v>2450</v>
      </c>
      <c r="AP306" s="20" t="s">
        <v>2450</v>
      </c>
      <c r="AQ306" s="20" t="s">
        <v>2450</v>
      </c>
      <c r="AR306" s="20" t="s">
        <v>2450</v>
      </c>
      <c r="AS306" s="20" t="s">
        <v>2450</v>
      </c>
      <c r="AT306" s="163" t="s">
        <v>659</v>
      </c>
      <c r="AU306" t="s">
        <v>2955</v>
      </c>
      <c r="AV306"/>
      <c r="AW306"/>
      <c r="AX306"/>
      <c r="AY306">
        <v>3</v>
      </c>
      <c r="AZ306">
        <v>4</v>
      </c>
      <c r="BA306">
        <v>4</v>
      </c>
      <c r="BB306">
        <v>4</v>
      </c>
      <c r="BC306">
        <v>4</v>
      </c>
      <c r="BD306">
        <v>4</v>
      </c>
      <c r="BE306">
        <v>3</v>
      </c>
      <c r="BF306">
        <v>3</v>
      </c>
      <c r="BG306">
        <v>3</v>
      </c>
      <c r="BH306">
        <v>4</v>
      </c>
      <c r="BI306">
        <v>4</v>
      </c>
      <c r="BJ306">
        <v>4</v>
      </c>
      <c r="BK306">
        <v>4</v>
      </c>
      <c r="BL306">
        <v>5</v>
      </c>
      <c r="BM306">
        <v>4</v>
      </c>
      <c r="BN306">
        <v>4</v>
      </c>
      <c r="BO306">
        <v>4</v>
      </c>
      <c r="BP306">
        <v>4</v>
      </c>
      <c r="BQ306">
        <v>4</v>
      </c>
      <c r="BR306">
        <v>4</v>
      </c>
      <c r="BS306">
        <v>4</v>
      </c>
      <c r="BT306">
        <v>3</v>
      </c>
      <c r="BU306">
        <v>4</v>
      </c>
      <c r="BV306">
        <v>4</v>
      </c>
      <c r="BW306">
        <v>4</v>
      </c>
      <c r="BX306">
        <v>4</v>
      </c>
      <c r="BY306">
        <v>5</v>
      </c>
      <c r="BZ306">
        <v>4</v>
      </c>
      <c r="CA306">
        <v>4</v>
      </c>
      <c r="CB306">
        <v>4</v>
      </c>
      <c r="CC306">
        <v>3</v>
      </c>
      <c r="CD306">
        <v>3</v>
      </c>
      <c r="CE306">
        <v>4</v>
      </c>
      <c r="CF306">
        <v>4</v>
      </c>
      <c r="CG306">
        <v>4</v>
      </c>
      <c r="CH306">
        <v>4</v>
      </c>
      <c r="CI306">
        <v>3</v>
      </c>
      <c r="CJ306">
        <v>4</v>
      </c>
      <c r="CK306">
        <v>4</v>
      </c>
      <c r="CL306">
        <v>3</v>
      </c>
      <c r="CM306">
        <v>6</v>
      </c>
      <c r="CN306">
        <v>1</v>
      </c>
      <c r="CW306" s="20">
        <v>6</v>
      </c>
    </row>
    <row r="307" spans="1:101" ht="19" customHeight="1" x14ac:dyDescent="0.2">
      <c r="A307" s="161" t="s">
        <v>2931</v>
      </c>
      <c r="B307">
        <v>2</v>
      </c>
      <c r="C307">
        <v>2</v>
      </c>
      <c r="D307" s="239">
        <v>5.8</v>
      </c>
      <c r="E307" s="164">
        <v>1</v>
      </c>
      <c r="F307" s="164" t="s">
        <v>2450</v>
      </c>
      <c r="G307" s="164" t="s">
        <v>2450</v>
      </c>
      <c r="H307" s="164" t="s">
        <v>2450</v>
      </c>
      <c r="I307" s="164" t="s">
        <v>2450</v>
      </c>
      <c r="J307" s="164" t="s">
        <v>2450</v>
      </c>
      <c r="K307" s="164" t="s">
        <v>2450</v>
      </c>
      <c r="L307" s="164" t="s">
        <v>2450</v>
      </c>
      <c r="M307" s="164" t="s">
        <v>2450</v>
      </c>
      <c r="N307" s="164" t="s">
        <v>2450</v>
      </c>
      <c r="O307" s="238" t="s">
        <v>2450</v>
      </c>
      <c r="P307" s="94">
        <f t="shared" si="15"/>
        <v>1</v>
      </c>
      <c r="Q307" s="20">
        <f t="shared" si="16"/>
        <v>1</v>
      </c>
      <c r="R307" s="164" t="s">
        <v>2450</v>
      </c>
      <c r="S307" s="164">
        <v>2</v>
      </c>
      <c r="T307" s="164" t="s">
        <v>2450</v>
      </c>
      <c r="U307" s="164" t="s">
        <v>2450</v>
      </c>
      <c r="V307" s="164">
        <v>5</v>
      </c>
      <c r="W307" s="164">
        <v>6</v>
      </c>
      <c r="X307" s="164">
        <v>7</v>
      </c>
      <c r="Y307" s="164" t="s">
        <v>2450</v>
      </c>
      <c r="Z307" s="164" t="s">
        <v>2450</v>
      </c>
      <c r="AA307" s="164">
        <v>10</v>
      </c>
      <c r="AB307" s="164">
        <v>11</v>
      </c>
      <c r="AC307" s="164">
        <v>12</v>
      </c>
      <c r="AD307" s="164" t="s">
        <v>2450</v>
      </c>
      <c r="AE307" s="164" t="s">
        <v>2450</v>
      </c>
      <c r="AF307" s="20">
        <f t="shared" si="17"/>
        <v>7</v>
      </c>
      <c r="AG307" s="217" t="s">
        <v>2450</v>
      </c>
      <c r="AH307" s="239">
        <v>6</v>
      </c>
      <c r="AI307" s="239" t="s">
        <v>2450</v>
      </c>
      <c r="AJ307" s="239" t="s">
        <v>2450</v>
      </c>
      <c r="AK307" s="217">
        <v>7</v>
      </c>
      <c r="AL307" s="239">
        <v>4</v>
      </c>
      <c r="AM307" s="239">
        <v>3</v>
      </c>
      <c r="AN307" s="239" t="s">
        <v>2450</v>
      </c>
      <c r="AO307" s="217" t="s">
        <v>2450</v>
      </c>
      <c r="AP307" s="20">
        <v>1</v>
      </c>
      <c r="AQ307" s="20">
        <v>5</v>
      </c>
      <c r="AR307" s="20">
        <v>2</v>
      </c>
      <c r="AS307" s="20" t="s">
        <v>2450</v>
      </c>
      <c r="AT307" s="163"/>
      <c r="AU307"/>
      <c r="AV307"/>
      <c r="AW307"/>
      <c r="AX307"/>
      <c r="AY307">
        <v>3</v>
      </c>
      <c r="AZ307">
        <v>2</v>
      </c>
      <c r="BA307">
        <v>3</v>
      </c>
      <c r="BB307">
        <v>5</v>
      </c>
      <c r="BC307">
        <v>4</v>
      </c>
      <c r="BD307">
        <v>5</v>
      </c>
      <c r="BE307">
        <v>1</v>
      </c>
      <c r="BF307">
        <v>4</v>
      </c>
      <c r="BG307">
        <v>3</v>
      </c>
      <c r="BH307">
        <v>2</v>
      </c>
      <c r="BI307">
        <v>4</v>
      </c>
      <c r="BJ307">
        <v>4</v>
      </c>
      <c r="BK307">
        <v>3</v>
      </c>
      <c r="BL307">
        <v>5</v>
      </c>
      <c r="BM307">
        <v>4</v>
      </c>
      <c r="BN307">
        <v>5</v>
      </c>
      <c r="BO307">
        <v>4</v>
      </c>
      <c r="BP307">
        <v>5</v>
      </c>
      <c r="BQ307">
        <v>5</v>
      </c>
      <c r="BR307">
        <v>5</v>
      </c>
      <c r="BS307">
        <v>5</v>
      </c>
      <c r="BT307">
        <v>4</v>
      </c>
      <c r="BU307">
        <v>5</v>
      </c>
      <c r="BV307">
        <v>5</v>
      </c>
      <c r="BW307">
        <v>4</v>
      </c>
      <c r="BX307">
        <v>5</v>
      </c>
      <c r="BY307">
        <v>5</v>
      </c>
      <c r="BZ307">
        <v>3</v>
      </c>
      <c r="CA307">
        <v>5</v>
      </c>
      <c r="CB307">
        <v>5</v>
      </c>
      <c r="CC307">
        <v>4</v>
      </c>
      <c r="CD307">
        <v>2</v>
      </c>
      <c r="CE307">
        <v>5</v>
      </c>
      <c r="CF307">
        <v>3</v>
      </c>
      <c r="CG307">
        <v>4</v>
      </c>
      <c r="CH307">
        <v>3</v>
      </c>
      <c r="CI307">
        <v>2</v>
      </c>
      <c r="CJ307">
        <v>4</v>
      </c>
      <c r="CK307">
        <v>1</v>
      </c>
      <c r="CL307">
        <v>1</v>
      </c>
      <c r="CM307">
        <v>6</v>
      </c>
      <c r="CN307">
        <v>2</v>
      </c>
      <c r="CW307" s="20">
        <v>6</v>
      </c>
    </row>
    <row r="308" spans="1:101" ht="19" customHeight="1" x14ac:dyDescent="0.2">
      <c r="A308" s="161" t="s">
        <v>2932</v>
      </c>
      <c r="B308">
        <v>2</v>
      </c>
      <c r="C308">
        <v>6</v>
      </c>
      <c r="D308" s="239">
        <v>11.4</v>
      </c>
      <c r="E308" s="164" t="s">
        <v>2450</v>
      </c>
      <c r="F308" s="164" t="s">
        <v>2450</v>
      </c>
      <c r="G308" s="164" t="s">
        <v>2450</v>
      </c>
      <c r="H308" s="164" t="s">
        <v>2450</v>
      </c>
      <c r="I308" s="164" t="s">
        <v>2450</v>
      </c>
      <c r="J308" s="164" t="s">
        <v>2450</v>
      </c>
      <c r="K308" s="164" t="s">
        <v>2450</v>
      </c>
      <c r="L308" s="164">
        <v>8</v>
      </c>
      <c r="M308" s="164" t="s">
        <v>2450</v>
      </c>
      <c r="N308" s="164" t="s">
        <v>2450</v>
      </c>
      <c r="O308" s="238" t="s">
        <v>2450</v>
      </c>
      <c r="P308" s="94">
        <f t="shared" si="15"/>
        <v>1</v>
      </c>
      <c r="Q308" s="20">
        <f t="shared" si="16"/>
        <v>8</v>
      </c>
      <c r="R308" s="164" t="s">
        <v>2450</v>
      </c>
      <c r="S308" s="164">
        <v>2</v>
      </c>
      <c r="T308" s="164" t="s">
        <v>2450</v>
      </c>
      <c r="U308" s="164" t="s">
        <v>2450</v>
      </c>
      <c r="V308" s="164">
        <v>5</v>
      </c>
      <c r="W308" s="164" t="s">
        <v>2450</v>
      </c>
      <c r="X308" s="164" t="s">
        <v>2450</v>
      </c>
      <c r="Y308" s="164">
        <v>8</v>
      </c>
      <c r="Z308" s="164" t="s">
        <v>2450</v>
      </c>
      <c r="AA308" s="164" t="s">
        <v>2450</v>
      </c>
      <c r="AB308" s="164">
        <v>11</v>
      </c>
      <c r="AC308" s="164" t="s">
        <v>2450</v>
      </c>
      <c r="AD308" s="164">
        <v>13</v>
      </c>
      <c r="AE308" s="164" t="s">
        <v>2450</v>
      </c>
      <c r="AF308" s="20">
        <f t="shared" si="17"/>
        <v>5</v>
      </c>
      <c r="AG308" s="217" t="s">
        <v>2450</v>
      </c>
      <c r="AH308" s="239">
        <v>3</v>
      </c>
      <c r="AI308" s="239" t="s">
        <v>2450</v>
      </c>
      <c r="AJ308" s="239" t="s">
        <v>2450</v>
      </c>
      <c r="AK308" s="217">
        <v>1</v>
      </c>
      <c r="AL308" s="239" t="s">
        <v>2450</v>
      </c>
      <c r="AM308" s="239" t="s">
        <v>2450</v>
      </c>
      <c r="AN308" s="239">
        <v>2</v>
      </c>
      <c r="AO308" s="217" t="s">
        <v>2450</v>
      </c>
      <c r="AP308" s="20" t="s">
        <v>2450</v>
      </c>
      <c r="AQ308" s="20">
        <v>4</v>
      </c>
      <c r="AR308" s="20" t="s">
        <v>2450</v>
      </c>
      <c r="AS308" s="20">
        <v>5</v>
      </c>
      <c r="AT308" s="163" t="s">
        <v>295</v>
      </c>
      <c r="AU308"/>
      <c r="AV308"/>
      <c r="AW308"/>
      <c r="AX308"/>
      <c r="AY308">
        <v>3</v>
      </c>
      <c r="AZ308">
        <v>4</v>
      </c>
      <c r="BA308">
        <v>4</v>
      </c>
      <c r="BB308">
        <v>4</v>
      </c>
      <c r="BC308">
        <v>4</v>
      </c>
      <c r="BD308">
        <v>5</v>
      </c>
      <c r="BE308">
        <v>4</v>
      </c>
      <c r="BF308">
        <v>4</v>
      </c>
      <c r="BG308">
        <v>4</v>
      </c>
      <c r="BH308">
        <v>5</v>
      </c>
      <c r="BI308">
        <v>5</v>
      </c>
      <c r="BJ308">
        <v>5</v>
      </c>
      <c r="BK308">
        <v>5</v>
      </c>
      <c r="BL308">
        <v>5</v>
      </c>
      <c r="BM308">
        <v>5</v>
      </c>
      <c r="BN308">
        <v>5</v>
      </c>
      <c r="BO308">
        <v>5</v>
      </c>
      <c r="BP308">
        <v>4</v>
      </c>
      <c r="BQ308">
        <v>4</v>
      </c>
      <c r="BR308">
        <v>5</v>
      </c>
      <c r="BS308">
        <v>4</v>
      </c>
      <c r="BT308">
        <v>4</v>
      </c>
      <c r="BU308">
        <v>5</v>
      </c>
      <c r="BV308">
        <v>5</v>
      </c>
      <c r="BW308">
        <v>5</v>
      </c>
      <c r="BX308">
        <v>5</v>
      </c>
      <c r="BY308">
        <v>5</v>
      </c>
      <c r="BZ308">
        <v>5</v>
      </c>
      <c r="CA308">
        <v>5</v>
      </c>
      <c r="CB308">
        <v>4</v>
      </c>
      <c r="CC308">
        <v>5</v>
      </c>
      <c r="CD308">
        <v>4</v>
      </c>
      <c r="CE308">
        <v>5</v>
      </c>
      <c r="CF308">
        <v>5</v>
      </c>
      <c r="CG308">
        <v>5</v>
      </c>
      <c r="CH308">
        <v>5</v>
      </c>
      <c r="CI308">
        <v>5</v>
      </c>
      <c r="CJ308">
        <v>4</v>
      </c>
      <c r="CK308">
        <v>4</v>
      </c>
      <c r="CL308">
        <v>4</v>
      </c>
      <c r="CM308">
        <v>6</v>
      </c>
      <c r="CN308">
        <v>2</v>
      </c>
      <c r="CW308" s="20">
        <v>6</v>
      </c>
    </row>
    <row r="309" spans="1:101" ht="19" customHeight="1" x14ac:dyDescent="0.2">
      <c r="A309" s="161" t="s">
        <v>2933</v>
      </c>
      <c r="B309">
        <v>1</v>
      </c>
      <c r="C309">
        <v>2</v>
      </c>
      <c r="D309" s="239">
        <v>4.3833333333333337</v>
      </c>
      <c r="E309" s="164">
        <v>1</v>
      </c>
      <c r="F309" s="164" t="s">
        <v>2450</v>
      </c>
      <c r="G309" s="164" t="s">
        <v>2450</v>
      </c>
      <c r="H309" s="164" t="s">
        <v>2450</v>
      </c>
      <c r="I309" s="164" t="s">
        <v>2450</v>
      </c>
      <c r="J309" s="164" t="s">
        <v>2450</v>
      </c>
      <c r="K309" s="164" t="s">
        <v>2450</v>
      </c>
      <c r="L309" s="164" t="s">
        <v>2450</v>
      </c>
      <c r="M309" s="164" t="s">
        <v>2450</v>
      </c>
      <c r="N309" s="164" t="s">
        <v>2450</v>
      </c>
      <c r="O309" s="238" t="s">
        <v>2450</v>
      </c>
      <c r="P309" s="94">
        <f t="shared" si="15"/>
        <v>1</v>
      </c>
      <c r="Q309" s="20">
        <f t="shared" si="16"/>
        <v>1</v>
      </c>
      <c r="R309" s="164" t="s">
        <v>2450</v>
      </c>
      <c r="S309" s="164" t="s">
        <v>2450</v>
      </c>
      <c r="T309" s="164" t="s">
        <v>2450</v>
      </c>
      <c r="U309" s="164" t="s">
        <v>2450</v>
      </c>
      <c r="V309" s="164" t="s">
        <v>2450</v>
      </c>
      <c r="W309" s="164" t="s">
        <v>2450</v>
      </c>
      <c r="X309" s="164" t="s">
        <v>2450</v>
      </c>
      <c r="Y309" s="164" t="s">
        <v>2450</v>
      </c>
      <c r="Z309" s="164" t="s">
        <v>2450</v>
      </c>
      <c r="AA309" s="164" t="s">
        <v>2450</v>
      </c>
      <c r="AB309" s="164" t="s">
        <v>2450</v>
      </c>
      <c r="AC309" s="164" t="s">
        <v>2450</v>
      </c>
      <c r="AD309" s="164" t="s">
        <v>2450</v>
      </c>
      <c r="AE309" s="164" t="s">
        <v>2450</v>
      </c>
      <c r="AF309" s="20">
        <f t="shared" si="17"/>
        <v>0</v>
      </c>
      <c r="AG309" s="217" t="s">
        <v>2450</v>
      </c>
      <c r="AH309" s="239" t="s">
        <v>2450</v>
      </c>
      <c r="AI309" s="239" t="s">
        <v>2450</v>
      </c>
      <c r="AJ309" s="239" t="s">
        <v>2450</v>
      </c>
      <c r="AK309" s="217" t="s">
        <v>2450</v>
      </c>
      <c r="AL309" s="239" t="s">
        <v>2450</v>
      </c>
      <c r="AM309" s="239" t="s">
        <v>2450</v>
      </c>
      <c r="AN309" s="239" t="s">
        <v>2450</v>
      </c>
      <c r="AO309" s="217" t="s">
        <v>2450</v>
      </c>
      <c r="AP309" s="20" t="s">
        <v>2450</v>
      </c>
      <c r="AQ309" s="20" t="s">
        <v>2450</v>
      </c>
      <c r="AR309" s="20" t="s">
        <v>2450</v>
      </c>
      <c r="AS309" s="20" t="s">
        <v>2450</v>
      </c>
      <c r="AT309" s="163" t="s">
        <v>89</v>
      </c>
      <c r="AU309" t="s">
        <v>2956</v>
      </c>
      <c r="AV309" t="s">
        <v>2957</v>
      </c>
      <c r="AW309" t="s">
        <v>2958</v>
      </c>
      <c r="AX309"/>
      <c r="AY309">
        <v>3</v>
      </c>
      <c r="AZ309">
        <v>5</v>
      </c>
      <c r="BA309">
        <v>5</v>
      </c>
      <c r="BB309">
        <v>5</v>
      </c>
      <c r="BC309">
        <v>4</v>
      </c>
      <c r="BD309">
        <v>4</v>
      </c>
      <c r="BE309">
        <v>4</v>
      </c>
      <c r="BF309">
        <v>3</v>
      </c>
      <c r="BG309">
        <v>3</v>
      </c>
      <c r="BH309">
        <v>5</v>
      </c>
      <c r="BI309">
        <v>5</v>
      </c>
      <c r="BJ309">
        <v>5</v>
      </c>
      <c r="BK309">
        <v>5</v>
      </c>
      <c r="BL309">
        <v>5</v>
      </c>
      <c r="BM309">
        <v>4</v>
      </c>
      <c r="BN309">
        <v>5</v>
      </c>
      <c r="BO309">
        <v>5</v>
      </c>
      <c r="BP309">
        <v>4</v>
      </c>
      <c r="BQ309">
        <v>4</v>
      </c>
      <c r="BR309">
        <v>4</v>
      </c>
      <c r="BS309">
        <v>4</v>
      </c>
      <c r="BT309">
        <v>4</v>
      </c>
      <c r="BU309">
        <v>5</v>
      </c>
      <c r="BV309">
        <v>4</v>
      </c>
      <c r="BW309">
        <v>4</v>
      </c>
      <c r="BX309">
        <v>3</v>
      </c>
      <c r="BY309">
        <v>3</v>
      </c>
      <c r="BZ309">
        <v>3</v>
      </c>
      <c r="CA309">
        <v>4</v>
      </c>
      <c r="CB309">
        <v>4</v>
      </c>
      <c r="CC309">
        <v>5</v>
      </c>
      <c r="CD309">
        <v>4</v>
      </c>
      <c r="CE309">
        <v>5</v>
      </c>
      <c r="CF309">
        <v>4</v>
      </c>
      <c r="CG309">
        <v>4</v>
      </c>
      <c r="CH309">
        <v>5</v>
      </c>
      <c r="CI309">
        <v>4</v>
      </c>
      <c r="CJ309">
        <v>5</v>
      </c>
      <c r="CK309">
        <v>5</v>
      </c>
      <c r="CL309">
        <v>4</v>
      </c>
      <c r="CM309">
        <v>5</v>
      </c>
      <c r="CN309">
        <v>1</v>
      </c>
      <c r="CW309" s="20">
        <v>6</v>
      </c>
    </row>
    <row r="310" spans="1:101" ht="19" customHeight="1" x14ac:dyDescent="0.2">
      <c r="A310" s="161" t="s">
        <v>2934</v>
      </c>
      <c r="B310">
        <v>1</v>
      </c>
      <c r="C310">
        <v>2</v>
      </c>
      <c r="D310" s="239">
        <v>15.966666666666667</v>
      </c>
      <c r="E310" s="164">
        <v>1</v>
      </c>
      <c r="F310" s="164" t="s">
        <v>2450</v>
      </c>
      <c r="G310" s="164" t="s">
        <v>2450</v>
      </c>
      <c r="H310" s="164" t="s">
        <v>2450</v>
      </c>
      <c r="I310" s="164" t="s">
        <v>2450</v>
      </c>
      <c r="J310" s="164" t="s">
        <v>2450</v>
      </c>
      <c r="K310" s="164" t="s">
        <v>2450</v>
      </c>
      <c r="L310" s="164" t="s">
        <v>2450</v>
      </c>
      <c r="M310" s="164" t="s">
        <v>2450</v>
      </c>
      <c r="N310" s="164" t="s">
        <v>2450</v>
      </c>
      <c r="O310" s="238" t="s">
        <v>2450</v>
      </c>
      <c r="P310" s="94">
        <f t="shared" si="15"/>
        <v>1</v>
      </c>
      <c r="Q310" s="20">
        <f t="shared" si="16"/>
        <v>1</v>
      </c>
      <c r="R310" s="164" t="s">
        <v>2450</v>
      </c>
      <c r="S310" s="164" t="s">
        <v>2450</v>
      </c>
      <c r="T310" s="164" t="s">
        <v>2450</v>
      </c>
      <c r="U310" s="164" t="s">
        <v>2450</v>
      </c>
      <c r="V310" s="164" t="s">
        <v>2450</v>
      </c>
      <c r="W310" s="164" t="s">
        <v>2450</v>
      </c>
      <c r="X310" s="164" t="s">
        <v>2450</v>
      </c>
      <c r="Y310" s="164" t="s">
        <v>2450</v>
      </c>
      <c r="Z310" s="164" t="s">
        <v>2450</v>
      </c>
      <c r="AA310" s="164" t="s">
        <v>2450</v>
      </c>
      <c r="AB310" s="164" t="s">
        <v>2450</v>
      </c>
      <c r="AC310" s="164" t="s">
        <v>2450</v>
      </c>
      <c r="AD310" s="164" t="s">
        <v>2450</v>
      </c>
      <c r="AE310" s="164" t="s">
        <v>2450</v>
      </c>
      <c r="AF310" s="20">
        <f t="shared" si="17"/>
        <v>0</v>
      </c>
      <c r="AG310" s="217" t="s">
        <v>2450</v>
      </c>
      <c r="AH310" s="239" t="s">
        <v>2450</v>
      </c>
      <c r="AI310" s="239" t="s">
        <v>2450</v>
      </c>
      <c r="AJ310" s="239" t="s">
        <v>2450</v>
      </c>
      <c r="AK310" s="217" t="s">
        <v>2450</v>
      </c>
      <c r="AL310" s="239" t="s">
        <v>2450</v>
      </c>
      <c r="AM310" s="239" t="s">
        <v>2450</v>
      </c>
      <c r="AN310" s="239" t="s">
        <v>2450</v>
      </c>
      <c r="AO310" s="217" t="s">
        <v>2450</v>
      </c>
      <c r="AP310" s="20" t="s">
        <v>2450</v>
      </c>
      <c r="AQ310" s="20" t="s">
        <v>2450</v>
      </c>
      <c r="AR310" s="20" t="s">
        <v>2450</v>
      </c>
      <c r="AS310" s="20" t="s">
        <v>2450</v>
      </c>
      <c r="AT310" s="163" t="s">
        <v>198</v>
      </c>
      <c r="AU310"/>
      <c r="AV310"/>
      <c r="AW310"/>
      <c r="AX310"/>
      <c r="AY310">
        <v>3</v>
      </c>
      <c r="AZ310">
        <v>3</v>
      </c>
      <c r="BA310">
        <v>3</v>
      </c>
      <c r="BB310">
        <v>4</v>
      </c>
      <c r="BC310">
        <v>4</v>
      </c>
      <c r="BD310">
        <v>4</v>
      </c>
      <c r="BE310">
        <v>4</v>
      </c>
      <c r="BF310">
        <v>4</v>
      </c>
      <c r="BG310">
        <v>4</v>
      </c>
      <c r="BH310">
        <v>5</v>
      </c>
      <c r="BI310">
        <v>5</v>
      </c>
      <c r="BJ310">
        <v>5</v>
      </c>
      <c r="BK310">
        <v>5</v>
      </c>
      <c r="BL310">
        <v>5</v>
      </c>
      <c r="BM310">
        <v>5</v>
      </c>
      <c r="BN310">
        <v>4</v>
      </c>
      <c r="BO310">
        <v>4</v>
      </c>
      <c r="BP310">
        <v>4</v>
      </c>
      <c r="BQ310">
        <v>5</v>
      </c>
      <c r="BR310">
        <v>5</v>
      </c>
      <c r="BS310">
        <v>5</v>
      </c>
      <c r="BT310">
        <v>3</v>
      </c>
      <c r="BU310">
        <v>5</v>
      </c>
      <c r="BV310">
        <v>5</v>
      </c>
      <c r="BW310">
        <v>5</v>
      </c>
      <c r="BX310">
        <v>5</v>
      </c>
      <c r="BY310">
        <v>5</v>
      </c>
      <c r="BZ310">
        <v>5</v>
      </c>
      <c r="CA310">
        <v>4</v>
      </c>
      <c r="CB310">
        <v>5</v>
      </c>
      <c r="CC310">
        <v>5</v>
      </c>
      <c r="CD310">
        <v>2</v>
      </c>
      <c r="CE310">
        <v>2</v>
      </c>
      <c r="CF310">
        <v>3</v>
      </c>
      <c r="CG310">
        <v>3</v>
      </c>
      <c r="CH310">
        <v>2</v>
      </c>
      <c r="CI310">
        <v>2</v>
      </c>
      <c r="CJ310">
        <v>1</v>
      </c>
      <c r="CK310">
        <v>1</v>
      </c>
      <c r="CL310">
        <v>1</v>
      </c>
      <c r="CM310">
        <v>6</v>
      </c>
      <c r="CN310">
        <v>1</v>
      </c>
      <c r="CW310" s="20">
        <v>6</v>
      </c>
    </row>
    <row r="311" spans="1:101" ht="19" customHeight="1" x14ac:dyDescent="0.2">
      <c r="A311" s="161" t="s">
        <v>2935</v>
      </c>
      <c r="B311">
        <v>2</v>
      </c>
      <c r="C311">
        <v>4</v>
      </c>
      <c r="D311" s="239">
        <v>5.15</v>
      </c>
      <c r="E311" s="164" t="s">
        <v>2450</v>
      </c>
      <c r="F311" s="164" t="s">
        <v>2450</v>
      </c>
      <c r="G311" s="164" t="s">
        <v>2450</v>
      </c>
      <c r="H311" s="164" t="s">
        <v>2450</v>
      </c>
      <c r="I311" s="164" t="s">
        <v>2450</v>
      </c>
      <c r="J311" s="164" t="s">
        <v>2450</v>
      </c>
      <c r="K311" s="164" t="s">
        <v>2450</v>
      </c>
      <c r="L311" s="164">
        <v>8</v>
      </c>
      <c r="M311" s="164" t="s">
        <v>2450</v>
      </c>
      <c r="N311" s="164" t="s">
        <v>2450</v>
      </c>
      <c r="O311" s="238" t="s">
        <v>2450</v>
      </c>
      <c r="P311" s="94">
        <f t="shared" si="15"/>
        <v>1</v>
      </c>
      <c r="Q311" s="20">
        <f t="shared" si="16"/>
        <v>8</v>
      </c>
      <c r="R311" s="164" t="s">
        <v>2450</v>
      </c>
      <c r="S311" s="164">
        <v>2</v>
      </c>
      <c r="T311" s="164">
        <v>3</v>
      </c>
      <c r="U311" s="164">
        <v>4</v>
      </c>
      <c r="V311" s="164" t="s">
        <v>2450</v>
      </c>
      <c r="W311" s="164" t="s">
        <v>2450</v>
      </c>
      <c r="X311" s="164" t="s">
        <v>2450</v>
      </c>
      <c r="Y311" s="164" t="s">
        <v>2450</v>
      </c>
      <c r="Z311" s="164" t="s">
        <v>2450</v>
      </c>
      <c r="AA311" s="164" t="s">
        <v>2450</v>
      </c>
      <c r="AB311" s="164" t="s">
        <v>2450</v>
      </c>
      <c r="AC311" s="164" t="s">
        <v>2450</v>
      </c>
      <c r="AD311" s="164" t="s">
        <v>2450</v>
      </c>
      <c r="AE311" s="164" t="s">
        <v>2450</v>
      </c>
      <c r="AF311" s="20">
        <f t="shared" si="17"/>
        <v>3</v>
      </c>
      <c r="AG311" s="217" t="s">
        <v>2450</v>
      </c>
      <c r="AH311" s="239">
        <v>1</v>
      </c>
      <c r="AI311" s="239">
        <v>3</v>
      </c>
      <c r="AJ311" s="239">
        <v>2</v>
      </c>
      <c r="AK311" s="217" t="s">
        <v>2450</v>
      </c>
      <c r="AL311" s="239" t="s">
        <v>2450</v>
      </c>
      <c r="AM311" s="239" t="s">
        <v>2450</v>
      </c>
      <c r="AN311" s="239" t="s">
        <v>2450</v>
      </c>
      <c r="AO311" s="217" t="s">
        <v>2450</v>
      </c>
      <c r="AP311" s="20" t="s">
        <v>2450</v>
      </c>
      <c r="AQ311" s="20" t="s">
        <v>2450</v>
      </c>
      <c r="AR311" s="20" t="s">
        <v>2450</v>
      </c>
      <c r="AS311" s="20" t="s">
        <v>2450</v>
      </c>
      <c r="AT311" s="163"/>
      <c r="AU311"/>
      <c r="AV311"/>
      <c r="AW311"/>
      <c r="AX311"/>
      <c r="AY311">
        <v>3</v>
      </c>
      <c r="AZ311">
        <v>5</v>
      </c>
      <c r="BA311">
        <v>4</v>
      </c>
      <c r="BB311">
        <v>4</v>
      </c>
      <c r="BC311">
        <v>4</v>
      </c>
      <c r="BD311">
        <v>4</v>
      </c>
      <c r="BE311">
        <v>4</v>
      </c>
      <c r="BF311">
        <v>4</v>
      </c>
      <c r="BG311">
        <v>4</v>
      </c>
      <c r="BH311">
        <v>4</v>
      </c>
      <c r="BI311">
        <v>5</v>
      </c>
      <c r="BJ311">
        <v>5</v>
      </c>
      <c r="BK311">
        <v>5</v>
      </c>
      <c r="BL311">
        <v>5</v>
      </c>
      <c r="BM311">
        <v>4</v>
      </c>
      <c r="BN311">
        <v>4</v>
      </c>
      <c r="BO311">
        <v>4</v>
      </c>
      <c r="BP311">
        <v>5</v>
      </c>
      <c r="BQ311">
        <v>5</v>
      </c>
      <c r="BR311">
        <v>5</v>
      </c>
      <c r="BS311">
        <v>5</v>
      </c>
      <c r="BT311">
        <v>5</v>
      </c>
      <c r="BU311">
        <v>5</v>
      </c>
      <c r="BV311">
        <v>5</v>
      </c>
      <c r="BW311">
        <v>5</v>
      </c>
      <c r="BX311">
        <v>5</v>
      </c>
      <c r="BY311">
        <v>5</v>
      </c>
      <c r="BZ311">
        <v>5</v>
      </c>
      <c r="CA311">
        <v>5</v>
      </c>
      <c r="CB311">
        <v>5</v>
      </c>
      <c r="CC311">
        <v>5</v>
      </c>
      <c r="CD311">
        <v>5</v>
      </c>
      <c r="CE311">
        <v>5</v>
      </c>
      <c r="CF311">
        <v>5</v>
      </c>
      <c r="CG311">
        <v>5</v>
      </c>
      <c r="CH311">
        <v>5</v>
      </c>
      <c r="CI311">
        <v>5</v>
      </c>
      <c r="CJ311">
        <v>5</v>
      </c>
      <c r="CK311">
        <v>5</v>
      </c>
      <c r="CL311">
        <v>5</v>
      </c>
      <c r="CM311">
        <v>1</v>
      </c>
      <c r="CN311">
        <v>2</v>
      </c>
      <c r="CW311" s="20">
        <v>6</v>
      </c>
    </row>
    <row r="312" spans="1:101" ht="19" customHeight="1" x14ac:dyDescent="0.2">
      <c r="A312" s="161" t="s">
        <v>2936</v>
      </c>
      <c r="B312">
        <v>2</v>
      </c>
      <c r="C312">
        <v>2</v>
      </c>
      <c r="D312" s="239">
        <v>7.2333333333333334</v>
      </c>
      <c r="E312" s="164">
        <v>1</v>
      </c>
      <c r="F312" s="164" t="s">
        <v>2450</v>
      </c>
      <c r="G312" s="164" t="s">
        <v>2450</v>
      </c>
      <c r="H312" s="164" t="s">
        <v>2450</v>
      </c>
      <c r="I312" s="164" t="s">
        <v>2450</v>
      </c>
      <c r="J312" s="164" t="s">
        <v>2450</v>
      </c>
      <c r="K312" s="164" t="s">
        <v>2450</v>
      </c>
      <c r="L312" s="164" t="s">
        <v>2450</v>
      </c>
      <c r="M312" s="164" t="s">
        <v>2450</v>
      </c>
      <c r="N312" s="164" t="s">
        <v>2450</v>
      </c>
      <c r="O312" s="238" t="s">
        <v>2450</v>
      </c>
      <c r="P312" s="94">
        <f t="shared" si="15"/>
        <v>1</v>
      </c>
      <c r="Q312" s="20">
        <f t="shared" si="16"/>
        <v>1</v>
      </c>
      <c r="R312" s="164">
        <v>1</v>
      </c>
      <c r="S312" s="164">
        <v>2</v>
      </c>
      <c r="T312" s="164" t="s">
        <v>2450</v>
      </c>
      <c r="U312" s="164" t="s">
        <v>2450</v>
      </c>
      <c r="V312" s="164">
        <v>5</v>
      </c>
      <c r="W312" s="164" t="s">
        <v>2450</v>
      </c>
      <c r="X312" s="164">
        <v>7</v>
      </c>
      <c r="Y312" s="164" t="s">
        <v>2450</v>
      </c>
      <c r="Z312" s="164" t="s">
        <v>2450</v>
      </c>
      <c r="AA312" s="164" t="s">
        <v>2450</v>
      </c>
      <c r="AB312" s="164" t="s">
        <v>2450</v>
      </c>
      <c r="AC312" s="164">
        <v>12</v>
      </c>
      <c r="AD312" s="164" t="s">
        <v>2450</v>
      </c>
      <c r="AE312" s="164" t="s">
        <v>2450</v>
      </c>
      <c r="AF312" s="20">
        <f t="shared" si="17"/>
        <v>5</v>
      </c>
      <c r="AG312" s="217">
        <v>5</v>
      </c>
      <c r="AH312" s="239">
        <v>1</v>
      </c>
      <c r="AI312" s="239" t="s">
        <v>2450</v>
      </c>
      <c r="AJ312" s="239" t="s">
        <v>2450</v>
      </c>
      <c r="AK312" s="217">
        <v>2</v>
      </c>
      <c r="AL312" s="239" t="s">
        <v>2450</v>
      </c>
      <c r="AM312" s="239">
        <v>4</v>
      </c>
      <c r="AN312" s="239" t="s">
        <v>2450</v>
      </c>
      <c r="AO312" s="217" t="s">
        <v>2450</v>
      </c>
      <c r="AP312" s="20" t="s">
        <v>2450</v>
      </c>
      <c r="AQ312" s="20" t="s">
        <v>2450</v>
      </c>
      <c r="AR312" s="20">
        <v>3</v>
      </c>
      <c r="AS312" s="20" t="s">
        <v>2450</v>
      </c>
      <c r="AT312" s="163" t="s">
        <v>79</v>
      </c>
      <c r="AU312"/>
      <c r="AV312"/>
      <c r="AW312"/>
      <c r="AX312"/>
      <c r="AY312">
        <v>3</v>
      </c>
      <c r="AZ312">
        <v>2</v>
      </c>
      <c r="BA312">
        <v>2</v>
      </c>
      <c r="BB312">
        <v>2</v>
      </c>
      <c r="BC312">
        <v>3</v>
      </c>
      <c r="BD312">
        <v>4</v>
      </c>
      <c r="BE312">
        <v>1</v>
      </c>
      <c r="BF312">
        <v>1</v>
      </c>
      <c r="BG312">
        <v>3</v>
      </c>
      <c r="BH312">
        <v>2</v>
      </c>
      <c r="BI312">
        <v>4</v>
      </c>
      <c r="BJ312">
        <v>5</v>
      </c>
      <c r="BK312">
        <v>3</v>
      </c>
      <c r="BL312">
        <v>5</v>
      </c>
      <c r="BM312">
        <v>4</v>
      </c>
      <c r="BN312">
        <v>4</v>
      </c>
      <c r="BO312">
        <v>3</v>
      </c>
      <c r="BP312">
        <v>4</v>
      </c>
      <c r="BQ312">
        <v>4</v>
      </c>
      <c r="BR312">
        <v>5</v>
      </c>
      <c r="BS312">
        <v>4</v>
      </c>
      <c r="BT312">
        <v>2</v>
      </c>
      <c r="BU312">
        <v>4</v>
      </c>
      <c r="BV312">
        <v>4</v>
      </c>
      <c r="BW312">
        <v>4</v>
      </c>
      <c r="BX312">
        <v>4</v>
      </c>
      <c r="BY312">
        <v>5</v>
      </c>
      <c r="BZ312">
        <v>2</v>
      </c>
      <c r="CA312">
        <v>2</v>
      </c>
      <c r="CB312">
        <v>4</v>
      </c>
      <c r="CC312">
        <v>3</v>
      </c>
      <c r="CD312">
        <v>3</v>
      </c>
      <c r="CE312">
        <v>3</v>
      </c>
      <c r="CF312">
        <v>2</v>
      </c>
      <c r="CG312">
        <v>4</v>
      </c>
      <c r="CH312">
        <v>3</v>
      </c>
      <c r="CI312">
        <v>3</v>
      </c>
      <c r="CJ312">
        <v>4</v>
      </c>
      <c r="CK312">
        <v>4</v>
      </c>
      <c r="CL312">
        <v>2</v>
      </c>
      <c r="CM312">
        <v>5</v>
      </c>
      <c r="CN312">
        <v>2</v>
      </c>
      <c r="CW312" s="20">
        <v>6</v>
      </c>
    </row>
    <row r="313" spans="1:101" ht="19" customHeight="1" x14ac:dyDescent="0.2">
      <c r="A313" s="161" t="s">
        <v>2937</v>
      </c>
      <c r="B313">
        <v>1</v>
      </c>
      <c r="C313">
        <v>2</v>
      </c>
      <c r="D313" s="239">
        <v>5.9</v>
      </c>
      <c r="E313" s="164">
        <v>1</v>
      </c>
      <c r="F313" s="164" t="s">
        <v>2450</v>
      </c>
      <c r="G313" s="164" t="s">
        <v>2450</v>
      </c>
      <c r="H313" s="164" t="s">
        <v>2450</v>
      </c>
      <c r="I313" s="164" t="s">
        <v>2450</v>
      </c>
      <c r="J313" s="164" t="s">
        <v>2450</v>
      </c>
      <c r="K313" s="164" t="s">
        <v>2450</v>
      </c>
      <c r="L313" s="164" t="s">
        <v>2450</v>
      </c>
      <c r="M313" s="164" t="s">
        <v>2450</v>
      </c>
      <c r="N313" s="164" t="s">
        <v>2450</v>
      </c>
      <c r="O313" s="238" t="s">
        <v>2450</v>
      </c>
      <c r="P313" s="94">
        <f t="shared" si="15"/>
        <v>1</v>
      </c>
      <c r="Q313" s="20">
        <f t="shared" si="16"/>
        <v>1</v>
      </c>
      <c r="R313" s="164" t="s">
        <v>2450</v>
      </c>
      <c r="S313" s="164" t="s">
        <v>2450</v>
      </c>
      <c r="T313" s="164" t="s">
        <v>2450</v>
      </c>
      <c r="U313" s="164" t="s">
        <v>2450</v>
      </c>
      <c r="V313" s="164">
        <v>5</v>
      </c>
      <c r="W313" s="164" t="s">
        <v>2450</v>
      </c>
      <c r="X313" s="164" t="s">
        <v>2450</v>
      </c>
      <c r="Y313" s="164" t="s">
        <v>2450</v>
      </c>
      <c r="Z313" s="164" t="s">
        <v>2450</v>
      </c>
      <c r="AA313" s="164">
        <v>10</v>
      </c>
      <c r="AB313" s="164" t="s">
        <v>2450</v>
      </c>
      <c r="AC313" s="164" t="s">
        <v>2450</v>
      </c>
      <c r="AD313" s="164" t="s">
        <v>2450</v>
      </c>
      <c r="AE313" s="164" t="s">
        <v>2450</v>
      </c>
      <c r="AF313" s="20">
        <f t="shared" si="17"/>
        <v>2</v>
      </c>
      <c r="AG313" s="217" t="s">
        <v>2450</v>
      </c>
      <c r="AH313" s="239" t="s">
        <v>2450</v>
      </c>
      <c r="AI313" s="239" t="s">
        <v>2450</v>
      </c>
      <c r="AJ313" s="239" t="s">
        <v>2450</v>
      </c>
      <c r="AK313" s="217">
        <v>2</v>
      </c>
      <c r="AL313" s="239" t="s">
        <v>2450</v>
      </c>
      <c r="AM313" s="239" t="s">
        <v>2450</v>
      </c>
      <c r="AN313" s="239" t="s">
        <v>2450</v>
      </c>
      <c r="AO313" s="217" t="s">
        <v>2450</v>
      </c>
      <c r="AP313" s="20">
        <v>1</v>
      </c>
      <c r="AQ313" s="20" t="s">
        <v>2450</v>
      </c>
      <c r="AR313" s="20" t="s">
        <v>2450</v>
      </c>
      <c r="AS313" s="20" t="s">
        <v>2450</v>
      </c>
      <c r="AT313" s="163"/>
      <c r="AU313"/>
      <c r="AV313"/>
      <c r="AW313"/>
      <c r="AX313"/>
      <c r="AY313">
        <v>3</v>
      </c>
      <c r="AZ313">
        <v>3</v>
      </c>
      <c r="BA313">
        <v>4</v>
      </c>
      <c r="BB313">
        <v>4</v>
      </c>
      <c r="BC313">
        <v>3</v>
      </c>
      <c r="BD313">
        <v>4</v>
      </c>
      <c r="BE313">
        <v>2</v>
      </c>
      <c r="BF313">
        <v>2</v>
      </c>
      <c r="BG313">
        <v>2</v>
      </c>
      <c r="BH313">
        <v>3</v>
      </c>
      <c r="BI313">
        <v>4</v>
      </c>
      <c r="BJ313">
        <v>4</v>
      </c>
      <c r="BK313">
        <v>4</v>
      </c>
      <c r="BL313">
        <v>5</v>
      </c>
      <c r="BM313">
        <v>3</v>
      </c>
      <c r="BN313">
        <v>3</v>
      </c>
      <c r="BO313">
        <v>5</v>
      </c>
      <c r="BP313">
        <v>5</v>
      </c>
      <c r="BQ313">
        <v>5</v>
      </c>
      <c r="BR313">
        <v>4</v>
      </c>
      <c r="BS313">
        <v>3</v>
      </c>
      <c r="BT313">
        <v>3</v>
      </c>
      <c r="BU313">
        <v>4</v>
      </c>
      <c r="BV313">
        <v>4</v>
      </c>
      <c r="BW313">
        <v>4</v>
      </c>
      <c r="BX313">
        <v>5</v>
      </c>
      <c r="BY313">
        <v>5</v>
      </c>
      <c r="BZ313">
        <v>3</v>
      </c>
      <c r="CA313">
        <v>3</v>
      </c>
      <c r="CB313">
        <v>3</v>
      </c>
      <c r="CC313">
        <v>5</v>
      </c>
      <c r="CD313">
        <v>3</v>
      </c>
      <c r="CE313">
        <v>4</v>
      </c>
      <c r="CF313">
        <v>4</v>
      </c>
      <c r="CG313">
        <v>4</v>
      </c>
      <c r="CH313">
        <v>4</v>
      </c>
      <c r="CI313">
        <v>4</v>
      </c>
      <c r="CJ313">
        <v>4</v>
      </c>
      <c r="CK313">
        <v>4</v>
      </c>
      <c r="CL313">
        <v>4</v>
      </c>
      <c r="CM313">
        <v>4</v>
      </c>
      <c r="CN313">
        <v>1</v>
      </c>
      <c r="CW313" s="20">
        <v>6</v>
      </c>
    </row>
    <row r="314" spans="1:101" ht="19" customHeight="1" x14ac:dyDescent="0.2">
      <c r="A314" s="161" t="s">
        <v>2938</v>
      </c>
      <c r="B314">
        <v>1</v>
      </c>
      <c r="C314">
        <v>2</v>
      </c>
      <c r="D314" s="239">
        <v>5.3166666666666664</v>
      </c>
      <c r="E314" s="164" t="s">
        <v>2450</v>
      </c>
      <c r="F314" s="164">
        <v>2</v>
      </c>
      <c r="G314" s="164" t="s">
        <v>2450</v>
      </c>
      <c r="H314" s="164" t="s">
        <v>2450</v>
      </c>
      <c r="I314" s="164" t="s">
        <v>2450</v>
      </c>
      <c r="J314" s="164" t="s">
        <v>2450</v>
      </c>
      <c r="K314" s="164" t="s">
        <v>2450</v>
      </c>
      <c r="L314" s="164" t="s">
        <v>2450</v>
      </c>
      <c r="M314" s="164" t="s">
        <v>2450</v>
      </c>
      <c r="N314" s="164" t="s">
        <v>2450</v>
      </c>
      <c r="O314" s="238" t="s">
        <v>2450</v>
      </c>
      <c r="P314" s="94">
        <f t="shared" si="15"/>
        <v>1</v>
      </c>
      <c r="Q314" s="20">
        <f t="shared" si="16"/>
        <v>2</v>
      </c>
      <c r="R314" s="164" t="s">
        <v>2450</v>
      </c>
      <c r="S314" s="164" t="s">
        <v>2450</v>
      </c>
      <c r="T314" s="164" t="s">
        <v>2450</v>
      </c>
      <c r="U314" s="164" t="s">
        <v>2450</v>
      </c>
      <c r="V314" s="164" t="s">
        <v>2450</v>
      </c>
      <c r="W314" s="164" t="s">
        <v>2450</v>
      </c>
      <c r="X314" s="164" t="s">
        <v>2450</v>
      </c>
      <c r="Y314" s="164" t="s">
        <v>2450</v>
      </c>
      <c r="Z314" s="164" t="s">
        <v>2450</v>
      </c>
      <c r="AA314" s="164" t="s">
        <v>2450</v>
      </c>
      <c r="AB314" s="164" t="s">
        <v>2450</v>
      </c>
      <c r="AC314" s="164" t="s">
        <v>2450</v>
      </c>
      <c r="AD314" s="164" t="s">
        <v>2450</v>
      </c>
      <c r="AE314" s="164" t="s">
        <v>2450</v>
      </c>
      <c r="AF314" s="20">
        <f t="shared" si="17"/>
        <v>0</v>
      </c>
      <c r="AG314" s="217" t="s">
        <v>2450</v>
      </c>
      <c r="AH314" s="239" t="s">
        <v>2450</v>
      </c>
      <c r="AI314" s="239" t="s">
        <v>2450</v>
      </c>
      <c r="AJ314" s="239" t="s">
        <v>2450</v>
      </c>
      <c r="AK314" s="217" t="s">
        <v>2450</v>
      </c>
      <c r="AL314" s="239" t="s">
        <v>2450</v>
      </c>
      <c r="AM314" s="239" t="s">
        <v>2450</v>
      </c>
      <c r="AN314" s="239" t="s">
        <v>2450</v>
      </c>
      <c r="AO314" s="217" t="s">
        <v>2450</v>
      </c>
      <c r="AP314" s="20" t="s">
        <v>2450</v>
      </c>
      <c r="AQ314" s="20" t="s">
        <v>2450</v>
      </c>
      <c r="AR314" s="20" t="s">
        <v>2450</v>
      </c>
      <c r="AS314" s="20" t="s">
        <v>2450</v>
      </c>
      <c r="AT314" s="163"/>
      <c r="AU314"/>
      <c r="AV314"/>
      <c r="AW314"/>
      <c r="AX314"/>
      <c r="AY314">
        <v>2</v>
      </c>
      <c r="AZ314">
        <v>4</v>
      </c>
      <c r="BA314">
        <v>4</v>
      </c>
      <c r="BB314">
        <v>3</v>
      </c>
      <c r="BC314">
        <v>3</v>
      </c>
      <c r="BD314">
        <v>5</v>
      </c>
      <c r="BE314">
        <v>3</v>
      </c>
      <c r="BF314">
        <v>4</v>
      </c>
      <c r="BG314">
        <v>5</v>
      </c>
      <c r="BH314">
        <v>5</v>
      </c>
      <c r="BI314">
        <v>4</v>
      </c>
      <c r="BJ314">
        <v>5</v>
      </c>
      <c r="BK314">
        <v>5</v>
      </c>
      <c r="BL314">
        <v>5</v>
      </c>
      <c r="BM314">
        <v>5</v>
      </c>
      <c r="BN314">
        <v>5</v>
      </c>
      <c r="BO314">
        <v>5</v>
      </c>
      <c r="BP314">
        <v>5</v>
      </c>
      <c r="BQ314">
        <v>5</v>
      </c>
      <c r="BR314">
        <v>5</v>
      </c>
      <c r="BS314">
        <v>5</v>
      </c>
      <c r="BT314">
        <v>4</v>
      </c>
      <c r="BU314">
        <v>5</v>
      </c>
      <c r="BV314">
        <v>5</v>
      </c>
      <c r="BW314">
        <v>5</v>
      </c>
      <c r="BX314">
        <v>5</v>
      </c>
      <c r="BY314">
        <v>5</v>
      </c>
      <c r="BZ314">
        <v>5</v>
      </c>
      <c r="CA314">
        <v>4</v>
      </c>
      <c r="CB314">
        <v>4</v>
      </c>
      <c r="CC314">
        <v>5</v>
      </c>
      <c r="CD314">
        <v>2</v>
      </c>
      <c r="CE314">
        <v>4</v>
      </c>
      <c r="CF314">
        <v>2</v>
      </c>
      <c r="CG314">
        <v>3</v>
      </c>
      <c r="CH314">
        <v>4</v>
      </c>
      <c r="CI314">
        <v>4</v>
      </c>
      <c r="CJ314">
        <v>3</v>
      </c>
      <c r="CK314">
        <v>2</v>
      </c>
      <c r="CL314">
        <v>3</v>
      </c>
      <c r="CM314">
        <v>1</v>
      </c>
      <c r="CN314">
        <v>1</v>
      </c>
      <c r="CW314" s="20">
        <v>6</v>
      </c>
    </row>
    <row r="315" spans="1:101" ht="19" customHeight="1" x14ac:dyDescent="0.2">
      <c r="A315" s="161" t="s">
        <v>2939</v>
      </c>
      <c r="B315">
        <v>1</v>
      </c>
      <c r="C315">
        <v>2</v>
      </c>
      <c r="D315" s="239">
        <v>7.2333333333333334</v>
      </c>
      <c r="E315" s="164">
        <v>1</v>
      </c>
      <c r="F315" s="164" t="s">
        <v>2450</v>
      </c>
      <c r="G315" s="164" t="s">
        <v>2450</v>
      </c>
      <c r="H315" s="164" t="s">
        <v>2450</v>
      </c>
      <c r="I315" s="164" t="s">
        <v>2450</v>
      </c>
      <c r="J315" s="164" t="s">
        <v>2450</v>
      </c>
      <c r="K315" s="164" t="s">
        <v>2450</v>
      </c>
      <c r="L315" s="164" t="s">
        <v>2450</v>
      </c>
      <c r="M315" s="164" t="s">
        <v>2450</v>
      </c>
      <c r="N315" s="164" t="s">
        <v>2450</v>
      </c>
      <c r="O315" s="238" t="s">
        <v>2450</v>
      </c>
      <c r="P315" s="94">
        <f t="shared" si="15"/>
        <v>1</v>
      </c>
      <c r="Q315" s="20">
        <f t="shared" si="16"/>
        <v>1</v>
      </c>
      <c r="R315" s="164" t="s">
        <v>2450</v>
      </c>
      <c r="S315" s="164" t="s">
        <v>2450</v>
      </c>
      <c r="T315" s="164" t="s">
        <v>2450</v>
      </c>
      <c r="U315" s="164" t="s">
        <v>2450</v>
      </c>
      <c r="V315" s="164" t="s">
        <v>2450</v>
      </c>
      <c r="W315" s="164" t="s">
        <v>2450</v>
      </c>
      <c r="X315" s="164" t="s">
        <v>2450</v>
      </c>
      <c r="Y315" s="164" t="s">
        <v>2450</v>
      </c>
      <c r="Z315" s="164" t="s">
        <v>2450</v>
      </c>
      <c r="AA315" s="164" t="s">
        <v>2450</v>
      </c>
      <c r="AB315" s="164" t="s">
        <v>2450</v>
      </c>
      <c r="AC315" s="164" t="s">
        <v>2450</v>
      </c>
      <c r="AD315" s="164" t="s">
        <v>2450</v>
      </c>
      <c r="AE315" s="164" t="s">
        <v>2450</v>
      </c>
      <c r="AF315" s="20">
        <f t="shared" si="17"/>
        <v>0</v>
      </c>
      <c r="AG315" s="217" t="s">
        <v>2450</v>
      </c>
      <c r="AH315" s="239" t="s">
        <v>2450</v>
      </c>
      <c r="AI315" s="239" t="s">
        <v>2450</v>
      </c>
      <c r="AJ315" s="239" t="s">
        <v>2450</v>
      </c>
      <c r="AK315" s="217" t="s">
        <v>2450</v>
      </c>
      <c r="AL315" s="239" t="s">
        <v>2450</v>
      </c>
      <c r="AM315" s="239" t="s">
        <v>2450</v>
      </c>
      <c r="AN315" s="239" t="s">
        <v>2450</v>
      </c>
      <c r="AO315" s="217" t="s">
        <v>2450</v>
      </c>
      <c r="AP315" s="20" t="s">
        <v>2450</v>
      </c>
      <c r="AQ315" s="20" t="s">
        <v>2450</v>
      </c>
      <c r="AR315" s="20" t="s">
        <v>2450</v>
      </c>
      <c r="AS315" s="20" t="s">
        <v>2450</v>
      </c>
      <c r="AT315" s="163" t="s">
        <v>79</v>
      </c>
      <c r="AU315"/>
      <c r="AV315"/>
      <c r="AW315"/>
      <c r="AX315"/>
      <c r="AY315">
        <v>3</v>
      </c>
      <c r="AZ315">
        <v>4</v>
      </c>
      <c r="BA315">
        <v>4</v>
      </c>
      <c r="BB315">
        <v>4</v>
      </c>
      <c r="BC315">
        <v>5</v>
      </c>
      <c r="BD315">
        <v>5</v>
      </c>
      <c r="BE315">
        <v>5</v>
      </c>
      <c r="BF315">
        <v>4</v>
      </c>
      <c r="BG315">
        <v>3</v>
      </c>
      <c r="BH315">
        <v>4</v>
      </c>
      <c r="BI315">
        <v>4</v>
      </c>
      <c r="BJ315">
        <v>5</v>
      </c>
      <c r="BK315">
        <v>5</v>
      </c>
      <c r="BL315">
        <v>5</v>
      </c>
      <c r="BM315">
        <v>5</v>
      </c>
      <c r="BN315">
        <v>5</v>
      </c>
      <c r="BO315">
        <v>5</v>
      </c>
      <c r="BP315">
        <v>5</v>
      </c>
      <c r="BQ315">
        <v>5</v>
      </c>
      <c r="BR315">
        <v>5</v>
      </c>
      <c r="BS315">
        <v>5</v>
      </c>
      <c r="BT315">
        <v>5</v>
      </c>
      <c r="BU315">
        <v>5</v>
      </c>
      <c r="BV315">
        <v>5</v>
      </c>
      <c r="BW315">
        <v>5</v>
      </c>
      <c r="BX315">
        <v>5</v>
      </c>
      <c r="BY315">
        <v>5</v>
      </c>
      <c r="BZ315">
        <v>5</v>
      </c>
      <c r="CA315">
        <v>5</v>
      </c>
      <c r="CB315">
        <v>5</v>
      </c>
      <c r="CC315">
        <v>5</v>
      </c>
      <c r="CD315">
        <v>2</v>
      </c>
      <c r="CE315">
        <v>4</v>
      </c>
      <c r="CF315">
        <v>3</v>
      </c>
      <c r="CG315">
        <v>3</v>
      </c>
      <c r="CH315">
        <v>4</v>
      </c>
      <c r="CI315">
        <v>3</v>
      </c>
      <c r="CJ315">
        <v>2</v>
      </c>
      <c r="CK315">
        <v>2</v>
      </c>
      <c r="CL315">
        <v>1</v>
      </c>
      <c r="CM315">
        <v>4</v>
      </c>
      <c r="CN315">
        <v>1</v>
      </c>
      <c r="CW315" s="20">
        <v>6</v>
      </c>
    </row>
    <row r="316" spans="1:101" ht="19" customHeight="1" x14ac:dyDescent="0.2">
      <c r="A316" s="161" t="s">
        <v>2940</v>
      </c>
      <c r="B316">
        <v>1</v>
      </c>
      <c r="C316">
        <v>3</v>
      </c>
      <c r="D316" s="239">
        <v>10.566666666666666</v>
      </c>
      <c r="E316" s="164" t="s">
        <v>2450</v>
      </c>
      <c r="F316" s="164">
        <v>2</v>
      </c>
      <c r="G316" s="164" t="s">
        <v>2450</v>
      </c>
      <c r="H316" s="164" t="s">
        <v>2450</v>
      </c>
      <c r="I316" s="164" t="s">
        <v>2450</v>
      </c>
      <c r="J316" s="164" t="s">
        <v>2450</v>
      </c>
      <c r="K316" s="164" t="s">
        <v>2450</v>
      </c>
      <c r="L316" s="164" t="s">
        <v>2450</v>
      </c>
      <c r="M316" s="164" t="s">
        <v>2450</v>
      </c>
      <c r="N316" s="164" t="s">
        <v>2450</v>
      </c>
      <c r="O316" s="238" t="s">
        <v>2450</v>
      </c>
      <c r="P316" s="94">
        <f t="shared" si="15"/>
        <v>1</v>
      </c>
      <c r="Q316" s="20">
        <f t="shared" si="16"/>
        <v>2</v>
      </c>
      <c r="R316" s="164" t="s">
        <v>2450</v>
      </c>
      <c r="S316" s="164">
        <v>2</v>
      </c>
      <c r="T316" s="164" t="s">
        <v>2450</v>
      </c>
      <c r="U316" s="164">
        <v>4</v>
      </c>
      <c r="V316" s="164" t="s">
        <v>2450</v>
      </c>
      <c r="W316" s="164" t="s">
        <v>2450</v>
      </c>
      <c r="X316" s="164">
        <v>7</v>
      </c>
      <c r="Y316" s="164" t="s">
        <v>2450</v>
      </c>
      <c r="Z316" s="164" t="s">
        <v>2450</v>
      </c>
      <c r="AA316" s="164">
        <v>10</v>
      </c>
      <c r="AB316" s="164" t="s">
        <v>2450</v>
      </c>
      <c r="AC316" s="164">
        <v>12</v>
      </c>
      <c r="AD316" s="164" t="s">
        <v>2450</v>
      </c>
      <c r="AE316" s="164" t="s">
        <v>2450</v>
      </c>
      <c r="AF316" s="20">
        <f t="shared" si="17"/>
        <v>5</v>
      </c>
      <c r="AG316" s="217" t="s">
        <v>2450</v>
      </c>
      <c r="AH316" s="239">
        <v>2</v>
      </c>
      <c r="AI316" s="239" t="s">
        <v>2450</v>
      </c>
      <c r="AJ316" s="239">
        <v>5</v>
      </c>
      <c r="AK316" s="217" t="s">
        <v>2450</v>
      </c>
      <c r="AL316" s="239" t="s">
        <v>2450</v>
      </c>
      <c r="AM316" s="239">
        <v>1</v>
      </c>
      <c r="AN316" s="239" t="s">
        <v>2450</v>
      </c>
      <c r="AO316" s="217" t="s">
        <v>2450</v>
      </c>
      <c r="AP316" s="20">
        <v>4</v>
      </c>
      <c r="AQ316" s="20" t="s">
        <v>2450</v>
      </c>
      <c r="AR316" s="20">
        <v>3</v>
      </c>
      <c r="AS316" s="20" t="s">
        <v>2450</v>
      </c>
      <c r="AT316" s="163" t="s">
        <v>23</v>
      </c>
      <c r="AU316"/>
      <c r="AV316"/>
      <c r="AW316"/>
      <c r="AX316"/>
      <c r="AY316">
        <v>3</v>
      </c>
      <c r="AZ316">
        <v>3</v>
      </c>
      <c r="BA316">
        <v>4</v>
      </c>
      <c r="BB316">
        <v>4</v>
      </c>
      <c r="BC316">
        <v>5</v>
      </c>
      <c r="BD316">
        <v>5</v>
      </c>
      <c r="BE316">
        <v>4</v>
      </c>
      <c r="BF316">
        <v>4</v>
      </c>
      <c r="BG316">
        <v>4</v>
      </c>
      <c r="BH316">
        <v>5</v>
      </c>
      <c r="BI316">
        <v>4</v>
      </c>
      <c r="BJ316">
        <v>5</v>
      </c>
      <c r="BK316">
        <v>5</v>
      </c>
      <c r="BL316">
        <v>5</v>
      </c>
      <c r="BM316">
        <v>5</v>
      </c>
      <c r="BN316">
        <v>5</v>
      </c>
      <c r="BO316">
        <v>5</v>
      </c>
      <c r="BP316">
        <v>4</v>
      </c>
      <c r="BQ316">
        <v>5</v>
      </c>
      <c r="BR316">
        <v>5</v>
      </c>
      <c r="BS316">
        <v>5</v>
      </c>
      <c r="BT316">
        <v>5</v>
      </c>
      <c r="BU316">
        <v>5</v>
      </c>
      <c r="BV316">
        <v>5</v>
      </c>
      <c r="BW316">
        <v>5</v>
      </c>
      <c r="BX316">
        <v>4</v>
      </c>
      <c r="BY316">
        <v>5</v>
      </c>
      <c r="BZ316">
        <v>5</v>
      </c>
      <c r="CA316">
        <v>5</v>
      </c>
      <c r="CB316">
        <v>5</v>
      </c>
      <c r="CC316">
        <v>5</v>
      </c>
      <c r="CD316">
        <v>4</v>
      </c>
      <c r="CE316">
        <v>4</v>
      </c>
      <c r="CF316">
        <v>4</v>
      </c>
      <c r="CG316">
        <v>4</v>
      </c>
      <c r="CH316">
        <v>5</v>
      </c>
      <c r="CI316">
        <v>4</v>
      </c>
      <c r="CJ316">
        <v>4</v>
      </c>
      <c r="CK316">
        <v>2</v>
      </c>
      <c r="CL316">
        <v>2</v>
      </c>
      <c r="CM316">
        <v>1</v>
      </c>
      <c r="CN316">
        <v>1</v>
      </c>
      <c r="CW316" s="20">
        <v>6</v>
      </c>
    </row>
    <row r="317" spans="1:101" ht="19" customHeight="1" x14ac:dyDescent="0.2">
      <c r="A317" s="161" t="s">
        <v>2941</v>
      </c>
      <c r="B317">
        <v>2</v>
      </c>
      <c r="C317">
        <v>3</v>
      </c>
      <c r="D317" s="239">
        <v>6.4</v>
      </c>
      <c r="E317" s="164" t="s">
        <v>2450</v>
      </c>
      <c r="F317" s="164" t="s">
        <v>2450</v>
      </c>
      <c r="G317" s="164" t="s">
        <v>2450</v>
      </c>
      <c r="H317" s="164" t="s">
        <v>2450</v>
      </c>
      <c r="I317" s="164" t="s">
        <v>2450</v>
      </c>
      <c r="J317" s="164" t="s">
        <v>2450</v>
      </c>
      <c r="K317" s="164" t="s">
        <v>2450</v>
      </c>
      <c r="L317" s="164" t="s">
        <v>2450</v>
      </c>
      <c r="M317" s="164">
        <v>9</v>
      </c>
      <c r="N317" s="164" t="s">
        <v>2450</v>
      </c>
      <c r="O317" s="238" t="s">
        <v>2450</v>
      </c>
      <c r="P317" s="94">
        <f t="shared" si="15"/>
        <v>1</v>
      </c>
      <c r="Q317" s="20">
        <f t="shared" si="16"/>
        <v>9</v>
      </c>
      <c r="R317" s="164" t="s">
        <v>2450</v>
      </c>
      <c r="S317" s="164" t="s">
        <v>2450</v>
      </c>
      <c r="T317" s="164" t="s">
        <v>2450</v>
      </c>
      <c r="U317" s="164" t="s">
        <v>2450</v>
      </c>
      <c r="V317" s="164" t="s">
        <v>2450</v>
      </c>
      <c r="W317" s="164" t="s">
        <v>2450</v>
      </c>
      <c r="X317" s="164">
        <v>7</v>
      </c>
      <c r="Y317" s="164">
        <v>8</v>
      </c>
      <c r="Z317" s="164" t="s">
        <v>2450</v>
      </c>
      <c r="AA317" s="164" t="s">
        <v>2450</v>
      </c>
      <c r="AB317" s="164">
        <v>11</v>
      </c>
      <c r="AC317" s="164">
        <v>12</v>
      </c>
      <c r="AD317" s="164" t="s">
        <v>2450</v>
      </c>
      <c r="AE317" s="164" t="s">
        <v>2450</v>
      </c>
      <c r="AF317" s="20">
        <f t="shared" si="17"/>
        <v>4</v>
      </c>
      <c r="AG317" s="217" t="s">
        <v>2450</v>
      </c>
      <c r="AH317" s="239" t="s">
        <v>2450</v>
      </c>
      <c r="AI317" s="239" t="s">
        <v>2450</v>
      </c>
      <c r="AJ317" s="239" t="s">
        <v>2450</v>
      </c>
      <c r="AK317" s="217" t="s">
        <v>2450</v>
      </c>
      <c r="AL317" s="239" t="s">
        <v>2450</v>
      </c>
      <c r="AM317" s="239">
        <v>3</v>
      </c>
      <c r="AN317" s="239">
        <v>4</v>
      </c>
      <c r="AO317" s="217" t="s">
        <v>2450</v>
      </c>
      <c r="AP317" s="20" t="s">
        <v>2450</v>
      </c>
      <c r="AQ317" s="20">
        <v>2</v>
      </c>
      <c r="AR317" s="20">
        <v>1</v>
      </c>
      <c r="AS317" s="20" t="s">
        <v>2450</v>
      </c>
      <c r="AT317" s="163" t="s">
        <v>39</v>
      </c>
      <c r="AU317"/>
      <c r="AV317"/>
      <c r="AW317"/>
      <c r="AX317"/>
      <c r="AY317">
        <v>2</v>
      </c>
      <c r="AZ317">
        <v>2</v>
      </c>
      <c r="BA317">
        <v>3</v>
      </c>
      <c r="BB317">
        <v>1</v>
      </c>
      <c r="BC317">
        <v>4</v>
      </c>
      <c r="BD317">
        <v>5</v>
      </c>
      <c r="BE317">
        <v>3</v>
      </c>
      <c r="BF317">
        <v>3</v>
      </c>
      <c r="BG317">
        <v>4</v>
      </c>
      <c r="BH317">
        <v>3</v>
      </c>
      <c r="BI317">
        <v>5</v>
      </c>
      <c r="BJ317">
        <v>5</v>
      </c>
      <c r="BK317">
        <v>5</v>
      </c>
      <c r="BL317">
        <v>5</v>
      </c>
      <c r="BM317">
        <v>4</v>
      </c>
      <c r="BN317">
        <v>4</v>
      </c>
      <c r="BO317">
        <v>4</v>
      </c>
      <c r="BP317">
        <v>4</v>
      </c>
      <c r="BQ317">
        <v>4</v>
      </c>
      <c r="BR317">
        <v>5</v>
      </c>
      <c r="BS317">
        <v>4</v>
      </c>
      <c r="BT317">
        <v>2</v>
      </c>
      <c r="BU317">
        <v>4</v>
      </c>
      <c r="BV317">
        <v>4</v>
      </c>
      <c r="BW317">
        <v>5</v>
      </c>
      <c r="BX317">
        <v>5</v>
      </c>
      <c r="BY317">
        <v>5</v>
      </c>
      <c r="BZ317">
        <v>4</v>
      </c>
      <c r="CA317">
        <v>4</v>
      </c>
      <c r="CB317">
        <v>3</v>
      </c>
      <c r="CC317">
        <v>4</v>
      </c>
      <c r="CD317">
        <v>2</v>
      </c>
      <c r="CE317">
        <v>3</v>
      </c>
      <c r="CF317">
        <v>3</v>
      </c>
      <c r="CG317">
        <v>3</v>
      </c>
      <c r="CH317">
        <v>2</v>
      </c>
      <c r="CI317">
        <v>3</v>
      </c>
      <c r="CJ317">
        <v>3</v>
      </c>
      <c r="CK317">
        <v>1</v>
      </c>
      <c r="CL317">
        <v>2</v>
      </c>
      <c r="CM317">
        <v>5</v>
      </c>
      <c r="CN317">
        <v>2</v>
      </c>
      <c r="CW317" s="20">
        <v>6</v>
      </c>
    </row>
    <row r="318" spans="1:101" ht="19" customHeight="1" x14ac:dyDescent="0.2">
      <c r="A318" s="161" t="s">
        <v>2942</v>
      </c>
      <c r="B318">
        <v>1</v>
      </c>
      <c r="C318">
        <v>3</v>
      </c>
      <c r="D318" s="239">
        <v>8.1999999999999993</v>
      </c>
      <c r="E318" s="164" t="s">
        <v>2450</v>
      </c>
      <c r="F318" s="164" t="s">
        <v>2450</v>
      </c>
      <c r="G318" s="164" t="s">
        <v>2450</v>
      </c>
      <c r="H318" s="164" t="s">
        <v>2450</v>
      </c>
      <c r="I318" s="164" t="s">
        <v>2450</v>
      </c>
      <c r="J318" s="164" t="s">
        <v>2450</v>
      </c>
      <c r="K318" s="164" t="s">
        <v>2450</v>
      </c>
      <c r="L318" s="164">
        <v>8</v>
      </c>
      <c r="M318" s="164" t="s">
        <v>2450</v>
      </c>
      <c r="N318" s="164" t="s">
        <v>2450</v>
      </c>
      <c r="O318" s="238" t="s">
        <v>2450</v>
      </c>
      <c r="P318" s="94">
        <f t="shared" si="15"/>
        <v>1</v>
      </c>
      <c r="Q318" s="20">
        <f t="shared" si="16"/>
        <v>8</v>
      </c>
      <c r="R318" s="164" t="s">
        <v>2450</v>
      </c>
      <c r="S318" s="164">
        <v>2</v>
      </c>
      <c r="T318" s="164" t="s">
        <v>2450</v>
      </c>
      <c r="U318" s="164" t="s">
        <v>2450</v>
      </c>
      <c r="V318" s="164" t="s">
        <v>2450</v>
      </c>
      <c r="W318" s="164" t="s">
        <v>2450</v>
      </c>
      <c r="X318" s="164">
        <v>7</v>
      </c>
      <c r="Y318" s="164">
        <v>8</v>
      </c>
      <c r="Z318" s="164">
        <v>9</v>
      </c>
      <c r="AA318" s="164" t="s">
        <v>2450</v>
      </c>
      <c r="AB318" s="164" t="s">
        <v>2450</v>
      </c>
      <c r="AC318" s="164">
        <v>12</v>
      </c>
      <c r="AD318" s="164" t="s">
        <v>2450</v>
      </c>
      <c r="AE318" s="164" t="s">
        <v>2450</v>
      </c>
      <c r="AF318" s="20">
        <f t="shared" si="17"/>
        <v>5</v>
      </c>
      <c r="AG318" s="217" t="s">
        <v>2450</v>
      </c>
      <c r="AH318" s="239">
        <v>4</v>
      </c>
      <c r="AI318" s="239" t="s">
        <v>2450</v>
      </c>
      <c r="AJ318" s="239" t="s">
        <v>2450</v>
      </c>
      <c r="AK318" s="217" t="s">
        <v>2450</v>
      </c>
      <c r="AL318" s="239" t="s">
        <v>2450</v>
      </c>
      <c r="AM318" s="239">
        <v>2</v>
      </c>
      <c r="AN318" s="239">
        <v>3</v>
      </c>
      <c r="AO318" s="217">
        <v>1</v>
      </c>
      <c r="AP318" s="20" t="s">
        <v>2450</v>
      </c>
      <c r="AQ318" s="20" t="s">
        <v>2450</v>
      </c>
      <c r="AR318" s="20">
        <v>5</v>
      </c>
      <c r="AS318" s="20" t="s">
        <v>2450</v>
      </c>
      <c r="AT318" s="163" t="s">
        <v>327</v>
      </c>
      <c r="AU318"/>
      <c r="AV318"/>
      <c r="AW318"/>
      <c r="AX318"/>
      <c r="AY318">
        <v>3</v>
      </c>
      <c r="AZ318">
        <v>5</v>
      </c>
      <c r="BA318">
        <v>5</v>
      </c>
      <c r="BB318">
        <v>1</v>
      </c>
      <c r="BC318">
        <v>5</v>
      </c>
      <c r="BD318">
        <v>5</v>
      </c>
      <c r="BE318">
        <v>3</v>
      </c>
      <c r="BF318">
        <v>4</v>
      </c>
      <c r="BG318">
        <v>3</v>
      </c>
      <c r="BH318">
        <v>5</v>
      </c>
      <c r="BI318">
        <v>5</v>
      </c>
      <c r="BJ318">
        <v>5</v>
      </c>
      <c r="BK318">
        <v>5</v>
      </c>
      <c r="BL318">
        <v>5</v>
      </c>
      <c r="BM318">
        <v>5</v>
      </c>
      <c r="BN318">
        <v>5</v>
      </c>
      <c r="BO318">
        <v>5</v>
      </c>
      <c r="BP318">
        <v>4</v>
      </c>
      <c r="BQ318">
        <v>5</v>
      </c>
      <c r="BR318">
        <v>5</v>
      </c>
      <c r="BS318">
        <v>4</v>
      </c>
      <c r="BT318">
        <v>4</v>
      </c>
      <c r="BU318">
        <v>5</v>
      </c>
      <c r="BV318">
        <v>5</v>
      </c>
      <c r="BW318">
        <v>5</v>
      </c>
      <c r="BX318">
        <v>5</v>
      </c>
      <c r="BY318">
        <v>5</v>
      </c>
      <c r="BZ318">
        <v>5</v>
      </c>
      <c r="CA318">
        <v>5</v>
      </c>
      <c r="CB318">
        <v>5</v>
      </c>
      <c r="CC318">
        <v>5</v>
      </c>
      <c r="CD318">
        <v>3</v>
      </c>
      <c r="CE318">
        <v>5</v>
      </c>
      <c r="CF318">
        <v>4</v>
      </c>
      <c r="CG318">
        <v>5</v>
      </c>
      <c r="CH318">
        <v>5</v>
      </c>
      <c r="CI318">
        <v>5</v>
      </c>
      <c r="CJ318">
        <v>4</v>
      </c>
      <c r="CK318">
        <v>3</v>
      </c>
      <c r="CL318">
        <v>2</v>
      </c>
      <c r="CM318">
        <v>6</v>
      </c>
      <c r="CN318">
        <v>1</v>
      </c>
      <c r="CW318" s="20">
        <v>6</v>
      </c>
    </row>
    <row r="319" spans="1:101" ht="19" customHeight="1" x14ac:dyDescent="0.2">
      <c r="A319" s="161" t="s">
        <v>2943</v>
      </c>
      <c r="B319">
        <v>1</v>
      </c>
      <c r="C319">
        <v>2</v>
      </c>
      <c r="D319" s="239">
        <v>6.8</v>
      </c>
      <c r="E319" s="164" t="s">
        <v>2450</v>
      </c>
      <c r="F319" s="164" t="s">
        <v>2450</v>
      </c>
      <c r="G319" s="164" t="s">
        <v>2450</v>
      </c>
      <c r="H319" s="164" t="s">
        <v>2450</v>
      </c>
      <c r="I319" s="164" t="s">
        <v>2450</v>
      </c>
      <c r="J319" s="164" t="s">
        <v>2450</v>
      </c>
      <c r="K319" s="164" t="s">
        <v>2450</v>
      </c>
      <c r="L319" s="164" t="s">
        <v>2450</v>
      </c>
      <c r="M319" s="164">
        <v>9</v>
      </c>
      <c r="N319" s="164" t="s">
        <v>2450</v>
      </c>
      <c r="O319" s="238" t="s">
        <v>601</v>
      </c>
      <c r="P319" s="94">
        <f t="shared" si="15"/>
        <v>1</v>
      </c>
      <c r="Q319" s="20">
        <f t="shared" si="16"/>
        <v>9</v>
      </c>
      <c r="R319" s="164" t="s">
        <v>2450</v>
      </c>
      <c r="S319" s="164">
        <v>2</v>
      </c>
      <c r="T319" s="164" t="s">
        <v>2450</v>
      </c>
      <c r="U319" s="164">
        <v>4</v>
      </c>
      <c r="V319" s="164" t="s">
        <v>2450</v>
      </c>
      <c r="W319" s="164">
        <v>6</v>
      </c>
      <c r="X319" s="164" t="s">
        <v>2450</v>
      </c>
      <c r="Y319" s="164">
        <v>8</v>
      </c>
      <c r="Z319" s="164" t="s">
        <v>2450</v>
      </c>
      <c r="AA319" s="164" t="s">
        <v>2450</v>
      </c>
      <c r="AB319" s="164">
        <v>11</v>
      </c>
      <c r="AC319" s="164" t="s">
        <v>2450</v>
      </c>
      <c r="AD319" s="164" t="s">
        <v>2450</v>
      </c>
      <c r="AE319" s="164" t="s">
        <v>2450</v>
      </c>
      <c r="AF319" s="20">
        <f t="shared" si="17"/>
        <v>5</v>
      </c>
      <c r="AG319" s="217" t="s">
        <v>2450</v>
      </c>
      <c r="AH319" s="239">
        <v>2</v>
      </c>
      <c r="AI319" s="239" t="s">
        <v>2450</v>
      </c>
      <c r="AJ319" s="239">
        <v>3</v>
      </c>
      <c r="AK319" s="217" t="s">
        <v>2450</v>
      </c>
      <c r="AL319" s="239">
        <v>1</v>
      </c>
      <c r="AM319" s="239" t="s">
        <v>2450</v>
      </c>
      <c r="AN319" s="239">
        <v>5</v>
      </c>
      <c r="AO319" s="217" t="s">
        <v>2450</v>
      </c>
      <c r="AP319" s="20" t="s">
        <v>2450</v>
      </c>
      <c r="AQ319" s="20">
        <v>4</v>
      </c>
      <c r="AR319" s="20" t="s">
        <v>2450</v>
      </c>
      <c r="AS319" s="20" t="s">
        <v>2450</v>
      </c>
      <c r="AT319" s="163"/>
      <c r="AU319"/>
      <c r="AV319"/>
      <c r="AW319"/>
      <c r="AX319"/>
      <c r="AY319">
        <v>2</v>
      </c>
      <c r="AZ319">
        <v>3</v>
      </c>
      <c r="BA319">
        <v>3</v>
      </c>
      <c r="BB319">
        <v>4</v>
      </c>
      <c r="BC319">
        <v>4</v>
      </c>
      <c r="BD319">
        <v>5</v>
      </c>
      <c r="BE319">
        <v>4</v>
      </c>
      <c r="BF319">
        <v>4</v>
      </c>
      <c r="BG319">
        <v>4</v>
      </c>
      <c r="BH319">
        <v>4</v>
      </c>
      <c r="BI319">
        <v>5</v>
      </c>
      <c r="BJ319">
        <v>5</v>
      </c>
      <c r="BK319">
        <v>5</v>
      </c>
      <c r="BL319">
        <v>4</v>
      </c>
      <c r="BM319">
        <v>4</v>
      </c>
      <c r="BN319">
        <v>5</v>
      </c>
      <c r="BO319">
        <v>3</v>
      </c>
      <c r="BP319">
        <v>4</v>
      </c>
      <c r="BQ319">
        <v>5</v>
      </c>
      <c r="BR319">
        <v>3</v>
      </c>
      <c r="BS319">
        <v>4</v>
      </c>
      <c r="BT319">
        <v>3</v>
      </c>
      <c r="BU319">
        <v>4</v>
      </c>
      <c r="BV319">
        <v>4</v>
      </c>
      <c r="BW319">
        <v>5</v>
      </c>
      <c r="BX319">
        <v>5</v>
      </c>
      <c r="BY319">
        <v>5</v>
      </c>
      <c r="BZ319">
        <v>4</v>
      </c>
      <c r="CA319">
        <v>3</v>
      </c>
      <c r="CB319">
        <v>4</v>
      </c>
      <c r="CC319">
        <v>5</v>
      </c>
      <c r="CD319">
        <v>3</v>
      </c>
      <c r="CE319">
        <v>3</v>
      </c>
      <c r="CF319">
        <v>3</v>
      </c>
      <c r="CG319">
        <v>4</v>
      </c>
      <c r="CH319">
        <v>4</v>
      </c>
      <c r="CI319">
        <v>3</v>
      </c>
      <c r="CJ319">
        <v>5</v>
      </c>
      <c r="CK319">
        <v>4</v>
      </c>
      <c r="CL319">
        <v>2</v>
      </c>
      <c r="CM319">
        <v>5</v>
      </c>
      <c r="CN319">
        <v>1</v>
      </c>
      <c r="CW319" s="20">
        <v>6</v>
      </c>
    </row>
    <row r="320" spans="1:101" ht="19" customHeight="1" x14ac:dyDescent="0.2">
      <c r="A320" s="161" t="s">
        <v>2944</v>
      </c>
      <c r="B320">
        <v>1</v>
      </c>
      <c r="C320">
        <v>4</v>
      </c>
      <c r="D320" s="239">
        <v>16.75</v>
      </c>
      <c r="E320" s="164" t="s">
        <v>2450</v>
      </c>
      <c r="F320" s="164" t="s">
        <v>2450</v>
      </c>
      <c r="G320" s="164" t="s">
        <v>2450</v>
      </c>
      <c r="H320" s="164" t="s">
        <v>2450</v>
      </c>
      <c r="I320" s="164">
        <v>5</v>
      </c>
      <c r="J320" s="164" t="s">
        <v>2450</v>
      </c>
      <c r="K320" s="164" t="s">
        <v>2450</v>
      </c>
      <c r="L320" s="164" t="s">
        <v>2450</v>
      </c>
      <c r="M320" s="164" t="s">
        <v>2450</v>
      </c>
      <c r="N320" s="164" t="s">
        <v>2450</v>
      </c>
      <c r="O320" s="238" t="s">
        <v>2450</v>
      </c>
      <c r="P320" s="94">
        <f t="shared" si="15"/>
        <v>1</v>
      </c>
      <c r="Q320" s="20">
        <f t="shared" si="16"/>
        <v>5</v>
      </c>
      <c r="R320" s="164" t="s">
        <v>2450</v>
      </c>
      <c r="S320" s="164">
        <v>2</v>
      </c>
      <c r="T320" s="164" t="s">
        <v>2450</v>
      </c>
      <c r="U320" s="164">
        <v>4</v>
      </c>
      <c r="V320" s="164" t="s">
        <v>2450</v>
      </c>
      <c r="W320" s="164">
        <v>6</v>
      </c>
      <c r="X320" s="164" t="s">
        <v>2450</v>
      </c>
      <c r="Y320" s="164" t="s">
        <v>2450</v>
      </c>
      <c r="Z320" s="164" t="s">
        <v>2450</v>
      </c>
      <c r="AA320" s="164" t="s">
        <v>2450</v>
      </c>
      <c r="AB320" s="164" t="s">
        <v>2450</v>
      </c>
      <c r="AC320" s="164" t="s">
        <v>2450</v>
      </c>
      <c r="AD320" s="164" t="s">
        <v>2450</v>
      </c>
      <c r="AE320" s="164" t="s">
        <v>2450</v>
      </c>
      <c r="AF320" s="20">
        <f t="shared" si="17"/>
        <v>3</v>
      </c>
      <c r="AG320" s="217" t="s">
        <v>2450</v>
      </c>
      <c r="AH320" s="239">
        <v>1</v>
      </c>
      <c r="AI320" s="239" t="s">
        <v>2450</v>
      </c>
      <c r="AJ320" s="239">
        <v>2</v>
      </c>
      <c r="AK320" s="217" t="s">
        <v>2450</v>
      </c>
      <c r="AL320" s="239">
        <v>3</v>
      </c>
      <c r="AM320" s="239" t="s">
        <v>2450</v>
      </c>
      <c r="AN320" s="239" t="s">
        <v>2450</v>
      </c>
      <c r="AO320" s="217" t="s">
        <v>2450</v>
      </c>
      <c r="AP320" s="20" t="s">
        <v>2450</v>
      </c>
      <c r="AQ320" s="20" t="s">
        <v>2450</v>
      </c>
      <c r="AR320" s="20" t="s">
        <v>2450</v>
      </c>
      <c r="AS320" s="20" t="s">
        <v>2450</v>
      </c>
      <c r="AT320" s="163" t="s">
        <v>2959</v>
      </c>
      <c r="AU320"/>
      <c r="AV320"/>
      <c r="AW320"/>
      <c r="AX320"/>
      <c r="AY320">
        <v>2</v>
      </c>
      <c r="AZ320">
        <v>4</v>
      </c>
      <c r="BA320">
        <v>3</v>
      </c>
      <c r="BB320">
        <v>2</v>
      </c>
      <c r="BC320">
        <v>3</v>
      </c>
      <c r="BD320">
        <v>5</v>
      </c>
      <c r="BE320">
        <v>3</v>
      </c>
      <c r="BF320">
        <v>3</v>
      </c>
      <c r="BG320">
        <v>3</v>
      </c>
      <c r="BH320">
        <v>3</v>
      </c>
      <c r="BI320">
        <v>3</v>
      </c>
      <c r="BJ320">
        <v>4</v>
      </c>
      <c r="BK320">
        <v>4</v>
      </c>
      <c r="BL320">
        <v>4</v>
      </c>
      <c r="BM320">
        <v>4</v>
      </c>
      <c r="BN320">
        <v>4</v>
      </c>
      <c r="BO320">
        <v>5</v>
      </c>
      <c r="BP320">
        <v>4</v>
      </c>
      <c r="BQ320">
        <v>4</v>
      </c>
      <c r="BR320">
        <v>4</v>
      </c>
      <c r="BS320">
        <v>5</v>
      </c>
      <c r="BT320">
        <v>5</v>
      </c>
      <c r="BU320">
        <v>5</v>
      </c>
      <c r="BV320">
        <v>5</v>
      </c>
      <c r="BW320">
        <v>5</v>
      </c>
      <c r="BX320">
        <v>5</v>
      </c>
      <c r="BY320">
        <v>5</v>
      </c>
      <c r="BZ320">
        <v>5</v>
      </c>
      <c r="CA320">
        <v>5</v>
      </c>
      <c r="CB320">
        <v>5</v>
      </c>
      <c r="CC320">
        <v>5</v>
      </c>
      <c r="CD320">
        <v>4</v>
      </c>
      <c r="CE320">
        <v>4</v>
      </c>
      <c r="CF320">
        <v>4</v>
      </c>
      <c r="CG320">
        <v>4</v>
      </c>
      <c r="CH320">
        <v>3</v>
      </c>
      <c r="CI320">
        <v>4</v>
      </c>
      <c r="CJ320">
        <v>3</v>
      </c>
      <c r="CK320">
        <v>3</v>
      </c>
      <c r="CL320">
        <v>2</v>
      </c>
      <c r="CM320">
        <v>4</v>
      </c>
      <c r="CN320">
        <v>1</v>
      </c>
      <c r="CW320" s="20">
        <v>6</v>
      </c>
    </row>
    <row r="321" spans="1:101" ht="19" customHeight="1" x14ac:dyDescent="0.2">
      <c r="A321" s="161" t="s">
        <v>2945</v>
      </c>
      <c r="B321">
        <v>2</v>
      </c>
      <c r="C321">
        <v>1</v>
      </c>
      <c r="D321" s="239">
        <v>1.8166666666666667</v>
      </c>
      <c r="E321" s="164">
        <v>1</v>
      </c>
      <c r="F321" s="164" t="s">
        <v>2450</v>
      </c>
      <c r="G321" s="164" t="s">
        <v>2450</v>
      </c>
      <c r="H321" s="164" t="s">
        <v>2450</v>
      </c>
      <c r="I321" s="164" t="s">
        <v>2450</v>
      </c>
      <c r="J321" s="164" t="s">
        <v>2450</v>
      </c>
      <c r="K321" s="164" t="s">
        <v>2450</v>
      </c>
      <c r="L321" s="164" t="s">
        <v>2450</v>
      </c>
      <c r="M321" s="164" t="s">
        <v>2450</v>
      </c>
      <c r="N321" s="164" t="s">
        <v>2450</v>
      </c>
      <c r="O321" s="238" t="s">
        <v>2450</v>
      </c>
      <c r="P321" s="94">
        <f t="shared" si="15"/>
        <v>1</v>
      </c>
      <c r="Q321" s="20">
        <f t="shared" si="16"/>
        <v>1</v>
      </c>
      <c r="R321" s="164">
        <v>1</v>
      </c>
      <c r="S321" s="164">
        <v>2</v>
      </c>
      <c r="T321" s="164">
        <v>3</v>
      </c>
      <c r="U321" s="164">
        <v>4</v>
      </c>
      <c r="V321" s="164">
        <v>5</v>
      </c>
      <c r="W321" s="164">
        <v>6</v>
      </c>
      <c r="X321" s="164">
        <v>7</v>
      </c>
      <c r="Y321" s="164">
        <v>8</v>
      </c>
      <c r="Z321" s="164">
        <v>9</v>
      </c>
      <c r="AA321" s="164">
        <v>10</v>
      </c>
      <c r="AB321" s="164">
        <v>11</v>
      </c>
      <c r="AC321" s="164">
        <v>12</v>
      </c>
      <c r="AD321" s="164">
        <v>13</v>
      </c>
      <c r="AE321" s="164" t="s">
        <v>2450</v>
      </c>
      <c r="AF321" s="20">
        <f t="shared" si="17"/>
        <v>13</v>
      </c>
      <c r="AG321" s="217">
        <v>10</v>
      </c>
      <c r="AH321" s="239">
        <v>13</v>
      </c>
      <c r="AI321" s="239">
        <v>6</v>
      </c>
      <c r="AJ321" s="239">
        <v>9</v>
      </c>
      <c r="AK321" s="217">
        <v>3</v>
      </c>
      <c r="AL321" s="239">
        <v>8</v>
      </c>
      <c r="AM321" s="239">
        <v>5</v>
      </c>
      <c r="AN321" s="239">
        <v>11</v>
      </c>
      <c r="AO321" s="217">
        <v>7</v>
      </c>
      <c r="AP321" s="20">
        <v>1</v>
      </c>
      <c r="AQ321" s="20">
        <v>2</v>
      </c>
      <c r="AR321" s="20">
        <v>12</v>
      </c>
      <c r="AS321" s="20">
        <v>4</v>
      </c>
      <c r="AT321" s="163" t="s">
        <v>2960</v>
      </c>
      <c r="AU321"/>
      <c r="AV321"/>
      <c r="AW321"/>
      <c r="AX321"/>
      <c r="AY321">
        <v>3</v>
      </c>
      <c r="AZ321">
        <v>4</v>
      </c>
      <c r="BA321">
        <v>5</v>
      </c>
      <c r="BB321">
        <v>3</v>
      </c>
      <c r="BC321">
        <v>2</v>
      </c>
      <c r="BD321">
        <v>1</v>
      </c>
      <c r="BE321">
        <v>5</v>
      </c>
      <c r="BF321">
        <v>4</v>
      </c>
      <c r="BG321">
        <v>5</v>
      </c>
      <c r="BH321">
        <v>5</v>
      </c>
      <c r="BI321">
        <v>1</v>
      </c>
      <c r="BJ321">
        <v>3</v>
      </c>
      <c r="BK321">
        <v>3</v>
      </c>
      <c r="BL321">
        <v>3</v>
      </c>
      <c r="BM321">
        <v>3</v>
      </c>
      <c r="BN321">
        <v>2</v>
      </c>
      <c r="BO321">
        <v>2</v>
      </c>
      <c r="BP321">
        <v>2</v>
      </c>
      <c r="BQ321">
        <v>4</v>
      </c>
      <c r="BR321">
        <v>3</v>
      </c>
      <c r="BS321">
        <v>3</v>
      </c>
      <c r="BT321">
        <v>3</v>
      </c>
      <c r="BU321">
        <v>3</v>
      </c>
      <c r="BV321">
        <v>3</v>
      </c>
      <c r="BW321">
        <v>2</v>
      </c>
      <c r="BX321">
        <v>2</v>
      </c>
      <c r="BY321">
        <v>2</v>
      </c>
      <c r="BZ321">
        <v>2</v>
      </c>
      <c r="CA321">
        <v>5</v>
      </c>
      <c r="CB321">
        <v>1</v>
      </c>
      <c r="CC321">
        <v>1</v>
      </c>
      <c r="CD321">
        <v>3</v>
      </c>
      <c r="CE321">
        <v>2</v>
      </c>
      <c r="CF321">
        <v>2</v>
      </c>
      <c r="CG321">
        <v>2</v>
      </c>
      <c r="CH321">
        <v>3</v>
      </c>
      <c r="CI321">
        <v>2</v>
      </c>
      <c r="CJ321">
        <v>3</v>
      </c>
      <c r="CK321">
        <v>1</v>
      </c>
      <c r="CL321">
        <v>3</v>
      </c>
      <c r="CM321">
        <v>5</v>
      </c>
      <c r="CN321">
        <v>2</v>
      </c>
      <c r="CW321" s="20">
        <v>6</v>
      </c>
    </row>
    <row r="322" spans="1:101" ht="19" customHeight="1" x14ac:dyDescent="0.2">
      <c r="A322" s="161" t="s">
        <v>2946</v>
      </c>
      <c r="B322">
        <v>1</v>
      </c>
      <c r="C322">
        <v>2</v>
      </c>
      <c r="D322" s="239">
        <v>8.5833333333333339</v>
      </c>
      <c r="E322" s="164" t="s">
        <v>2450</v>
      </c>
      <c r="F322" s="164" t="s">
        <v>2450</v>
      </c>
      <c r="G322" s="164" t="s">
        <v>2450</v>
      </c>
      <c r="H322" s="164" t="s">
        <v>2450</v>
      </c>
      <c r="I322" s="164" t="s">
        <v>2450</v>
      </c>
      <c r="J322" s="164" t="s">
        <v>2450</v>
      </c>
      <c r="K322" s="164" t="s">
        <v>2450</v>
      </c>
      <c r="L322" s="164" t="s">
        <v>2450</v>
      </c>
      <c r="M322" s="164">
        <v>9</v>
      </c>
      <c r="N322" s="164" t="s">
        <v>2450</v>
      </c>
      <c r="O322" s="238" t="s">
        <v>2950</v>
      </c>
      <c r="P322" s="94">
        <f t="shared" si="15"/>
        <v>1</v>
      </c>
      <c r="Q322" s="20">
        <f t="shared" si="16"/>
        <v>9</v>
      </c>
      <c r="R322" s="164">
        <v>1</v>
      </c>
      <c r="S322" s="164">
        <v>2</v>
      </c>
      <c r="T322" s="164">
        <v>3</v>
      </c>
      <c r="U322" s="164">
        <v>4</v>
      </c>
      <c r="V322" s="164">
        <v>5</v>
      </c>
      <c r="W322" s="164">
        <v>6</v>
      </c>
      <c r="X322" s="164">
        <v>7</v>
      </c>
      <c r="Y322" s="164">
        <v>8</v>
      </c>
      <c r="Z322" s="164">
        <v>9</v>
      </c>
      <c r="AA322" s="164">
        <v>10</v>
      </c>
      <c r="AB322" s="164">
        <v>11</v>
      </c>
      <c r="AC322" s="164">
        <v>12</v>
      </c>
      <c r="AD322" s="164">
        <v>13</v>
      </c>
      <c r="AE322" s="164" t="s">
        <v>2450</v>
      </c>
      <c r="AF322" s="20">
        <f t="shared" si="17"/>
        <v>13</v>
      </c>
      <c r="AG322" s="217">
        <v>12</v>
      </c>
      <c r="AH322" s="239">
        <v>5</v>
      </c>
      <c r="AI322" s="239">
        <v>6</v>
      </c>
      <c r="AJ322" s="239">
        <v>9</v>
      </c>
      <c r="AK322" s="217">
        <v>4</v>
      </c>
      <c r="AL322" s="239">
        <v>7</v>
      </c>
      <c r="AM322" s="239">
        <v>1</v>
      </c>
      <c r="AN322" s="239">
        <v>10</v>
      </c>
      <c r="AO322" s="217">
        <v>13</v>
      </c>
      <c r="AP322" s="20">
        <v>8</v>
      </c>
      <c r="AQ322" s="20">
        <v>3</v>
      </c>
      <c r="AR322" s="20">
        <v>2</v>
      </c>
      <c r="AS322" s="20">
        <v>11</v>
      </c>
      <c r="AT322" s="163" t="s">
        <v>2961</v>
      </c>
      <c r="AU322"/>
      <c r="AV322"/>
      <c r="AW322"/>
      <c r="AX322"/>
      <c r="AY322">
        <v>4</v>
      </c>
      <c r="AZ322">
        <v>5</v>
      </c>
      <c r="BA322">
        <v>4</v>
      </c>
      <c r="BB322">
        <v>3</v>
      </c>
      <c r="BC322">
        <v>4</v>
      </c>
      <c r="BD322">
        <v>5</v>
      </c>
      <c r="BE322">
        <v>5</v>
      </c>
      <c r="BF322">
        <v>4</v>
      </c>
      <c r="BG322">
        <v>4</v>
      </c>
      <c r="BH322">
        <v>5</v>
      </c>
      <c r="BI322">
        <v>5</v>
      </c>
      <c r="BJ322">
        <v>5</v>
      </c>
      <c r="BK322">
        <v>5</v>
      </c>
      <c r="BL322">
        <v>5</v>
      </c>
      <c r="BM322">
        <v>5</v>
      </c>
      <c r="BN322">
        <v>5</v>
      </c>
      <c r="BO322">
        <v>5</v>
      </c>
      <c r="BP322">
        <v>5</v>
      </c>
      <c r="BQ322">
        <v>5</v>
      </c>
      <c r="BR322">
        <v>5</v>
      </c>
      <c r="BS322">
        <v>5</v>
      </c>
      <c r="BT322">
        <v>4</v>
      </c>
      <c r="BU322">
        <v>5</v>
      </c>
      <c r="BV322">
        <v>5</v>
      </c>
      <c r="BW322">
        <v>5</v>
      </c>
      <c r="BX322">
        <v>5</v>
      </c>
      <c r="BY322">
        <v>5</v>
      </c>
      <c r="BZ322">
        <v>5</v>
      </c>
      <c r="CA322">
        <v>4</v>
      </c>
      <c r="CB322">
        <v>4</v>
      </c>
      <c r="CC322">
        <v>4</v>
      </c>
      <c r="CD322">
        <v>5</v>
      </c>
      <c r="CE322">
        <v>4</v>
      </c>
      <c r="CF322">
        <v>4</v>
      </c>
      <c r="CG322">
        <v>5</v>
      </c>
      <c r="CH322">
        <v>4</v>
      </c>
      <c r="CI322">
        <v>5</v>
      </c>
      <c r="CJ322">
        <v>4</v>
      </c>
      <c r="CK322">
        <v>4</v>
      </c>
      <c r="CL322">
        <v>4</v>
      </c>
      <c r="CM322">
        <v>4</v>
      </c>
      <c r="CN322">
        <v>1</v>
      </c>
      <c r="CW322" s="20">
        <v>6</v>
      </c>
    </row>
    <row r="323" spans="1:101" ht="19" customHeight="1" x14ac:dyDescent="0.2">
      <c r="A323" s="161" t="s">
        <v>2947</v>
      </c>
      <c r="B323">
        <v>2</v>
      </c>
      <c r="C323">
        <v>3</v>
      </c>
      <c r="D323" s="239">
        <v>4.166666666666667</v>
      </c>
      <c r="E323" s="164" t="s">
        <v>2450</v>
      </c>
      <c r="F323" s="164" t="s">
        <v>2450</v>
      </c>
      <c r="G323" s="164" t="s">
        <v>2450</v>
      </c>
      <c r="H323" s="164" t="s">
        <v>2450</v>
      </c>
      <c r="I323" s="164" t="s">
        <v>2450</v>
      </c>
      <c r="J323" s="164" t="s">
        <v>2450</v>
      </c>
      <c r="K323" s="164">
        <v>7</v>
      </c>
      <c r="L323" s="164" t="s">
        <v>2450</v>
      </c>
      <c r="M323" s="164" t="s">
        <v>2450</v>
      </c>
      <c r="N323" s="164" t="s">
        <v>2450</v>
      </c>
      <c r="O323" s="238" t="s">
        <v>2450</v>
      </c>
      <c r="P323" s="94">
        <f t="shared" si="15"/>
        <v>1</v>
      </c>
      <c r="Q323" s="20">
        <f t="shared" si="16"/>
        <v>7</v>
      </c>
      <c r="R323" s="164" t="s">
        <v>2450</v>
      </c>
      <c r="S323" s="164" t="s">
        <v>2450</v>
      </c>
      <c r="T323" s="164" t="s">
        <v>2450</v>
      </c>
      <c r="U323" s="164" t="s">
        <v>2450</v>
      </c>
      <c r="V323" s="164" t="s">
        <v>2450</v>
      </c>
      <c r="W323" s="164" t="s">
        <v>2450</v>
      </c>
      <c r="X323" s="164" t="s">
        <v>2450</v>
      </c>
      <c r="Y323" s="164" t="s">
        <v>2450</v>
      </c>
      <c r="Z323" s="164" t="s">
        <v>2450</v>
      </c>
      <c r="AA323" s="164" t="s">
        <v>2450</v>
      </c>
      <c r="AB323" s="164" t="s">
        <v>2450</v>
      </c>
      <c r="AC323" s="164" t="s">
        <v>2450</v>
      </c>
      <c r="AD323" s="164" t="s">
        <v>2450</v>
      </c>
      <c r="AE323" s="164" t="s">
        <v>2450</v>
      </c>
      <c r="AF323" s="20">
        <f t="shared" si="17"/>
        <v>0</v>
      </c>
      <c r="AG323" s="217" t="s">
        <v>2450</v>
      </c>
      <c r="AH323" s="239" t="s">
        <v>2450</v>
      </c>
      <c r="AI323" s="239" t="s">
        <v>2450</v>
      </c>
      <c r="AJ323" s="239" t="s">
        <v>2450</v>
      </c>
      <c r="AK323" s="217" t="s">
        <v>2450</v>
      </c>
      <c r="AL323" s="239" t="s">
        <v>2450</v>
      </c>
      <c r="AM323" s="239" t="s">
        <v>2450</v>
      </c>
      <c r="AN323" s="239" t="s">
        <v>2450</v>
      </c>
      <c r="AO323" s="217" t="s">
        <v>2450</v>
      </c>
      <c r="AP323" s="20" t="s">
        <v>2450</v>
      </c>
      <c r="AQ323" s="20" t="s">
        <v>2450</v>
      </c>
      <c r="AR323" s="20" t="s">
        <v>2450</v>
      </c>
      <c r="AS323" s="20" t="s">
        <v>2450</v>
      </c>
      <c r="AT323" s="163" t="s">
        <v>2962</v>
      </c>
      <c r="AU323"/>
      <c r="AV323"/>
      <c r="AW323"/>
      <c r="AX323"/>
      <c r="AY323">
        <v>3</v>
      </c>
      <c r="AZ323">
        <v>3</v>
      </c>
      <c r="BA323">
        <v>3</v>
      </c>
      <c r="BB323">
        <v>3</v>
      </c>
      <c r="BC323">
        <v>3</v>
      </c>
      <c r="BD323">
        <v>3</v>
      </c>
      <c r="BE323">
        <v>3</v>
      </c>
      <c r="BF323">
        <v>3</v>
      </c>
      <c r="BG323">
        <v>3</v>
      </c>
      <c r="BH323">
        <v>3</v>
      </c>
      <c r="BI323">
        <v>3</v>
      </c>
      <c r="BJ323">
        <v>3</v>
      </c>
      <c r="BK323">
        <v>3</v>
      </c>
      <c r="BL323">
        <v>3</v>
      </c>
      <c r="BM323">
        <v>3</v>
      </c>
      <c r="BN323">
        <v>3</v>
      </c>
      <c r="BO323">
        <v>3</v>
      </c>
      <c r="BP323">
        <v>3</v>
      </c>
      <c r="BQ323">
        <v>3</v>
      </c>
      <c r="BR323">
        <v>3</v>
      </c>
      <c r="BS323">
        <v>3</v>
      </c>
      <c r="BT323">
        <v>3</v>
      </c>
      <c r="BU323">
        <v>3</v>
      </c>
      <c r="BV323">
        <v>3</v>
      </c>
      <c r="BW323">
        <v>3</v>
      </c>
      <c r="BX323">
        <v>3</v>
      </c>
      <c r="BY323">
        <v>3</v>
      </c>
      <c r="BZ323">
        <v>3</v>
      </c>
      <c r="CA323">
        <v>3</v>
      </c>
      <c r="CB323">
        <v>3</v>
      </c>
      <c r="CC323">
        <v>3</v>
      </c>
      <c r="CD323">
        <v>3</v>
      </c>
      <c r="CE323">
        <v>3</v>
      </c>
      <c r="CF323">
        <v>3</v>
      </c>
      <c r="CG323">
        <v>3</v>
      </c>
      <c r="CH323">
        <v>3</v>
      </c>
      <c r="CI323">
        <v>3</v>
      </c>
      <c r="CJ323">
        <v>3</v>
      </c>
      <c r="CK323">
        <v>3</v>
      </c>
      <c r="CL323">
        <v>3</v>
      </c>
      <c r="CM323">
        <v>3</v>
      </c>
      <c r="CN323">
        <v>2</v>
      </c>
      <c r="CW323" s="20">
        <v>6</v>
      </c>
    </row>
    <row r="324" spans="1:101" ht="19" customHeight="1" x14ac:dyDescent="0.2">
      <c r="A324" s="161" t="s">
        <v>2948</v>
      </c>
      <c r="B324">
        <v>1</v>
      </c>
      <c r="C324">
        <v>2</v>
      </c>
      <c r="D324" s="239">
        <v>5.3666666666666663</v>
      </c>
      <c r="E324" s="164">
        <v>1</v>
      </c>
      <c r="F324" s="164" t="s">
        <v>2450</v>
      </c>
      <c r="G324" s="164" t="s">
        <v>2450</v>
      </c>
      <c r="H324" s="164" t="s">
        <v>2450</v>
      </c>
      <c r="I324" s="164" t="s">
        <v>2450</v>
      </c>
      <c r="J324" s="164" t="s">
        <v>2450</v>
      </c>
      <c r="K324" s="164" t="s">
        <v>2450</v>
      </c>
      <c r="L324" s="164"/>
      <c r="M324" s="164" t="s">
        <v>2450</v>
      </c>
      <c r="N324" s="164" t="s">
        <v>2450</v>
      </c>
      <c r="O324" s="238" t="s">
        <v>2450</v>
      </c>
      <c r="P324" s="94">
        <f t="shared" si="15"/>
        <v>1</v>
      </c>
      <c r="Q324" s="20">
        <f t="shared" si="16"/>
        <v>1</v>
      </c>
      <c r="R324" s="164" t="s">
        <v>2450</v>
      </c>
      <c r="S324" s="164">
        <v>2</v>
      </c>
      <c r="T324" s="164">
        <v>3</v>
      </c>
      <c r="U324" s="164" t="s">
        <v>2450</v>
      </c>
      <c r="V324" s="164" t="s">
        <v>2450</v>
      </c>
      <c r="W324" s="164" t="s">
        <v>2450</v>
      </c>
      <c r="X324" s="164">
        <v>7</v>
      </c>
      <c r="Y324" s="164" t="s">
        <v>2450</v>
      </c>
      <c r="Z324" s="164" t="s">
        <v>2450</v>
      </c>
      <c r="AA324" s="164" t="s">
        <v>2450</v>
      </c>
      <c r="AB324" s="164" t="s">
        <v>2450</v>
      </c>
      <c r="AC324" s="164">
        <v>12</v>
      </c>
      <c r="AD324" s="164" t="s">
        <v>2450</v>
      </c>
      <c r="AE324" s="164" t="s">
        <v>2450</v>
      </c>
      <c r="AF324" s="20">
        <f t="shared" si="17"/>
        <v>4</v>
      </c>
      <c r="AG324" s="217" t="s">
        <v>2450</v>
      </c>
      <c r="AH324" s="239">
        <v>3</v>
      </c>
      <c r="AI324" s="239">
        <v>2</v>
      </c>
      <c r="AJ324" s="239" t="s">
        <v>2450</v>
      </c>
      <c r="AK324" s="217" t="s">
        <v>2450</v>
      </c>
      <c r="AL324" s="239" t="s">
        <v>2450</v>
      </c>
      <c r="AM324" s="239">
        <v>1</v>
      </c>
      <c r="AN324" s="239" t="s">
        <v>2450</v>
      </c>
      <c r="AO324" s="217" t="s">
        <v>2450</v>
      </c>
      <c r="AP324" s="20" t="s">
        <v>2450</v>
      </c>
      <c r="AQ324" s="20" t="s">
        <v>2450</v>
      </c>
      <c r="AR324" s="20">
        <v>4</v>
      </c>
      <c r="AS324" s="20" t="s">
        <v>2450</v>
      </c>
      <c r="AT324" s="163" t="s">
        <v>2963</v>
      </c>
      <c r="AU324"/>
      <c r="AV324"/>
      <c r="AW324"/>
      <c r="AX324"/>
      <c r="AY324">
        <v>3</v>
      </c>
      <c r="AZ324">
        <v>4</v>
      </c>
      <c r="BA324">
        <v>5</v>
      </c>
      <c r="BB324">
        <v>4</v>
      </c>
      <c r="BC324">
        <v>3</v>
      </c>
      <c r="BD324">
        <v>4</v>
      </c>
      <c r="BE324">
        <v>4</v>
      </c>
      <c r="BF324">
        <v>3</v>
      </c>
      <c r="BG324">
        <v>3</v>
      </c>
      <c r="BH324">
        <v>4</v>
      </c>
      <c r="BI324">
        <v>4</v>
      </c>
      <c r="BJ324">
        <v>4</v>
      </c>
      <c r="BK324">
        <v>4</v>
      </c>
      <c r="BL324">
        <v>4</v>
      </c>
      <c r="BM324">
        <v>4</v>
      </c>
      <c r="BN324">
        <v>4</v>
      </c>
      <c r="BO324">
        <v>4</v>
      </c>
      <c r="BP324">
        <v>4</v>
      </c>
      <c r="BQ324">
        <v>4</v>
      </c>
      <c r="BR324">
        <v>4</v>
      </c>
      <c r="BS324">
        <v>4</v>
      </c>
      <c r="BT324">
        <v>4</v>
      </c>
      <c r="BU324">
        <v>4</v>
      </c>
      <c r="BV324">
        <v>4</v>
      </c>
      <c r="BW324">
        <v>4</v>
      </c>
      <c r="BX324">
        <v>4</v>
      </c>
      <c r="BY324">
        <v>4</v>
      </c>
      <c r="BZ324">
        <v>4</v>
      </c>
      <c r="CA324">
        <v>4</v>
      </c>
      <c r="CB324">
        <v>4</v>
      </c>
      <c r="CC324">
        <v>4</v>
      </c>
      <c r="CD324">
        <v>3</v>
      </c>
      <c r="CE324">
        <v>4</v>
      </c>
      <c r="CF324">
        <v>3</v>
      </c>
      <c r="CG324">
        <v>3</v>
      </c>
      <c r="CH324">
        <v>3</v>
      </c>
      <c r="CI324">
        <v>4</v>
      </c>
      <c r="CJ324">
        <v>3</v>
      </c>
      <c r="CK324">
        <v>3</v>
      </c>
      <c r="CL324">
        <v>3</v>
      </c>
      <c r="CM324">
        <v>2</v>
      </c>
      <c r="CN324">
        <v>1</v>
      </c>
      <c r="CW324" s="20">
        <v>6</v>
      </c>
    </row>
    <row r="325" spans="1:101" ht="17" customHeight="1" x14ac:dyDescent="0.2">
      <c r="A325" s="161" t="s">
        <v>3011</v>
      </c>
      <c r="B325">
        <v>1</v>
      </c>
      <c r="C325">
        <v>4</v>
      </c>
      <c r="D325" s="247">
        <v>8.766667</v>
      </c>
      <c r="E325" s="237">
        <v>1</v>
      </c>
      <c r="F325" s="217" t="s">
        <v>2450</v>
      </c>
      <c r="G325" s="217" t="s">
        <v>2450</v>
      </c>
      <c r="H325" s="217" t="s">
        <v>2450</v>
      </c>
      <c r="I325" s="217" t="s">
        <v>2450</v>
      </c>
      <c r="J325" s="217" t="s">
        <v>2450</v>
      </c>
      <c r="K325" s="217" t="s">
        <v>2450</v>
      </c>
      <c r="L325" s="217" t="s">
        <v>2450</v>
      </c>
      <c r="M325" s="217" t="s">
        <v>2450</v>
      </c>
      <c r="N325" s="217" t="s">
        <v>2450</v>
      </c>
      <c r="O325" s="161" t="s">
        <v>2450</v>
      </c>
      <c r="P325" s="94">
        <f>COUNT(E325:N325)</f>
        <v>1</v>
      </c>
      <c r="Q325" s="20">
        <f t="shared" si="16"/>
        <v>1</v>
      </c>
      <c r="R325" s="217"/>
      <c r="S325" s="217"/>
      <c r="T325" s="217"/>
      <c r="U325" s="217"/>
      <c r="V325" s="217"/>
      <c r="W325" s="217"/>
      <c r="X325" s="217"/>
      <c r="Y325" s="217"/>
      <c r="Z325" s="217"/>
      <c r="AA325" s="217"/>
      <c r="AB325" s="217"/>
      <c r="AC325" s="217"/>
      <c r="AD325" s="217"/>
      <c r="AE325" s="217"/>
      <c r="AF325" s="20">
        <f t="shared" si="17"/>
        <v>0</v>
      </c>
      <c r="AG325" s="161" t="s">
        <v>2450</v>
      </c>
      <c r="AH325" s="161" t="s">
        <v>2450</v>
      </c>
      <c r="AI325" s="161" t="s">
        <v>2450</v>
      </c>
      <c r="AJ325" s="161" t="s">
        <v>2450</v>
      </c>
      <c r="AK325" s="161" t="s">
        <v>2450</v>
      </c>
      <c r="AL325" s="161" t="s">
        <v>2450</v>
      </c>
      <c r="AM325" s="161" t="s">
        <v>2450</v>
      </c>
      <c r="AN325" s="161" t="s">
        <v>2450</v>
      </c>
      <c r="AO325" s="161" t="s">
        <v>2450</v>
      </c>
      <c r="AP325" s="161" t="s">
        <v>2450</v>
      </c>
      <c r="AQ325" s="161" t="s">
        <v>2450</v>
      </c>
      <c r="AR325" s="161" t="s">
        <v>2450</v>
      </c>
      <c r="AS325" s="161" t="s">
        <v>2450</v>
      </c>
      <c r="AT325" s="161" t="s">
        <v>239</v>
      </c>
      <c r="AU325" t="s">
        <v>2985</v>
      </c>
      <c r="AV325"/>
      <c r="AW325"/>
      <c r="AX325"/>
      <c r="AY325">
        <v>4</v>
      </c>
      <c r="AZ325">
        <v>3</v>
      </c>
      <c r="BA325">
        <v>4</v>
      </c>
      <c r="BB325">
        <v>4</v>
      </c>
      <c r="BC325">
        <v>5</v>
      </c>
      <c r="BD325">
        <v>5</v>
      </c>
      <c r="BE325">
        <v>4</v>
      </c>
      <c r="BF325">
        <v>3</v>
      </c>
      <c r="BG325">
        <v>3</v>
      </c>
      <c r="BH325">
        <v>5</v>
      </c>
      <c r="BI325">
        <v>5</v>
      </c>
      <c r="BJ325">
        <v>5</v>
      </c>
      <c r="BK325">
        <v>5</v>
      </c>
      <c r="BL325">
        <v>5</v>
      </c>
      <c r="BM325">
        <v>5</v>
      </c>
      <c r="BN325">
        <v>5</v>
      </c>
      <c r="BO325">
        <v>5</v>
      </c>
      <c r="BP325">
        <v>5</v>
      </c>
      <c r="BQ325">
        <v>5</v>
      </c>
      <c r="BR325">
        <v>5</v>
      </c>
      <c r="BS325">
        <v>4</v>
      </c>
      <c r="BT325">
        <v>5</v>
      </c>
      <c r="BU325">
        <v>5</v>
      </c>
      <c r="BV325">
        <v>5</v>
      </c>
      <c r="BW325">
        <v>5</v>
      </c>
      <c r="BX325">
        <v>5</v>
      </c>
      <c r="BY325">
        <v>5</v>
      </c>
      <c r="BZ325">
        <v>5</v>
      </c>
      <c r="CA325">
        <v>4</v>
      </c>
      <c r="CB325">
        <v>4</v>
      </c>
      <c r="CC325">
        <v>5</v>
      </c>
      <c r="CD325">
        <v>4</v>
      </c>
      <c r="CE325">
        <v>5</v>
      </c>
      <c r="CF325">
        <v>5</v>
      </c>
      <c r="CG325">
        <v>5</v>
      </c>
      <c r="CH325">
        <v>4</v>
      </c>
      <c r="CI325">
        <v>5</v>
      </c>
      <c r="CJ325">
        <v>4</v>
      </c>
      <c r="CK325">
        <v>3</v>
      </c>
      <c r="CL325">
        <v>3</v>
      </c>
      <c r="CM325">
        <v>5</v>
      </c>
      <c r="CN325">
        <v>1</v>
      </c>
      <c r="CW325" s="20">
        <v>6</v>
      </c>
    </row>
    <row r="326" spans="1:101" ht="17" customHeight="1" x14ac:dyDescent="0.2">
      <c r="A326" s="161" t="s">
        <v>3012</v>
      </c>
      <c r="B326">
        <v>2</v>
      </c>
      <c r="C326">
        <v>2</v>
      </c>
      <c r="D326" s="247">
        <v>12.1</v>
      </c>
      <c r="E326" s="217" t="s">
        <v>2450</v>
      </c>
      <c r="F326" s="217" t="s">
        <v>2450</v>
      </c>
      <c r="G326" s="237">
        <v>3</v>
      </c>
      <c r="H326" s="217" t="s">
        <v>2450</v>
      </c>
      <c r="I326" s="217" t="s">
        <v>2450</v>
      </c>
      <c r="J326" s="217" t="s">
        <v>2450</v>
      </c>
      <c r="K326" s="217" t="s">
        <v>2450</v>
      </c>
      <c r="L326" s="217" t="s">
        <v>2450</v>
      </c>
      <c r="M326" s="217" t="s">
        <v>2450</v>
      </c>
      <c r="N326" s="217" t="s">
        <v>2450</v>
      </c>
      <c r="O326" s="161" t="s">
        <v>2450</v>
      </c>
      <c r="P326" s="94">
        <f>COUNT(E326:N326)</f>
        <v>1</v>
      </c>
      <c r="Q326" s="20">
        <f t="shared" si="16"/>
        <v>3</v>
      </c>
      <c r="R326" s="217"/>
      <c r="S326" s="217"/>
      <c r="T326" s="217"/>
      <c r="U326" s="217"/>
      <c r="V326" s="217"/>
      <c r="W326" s="217"/>
      <c r="X326" s="217"/>
      <c r="Y326" s="217"/>
      <c r="Z326" s="217"/>
      <c r="AA326" s="217"/>
      <c r="AB326" s="217"/>
      <c r="AC326" s="217"/>
      <c r="AD326" s="217"/>
      <c r="AE326" s="217"/>
      <c r="AF326" s="20">
        <f t="shared" si="17"/>
        <v>0</v>
      </c>
      <c r="AG326" s="161" t="s">
        <v>2450</v>
      </c>
      <c r="AH326" s="161" t="s">
        <v>2450</v>
      </c>
      <c r="AI326" s="161" t="s">
        <v>2450</v>
      </c>
      <c r="AJ326" s="161" t="s">
        <v>2450</v>
      </c>
      <c r="AK326" s="161" t="s">
        <v>2450</v>
      </c>
      <c r="AL326" s="161" t="s">
        <v>2450</v>
      </c>
      <c r="AM326" s="161" t="s">
        <v>2450</v>
      </c>
      <c r="AN326" s="161" t="s">
        <v>2450</v>
      </c>
      <c r="AO326" s="161" t="s">
        <v>2450</v>
      </c>
      <c r="AP326" s="161" t="s">
        <v>2450</v>
      </c>
      <c r="AQ326" s="161" t="s">
        <v>2450</v>
      </c>
      <c r="AR326" s="161" t="s">
        <v>2450</v>
      </c>
      <c r="AS326" s="161" t="s">
        <v>2450</v>
      </c>
      <c r="AT326" s="161" t="s">
        <v>23</v>
      </c>
      <c r="AU326"/>
      <c r="AV326"/>
      <c r="AW326"/>
      <c r="AX326"/>
      <c r="AY326">
        <v>3</v>
      </c>
      <c r="AZ326">
        <v>4</v>
      </c>
      <c r="BA326">
        <v>4</v>
      </c>
      <c r="BB326">
        <v>4</v>
      </c>
      <c r="BC326">
        <v>4</v>
      </c>
      <c r="BD326">
        <v>5</v>
      </c>
      <c r="BE326">
        <v>3</v>
      </c>
      <c r="BF326">
        <v>4</v>
      </c>
      <c r="BG326">
        <v>4</v>
      </c>
      <c r="BH326">
        <v>1</v>
      </c>
      <c r="BI326">
        <v>3</v>
      </c>
      <c r="BJ326">
        <v>4</v>
      </c>
      <c r="BK326">
        <v>4</v>
      </c>
      <c r="BL326">
        <v>5</v>
      </c>
      <c r="BM326">
        <v>3</v>
      </c>
      <c r="BN326">
        <v>4</v>
      </c>
      <c r="BO326">
        <v>3</v>
      </c>
      <c r="BP326">
        <v>4</v>
      </c>
      <c r="BQ326">
        <v>3</v>
      </c>
      <c r="BR326">
        <v>5</v>
      </c>
      <c r="BS326">
        <v>2</v>
      </c>
      <c r="BT326">
        <v>3</v>
      </c>
      <c r="BU326">
        <v>3</v>
      </c>
      <c r="BV326">
        <v>2</v>
      </c>
      <c r="BW326">
        <v>3</v>
      </c>
      <c r="BX326">
        <v>5</v>
      </c>
      <c r="BY326">
        <v>5</v>
      </c>
      <c r="BZ326">
        <v>2</v>
      </c>
      <c r="CA326">
        <v>2</v>
      </c>
      <c r="CB326">
        <v>4</v>
      </c>
      <c r="CC326">
        <v>3</v>
      </c>
      <c r="CD326">
        <v>2</v>
      </c>
      <c r="CE326">
        <v>2</v>
      </c>
      <c r="CF326">
        <v>2</v>
      </c>
      <c r="CG326">
        <v>2</v>
      </c>
      <c r="CH326">
        <v>2</v>
      </c>
      <c r="CI326">
        <v>3</v>
      </c>
      <c r="CJ326">
        <v>1</v>
      </c>
      <c r="CK326">
        <v>1</v>
      </c>
      <c r="CL326">
        <v>1</v>
      </c>
      <c r="CM326">
        <v>6</v>
      </c>
      <c r="CN326">
        <v>2</v>
      </c>
      <c r="CW326" s="20">
        <v>6</v>
      </c>
    </row>
    <row r="327" spans="1:101" ht="17" customHeight="1" x14ac:dyDescent="0.2">
      <c r="A327" s="161" t="s">
        <v>3013</v>
      </c>
      <c r="B327">
        <v>2</v>
      </c>
      <c r="C327">
        <v>3</v>
      </c>
      <c r="D327" s="247">
        <v>4.9166670000000003</v>
      </c>
      <c r="E327" s="217" t="s">
        <v>2450</v>
      </c>
      <c r="F327" s="217" t="s">
        <v>2450</v>
      </c>
      <c r="G327" s="217" t="s">
        <v>2450</v>
      </c>
      <c r="H327" s="217" t="s">
        <v>2450</v>
      </c>
      <c r="I327" s="217" t="s">
        <v>2450</v>
      </c>
      <c r="J327" s="217" t="s">
        <v>2450</v>
      </c>
      <c r="K327" s="217" t="s">
        <v>2450</v>
      </c>
      <c r="L327" s="217" t="s">
        <v>2450</v>
      </c>
      <c r="M327" s="217" t="s">
        <v>2450</v>
      </c>
      <c r="N327" s="237">
        <v>10</v>
      </c>
      <c r="O327" s="161" t="s">
        <v>2450</v>
      </c>
      <c r="P327" s="94">
        <f t="shared" ref="P327:P372" si="18">COUNT(E327:N327)</f>
        <v>1</v>
      </c>
      <c r="Q327" s="20">
        <f t="shared" si="16"/>
        <v>10</v>
      </c>
      <c r="R327" s="217"/>
      <c r="S327" s="217">
        <v>2</v>
      </c>
      <c r="T327" s="217">
        <v>3</v>
      </c>
      <c r="U327" s="217">
        <v>4</v>
      </c>
      <c r="V327" s="217"/>
      <c r="W327" s="217">
        <v>6</v>
      </c>
      <c r="X327" s="217">
        <v>7</v>
      </c>
      <c r="Y327" s="217">
        <v>8</v>
      </c>
      <c r="Z327" s="217"/>
      <c r="AA327" s="217"/>
      <c r="AB327" s="217">
        <v>11</v>
      </c>
      <c r="AC327" s="217">
        <v>12</v>
      </c>
      <c r="AD327" s="217"/>
      <c r="AE327" s="217"/>
      <c r="AF327" s="20">
        <f t="shared" si="17"/>
        <v>8</v>
      </c>
      <c r="AG327" s="161" t="s">
        <v>2450</v>
      </c>
      <c r="AH327">
        <v>1</v>
      </c>
      <c r="AI327">
        <v>7</v>
      </c>
      <c r="AJ327">
        <v>6</v>
      </c>
      <c r="AK327" s="161" t="s">
        <v>2450</v>
      </c>
      <c r="AL327">
        <v>5</v>
      </c>
      <c r="AM327">
        <v>4</v>
      </c>
      <c r="AN327">
        <v>2</v>
      </c>
      <c r="AO327" s="161" t="s">
        <v>2450</v>
      </c>
      <c r="AP327" s="161" t="s">
        <v>2450</v>
      </c>
      <c r="AQ327">
        <v>8</v>
      </c>
      <c r="AR327">
        <v>3</v>
      </c>
      <c r="AS327" s="161" t="s">
        <v>2450</v>
      </c>
      <c r="AT327" s="161"/>
      <c r="AU327"/>
      <c r="AV327"/>
      <c r="AW327"/>
      <c r="AX327"/>
      <c r="AY327">
        <v>2</v>
      </c>
      <c r="AZ327">
        <v>2</v>
      </c>
      <c r="BA327">
        <v>3</v>
      </c>
      <c r="BB327">
        <v>4</v>
      </c>
      <c r="BC327">
        <v>2</v>
      </c>
      <c r="BD327">
        <v>4</v>
      </c>
      <c r="BE327">
        <v>2</v>
      </c>
      <c r="BF327">
        <v>3</v>
      </c>
      <c r="BG327">
        <v>2</v>
      </c>
      <c r="BH327">
        <v>4</v>
      </c>
      <c r="BI327">
        <v>4</v>
      </c>
      <c r="BJ327">
        <v>4</v>
      </c>
      <c r="BK327">
        <v>4</v>
      </c>
      <c r="BL327">
        <v>4</v>
      </c>
      <c r="BM327">
        <v>4</v>
      </c>
      <c r="BN327">
        <v>5</v>
      </c>
      <c r="BO327">
        <v>4</v>
      </c>
      <c r="BP327">
        <v>4</v>
      </c>
      <c r="BQ327">
        <v>5</v>
      </c>
      <c r="BR327">
        <v>5</v>
      </c>
      <c r="BS327">
        <v>3</v>
      </c>
      <c r="BT327">
        <v>3</v>
      </c>
      <c r="BU327">
        <v>4</v>
      </c>
      <c r="BV327">
        <v>5</v>
      </c>
      <c r="BW327">
        <v>5</v>
      </c>
      <c r="BX327">
        <v>5</v>
      </c>
      <c r="BY327">
        <v>5</v>
      </c>
      <c r="BZ327">
        <v>3</v>
      </c>
      <c r="CA327">
        <v>3</v>
      </c>
      <c r="CB327">
        <v>3</v>
      </c>
      <c r="CC327">
        <v>3</v>
      </c>
      <c r="CD327">
        <v>1</v>
      </c>
      <c r="CE327">
        <v>3</v>
      </c>
      <c r="CF327">
        <v>1</v>
      </c>
      <c r="CG327">
        <v>1</v>
      </c>
      <c r="CH327">
        <v>1</v>
      </c>
      <c r="CI327">
        <v>1</v>
      </c>
      <c r="CJ327">
        <v>3</v>
      </c>
      <c r="CK327">
        <v>3</v>
      </c>
      <c r="CL327">
        <v>1</v>
      </c>
      <c r="CM327">
        <v>4</v>
      </c>
      <c r="CN327">
        <v>2</v>
      </c>
      <c r="CW327" s="20">
        <v>6</v>
      </c>
    </row>
    <row r="328" spans="1:101" ht="17" customHeight="1" x14ac:dyDescent="0.2">
      <c r="A328" s="161" t="s">
        <v>3014</v>
      </c>
      <c r="B328">
        <v>1</v>
      </c>
      <c r="C328">
        <v>2</v>
      </c>
      <c r="D328" s="247">
        <v>6.4166670000000003</v>
      </c>
      <c r="E328" s="237">
        <v>1</v>
      </c>
      <c r="F328" s="237">
        <v>2</v>
      </c>
      <c r="G328" s="217" t="s">
        <v>2450</v>
      </c>
      <c r="H328" s="217" t="s">
        <v>2450</v>
      </c>
      <c r="I328" s="217" t="s">
        <v>2450</v>
      </c>
      <c r="J328" s="217" t="s">
        <v>2450</v>
      </c>
      <c r="K328" s="217" t="s">
        <v>2450</v>
      </c>
      <c r="L328" s="217" t="s">
        <v>2450</v>
      </c>
      <c r="M328" s="217" t="s">
        <v>2450</v>
      </c>
      <c r="N328" s="217" t="s">
        <v>2450</v>
      </c>
      <c r="O328" s="161" t="s">
        <v>2450</v>
      </c>
      <c r="P328" s="94">
        <f t="shared" si="18"/>
        <v>2</v>
      </c>
      <c r="Q328" s="20">
        <f t="shared" si="16"/>
        <v>11</v>
      </c>
      <c r="R328" s="217"/>
      <c r="S328" s="217">
        <v>2</v>
      </c>
      <c r="T328" s="217">
        <v>3</v>
      </c>
      <c r="U328" s="217">
        <v>4</v>
      </c>
      <c r="V328" s="217">
        <v>5</v>
      </c>
      <c r="W328" s="217">
        <v>6</v>
      </c>
      <c r="X328" s="217">
        <v>7</v>
      </c>
      <c r="Y328" s="217"/>
      <c r="Z328" s="217">
        <v>9</v>
      </c>
      <c r="AA328" s="217">
        <v>10</v>
      </c>
      <c r="AB328" s="217"/>
      <c r="AC328" s="217"/>
      <c r="AD328" s="217"/>
      <c r="AE328" s="217"/>
      <c r="AF328" s="20">
        <f t="shared" si="17"/>
        <v>8</v>
      </c>
      <c r="AG328" s="161" t="s">
        <v>2450</v>
      </c>
      <c r="AH328">
        <v>1</v>
      </c>
      <c r="AI328">
        <v>7</v>
      </c>
      <c r="AJ328">
        <v>3</v>
      </c>
      <c r="AK328">
        <v>8</v>
      </c>
      <c r="AL328">
        <v>2</v>
      </c>
      <c r="AM328">
        <v>6</v>
      </c>
      <c r="AN328" s="161" t="s">
        <v>2450</v>
      </c>
      <c r="AO328">
        <v>4</v>
      </c>
      <c r="AP328">
        <v>5</v>
      </c>
      <c r="AQ328" s="161" t="s">
        <v>2450</v>
      </c>
      <c r="AR328" s="161" t="s">
        <v>2450</v>
      </c>
      <c r="AS328" s="161" t="s">
        <v>2450</v>
      </c>
      <c r="AT328" s="161"/>
      <c r="AU328"/>
      <c r="AV328"/>
      <c r="AW328"/>
      <c r="AX328"/>
      <c r="AY328">
        <v>3</v>
      </c>
      <c r="AZ328">
        <v>3</v>
      </c>
      <c r="BA328">
        <v>3</v>
      </c>
      <c r="BB328">
        <v>4</v>
      </c>
      <c r="BC328">
        <v>2</v>
      </c>
      <c r="BD328">
        <v>4</v>
      </c>
      <c r="BE328">
        <v>2</v>
      </c>
      <c r="BF328">
        <v>2</v>
      </c>
      <c r="BG328">
        <v>1</v>
      </c>
      <c r="BH328">
        <v>1</v>
      </c>
      <c r="BI328">
        <v>2</v>
      </c>
      <c r="BJ328">
        <v>4</v>
      </c>
      <c r="BK328">
        <v>3</v>
      </c>
      <c r="BL328">
        <v>5</v>
      </c>
      <c r="BM328">
        <v>5</v>
      </c>
      <c r="BN328">
        <v>5</v>
      </c>
      <c r="BO328">
        <v>5</v>
      </c>
      <c r="BP328">
        <v>4</v>
      </c>
      <c r="BQ328">
        <v>5</v>
      </c>
      <c r="BR328">
        <v>4</v>
      </c>
      <c r="BS328">
        <v>2</v>
      </c>
      <c r="BT328">
        <v>3</v>
      </c>
      <c r="BU328">
        <v>5</v>
      </c>
      <c r="BV328">
        <v>4</v>
      </c>
      <c r="BW328">
        <v>4</v>
      </c>
      <c r="BX328">
        <v>5</v>
      </c>
      <c r="BY328">
        <v>5</v>
      </c>
      <c r="BZ328">
        <v>4</v>
      </c>
      <c r="CA328">
        <v>4</v>
      </c>
      <c r="CB328">
        <v>3</v>
      </c>
      <c r="CC328">
        <v>5</v>
      </c>
      <c r="CD328">
        <v>3</v>
      </c>
      <c r="CE328">
        <v>4</v>
      </c>
      <c r="CF328">
        <v>3</v>
      </c>
      <c r="CG328">
        <v>4</v>
      </c>
      <c r="CH328">
        <v>3</v>
      </c>
      <c r="CI328">
        <v>3</v>
      </c>
      <c r="CJ328">
        <v>4</v>
      </c>
      <c r="CK328">
        <v>3</v>
      </c>
      <c r="CL328">
        <v>3</v>
      </c>
      <c r="CM328">
        <v>5</v>
      </c>
      <c r="CN328">
        <v>1</v>
      </c>
      <c r="CW328" s="20">
        <v>6</v>
      </c>
    </row>
    <row r="329" spans="1:101" ht="17" customHeight="1" x14ac:dyDescent="0.2">
      <c r="A329" s="161" t="s">
        <v>3015</v>
      </c>
      <c r="B329">
        <v>1</v>
      </c>
      <c r="C329">
        <v>5</v>
      </c>
      <c r="D329" s="247">
        <v>9.4166670000000003</v>
      </c>
      <c r="E329" s="237">
        <v>1</v>
      </c>
      <c r="F329" s="217" t="s">
        <v>2450</v>
      </c>
      <c r="G329" s="217" t="s">
        <v>2450</v>
      </c>
      <c r="H329" s="217" t="s">
        <v>2450</v>
      </c>
      <c r="I329" s="217" t="s">
        <v>2450</v>
      </c>
      <c r="J329" s="217" t="s">
        <v>2450</v>
      </c>
      <c r="K329" s="217" t="s">
        <v>2450</v>
      </c>
      <c r="L329" s="217" t="s">
        <v>2450</v>
      </c>
      <c r="M329" s="217" t="s">
        <v>2450</v>
      </c>
      <c r="N329" s="217" t="s">
        <v>2450</v>
      </c>
      <c r="O329" s="161" t="s">
        <v>2450</v>
      </c>
      <c r="P329" s="94">
        <f t="shared" si="18"/>
        <v>1</v>
      </c>
      <c r="Q329" s="20">
        <f t="shared" si="16"/>
        <v>1</v>
      </c>
      <c r="R329" s="217">
        <v>1</v>
      </c>
      <c r="S329" s="217">
        <v>2</v>
      </c>
      <c r="T329" s="217">
        <v>3</v>
      </c>
      <c r="U329" s="217">
        <v>4</v>
      </c>
      <c r="V329" s="217">
        <v>5</v>
      </c>
      <c r="W329" s="217">
        <v>6</v>
      </c>
      <c r="X329" s="217">
        <v>7</v>
      </c>
      <c r="Y329" s="217">
        <v>8</v>
      </c>
      <c r="Z329" s="217">
        <v>9</v>
      </c>
      <c r="AA329" s="217">
        <v>10</v>
      </c>
      <c r="AB329" s="217">
        <v>11</v>
      </c>
      <c r="AC329" s="217">
        <v>12</v>
      </c>
      <c r="AD329" s="217">
        <v>13</v>
      </c>
      <c r="AE329" s="217"/>
      <c r="AF329" s="20">
        <f t="shared" si="17"/>
        <v>13</v>
      </c>
      <c r="AG329">
        <v>4</v>
      </c>
      <c r="AH329">
        <v>7</v>
      </c>
      <c r="AI329">
        <v>11</v>
      </c>
      <c r="AJ329">
        <v>8</v>
      </c>
      <c r="AK329">
        <v>9</v>
      </c>
      <c r="AL329">
        <v>6</v>
      </c>
      <c r="AM329">
        <v>3</v>
      </c>
      <c r="AN329">
        <v>5</v>
      </c>
      <c r="AO329">
        <v>12</v>
      </c>
      <c r="AP329">
        <v>10</v>
      </c>
      <c r="AQ329">
        <v>1</v>
      </c>
      <c r="AR329">
        <v>2</v>
      </c>
      <c r="AS329">
        <v>13</v>
      </c>
      <c r="AT329" s="161" t="s">
        <v>802</v>
      </c>
      <c r="AU329" t="s">
        <v>2478</v>
      </c>
      <c r="AV329"/>
      <c r="AW329"/>
      <c r="AX329"/>
      <c r="AY329">
        <v>3</v>
      </c>
      <c r="AZ329">
        <v>3</v>
      </c>
      <c r="BA329">
        <v>4</v>
      </c>
      <c r="BB329">
        <v>4</v>
      </c>
      <c r="BC329">
        <v>5</v>
      </c>
      <c r="BD329">
        <v>5</v>
      </c>
      <c r="BE329">
        <v>3</v>
      </c>
      <c r="BF329">
        <v>3</v>
      </c>
      <c r="BG329">
        <v>4</v>
      </c>
      <c r="BH329">
        <v>4</v>
      </c>
      <c r="BI329">
        <v>5</v>
      </c>
      <c r="BJ329">
        <v>4</v>
      </c>
      <c r="BK329">
        <v>4</v>
      </c>
      <c r="BL329">
        <v>4</v>
      </c>
      <c r="BM329">
        <v>5</v>
      </c>
      <c r="BN329">
        <v>5</v>
      </c>
      <c r="BO329">
        <v>4</v>
      </c>
      <c r="BP329">
        <v>5</v>
      </c>
      <c r="BQ329">
        <v>5</v>
      </c>
      <c r="BR329">
        <v>4</v>
      </c>
      <c r="BS329">
        <v>5</v>
      </c>
      <c r="BT329">
        <v>4</v>
      </c>
      <c r="BU329">
        <v>4</v>
      </c>
      <c r="BV329">
        <v>5</v>
      </c>
      <c r="BW329">
        <v>5</v>
      </c>
      <c r="BX329">
        <v>5</v>
      </c>
      <c r="BY329">
        <v>5</v>
      </c>
      <c r="BZ329">
        <v>4</v>
      </c>
      <c r="CA329">
        <v>4</v>
      </c>
      <c r="CB329">
        <v>5</v>
      </c>
      <c r="CC329">
        <v>5</v>
      </c>
      <c r="CD329">
        <v>4</v>
      </c>
      <c r="CE329">
        <v>4</v>
      </c>
      <c r="CF329">
        <v>4</v>
      </c>
      <c r="CG329">
        <v>4</v>
      </c>
      <c r="CH329">
        <v>4</v>
      </c>
      <c r="CI329">
        <v>4</v>
      </c>
      <c r="CJ329">
        <v>3</v>
      </c>
      <c r="CK329">
        <v>2</v>
      </c>
      <c r="CL329">
        <v>1</v>
      </c>
      <c r="CM329">
        <v>5</v>
      </c>
      <c r="CN329">
        <v>1</v>
      </c>
      <c r="CW329" s="20">
        <v>6</v>
      </c>
    </row>
    <row r="330" spans="1:101" ht="17" customHeight="1" x14ac:dyDescent="0.2">
      <c r="A330" s="161" t="s">
        <v>3016</v>
      </c>
      <c r="B330">
        <v>1</v>
      </c>
      <c r="C330">
        <v>3</v>
      </c>
      <c r="D330" s="247">
        <v>7.3833330000000004</v>
      </c>
      <c r="E330" s="217" t="s">
        <v>2450</v>
      </c>
      <c r="F330" s="217" t="s">
        <v>2450</v>
      </c>
      <c r="G330" s="237">
        <v>3</v>
      </c>
      <c r="H330" s="217" t="s">
        <v>2450</v>
      </c>
      <c r="I330" s="217" t="s">
        <v>2450</v>
      </c>
      <c r="J330" s="217" t="s">
        <v>2450</v>
      </c>
      <c r="K330" s="217" t="s">
        <v>2450</v>
      </c>
      <c r="L330" s="217" t="s">
        <v>2450</v>
      </c>
      <c r="M330" s="237">
        <v>9</v>
      </c>
      <c r="N330" s="217" t="s">
        <v>2450</v>
      </c>
      <c r="O330" s="161" t="s">
        <v>2450</v>
      </c>
      <c r="P330" s="94">
        <f t="shared" si="18"/>
        <v>2</v>
      </c>
      <c r="Q330" s="20">
        <f t="shared" si="16"/>
        <v>11</v>
      </c>
      <c r="R330" s="217"/>
      <c r="S330" s="217"/>
      <c r="T330" s="217"/>
      <c r="U330" s="217"/>
      <c r="V330" s="217"/>
      <c r="W330" s="217"/>
      <c r="X330" s="217"/>
      <c r="Y330" s="217"/>
      <c r="Z330" s="217"/>
      <c r="AA330" s="217"/>
      <c r="AB330" s="217"/>
      <c r="AC330" s="217"/>
      <c r="AD330" s="217"/>
      <c r="AE330" s="217"/>
      <c r="AF330" s="20">
        <f t="shared" si="17"/>
        <v>0</v>
      </c>
      <c r="AG330" s="161" t="s">
        <v>2450</v>
      </c>
      <c r="AH330" s="161" t="s">
        <v>2450</v>
      </c>
      <c r="AI330" s="161" t="s">
        <v>2450</v>
      </c>
      <c r="AJ330" s="161" t="s">
        <v>2450</v>
      </c>
      <c r="AK330" s="161" t="s">
        <v>2450</v>
      </c>
      <c r="AL330" s="161" t="s">
        <v>2450</v>
      </c>
      <c r="AM330" s="161" t="s">
        <v>2450</v>
      </c>
      <c r="AN330" s="161" t="s">
        <v>2450</v>
      </c>
      <c r="AO330" s="161" t="s">
        <v>2450</v>
      </c>
      <c r="AP330" s="161" t="s">
        <v>2450</v>
      </c>
      <c r="AQ330" s="161" t="s">
        <v>2450</v>
      </c>
      <c r="AR330" s="161" t="s">
        <v>2450</v>
      </c>
      <c r="AS330" s="161" t="s">
        <v>2450</v>
      </c>
      <c r="AT330" s="161" t="s">
        <v>2986</v>
      </c>
      <c r="AU330"/>
      <c r="AV330"/>
      <c r="AW330"/>
      <c r="AX330"/>
      <c r="AY330">
        <v>5</v>
      </c>
      <c r="AZ330">
        <v>5</v>
      </c>
      <c r="BA330">
        <v>5</v>
      </c>
      <c r="BB330">
        <v>5</v>
      </c>
      <c r="BC330">
        <v>5</v>
      </c>
      <c r="BD330">
        <v>5</v>
      </c>
      <c r="BE330">
        <v>5</v>
      </c>
      <c r="BF330">
        <v>5</v>
      </c>
      <c r="BG330">
        <v>4</v>
      </c>
      <c r="BH330">
        <v>5</v>
      </c>
      <c r="BI330">
        <v>4</v>
      </c>
      <c r="BJ330">
        <v>5</v>
      </c>
      <c r="BK330">
        <v>4</v>
      </c>
      <c r="BL330">
        <v>4</v>
      </c>
      <c r="BM330">
        <v>4</v>
      </c>
      <c r="BN330">
        <v>5</v>
      </c>
      <c r="BO330">
        <v>5</v>
      </c>
      <c r="BP330">
        <v>5</v>
      </c>
      <c r="BQ330">
        <v>5</v>
      </c>
      <c r="BR330">
        <v>5</v>
      </c>
      <c r="BS330">
        <v>4</v>
      </c>
      <c r="BT330">
        <v>3</v>
      </c>
      <c r="BU330">
        <v>5</v>
      </c>
      <c r="BV330">
        <v>5</v>
      </c>
      <c r="BW330">
        <v>4</v>
      </c>
      <c r="BX330">
        <v>5</v>
      </c>
      <c r="BY330">
        <v>5</v>
      </c>
      <c r="BZ330">
        <v>5</v>
      </c>
      <c r="CA330">
        <v>5</v>
      </c>
      <c r="CB330">
        <v>5</v>
      </c>
      <c r="CC330">
        <v>5</v>
      </c>
      <c r="CD330">
        <v>5</v>
      </c>
      <c r="CE330">
        <v>5</v>
      </c>
      <c r="CF330">
        <v>4</v>
      </c>
      <c r="CG330">
        <v>5</v>
      </c>
      <c r="CH330">
        <v>3</v>
      </c>
      <c r="CI330">
        <v>5</v>
      </c>
      <c r="CJ330">
        <v>4</v>
      </c>
      <c r="CK330">
        <v>5</v>
      </c>
      <c r="CL330">
        <v>5</v>
      </c>
      <c r="CM330">
        <v>4</v>
      </c>
      <c r="CN330">
        <v>1</v>
      </c>
      <c r="CW330" s="20">
        <v>6</v>
      </c>
    </row>
    <row r="331" spans="1:101" ht="17" customHeight="1" x14ac:dyDescent="0.2">
      <c r="A331" s="161" t="s">
        <v>3017</v>
      </c>
      <c r="B331">
        <v>1</v>
      </c>
      <c r="C331">
        <v>3</v>
      </c>
      <c r="D331" s="247">
        <v>215.5667</v>
      </c>
      <c r="E331" s="217" t="s">
        <v>2450</v>
      </c>
      <c r="F331" s="217" t="s">
        <v>2450</v>
      </c>
      <c r="G331" s="217" t="s">
        <v>2450</v>
      </c>
      <c r="H331" s="217" t="s">
        <v>2450</v>
      </c>
      <c r="I331" s="217" t="s">
        <v>2450</v>
      </c>
      <c r="J331" s="217" t="s">
        <v>2450</v>
      </c>
      <c r="K331" s="217" t="s">
        <v>2450</v>
      </c>
      <c r="L331" s="217" t="s">
        <v>2450</v>
      </c>
      <c r="M331" s="237">
        <v>9</v>
      </c>
      <c r="N331" s="217" t="s">
        <v>2450</v>
      </c>
      <c r="O331" s="161" t="s">
        <v>1839</v>
      </c>
      <c r="P331" s="94">
        <f t="shared" si="18"/>
        <v>1</v>
      </c>
      <c r="Q331" s="20">
        <f t="shared" si="16"/>
        <v>9</v>
      </c>
      <c r="R331" s="217"/>
      <c r="S331" s="217"/>
      <c r="T331" s="217"/>
      <c r="U331" s="217"/>
      <c r="V331" s="217"/>
      <c r="W331" s="217">
        <v>6</v>
      </c>
      <c r="X331" s="217"/>
      <c r="Y331" s="217">
        <v>8</v>
      </c>
      <c r="Z331" s="217"/>
      <c r="AA331" s="217"/>
      <c r="AB331" s="217"/>
      <c r="AC331" s="217"/>
      <c r="AD331" s="217">
        <v>13</v>
      </c>
      <c r="AE331" s="217"/>
      <c r="AF331" s="20">
        <f t="shared" si="17"/>
        <v>3</v>
      </c>
      <c r="AG331" s="161" t="s">
        <v>2450</v>
      </c>
      <c r="AH331" s="161" t="s">
        <v>2450</v>
      </c>
      <c r="AI331" s="161" t="s">
        <v>2450</v>
      </c>
      <c r="AJ331" s="161" t="s">
        <v>2450</v>
      </c>
      <c r="AK331" s="161" t="s">
        <v>2450</v>
      </c>
      <c r="AL331">
        <v>1</v>
      </c>
      <c r="AM331" s="161" t="s">
        <v>2450</v>
      </c>
      <c r="AN331">
        <v>2</v>
      </c>
      <c r="AO331" s="161" t="s">
        <v>2450</v>
      </c>
      <c r="AP331" s="161" t="s">
        <v>2450</v>
      </c>
      <c r="AQ331" s="161" t="s">
        <v>2450</v>
      </c>
      <c r="AR331" s="161" t="s">
        <v>2450</v>
      </c>
      <c r="AS331">
        <v>3</v>
      </c>
      <c r="AT331" s="161" t="s">
        <v>39</v>
      </c>
      <c r="AU331"/>
      <c r="AV331"/>
      <c r="AW331"/>
      <c r="AX331"/>
      <c r="AY331">
        <v>3</v>
      </c>
      <c r="AZ331">
        <v>3</v>
      </c>
      <c r="BA331">
        <v>3</v>
      </c>
      <c r="BB331">
        <v>3</v>
      </c>
      <c r="BC331">
        <v>3</v>
      </c>
      <c r="BD331">
        <v>3</v>
      </c>
      <c r="BE331">
        <v>3</v>
      </c>
      <c r="BF331">
        <v>3</v>
      </c>
      <c r="BG331">
        <v>3</v>
      </c>
      <c r="BH331">
        <v>3</v>
      </c>
      <c r="BI331">
        <v>3</v>
      </c>
      <c r="BJ331">
        <v>3</v>
      </c>
      <c r="BK331">
        <v>3</v>
      </c>
      <c r="BL331">
        <v>3</v>
      </c>
      <c r="BM331">
        <v>3</v>
      </c>
      <c r="BN331">
        <v>3</v>
      </c>
      <c r="BO331">
        <v>3</v>
      </c>
      <c r="BP331">
        <v>3</v>
      </c>
      <c r="BQ331">
        <v>3</v>
      </c>
      <c r="BR331">
        <v>3</v>
      </c>
      <c r="BS331">
        <v>3</v>
      </c>
      <c r="BT331">
        <v>3</v>
      </c>
      <c r="BU331">
        <v>3</v>
      </c>
      <c r="BV331">
        <v>3</v>
      </c>
      <c r="BW331">
        <v>3</v>
      </c>
      <c r="BX331">
        <v>3</v>
      </c>
      <c r="BY331">
        <v>3</v>
      </c>
      <c r="BZ331">
        <v>3</v>
      </c>
      <c r="CA331">
        <v>3</v>
      </c>
      <c r="CB331">
        <v>3</v>
      </c>
      <c r="CC331">
        <v>3</v>
      </c>
      <c r="CD331">
        <v>3</v>
      </c>
      <c r="CE331">
        <v>3</v>
      </c>
      <c r="CF331">
        <v>3</v>
      </c>
      <c r="CG331">
        <v>3</v>
      </c>
      <c r="CH331">
        <v>3</v>
      </c>
      <c r="CI331">
        <v>3</v>
      </c>
      <c r="CJ331">
        <v>3</v>
      </c>
      <c r="CK331">
        <v>3</v>
      </c>
      <c r="CL331">
        <v>3</v>
      </c>
      <c r="CM331">
        <v>4</v>
      </c>
      <c r="CN331">
        <v>1</v>
      </c>
      <c r="CW331" s="20">
        <v>6</v>
      </c>
    </row>
    <row r="332" spans="1:101" ht="17" customHeight="1" x14ac:dyDescent="0.2">
      <c r="A332" s="161" t="s">
        <v>3018</v>
      </c>
      <c r="B332">
        <v>3</v>
      </c>
      <c r="C332">
        <v>3</v>
      </c>
      <c r="D332" s="247">
        <v>5.1166669999999996</v>
      </c>
      <c r="E332" s="237">
        <v>1</v>
      </c>
      <c r="F332" s="217" t="s">
        <v>2450</v>
      </c>
      <c r="G332" s="217" t="s">
        <v>2450</v>
      </c>
      <c r="H332" s="217" t="s">
        <v>2450</v>
      </c>
      <c r="I332" s="217" t="s">
        <v>2450</v>
      </c>
      <c r="J332" s="217" t="s">
        <v>2450</v>
      </c>
      <c r="K332" s="217" t="s">
        <v>2450</v>
      </c>
      <c r="L332" s="217" t="s">
        <v>2450</v>
      </c>
      <c r="M332" s="217" t="s">
        <v>2450</v>
      </c>
      <c r="N332" s="217" t="s">
        <v>2450</v>
      </c>
      <c r="O332" s="161" t="s">
        <v>2450</v>
      </c>
      <c r="P332" s="94">
        <f t="shared" si="18"/>
        <v>1</v>
      </c>
      <c r="Q332" s="20">
        <f t="shared" si="16"/>
        <v>1</v>
      </c>
      <c r="R332" s="217">
        <v>1</v>
      </c>
      <c r="S332" s="217">
        <v>2</v>
      </c>
      <c r="T332" s="217">
        <v>3</v>
      </c>
      <c r="U332" s="217">
        <v>4</v>
      </c>
      <c r="V332" s="217">
        <v>5</v>
      </c>
      <c r="W332" s="217">
        <v>6</v>
      </c>
      <c r="X332" s="217">
        <v>7</v>
      </c>
      <c r="Y332" s="217">
        <v>8</v>
      </c>
      <c r="Z332" s="217">
        <v>9</v>
      </c>
      <c r="AA332" s="217">
        <v>10</v>
      </c>
      <c r="AB332" s="217">
        <v>11</v>
      </c>
      <c r="AC332" s="217">
        <v>12</v>
      </c>
      <c r="AD332" s="217">
        <v>13</v>
      </c>
      <c r="AE332" s="217">
        <v>14</v>
      </c>
      <c r="AF332" s="20">
        <f t="shared" si="17"/>
        <v>14</v>
      </c>
      <c r="AG332">
        <v>9</v>
      </c>
      <c r="AH332">
        <v>1</v>
      </c>
      <c r="AI332">
        <v>11</v>
      </c>
      <c r="AJ332">
        <v>5</v>
      </c>
      <c r="AK332">
        <v>3</v>
      </c>
      <c r="AL332">
        <v>4</v>
      </c>
      <c r="AM332">
        <v>2</v>
      </c>
      <c r="AN332">
        <v>6</v>
      </c>
      <c r="AO332">
        <v>10</v>
      </c>
      <c r="AP332">
        <v>8</v>
      </c>
      <c r="AQ332">
        <v>12</v>
      </c>
      <c r="AR332">
        <v>7</v>
      </c>
      <c r="AS332">
        <v>13</v>
      </c>
      <c r="AT332" s="161"/>
      <c r="AU332"/>
      <c r="AV332"/>
      <c r="AW332"/>
      <c r="AX332"/>
      <c r="AY332">
        <v>5</v>
      </c>
      <c r="AZ332">
        <v>5</v>
      </c>
      <c r="BA332">
        <v>5</v>
      </c>
      <c r="BB332">
        <v>5</v>
      </c>
      <c r="BC332">
        <v>5</v>
      </c>
      <c r="BD332">
        <v>5</v>
      </c>
      <c r="BE332">
        <v>2</v>
      </c>
      <c r="BF332">
        <v>3</v>
      </c>
      <c r="BG332">
        <v>2</v>
      </c>
      <c r="BH332">
        <v>5</v>
      </c>
      <c r="BI332">
        <v>4</v>
      </c>
      <c r="BJ332">
        <v>5</v>
      </c>
      <c r="BK332">
        <v>5</v>
      </c>
      <c r="BL332">
        <v>5</v>
      </c>
      <c r="BM332">
        <v>5</v>
      </c>
      <c r="BN332">
        <v>5</v>
      </c>
      <c r="BO332">
        <v>5</v>
      </c>
      <c r="BP332">
        <v>5</v>
      </c>
      <c r="BQ332">
        <v>5</v>
      </c>
      <c r="BR332">
        <v>4</v>
      </c>
      <c r="BS332">
        <v>5</v>
      </c>
      <c r="BT332">
        <v>4</v>
      </c>
      <c r="BU332">
        <v>5</v>
      </c>
      <c r="BV332">
        <v>4</v>
      </c>
      <c r="BW332">
        <v>5</v>
      </c>
      <c r="BX332">
        <v>5</v>
      </c>
      <c r="BY332">
        <v>5</v>
      </c>
      <c r="BZ332">
        <v>4</v>
      </c>
      <c r="CA332">
        <v>4</v>
      </c>
      <c r="CB332">
        <v>5</v>
      </c>
      <c r="CC332">
        <v>5</v>
      </c>
      <c r="CD332">
        <v>3</v>
      </c>
      <c r="CE332">
        <v>5</v>
      </c>
      <c r="CF332">
        <v>4</v>
      </c>
      <c r="CG332">
        <v>4</v>
      </c>
      <c r="CH332">
        <v>5</v>
      </c>
      <c r="CI332">
        <v>4</v>
      </c>
      <c r="CJ332">
        <v>5</v>
      </c>
      <c r="CK332">
        <v>4</v>
      </c>
      <c r="CL332">
        <v>5</v>
      </c>
      <c r="CM332">
        <v>7</v>
      </c>
      <c r="CN332">
        <v>3</v>
      </c>
      <c r="CW332" s="20">
        <v>6</v>
      </c>
    </row>
    <row r="333" spans="1:101" ht="17" customHeight="1" x14ac:dyDescent="0.2">
      <c r="A333" s="161" t="s">
        <v>3019</v>
      </c>
      <c r="B333">
        <v>2</v>
      </c>
      <c r="C333">
        <v>2</v>
      </c>
      <c r="D333" s="247">
        <v>32.366669999999999</v>
      </c>
      <c r="E333" s="237">
        <v>1</v>
      </c>
      <c r="F333" s="217" t="s">
        <v>2450</v>
      </c>
      <c r="G333" s="217" t="s">
        <v>2450</v>
      </c>
      <c r="H333" s="217" t="s">
        <v>2450</v>
      </c>
      <c r="I333" s="217" t="s">
        <v>2450</v>
      </c>
      <c r="J333" s="217" t="s">
        <v>2450</v>
      </c>
      <c r="K333" s="217" t="s">
        <v>2450</v>
      </c>
      <c r="L333" s="217" t="s">
        <v>2450</v>
      </c>
      <c r="M333" s="217" t="s">
        <v>2450</v>
      </c>
      <c r="N333" s="217" t="s">
        <v>2450</v>
      </c>
      <c r="O333" s="161" t="s">
        <v>2450</v>
      </c>
      <c r="P333" s="94">
        <f t="shared" si="18"/>
        <v>1</v>
      </c>
      <c r="Q333" s="20">
        <f t="shared" si="16"/>
        <v>1</v>
      </c>
      <c r="R333" s="217"/>
      <c r="S333" s="217">
        <v>2</v>
      </c>
      <c r="T333" s="217"/>
      <c r="U333" s="217"/>
      <c r="V333" s="217">
        <v>5</v>
      </c>
      <c r="W333" s="217"/>
      <c r="X333" s="217"/>
      <c r="Y333" s="217">
        <v>8</v>
      </c>
      <c r="Z333" s="217"/>
      <c r="AA333" s="217"/>
      <c r="AB333" s="217">
        <v>11</v>
      </c>
      <c r="AC333" s="217">
        <v>12</v>
      </c>
      <c r="AD333" s="217"/>
      <c r="AE333" s="217"/>
      <c r="AF333" s="20">
        <f t="shared" si="17"/>
        <v>5</v>
      </c>
      <c r="AG333" s="161" t="s">
        <v>2450</v>
      </c>
      <c r="AH333">
        <v>2</v>
      </c>
      <c r="AI333" s="161" t="s">
        <v>2450</v>
      </c>
      <c r="AJ333" s="161" t="s">
        <v>2450</v>
      </c>
      <c r="AK333">
        <v>5</v>
      </c>
      <c r="AL333" s="161" t="s">
        <v>2450</v>
      </c>
      <c r="AM333" s="161" t="s">
        <v>2450</v>
      </c>
      <c r="AN333">
        <v>1</v>
      </c>
      <c r="AO333" s="161" t="s">
        <v>2450</v>
      </c>
      <c r="AP333" s="161" t="s">
        <v>2450</v>
      </c>
      <c r="AQ333">
        <v>3</v>
      </c>
      <c r="AR333">
        <v>4</v>
      </c>
      <c r="AS333" s="161" t="s">
        <v>2450</v>
      </c>
      <c r="AT333" s="161" t="s">
        <v>2987</v>
      </c>
      <c r="AU333"/>
      <c r="AV333"/>
      <c r="AW333"/>
      <c r="AX333"/>
      <c r="AY333">
        <v>3</v>
      </c>
      <c r="AZ333">
        <v>1</v>
      </c>
      <c r="BA333">
        <v>1</v>
      </c>
      <c r="BB333">
        <v>4</v>
      </c>
      <c r="BC333">
        <v>3</v>
      </c>
      <c r="BD333">
        <v>4</v>
      </c>
      <c r="BE333">
        <v>3</v>
      </c>
      <c r="BF333">
        <v>2</v>
      </c>
      <c r="BG333">
        <v>3</v>
      </c>
      <c r="BH333">
        <v>4</v>
      </c>
      <c r="BI333">
        <v>4</v>
      </c>
      <c r="BJ333">
        <v>4</v>
      </c>
      <c r="BK333">
        <v>3</v>
      </c>
      <c r="BL333">
        <v>3</v>
      </c>
      <c r="BM333">
        <v>4</v>
      </c>
      <c r="BN333">
        <v>5</v>
      </c>
      <c r="BO333">
        <v>3</v>
      </c>
      <c r="BP333">
        <v>4</v>
      </c>
      <c r="BQ333">
        <v>5</v>
      </c>
      <c r="BR333">
        <v>4</v>
      </c>
      <c r="BS333">
        <v>4</v>
      </c>
      <c r="BT333">
        <v>3</v>
      </c>
      <c r="BU333">
        <v>5</v>
      </c>
      <c r="BV333">
        <v>4</v>
      </c>
      <c r="BW333">
        <v>3</v>
      </c>
      <c r="BX333">
        <v>3</v>
      </c>
      <c r="BY333">
        <v>3</v>
      </c>
      <c r="BZ333">
        <v>2</v>
      </c>
      <c r="CA333">
        <v>2</v>
      </c>
      <c r="CB333">
        <v>4</v>
      </c>
      <c r="CC333">
        <v>3</v>
      </c>
      <c r="CD333">
        <v>2</v>
      </c>
      <c r="CE333">
        <v>3</v>
      </c>
      <c r="CF333">
        <v>3</v>
      </c>
      <c r="CG333">
        <v>2</v>
      </c>
      <c r="CH333">
        <v>4</v>
      </c>
      <c r="CI333">
        <v>4</v>
      </c>
      <c r="CJ333">
        <v>3</v>
      </c>
      <c r="CK333">
        <v>1</v>
      </c>
      <c r="CL333">
        <v>2</v>
      </c>
      <c r="CM333">
        <v>4</v>
      </c>
      <c r="CN333">
        <v>2</v>
      </c>
      <c r="CW333" s="20">
        <v>6</v>
      </c>
    </row>
    <row r="334" spans="1:101" ht="17" customHeight="1" x14ac:dyDescent="0.2">
      <c r="A334" s="161" t="s">
        <v>3020</v>
      </c>
      <c r="B334">
        <v>2</v>
      </c>
      <c r="C334">
        <v>2</v>
      </c>
      <c r="D334" s="247">
        <v>16.95</v>
      </c>
      <c r="E334" s="217" t="s">
        <v>2450</v>
      </c>
      <c r="F334" s="217" t="s">
        <v>2450</v>
      </c>
      <c r="G334" s="217" t="s">
        <v>2450</v>
      </c>
      <c r="H334" s="217" t="s">
        <v>2450</v>
      </c>
      <c r="I334" s="217" t="s">
        <v>2450</v>
      </c>
      <c r="J334" s="217" t="s">
        <v>2450</v>
      </c>
      <c r="K334" s="217" t="s">
        <v>2450</v>
      </c>
      <c r="L334" s="217" t="s">
        <v>2450</v>
      </c>
      <c r="M334" s="237">
        <v>9</v>
      </c>
      <c r="N334" s="217" t="s">
        <v>2450</v>
      </c>
      <c r="O334" s="161" t="s">
        <v>878</v>
      </c>
      <c r="P334" s="94">
        <f t="shared" si="18"/>
        <v>1</v>
      </c>
      <c r="Q334" s="20">
        <f t="shared" si="16"/>
        <v>9</v>
      </c>
      <c r="R334" s="217"/>
      <c r="S334" s="217"/>
      <c r="T334" s="217"/>
      <c r="U334" s="217"/>
      <c r="V334" s="217">
        <v>5</v>
      </c>
      <c r="W334" s="217">
        <v>6</v>
      </c>
      <c r="X334" s="217">
        <v>7</v>
      </c>
      <c r="Y334" s="217">
        <v>8</v>
      </c>
      <c r="Z334" s="217"/>
      <c r="AA334" s="217"/>
      <c r="AB334" s="217"/>
      <c r="AC334" s="217"/>
      <c r="AD334" s="217"/>
      <c r="AE334" s="217">
        <v>14</v>
      </c>
      <c r="AF334" s="20">
        <f t="shared" si="17"/>
        <v>5</v>
      </c>
      <c r="AG334" s="161" t="s">
        <v>2450</v>
      </c>
      <c r="AH334" s="161" t="s">
        <v>2450</v>
      </c>
      <c r="AI334" s="161" t="s">
        <v>2450</v>
      </c>
      <c r="AJ334" s="161" t="s">
        <v>2450</v>
      </c>
      <c r="AK334">
        <v>4</v>
      </c>
      <c r="AL334">
        <v>5</v>
      </c>
      <c r="AM334">
        <v>1</v>
      </c>
      <c r="AN334">
        <v>2</v>
      </c>
      <c r="AO334" s="161" t="s">
        <v>2450</v>
      </c>
      <c r="AP334" s="161" t="s">
        <v>2450</v>
      </c>
      <c r="AQ334" s="161" t="s">
        <v>2450</v>
      </c>
      <c r="AR334" s="161" t="s">
        <v>2450</v>
      </c>
      <c r="AS334" s="161" t="s">
        <v>2450</v>
      </c>
      <c r="AT334" s="161" t="s">
        <v>356</v>
      </c>
      <c r="AU334" t="s">
        <v>2988</v>
      </c>
      <c r="AV334" t="s">
        <v>2989</v>
      </c>
      <c r="AW334"/>
      <c r="AX334"/>
      <c r="AY334">
        <v>3</v>
      </c>
      <c r="AZ334">
        <v>3</v>
      </c>
      <c r="BA334">
        <v>4</v>
      </c>
      <c r="BB334">
        <v>5</v>
      </c>
      <c r="BC334">
        <v>3</v>
      </c>
      <c r="BD334">
        <v>3</v>
      </c>
      <c r="BE334">
        <v>3</v>
      </c>
      <c r="BF334">
        <v>3</v>
      </c>
      <c r="BG334">
        <v>3</v>
      </c>
      <c r="BH334">
        <v>3</v>
      </c>
      <c r="BI334">
        <v>3</v>
      </c>
      <c r="BJ334">
        <v>3</v>
      </c>
      <c r="BK334">
        <v>3</v>
      </c>
      <c r="BL334">
        <v>3</v>
      </c>
      <c r="BM334">
        <v>3</v>
      </c>
      <c r="BN334">
        <v>3</v>
      </c>
      <c r="BO334">
        <v>3</v>
      </c>
      <c r="BP334">
        <v>3</v>
      </c>
      <c r="BQ334">
        <v>5</v>
      </c>
      <c r="BR334">
        <v>4</v>
      </c>
      <c r="BS334">
        <v>3</v>
      </c>
      <c r="BT334">
        <v>1</v>
      </c>
      <c r="BU334">
        <v>3</v>
      </c>
      <c r="BV334">
        <v>3</v>
      </c>
      <c r="BW334">
        <v>3</v>
      </c>
      <c r="BX334">
        <v>3</v>
      </c>
      <c r="BY334">
        <v>5</v>
      </c>
      <c r="BZ334">
        <v>3</v>
      </c>
      <c r="CA334">
        <v>3</v>
      </c>
      <c r="CB334">
        <v>3</v>
      </c>
      <c r="CC334">
        <v>5</v>
      </c>
      <c r="CD334">
        <v>2</v>
      </c>
      <c r="CE334">
        <v>3</v>
      </c>
      <c r="CF334">
        <v>1</v>
      </c>
      <c r="CG334">
        <v>3</v>
      </c>
      <c r="CH334">
        <v>3</v>
      </c>
      <c r="CI334">
        <v>4</v>
      </c>
      <c r="CJ334">
        <v>4</v>
      </c>
      <c r="CK334">
        <v>4</v>
      </c>
      <c r="CL334">
        <v>3</v>
      </c>
      <c r="CM334">
        <v>6</v>
      </c>
      <c r="CN334">
        <v>2</v>
      </c>
      <c r="CW334" s="20">
        <v>6</v>
      </c>
    </row>
    <row r="335" spans="1:101" ht="17" customHeight="1" x14ac:dyDescent="0.2">
      <c r="A335" s="161" t="s">
        <v>3021</v>
      </c>
      <c r="B335">
        <v>1</v>
      </c>
      <c r="C335">
        <v>5</v>
      </c>
      <c r="D335" s="247">
        <v>7.9666670000000002</v>
      </c>
      <c r="E335" s="237">
        <v>1</v>
      </c>
      <c r="F335" s="217" t="s">
        <v>2450</v>
      </c>
      <c r="G335" s="217" t="s">
        <v>2450</v>
      </c>
      <c r="H335" s="217" t="s">
        <v>2450</v>
      </c>
      <c r="I335" s="217" t="s">
        <v>2450</v>
      </c>
      <c r="J335" s="217" t="s">
        <v>2450</v>
      </c>
      <c r="K335" s="217" t="s">
        <v>2450</v>
      </c>
      <c r="L335" s="217" t="s">
        <v>2450</v>
      </c>
      <c r="M335" s="217" t="s">
        <v>2450</v>
      </c>
      <c r="N335" s="217" t="s">
        <v>2450</v>
      </c>
      <c r="O335" s="161" t="s">
        <v>2450</v>
      </c>
      <c r="P335" s="94">
        <f t="shared" si="18"/>
        <v>1</v>
      </c>
      <c r="Q335" s="20">
        <f t="shared" si="16"/>
        <v>1</v>
      </c>
      <c r="R335" s="217">
        <v>1</v>
      </c>
      <c r="S335" s="217"/>
      <c r="T335" s="217">
        <v>3</v>
      </c>
      <c r="U335" s="217">
        <v>4</v>
      </c>
      <c r="V335" s="217">
        <v>5</v>
      </c>
      <c r="W335" s="217"/>
      <c r="X335" s="217">
        <v>7</v>
      </c>
      <c r="Y335" s="217"/>
      <c r="Z335" s="217"/>
      <c r="AA335" s="217">
        <v>10</v>
      </c>
      <c r="AB335" s="217">
        <v>11</v>
      </c>
      <c r="AC335" s="217">
        <v>12</v>
      </c>
      <c r="AD335" s="217"/>
      <c r="AE335" s="217"/>
      <c r="AF335" s="20">
        <f t="shared" si="17"/>
        <v>8</v>
      </c>
      <c r="AG335">
        <v>8</v>
      </c>
      <c r="AH335" s="161" t="s">
        <v>2450</v>
      </c>
      <c r="AI335">
        <v>5</v>
      </c>
      <c r="AJ335">
        <v>4</v>
      </c>
      <c r="AK335">
        <v>6</v>
      </c>
      <c r="AL335" s="161" t="s">
        <v>2450</v>
      </c>
      <c r="AM335">
        <v>1</v>
      </c>
      <c r="AN335" s="161" t="s">
        <v>2450</v>
      </c>
      <c r="AO335" s="161" t="s">
        <v>2450</v>
      </c>
      <c r="AP335">
        <v>3</v>
      </c>
      <c r="AQ335">
        <v>7</v>
      </c>
      <c r="AR335">
        <v>2</v>
      </c>
      <c r="AS335" s="161" t="s">
        <v>2450</v>
      </c>
      <c r="AT335" s="161" t="s">
        <v>356</v>
      </c>
      <c r="AU335" t="s">
        <v>2470</v>
      </c>
      <c r="AV335" t="s">
        <v>2990</v>
      </c>
      <c r="AW335"/>
      <c r="AX335"/>
      <c r="AY335">
        <v>4</v>
      </c>
      <c r="AZ335">
        <v>4</v>
      </c>
      <c r="BA335">
        <v>4</v>
      </c>
      <c r="BB335">
        <v>4</v>
      </c>
      <c r="BC335">
        <v>4</v>
      </c>
      <c r="BD335">
        <v>4</v>
      </c>
      <c r="BE335">
        <v>4</v>
      </c>
      <c r="BF335">
        <v>5</v>
      </c>
      <c r="BG335">
        <v>4</v>
      </c>
      <c r="BH335">
        <v>5</v>
      </c>
      <c r="BI335">
        <v>4</v>
      </c>
      <c r="BJ335">
        <v>4</v>
      </c>
      <c r="BK335">
        <v>4</v>
      </c>
      <c r="BL335">
        <v>4</v>
      </c>
      <c r="BM335">
        <v>4</v>
      </c>
      <c r="BN335">
        <v>4</v>
      </c>
      <c r="BO335">
        <v>4</v>
      </c>
      <c r="BP335">
        <v>4</v>
      </c>
      <c r="BQ335">
        <v>4</v>
      </c>
      <c r="BR335">
        <v>4</v>
      </c>
      <c r="BS335">
        <v>4</v>
      </c>
      <c r="BT335">
        <v>4</v>
      </c>
      <c r="BU335">
        <v>5</v>
      </c>
      <c r="BV335">
        <v>4</v>
      </c>
      <c r="BW335">
        <v>4</v>
      </c>
      <c r="BX335">
        <v>5</v>
      </c>
      <c r="BY335">
        <v>5</v>
      </c>
      <c r="BZ335">
        <v>4</v>
      </c>
      <c r="CA335">
        <v>4</v>
      </c>
      <c r="CB335">
        <v>4</v>
      </c>
      <c r="CC335">
        <v>4</v>
      </c>
      <c r="CD335">
        <v>4</v>
      </c>
      <c r="CE335">
        <v>4</v>
      </c>
      <c r="CF335">
        <v>4</v>
      </c>
      <c r="CG335">
        <v>4</v>
      </c>
      <c r="CH335">
        <v>4</v>
      </c>
      <c r="CI335">
        <v>4</v>
      </c>
      <c r="CJ335">
        <v>4</v>
      </c>
      <c r="CK335">
        <v>4</v>
      </c>
      <c r="CL335">
        <v>4</v>
      </c>
      <c r="CM335">
        <v>5</v>
      </c>
      <c r="CN335">
        <v>1</v>
      </c>
      <c r="CW335" s="20">
        <v>6</v>
      </c>
    </row>
    <row r="336" spans="1:101" ht="17" customHeight="1" x14ac:dyDescent="0.2">
      <c r="A336" s="161" t="s">
        <v>3022</v>
      </c>
      <c r="B336">
        <v>2</v>
      </c>
      <c r="C336">
        <v>2</v>
      </c>
      <c r="D336" s="247">
        <v>6.65</v>
      </c>
      <c r="E336" s="237">
        <v>1</v>
      </c>
      <c r="F336" s="237">
        <v>2</v>
      </c>
      <c r="G336" s="217" t="s">
        <v>2450</v>
      </c>
      <c r="H336" s="217" t="s">
        <v>2450</v>
      </c>
      <c r="I336" s="217" t="s">
        <v>2450</v>
      </c>
      <c r="J336" s="217" t="s">
        <v>2450</v>
      </c>
      <c r="K336" s="217" t="s">
        <v>2450</v>
      </c>
      <c r="L336" s="217" t="s">
        <v>2450</v>
      </c>
      <c r="M336" s="217" t="s">
        <v>2450</v>
      </c>
      <c r="N336" s="217" t="s">
        <v>2450</v>
      </c>
      <c r="O336" s="161" t="s">
        <v>2450</v>
      </c>
      <c r="P336" s="94">
        <f t="shared" si="18"/>
        <v>2</v>
      </c>
      <c r="Q336" s="20">
        <f t="shared" si="16"/>
        <v>11</v>
      </c>
      <c r="R336" s="217"/>
      <c r="S336" s="217">
        <v>2</v>
      </c>
      <c r="T336" s="217">
        <v>3</v>
      </c>
      <c r="U336" s="217"/>
      <c r="V336" s="217"/>
      <c r="W336" s="217">
        <v>6</v>
      </c>
      <c r="X336" s="217">
        <v>7</v>
      </c>
      <c r="Y336" s="217"/>
      <c r="Z336" s="217"/>
      <c r="AA336" s="217"/>
      <c r="AB336" s="217"/>
      <c r="AC336" s="217"/>
      <c r="AD336" s="217"/>
      <c r="AE336" s="217"/>
      <c r="AF336" s="20">
        <f t="shared" si="17"/>
        <v>4</v>
      </c>
      <c r="AG336" s="161" t="s">
        <v>2450</v>
      </c>
      <c r="AH336">
        <v>2</v>
      </c>
      <c r="AI336">
        <v>3</v>
      </c>
      <c r="AJ336" s="161" t="s">
        <v>2450</v>
      </c>
      <c r="AK336" s="161" t="s">
        <v>2450</v>
      </c>
      <c r="AL336">
        <v>1</v>
      </c>
      <c r="AM336">
        <v>4</v>
      </c>
      <c r="AN336" s="161" t="s">
        <v>2450</v>
      </c>
      <c r="AO336" s="161" t="s">
        <v>2450</v>
      </c>
      <c r="AP336" s="161" t="s">
        <v>2450</v>
      </c>
      <c r="AQ336" s="161" t="s">
        <v>2450</v>
      </c>
      <c r="AR336" s="161" t="s">
        <v>2450</v>
      </c>
      <c r="AS336" s="161" t="s">
        <v>2450</v>
      </c>
      <c r="AT336" s="161" t="s">
        <v>2991</v>
      </c>
      <c r="AU336"/>
      <c r="AV336"/>
      <c r="AW336"/>
      <c r="AX336"/>
      <c r="AY336">
        <v>3</v>
      </c>
      <c r="AZ336">
        <v>3</v>
      </c>
      <c r="BA336">
        <v>3</v>
      </c>
      <c r="BB336">
        <v>4</v>
      </c>
      <c r="BC336">
        <v>4</v>
      </c>
      <c r="BD336">
        <v>5</v>
      </c>
      <c r="BE336">
        <v>2</v>
      </c>
      <c r="BF336">
        <v>3</v>
      </c>
      <c r="BG336">
        <v>3</v>
      </c>
      <c r="BH336">
        <v>3</v>
      </c>
      <c r="BI336">
        <v>4</v>
      </c>
      <c r="BJ336">
        <v>4</v>
      </c>
      <c r="BK336">
        <v>5</v>
      </c>
      <c r="BL336">
        <v>5</v>
      </c>
      <c r="BM336">
        <v>3</v>
      </c>
      <c r="BN336">
        <v>4</v>
      </c>
      <c r="BO336">
        <v>3</v>
      </c>
      <c r="BP336">
        <v>4</v>
      </c>
      <c r="BQ336">
        <v>5</v>
      </c>
      <c r="BR336">
        <v>4</v>
      </c>
      <c r="BS336">
        <v>4</v>
      </c>
      <c r="BT336">
        <v>2</v>
      </c>
      <c r="BU336">
        <v>3</v>
      </c>
      <c r="BV336">
        <v>4</v>
      </c>
      <c r="BW336">
        <v>4</v>
      </c>
      <c r="BX336">
        <v>4</v>
      </c>
      <c r="BY336">
        <v>5</v>
      </c>
      <c r="BZ336">
        <v>2</v>
      </c>
      <c r="CA336">
        <v>2</v>
      </c>
      <c r="CB336">
        <v>3</v>
      </c>
      <c r="CC336">
        <v>4</v>
      </c>
      <c r="CD336">
        <v>1</v>
      </c>
      <c r="CE336">
        <v>4</v>
      </c>
      <c r="CF336">
        <v>3</v>
      </c>
      <c r="CG336">
        <v>4</v>
      </c>
      <c r="CH336">
        <v>3</v>
      </c>
      <c r="CI336">
        <v>3</v>
      </c>
      <c r="CJ336">
        <v>3</v>
      </c>
      <c r="CK336">
        <v>2</v>
      </c>
      <c r="CL336">
        <v>2</v>
      </c>
      <c r="CM336">
        <v>7</v>
      </c>
      <c r="CN336">
        <v>2</v>
      </c>
      <c r="CW336" s="20">
        <v>6</v>
      </c>
    </row>
    <row r="337" spans="1:101" ht="17" customHeight="1" x14ac:dyDescent="0.2">
      <c r="A337" s="161" t="s">
        <v>3023</v>
      </c>
      <c r="B337">
        <v>2</v>
      </c>
      <c r="C337">
        <v>2</v>
      </c>
      <c r="D337" s="247">
        <v>8.2166669999999993</v>
      </c>
      <c r="E337" s="217" t="s">
        <v>2450</v>
      </c>
      <c r="F337" s="237">
        <v>2</v>
      </c>
      <c r="G337" s="217" t="s">
        <v>2450</v>
      </c>
      <c r="H337" s="237">
        <v>4</v>
      </c>
      <c r="I337" s="217" t="s">
        <v>2450</v>
      </c>
      <c r="J337" s="217" t="s">
        <v>2450</v>
      </c>
      <c r="K337" s="217" t="s">
        <v>2450</v>
      </c>
      <c r="L337" s="217" t="s">
        <v>2450</v>
      </c>
      <c r="M337" s="217" t="s">
        <v>2450</v>
      </c>
      <c r="N337" s="217" t="s">
        <v>2450</v>
      </c>
      <c r="O337" s="161" t="s">
        <v>2450</v>
      </c>
      <c r="P337" s="94">
        <f t="shared" si="18"/>
        <v>2</v>
      </c>
      <c r="Q337" s="20">
        <f t="shared" si="16"/>
        <v>11</v>
      </c>
      <c r="R337" s="217"/>
      <c r="S337" s="217">
        <v>2</v>
      </c>
      <c r="T337" s="217"/>
      <c r="U337" s="217">
        <v>4</v>
      </c>
      <c r="V337" s="217"/>
      <c r="W337" s="217"/>
      <c r="X337" s="217">
        <v>7</v>
      </c>
      <c r="Y337" s="217"/>
      <c r="Z337" s="217"/>
      <c r="AA337" s="217"/>
      <c r="AB337" s="217"/>
      <c r="AC337" s="217"/>
      <c r="AD337" s="217"/>
      <c r="AE337" s="217"/>
      <c r="AF337" s="20">
        <f t="shared" si="17"/>
        <v>3</v>
      </c>
      <c r="AG337" s="161" t="s">
        <v>2450</v>
      </c>
      <c r="AH337">
        <v>1</v>
      </c>
      <c r="AI337" s="161" t="s">
        <v>2450</v>
      </c>
      <c r="AJ337">
        <v>2</v>
      </c>
      <c r="AK337" s="161" t="s">
        <v>2450</v>
      </c>
      <c r="AL337" s="161" t="s">
        <v>2450</v>
      </c>
      <c r="AM337">
        <v>3</v>
      </c>
      <c r="AN337" s="161" t="s">
        <v>2450</v>
      </c>
      <c r="AO337" s="161" t="s">
        <v>2450</v>
      </c>
      <c r="AP337" s="161" t="s">
        <v>2450</v>
      </c>
      <c r="AQ337" s="161" t="s">
        <v>2450</v>
      </c>
      <c r="AR337" s="161" t="s">
        <v>2450</v>
      </c>
      <c r="AS337" s="161" t="s">
        <v>2450</v>
      </c>
      <c r="AT337" s="161" t="s">
        <v>80</v>
      </c>
      <c r="AU337"/>
      <c r="AV337"/>
      <c r="AW337"/>
      <c r="AX337"/>
      <c r="AY337">
        <v>4</v>
      </c>
      <c r="AZ337">
        <v>4</v>
      </c>
      <c r="BA337">
        <v>4</v>
      </c>
      <c r="BB337">
        <v>4</v>
      </c>
      <c r="BC337">
        <v>4</v>
      </c>
      <c r="BD337">
        <v>5</v>
      </c>
      <c r="BE337">
        <v>4</v>
      </c>
      <c r="BF337">
        <v>4</v>
      </c>
      <c r="BG337">
        <v>4</v>
      </c>
      <c r="BH337">
        <v>5</v>
      </c>
      <c r="BI337">
        <v>4</v>
      </c>
      <c r="BJ337">
        <v>5</v>
      </c>
      <c r="BK337">
        <v>4</v>
      </c>
      <c r="BL337">
        <v>5</v>
      </c>
      <c r="BM337">
        <v>5</v>
      </c>
      <c r="BN337">
        <v>5</v>
      </c>
      <c r="BO337">
        <v>4</v>
      </c>
      <c r="BP337" s="161" t="s">
        <v>2450</v>
      </c>
      <c r="BQ337">
        <v>5</v>
      </c>
      <c r="BR337">
        <v>4</v>
      </c>
      <c r="BS337">
        <v>3</v>
      </c>
      <c r="BT337">
        <v>4</v>
      </c>
      <c r="BU337">
        <v>5</v>
      </c>
      <c r="BV337">
        <v>4</v>
      </c>
      <c r="BW337">
        <v>5</v>
      </c>
      <c r="BX337">
        <v>5</v>
      </c>
      <c r="BY337">
        <v>5</v>
      </c>
      <c r="BZ337">
        <v>4</v>
      </c>
      <c r="CA337">
        <v>4</v>
      </c>
      <c r="CB337">
        <v>4</v>
      </c>
      <c r="CC337">
        <v>5</v>
      </c>
      <c r="CD337">
        <v>3</v>
      </c>
      <c r="CE337">
        <v>4</v>
      </c>
      <c r="CF337">
        <v>4</v>
      </c>
      <c r="CG337">
        <v>4</v>
      </c>
      <c r="CH337">
        <v>4</v>
      </c>
      <c r="CI337">
        <v>4</v>
      </c>
      <c r="CJ337">
        <v>3</v>
      </c>
      <c r="CK337">
        <v>3</v>
      </c>
      <c r="CL337">
        <v>3</v>
      </c>
      <c r="CM337">
        <v>6</v>
      </c>
      <c r="CN337">
        <v>2</v>
      </c>
      <c r="CW337" s="20">
        <v>7</v>
      </c>
    </row>
    <row r="338" spans="1:101" ht="17" customHeight="1" x14ac:dyDescent="0.2">
      <c r="A338" s="161" t="s">
        <v>3024</v>
      </c>
      <c r="B338">
        <v>3</v>
      </c>
      <c r="C338">
        <v>3</v>
      </c>
      <c r="D338" s="247">
        <v>6.65</v>
      </c>
      <c r="E338" s="237">
        <v>1</v>
      </c>
      <c r="F338" s="217" t="s">
        <v>2450</v>
      </c>
      <c r="G338" s="217" t="s">
        <v>2450</v>
      </c>
      <c r="H338" s="217" t="s">
        <v>2450</v>
      </c>
      <c r="I338" s="217" t="s">
        <v>2450</v>
      </c>
      <c r="J338" s="217" t="s">
        <v>2450</v>
      </c>
      <c r="K338" s="217" t="s">
        <v>2450</v>
      </c>
      <c r="L338" s="217" t="s">
        <v>2450</v>
      </c>
      <c r="M338" s="217" t="s">
        <v>2450</v>
      </c>
      <c r="N338" s="217" t="s">
        <v>2450</v>
      </c>
      <c r="O338" s="161" t="s">
        <v>2450</v>
      </c>
      <c r="P338" s="94">
        <f t="shared" si="18"/>
        <v>1</v>
      </c>
      <c r="Q338" s="20">
        <f t="shared" si="16"/>
        <v>1</v>
      </c>
      <c r="R338" s="217">
        <v>1</v>
      </c>
      <c r="S338" s="217">
        <v>2</v>
      </c>
      <c r="T338" s="217">
        <v>3</v>
      </c>
      <c r="U338" s="217">
        <v>4</v>
      </c>
      <c r="V338" s="217"/>
      <c r="W338" s="217"/>
      <c r="X338" s="217">
        <v>7</v>
      </c>
      <c r="Y338" s="217"/>
      <c r="Z338" s="217"/>
      <c r="AA338" s="217"/>
      <c r="AB338" s="217">
        <v>11</v>
      </c>
      <c r="AC338" s="217">
        <v>12</v>
      </c>
      <c r="AD338" s="217"/>
      <c r="AE338" s="217"/>
      <c r="AF338" s="20">
        <f t="shared" si="17"/>
        <v>7</v>
      </c>
      <c r="AG338">
        <v>6</v>
      </c>
      <c r="AH338">
        <v>4</v>
      </c>
      <c r="AI338">
        <v>3</v>
      </c>
      <c r="AJ338">
        <v>2</v>
      </c>
      <c r="AK338" s="161" t="s">
        <v>2450</v>
      </c>
      <c r="AL338" s="161" t="s">
        <v>2450</v>
      </c>
      <c r="AM338">
        <v>5</v>
      </c>
      <c r="AN338" s="161" t="s">
        <v>2450</v>
      </c>
      <c r="AO338" s="161" t="s">
        <v>2450</v>
      </c>
      <c r="AP338" s="161" t="s">
        <v>2450</v>
      </c>
      <c r="AQ338">
        <v>1</v>
      </c>
      <c r="AR338">
        <v>7</v>
      </c>
      <c r="AS338" s="161" t="s">
        <v>2450</v>
      </c>
      <c r="AT338" s="161"/>
      <c r="AU338"/>
      <c r="AV338"/>
      <c r="AW338"/>
      <c r="AX338"/>
      <c r="AY338" s="161" t="s">
        <v>2450</v>
      </c>
      <c r="AZ338" s="161" t="s">
        <v>2450</v>
      </c>
      <c r="BA338" s="161" t="s">
        <v>2450</v>
      </c>
      <c r="BB338" s="161" t="s">
        <v>2450</v>
      </c>
      <c r="BC338" s="161" t="s">
        <v>2450</v>
      </c>
      <c r="BD338" s="161" t="s">
        <v>2450</v>
      </c>
      <c r="BE338">
        <v>3</v>
      </c>
      <c r="BF338">
        <v>3</v>
      </c>
      <c r="BG338">
        <v>3</v>
      </c>
      <c r="BH338">
        <v>4</v>
      </c>
      <c r="BI338">
        <v>5</v>
      </c>
      <c r="BJ338">
        <v>5</v>
      </c>
      <c r="BK338">
        <v>5</v>
      </c>
      <c r="BL338">
        <v>5</v>
      </c>
      <c r="BM338">
        <v>4</v>
      </c>
      <c r="BN338">
        <v>4</v>
      </c>
      <c r="BO338">
        <v>4</v>
      </c>
      <c r="BP338">
        <v>4</v>
      </c>
      <c r="BQ338">
        <v>4</v>
      </c>
      <c r="BR338">
        <v>4</v>
      </c>
      <c r="BS338">
        <v>4</v>
      </c>
      <c r="BT338">
        <v>4</v>
      </c>
      <c r="BU338">
        <v>5</v>
      </c>
      <c r="BV338">
        <v>4</v>
      </c>
      <c r="BW338">
        <v>5</v>
      </c>
      <c r="BX338">
        <v>5</v>
      </c>
      <c r="BY338">
        <v>5</v>
      </c>
      <c r="BZ338">
        <v>5</v>
      </c>
      <c r="CA338">
        <v>5</v>
      </c>
      <c r="CB338">
        <v>5</v>
      </c>
      <c r="CC338">
        <v>5</v>
      </c>
      <c r="CD338">
        <v>3</v>
      </c>
      <c r="CE338">
        <v>2</v>
      </c>
      <c r="CF338">
        <v>2</v>
      </c>
      <c r="CG338">
        <v>2</v>
      </c>
      <c r="CH338">
        <v>3</v>
      </c>
      <c r="CI338">
        <v>3</v>
      </c>
      <c r="CJ338">
        <v>3</v>
      </c>
      <c r="CK338">
        <v>2</v>
      </c>
      <c r="CL338">
        <v>3</v>
      </c>
      <c r="CM338">
        <v>7</v>
      </c>
      <c r="CN338">
        <v>3</v>
      </c>
      <c r="CW338" s="20">
        <v>7</v>
      </c>
    </row>
    <row r="339" spans="1:101" ht="17" customHeight="1" x14ac:dyDescent="0.2">
      <c r="A339" s="161" t="s">
        <v>3025</v>
      </c>
      <c r="B339">
        <v>2</v>
      </c>
      <c r="C339">
        <v>2</v>
      </c>
      <c r="D339" s="247">
        <v>5.733333</v>
      </c>
      <c r="E339" s="237">
        <v>1</v>
      </c>
      <c r="F339" s="217" t="s">
        <v>2450</v>
      </c>
      <c r="G339" s="217" t="s">
        <v>2450</v>
      </c>
      <c r="H339" s="217" t="s">
        <v>2450</v>
      </c>
      <c r="I339" s="217" t="s">
        <v>2450</v>
      </c>
      <c r="J339" s="217" t="s">
        <v>2450</v>
      </c>
      <c r="K339" s="217" t="s">
        <v>2450</v>
      </c>
      <c r="L339" s="217" t="s">
        <v>2450</v>
      </c>
      <c r="M339" s="217" t="s">
        <v>2450</v>
      </c>
      <c r="N339" s="217" t="s">
        <v>2450</v>
      </c>
      <c r="O339" s="161" t="s">
        <v>2450</v>
      </c>
      <c r="P339" s="94">
        <f t="shared" si="18"/>
        <v>1</v>
      </c>
      <c r="Q339" s="20">
        <f t="shared" si="16"/>
        <v>1</v>
      </c>
      <c r="R339" s="217">
        <v>1</v>
      </c>
      <c r="S339" s="217">
        <v>2</v>
      </c>
      <c r="T339" s="217">
        <v>3</v>
      </c>
      <c r="U339" s="217">
        <v>4</v>
      </c>
      <c r="V339" s="217">
        <v>5</v>
      </c>
      <c r="W339" s="217">
        <v>6</v>
      </c>
      <c r="X339" s="217">
        <v>7</v>
      </c>
      <c r="Y339" s="217">
        <v>8</v>
      </c>
      <c r="Z339" s="217">
        <v>9</v>
      </c>
      <c r="AA339" s="217">
        <v>10</v>
      </c>
      <c r="AB339" s="217">
        <v>11</v>
      </c>
      <c r="AC339" s="217">
        <v>12</v>
      </c>
      <c r="AD339" s="217">
        <v>13</v>
      </c>
      <c r="AE339" s="217"/>
      <c r="AF339" s="20">
        <f t="shared" si="17"/>
        <v>13</v>
      </c>
      <c r="AG339">
        <v>8</v>
      </c>
      <c r="AH339">
        <v>4</v>
      </c>
      <c r="AI339">
        <v>10</v>
      </c>
      <c r="AJ339">
        <v>2</v>
      </c>
      <c r="AK339">
        <v>9</v>
      </c>
      <c r="AL339">
        <v>3</v>
      </c>
      <c r="AM339">
        <v>6</v>
      </c>
      <c r="AN339">
        <v>11</v>
      </c>
      <c r="AO339">
        <v>1</v>
      </c>
      <c r="AP339">
        <v>12</v>
      </c>
      <c r="AQ339">
        <v>7</v>
      </c>
      <c r="AR339">
        <v>5</v>
      </c>
      <c r="AS339">
        <v>13</v>
      </c>
      <c r="AT339" s="161" t="s">
        <v>323</v>
      </c>
      <c r="AU339"/>
      <c r="AV339"/>
      <c r="AW339"/>
      <c r="AX339"/>
      <c r="AY339">
        <v>3</v>
      </c>
      <c r="AZ339">
        <v>3</v>
      </c>
      <c r="BA339">
        <v>4</v>
      </c>
      <c r="BB339">
        <v>4</v>
      </c>
      <c r="BC339">
        <v>4</v>
      </c>
      <c r="BD339">
        <v>5</v>
      </c>
      <c r="BE339">
        <v>3</v>
      </c>
      <c r="BF339">
        <v>2</v>
      </c>
      <c r="BG339">
        <v>4</v>
      </c>
      <c r="BH339">
        <v>1</v>
      </c>
      <c r="BI339">
        <v>3</v>
      </c>
      <c r="BJ339">
        <v>4</v>
      </c>
      <c r="BK339">
        <v>4</v>
      </c>
      <c r="BL339">
        <v>4</v>
      </c>
      <c r="BM339">
        <v>3</v>
      </c>
      <c r="BN339">
        <v>5</v>
      </c>
      <c r="BO339">
        <v>4</v>
      </c>
      <c r="BP339">
        <v>5</v>
      </c>
      <c r="BQ339">
        <v>5</v>
      </c>
      <c r="BR339">
        <v>4</v>
      </c>
      <c r="BS339">
        <v>4</v>
      </c>
      <c r="BT339">
        <v>2</v>
      </c>
      <c r="BU339">
        <v>5</v>
      </c>
      <c r="BV339">
        <v>5</v>
      </c>
      <c r="BW339">
        <v>4</v>
      </c>
      <c r="BX339">
        <v>5</v>
      </c>
      <c r="BY339">
        <v>5</v>
      </c>
      <c r="BZ339">
        <v>4</v>
      </c>
      <c r="CA339">
        <v>3</v>
      </c>
      <c r="CB339">
        <v>3</v>
      </c>
      <c r="CC339">
        <v>4</v>
      </c>
      <c r="CD339">
        <v>3</v>
      </c>
      <c r="CE339">
        <v>4</v>
      </c>
      <c r="CF339">
        <v>4</v>
      </c>
      <c r="CG339">
        <v>3</v>
      </c>
      <c r="CH339">
        <v>4</v>
      </c>
      <c r="CI339">
        <v>4</v>
      </c>
      <c r="CJ339">
        <v>4</v>
      </c>
      <c r="CK339">
        <v>4</v>
      </c>
      <c r="CL339">
        <v>3</v>
      </c>
      <c r="CM339">
        <v>6</v>
      </c>
      <c r="CN339">
        <v>2</v>
      </c>
      <c r="CW339" s="20">
        <v>7</v>
      </c>
    </row>
    <row r="340" spans="1:101" ht="17" customHeight="1" x14ac:dyDescent="0.2">
      <c r="A340" s="161" t="s">
        <v>3026</v>
      </c>
      <c r="B340">
        <v>1</v>
      </c>
      <c r="C340">
        <v>2</v>
      </c>
      <c r="D340" s="247">
        <v>4.9000000000000004</v>
      </c>
      <c r="E340" s="237">
        <v>1</v>
      </c>
      <c r="F340" s="217" t="s">
        <v>2450</v>
      </c>
      <c r="G340" s="217" t="s">
        <v>2450</v>
      </c>
      <c r="H340" s="217" t="s">
        <v>2450</v>
      </c>
      <c r="I340" s="217" t="s">
        <v>2450</v>
      </c>
      <c r="J340" s="217" t="s">
        <v>2450</v>
      </c>
      <c r="K340" s="217" t="s">
        <v>2450</v>
      </c>
      <c r="L340" s="217" t="s">
        <v>2450</v>
      </c>
      <c r="M340" s="217" t="s">
        <v>2450</v>
      </c>
      <c r="N340" s="217" t="s">
        <v>2450</v>
      </c>
      <c r="O340" s="161" t="s">
        <v>2450</v>
      </c>
      <c r="P340" s="94">
        <f t="shared" si="18"/>
        <v>1</v>
      </c>
      <c r="Q340" s="20">
        <f t="shared" si="16"/>
        <v>1</v>
      </c>
      <c r="R340" s="217">
        <v>1</v>
      </c>
      <c r="S340" s="217">
        <v>2</v>
      </c>
      <c r="T340" s="217"/>
      <c r="U340" s="217">
        <v>4</v>
      </c>
      <c r="V340" s="217">
        <v>5</v>
      </c>
      <c r="W340" s="217">
        <v>6</v>
      </c>
      <c r="X340" s="217">
        <v>7</v>
      </c>
      <c r="Y340" s="217">
        <v>8</v>
      </c>
      <c r="Z340" s="217"/>
      <c r="AA340" s="217"/>
      <c r="AB340" s="217"/>
      <c r="AC340" s="217">
        <v>12</v>
      </c>
      <c r="AD340" s="217"/>
      <c r="AE340" s="217"/>
      <c r="AF340" s="20">
        <f t="shared" si="17"/>
        <v>8</v>
      </c>
      <c r="AG340">
        <v>7</v>
      </c>
      <c r="AH340">
        <v>5</v>
      </c>
      <c r="AI340" s="161" t="s">
        <v>2450</v>
      </c>
      <c r="AJ340">
        <v>6</v>
      </c>
      <c r="AK340">
        <v>3</v>
      </c>
      <c r="AL340">
        <v>8</v>
      </c>
      <c r="AM340">
        <v>4</v>
      </c>
      <c r="AN340">
        <v>2</v>
      </c>
      <c r="AO340" s="161" t="s">
        <v>2450</v>
      </c>
      <c r="AP340" s="161" t="s">
        <v>2450</v>
      </c>
      <c r="AQ340" s="161" t="s">
        <v>2450</v>
      </c>
      <c r="AR340">
        <v>1</v>
      </c>
      <c r="AS340" s="161" t="s">
        <v>2450</v>
      </c>
      <c r="AT340" s="161" t="s">
        <v>67</v>
      </c>
      <c r="AU340" t="s">
        <v>2474</v>
      </c>
      <c r="AV340"/>
      <c r="AW340"/>
      <c r="AX340"/>
      <c r="AY340" s="161" t="s">
        <v>2450</v>
      </c>
      <c r="AZ340">
        <v>3</v>
      </c>
      <c r="BA340">
        <v>3</v>
      </c>
      <c r="BB340">
        <v>4</v>
      </c>
      <c r="BC340">
        <v>3</v>
      </c>
      <c r="BD340">
        <v>4</v>
      </c>
      <c r="BE340">
        <v>4</v>
      </c>
      <c r="BF340">
        <v>3</v>
      </c>
      <c r="BG340">
        <v>4</v>
      </c>
      <c r="BH340">
        <v>5</v>
      </c>
      <c r="BI340">
        <v>4</v>
      </c>
      <c r="BJ340">
        <v>4</v>
      </c>
      <c r="BK340">
        <v>3</v>
      </c>
      <c r="BL340">
        <v>4</v>
      </c>
      <c r="BM340">
        <v>3</v>
      </c>
      <c r="BN340">
        <v>4</v>
      </c>
      <c r="BO340">
        <v>4</v>
      </c>
      <c r="BP340">
        <v>3</v>
      </c>
      <c r="BQ340">
        <v>4</v>
      </c>
      <c r="BR340">
        <v>4</v>
      </c>
      <c r="BS340">
        <v>3</v>
      </c>
      <c r="BT340">
        <v>3</v>
      </c>
      <c r="BU340">
        <v>3</v>
      </c>
      <c r="BV340">
        <v>3</v>
      </c>
      <c r="BW340">
        <v>4</v>
      </c>
      <c r="BX340">
        <v>5</v>
      </c>
      <c r="BY340">
        <v>5</v>
      </c>
      <c r="BZ340">
        <v>2</v>
      </c>
      <c r="CA340">
        <v>2</v>
      </c>
      <c r="CB340">
        <v>2</v>
      </c>
      <c r="CC340">
        <v>3</v>
      </c>
      <c r="CD340">
        <v>3</v>
      </c>
      <c r="CE340">
        <v>3</v>
      </c>
      <c r="CF340">
        <v>4</v>
      </c>
      <c r="CG340">
        <v>3</v>
      </c>
      <c r="CH340">
        <v>4</v>
      </c>
      <c r="CI340">
        <v>3</v>
      </c>
      <c r="CJ340">
        <v>3</v>
      </c>
      <c r="CK340">
        <v>3</v>
      </c>
      <c r="CL340">
        <v>2</v>
      </c>
      <c r="CM340">
        <v>6</v>
      </c>
      <c r="CN340">
        <v>1</v>
      </c>
      <c r="CW340" s="20">
        <v>7</v>
      </c>
    </row>
    <row r="341" spans="1:101" ht="17" customHeight="1" x14ac:dyDescent="0.2">
      <c r="A341" s="161" t="s">
        <v>3027</v>
      </c>
      <c r="B341">
        <v>2</v>
      </c>
      <c r="C341">
        <v>2</v>
      </c>
      <c r="D341" s="247">
        <v>4.6333330000000004</v>
      </c>
      <c r="E341" s="217" t="s">
        <v>2450</v>
      </c>
      <c r="F341" s="217" t="s">
        <v>2450</v>
      </c>
      <c r="G341" s="217" t="s">
        <v>2450</v>
      </c>
      <c r="H341" s="217" t="s">
        <v>2450</v>
      </c>
      <c r="I341" s="217" t="s">
        <v>2450</v>
      </c>
      <c r="J341" s="217" t="s">
        <v>2450</v>
      </c>
      <c r="K341" s="217" t="s">
        <v>2450</v>
      </c>
      <c r="L341" s="217" t="s">
        <v>2450</v>
      </c>
      <c r="M341" s="217" t="s">
        <v>2450</v>
      </c>
      <c r="N341" s="237">
        <v>10</v>
      </c>
      <c r="O341" s="161" t="s">
        <v>2450</v>
      </c>
      <c r="P341" s="94">
        <f t="shared" si="18"/>
        <v>1</v>
      </c>
      <c r="Q341" s="20">
        <f t="shared" si="16"/>
        <v>10</v>
      </c>
      <c r="R341" s="217">
        <v>1</v>
      </c>
      <c r="S341" s="217">
        <v>2</v>
      </c>
      <c r="T341" s="217">
        <v>3</v>
      </c>
      <c r="U341" s="217">
        <v>4</v>
      </c>
      <c r="V341" s="217">
        <v>5</v>
      </c>
      <c r="W341" s="217">
        <v>6</v>
      </c>
      <c r="X341" s="217">
        <v>7</v>
      </c>
      <c r="Y341" s="217">
        <v>8</v>
      </c>
      <c r="Z341" s="217">
        <v>9</v>
      </c>
      <c r="AA341" s="217">
        <v>10</v>
      </c>
      <c r="AB341" s="217">
        <v>11</v>
      </c>
      <c r="AC341" s="217">
        <v>12</v>
      </c>
      <c r="AD341" s="217">
        <v>13</v>
      </c>
      <c r="AE341" s="217"/>
      <c r="AF341" s="20">
        <f t="shared" si="17"/>
        <v>13</v>
      </c>
      <c r="AG341">
        <v>4</v>
      </c>
      <c r="AH341">
        <v>3</v>
      </c>
      <c r="AI341">
        <v>11</v>
      </c>
      <c r="AJ341">
        <v>5</v>
      </c>
      <c r="AK341">
        <v>8</v>
      </c>
      <c r="AL341">
        <v>10</v>
      </c>
      <c r="AM341">
        <v>1</v>
      </c>
      <c r="AN341">
        <v>7</v>
      </c>
      <c r="AO341">
        <v>13</v>
      </c>
      <c r="AP341">
        <v>9</v>
      </c>
      <c r="AQ341">
        <v>2</v>
      </c>
      <c r="AR341">
        <v>6</v>
      </c>
      <c r="AS341">
        <v>12</v>
      </c>
      <c r="AT341" s="161" t="s">
        <v>2992</v>
      </c>
      <c r="AU341"/>
      <c r="AV341"/>
      <c r="AW341"/>
      <c r="AX341"/>
      <c r="AY341">
        <v>4</v>
      </c>
      <c r="AZ341">
        <v>4</v>
      </c>
      <c r="BA341">
        <v>2</v>
      </c>
      <c r="BB341">
        <v>3</v>
      </c>
      <c r="BC341">
        <v>4</v>
      </c>
      <c r="BD341">
        <v>2</v>
      </c>
      <c r="BE341">
        <v>5</v>
      </c>
      <c r="BF341">
        <v>5</v>
      </c>
      <c r="BG341">
        <v>5</v>
      </c>
      <c r="BH341">
        <v>5</v>
      </c>
      <c r="BI341">
        <v>5</v>
      </c>
      <c r="BJ341">
        <v>5</v>
      </c>
      <c r="BK341">
        <v>5</v>
      </c>
      <c r="BL341">
        <v>5</v>
      </c>
      <c r="BM341">
        <v>5</v>
      </c>
      <c r="BN341">
        <v>5</v>
      </c>
      <c r="BO341">
        <v>5</v>
      </c>
      <c r="BP341">
        <v>5</v>
      </c>
      <c r="BQ341">
        <v>5</v>
      </c>
      <c r="BR341">
        <v>5</v>
      </c>
      <c r="BS341">
        <v>5</v>
      </c>
      <c r="BT341">
        <v>5</v>
      </c>
      <c r="BU341">
        <v>5</v>
      </c>
      <c r="BV341">
        <v>5</v>
      </c>
      <c r="BW341">
        <v>5</v>
      </c>
      <c r="BX341">
        <v>5</v>
      </c>
      <c r="BY341">
        <v>5</v>
      </c>
      <c r="BZ341">
        <v>5</v>
      </c>
      <c r="CA341">
        <v>5</v>
      </c>
      <c r="CB341">
        <v>5</v>
      </c>
      <c r="CC341">
        <v>5</v>
      </c>
      <c r="CD341">
        <v>4</v>
      </c>
      <c r="CE341">
        <v>4</v>
      </c>
      <c r="CF341">
        <v>4</v>
      </c>
      <c r="CG341">
        <v>1</v>
      </c>
      <c r="CH341">
        <v>4</v>
      </c>
      <c r="CI341">
        <v>4</v>
      </c>
      <c r="CJ341">
        <v>4</v>
      </c>
      <c r="CK341">
        <v>4</v>
      </c>
      <c r="CL341">
        <v>2</v>
      </c>
      <c r="CM341">
        <v>7</v>
      </c>
      <c r="CN341">
        <v>2</v>
      </c>
      <c r="CW341" s="20">
        <v>7</v>
      </c>
    </row>
    <row r="342" spans="1:101" ht="17" customHeight="1" x14ac:dyDescent="0.2">
      <c r="A342" s="161" t="s">
        <v>3028</v>
      </c>
      <c r="B342">
        <v>2</v>
      </c>
      <c r="C342">
        <v>2</v>
      </c>
      <c r="D342" s="247">
        <v>9.1166669999999996</v>
      </c>
      <c r="E342" s="237">
        <v>1</v>
      </c>
      <c r="F342" s="217" t="s">
        <v>2450</v>
      </c>
      <c r="G342" s="217" t="s">
        <v>2450</v>
      </c>
      <c r="H342" s="217" t="s">
        <v>2450</v>
      </c>
      <c r="I342" s="217" t="s">
        <v>2450</v>
      </c>
      <c r="J342" s="217" t="s">
        <v>2450</v>
      </c>
      <c r="K342" s="217" t="s">
        <v>2450</v>
      </c>
      <c r="L342" s="217" t="s">
        <v>2450</v>
      </c>
      <c r="M342" s="217" t="s">
        <v>2450</v>
      </c>
      <c r="N342" s="217" t="s">
        <v>2450</v>
      </c>
      <c r="O342" s="161" t="s">
        <v>2450</v>
      </c>
      <c r="P342" s="94">
        <f t="shared" si="18"/>
        <v>1</v>
      </c>
      <c r="Q342" s="20">
        <f t="shared" si="16"/>
        <v>1</v>
      </c>
      <c r="R342" s="217"/>
      <c r="S342" s="217">
        <v>2</v>
      </c>
      <c r="T342" s="217"/>
      <c r="U342" s="217"/>
      <c r="V342" s="217">
        <v>5</v>
      </c>
      <c r="W342" s="217">
        <v>6</v>
      </c>
      <c r="X342" s="217">
        <v>7</v>
      </c>
      <c r="Y342" s="217"/>
      <c r="Z342" s="217"/>
      <c r="AA342" s="217"/>
      <c r="AB342" s="217"/>
      <c r="AC342" s="217"/>
      <c r="AD342" s="217"/>
      <c r="AE342" s="217"/>
      <c r="AF342" s="20">
        <f t="shared" si="17"/>
        <v>4</v>
      </c>
      <c r="AG342" s="161" t="s">
        <v>2450</v>
      </c>
      <c r="AH342">
        <v>1</v>
      </c>
      <c r="AI342" s="161" t="s">
        <v>2450</v>
      </c>
      <c r="AJ342" s="161" t="s">
        <v>2450</v>
      </c>
      <c r="AK342">
        <v>3</v>
      </c>
      <c r="AL342">
        <v>2</v>
      </c>
      <c r="AM342">
        <v>4</v>
      </c>
      <c r="AN342" s="161" t="s">
        <v>2450</v>
      </c>
      <c r="AO342" s="161" t="s">
        <v>2450</v>
      </c>
      <c r="AP342" s="161" t="s">
        <v>2450</v>
      </c>
      <c r="AQ342" s="161" t="s">
        <v>2450</v>
      </c>
      <c r="AR342" s="161" t="s">
        <v>2450</v>
      </c>
      <c r="AS342" s="161" t="s">
        <v>2450</v>
      </c>
      <c r="AT342" s="161" t="s">
        <v>79</v>
      </c>
      <c r="AU342"/>
      <c r="AV342"/>
      <c r="AW342"/>
      <c r="AX342"/>
      <c r="AY342" s="161" t="s">
        <v>2450</v>
      </c>
      <c r="AZ342">
        <v>1</v>
      </c>
      <c r="BA342">
        <v>1</v>
      </c>
      <c r="BB342">
        <v>5</v>
      </c>
      <c r="BC342">
        <v>3</v>
      </c>
      <c r="BD342">
        <v>4</v>
      </c>
      <c r="BE342">
        <v>4</v>
      </c>
      <c r="BF342">
        <v>1</v>
      </c>
      <c r="BG342">
        <v>3</v>
      </c>
      <c r="BH342">
        <v>3</v>
      </c>
      <c r="BI342">
        <v>3</v>
      </c>
      <c r="BJ342">
        <v>3</v>
      </c>
      <c r="BK342">
        <v>3</v>
      </c>
      <c r="BL342">
        <v>5</v>
      </c>
      <c r="BM342">
        <v>4</v>
      </c>
      <c r="BN342">
        <v>5</v>
      </c>
      <c r="BO342">
        <v>4</v>
      </c>
      <c r="BP342">
        <v>4</v>
      </c>
      <c r="BQ342">
        <v>5</v>
      </c>
      <c r="BR342">
        <v>5</v>
      </c>
      <c r="BS342">
        <v>4</v>
      </c>
      <c r="BT342">
        <v>2</v>
      </c>
      <c r="BU342">
        <v>5</v>
      </c>
      <c r="BV342">
        <v>5</v>
      </c>
      <c r="BW342">
        <v>5</v>
      </c>
      <c r="BX342">
        <v>5</v>
      </c>
      <c r="BY342">
        <v>5</v>
      </c>
      <c r="BZ342">
        <v>3</v>
      </c>
      <c r="CA342">
        <v>2</v>
      </c>
      <c r="CB342">
        <v>4</v>
      </c>
      <c r="CC342">
        <v>5</v>
      </c>
      <c r="CD342">
        <v>3</v>
      </c>
      <c r="CE342">
        <v>3</v>
      </c>
      <c r="CF342">
        <v>2</v>
      </c>
      <c r="CG342">
        <v>4</v>
      </c>
      <c r="CH342">
        <v>3</v>
      </c>
      <c r="CI342">
        <v>4</v>
      </c>
      <c r="CJ342">
        <v>4</v>
      </c>
      <c r="CK342">
        <v>3</v>
      </c>
      <c r="CL342">
        <v>1</v>
      </c>
      <c r="CM342">
        <v>1</v>
      </c>
      <c r="CN342">
        <v>2</v>
      </c>
      <c r="CW342" s="20">
        <v>7</v>
      </c>
    </row>
    <row r="343" spans="1:101" ht="17" customHeight="1" x14ac:dyDescent="0.2">
      <c r="A343" s="161" t="s">
        <v>3029</v>
      </c>
      <c r="B343">
        <v>2</v>
      </c>
      <c r="C343">
        <v>2</v>
      </c>
      <c r="D343" s="247">
        <v>9.1833329999999993</v>
      </c>
      <c r="E343" s="237">
        <v>1</v>
      </c>
      <c r="F343" s="217" t="s">
        <v>2450</v>
      </c>
      <c r="G343" s="217" t="s">
        <v>2450</v>
      </c>
      <c r="H343" s="217" t="s">
        <v>2450</v>
      </c>
      <c r="I343" s="217" t="s">
        <v>2450</v>
      </c>
      <c r="J343" s="217" t="s">
        <v>2450</v>
      </c>
      <c r="K343" s="217" t="s">
        <v>2450</v>
      </c>
      <c r="L343" s="217" t="s">
        <v>2450</v>
      </c>
      <c r="M343" s="217" t="s">
        <v>2450</v>
      </c>
      <c r="N343" s="217" t="s">
        <v>2450</v>
      </c>
      <c r="O343" s="161" t="s">
        <v>2450</v>
      </c>
      <c r="P343" s="94">
        <f t="shared" si="18"/>
        <v>1</v>
      </c>
      <c r="Q343" s="20">
        <f t="shared" si="16"/>
        <v>1</v>
      </c>
      <c r="R343" s="217">
        <v>1</v>
      </c>
      <c r="S343" s="217">
        <v>2</v>
      </c>
      <c r="T343" s="217"/>
      <c r="U343" s="217">
        <v>4</v>
      </c>
      <c r="V343" s="217"/>
      <c r="W343" s="217"/>
      <c r="X343" s="217"/>
      <c r="Y343" s="217"/>
      <c r="Z343" s="217"/>
      <c r="AA343" s="217"/>
      <c r="AB343" s="217">
        <v>11</v>
      </c>
      <c r="AC343" s="217">
        <v>12</v>
      </c>
      <c r="AD343" s="217"/>
      <c r="AE343" s="217"/>
      <c r="AF343" s="20">
        <f t="shared" si="17"/>
        <v>5</v>
      </c>
      <c r="AG343">
        <v>5</v>
      </c>
      <c r="AH343">
        <v>1</v>
      </c>
      <c r="AI343" s="161" t="s">
        <v>2450</v>
      </c>
      <c r="AJ343">
        <v>2</v>
      </c>
      <c r="AK343" s="161" t="s">
        <v>2450</v>
      </c>
      <c r="AL343" s="161" t="s">
        <v>2450</v>
      </c>
      <c r="AM343" s="161" t="s">
        <v>2450</v>
      </c>
      <c r="AN343" s="161" t="s">
        <v>2450</v>
      </c>
      <c r="AO343" s="161" t="s">
        <v>2450</v>
      </c>
      <c r="AP343" s="161" t="s">
        <v>2450</v>
      </c>
      <c r="AQ343">
        <v>3</v>
      </c>
      <c r="AR343">
        <v>4</v>
      </c>
      <c r="AS343" s="161" t="s">
        <v>2450</v>
      </c>
      <c r="AT343" s="161" t="s">
        <v>356</v>
      </c>
      <c r="AU343"/>
      <c r="AV343"/>
      <c r="AW343"/>
      <c r="AX343"/>
      <c r="AY343">
        <v>2</v>
      </c>
      <c r="AZ343">
        <v>4</v>
      </c>
      <c r="BA343">
        <v>4</v>
      </c>
      <c r="BB343">
        <v>4</v>
      </c>
      <c r="BC343">
        <v>2</v>
      </c>
      <c r="BD343">
        <v>4</v>
      </c>
      <c r="BE343">
        <v>3</v>
      </c>
      <c r="BF343">
        <v>3</v>
      </c>
      <c r="BG343">
        <v>3</v>
      </c>
      <c r="BH343">
        <v>3</v>
      </c>
      <c r="BI343">
        <v>4</v>
      </c>
      <c r="BJ343">
        <v>4</v>
      </c>
      <c r="BK343">
        <v>4</v>
      </c>
      <c r="BL343">
        <v>4</v>
      </c>
      <c r="BM343">
        <v>4</v>
      </c>
      <c r="BN343">
        <v>4</v>
      </c>
      <c r="BO343">
        <v>4</v>
      </c>
      <c r="BP343">
        <v>4</v>
      </c>
      <c r="BQ343">
        <v>4</v>
      </c>
      <c r="BR343">
        <v>4</v>
      </c>
      <c r="BS343">
        <v>4</v>
      </c>
      <c r="BT343">
        <v>3</v>
      </c>
      <c r="BU343">
        <v>4</v>
      </c>
      <c r="BV343">
        <v>4</v>
      </c>
      <c r="BW343">
        <v>4</v>
      </c>
      <c r="BX343">
        <v>4</v>
      </c>
      <c r="BY343">
        <v>4</v>
      </c>
      <c r="BZ343">
        <v>4</v>
      </c>
      <c r="CA343">
        <v>4</v>
      </c>
      <c r="CB343">
        <v>4</v>
      </c>
      <c r="CC343">
        <v>4</v>
      </c>
      <c r="CD343">
        <v>2</v>
      </c>
      <c r="CE343">
        <v>3</v>
      </c>
      <c r="CF343">
        <v>2</v>
      </c>
      <c r="CG343">
        <v>3</v>
      </c>
      <c r="CH343">
        <v>4</v>
      </c>
      <c r="CI343">
        <v>2</v>
      </c>
      <c r="CJ343">
        <v>4</v>
      </c>
      <c r="CK343">
        <v>4</v>
      </c>
      <c r="CL343">
        <v>4</v>
      </c>
      <c r="CM343">
        <v>5</v>
      </c>
      <c r="CN343">
        <v>2</v>
      </c>
      <c r="CW343" s="20">
        <v>7</v>
      </c>
    </row>
    <row r="344" spans="1:101" ht="17" customHeight="1" x14ac:dyDescent="0.2">
      <c r="A344" s="161" t="s">
        <v>3030</v>
      </c>
      <c r="B344">
        <v>1</v>
      </c>
      <c r="C344">
        <v>2</v>
      </c>
      <c r="D344" s="247">
        <v>9.2833330000000007</v>
      </c>
      <c r="E344" s="237">
        <v>1</v>
      </c>
      <c r="F344" s="217" t="s">
        <v>2450</v>
      </c>
      <c r="G344" s="217" t="s">
        <v>2450</v>
      </c>
      <c r="H344" s="217" t="s">
        <v>2450</v>
      </c>
      <c r="I344" s="217" t="s">
        <v>2450</v>
      </c>
      <c r="J344" s="217" t="s">
        <v>2450</v>
      </c>
      <c r="K344" s="217" t="s">
        <v>2450</v>
      </c>
      <c r="L344" s="217" t="s">
        <v>2450</v>
      </c>
      <c r="M344" s="217" t="s">
        <v>2450</v>
      </c>
      <c r="N344" s="217" t="s">
        <v>2450</v>
      </c>
      <c r="O344" s="161" t="s">
        <v>2450</v>
      </c>
      <c r="P344" s="94">
        <f t="shared" si="18"/>
        <v>1</v>
      </c>
      <c r="Q344" s="20">
        <f t="shared" si="16"/>
        <v>1</v>
      </c>
      <c r="R344" s="217">
        <v>1</v>
      </c>
      <c r="S344" s="217">
        <v>2</v>
      </c>
      <c r="T344" s="217">
        <v>3</v>
      </c>
      <c r="U344" s="217">
        <v>4</v>
      </c>
      <c r="V344" s="217">
        <v>5</v>
      </c>
      <c r="W344" s="217">
        <v>6</v>
      </c>
      <c r="X344" s="217">
        <v>7</v>
      </c>
      <c r="Y344" s="217">
        <v>8</v>
      </c>
      <c r="Z344" s="217">
        <v>9</v>
      </c>
      <c r="AA344" s="217">
        <v>10</v>
      </c>
      <c r="AB344" s="217">
        <v>11</v>
      </c>
      <c r="AC344" s="217">
        <v>12</v>
      </c>
      <c r="AD344" s="217">
        <v>13</v>
      </c>
      <c r="AE344" s="217"/>
      <c r="AF344" s="20">
        <f t="shared" si="17"/>
        <v>13</v>
      </c>
      <c r="AG344">
        <v>12</v>
      </c>
      <c r="AH344">
        <v>2</v>
      </c>
      <c r="AI344">
        <v>8</v>
      </c>
      <c r="AJ344">
        <v>1</v>
      </c>
      <c r="AK344">
        <v>7</v>
      </c>
      <c r="AL344">
        <v>3</v>
      </c>
      <c r="AM344">
        <v>9</v>
      </c>
      <c r="AN344">
        <v>4</v>
      </c>
      <c r="AO344">
        <v>11</v>
      </c>
      <c r="AP344">
        <v>10</v>
      </c>
      <c r="AQ344">
        <v>6</v>
      </c>
      <c r="AR344">
        <v>5</v>
      </c>
      <c r="AS344">
        <v>13</v>
      </c>
      <c r="AT344" s="161" t="s">
        <v>79</v>
      </c>
      <c r="AU344"/>
      <c r="AV344"/>
      <c r="AW344"/>
      <c r="AX344"/>
      <c r="AY344">
        <v>2</v>
      </c>
      <c r="AZ344">
        <v>3</v>
      </c>
      <c r="BA344">
        <v>2</v>
      </c>
      <c r="BB344">
        <v>4</v>
      </c>
      <c r="BC344">
        <v>4</v>
      </c>
      <c r="BD344">
        <v>4</v>
      </c>
      <c r="BE344">
        <v>3</v>
      </c>
      <c r="BF344">
        <v>4</v>
      </c>
      <c r="BG344">
        <v>3</v>
      </c>
      <c r="BH344">
        <v>4</v>
      </c>
      <c r="BI344">
        <v>4</v>
      </c>
      <c r="BJ344">
        <v>4</v>
      </c>
      <c r="BK344">
        <v>4</v>
      </c>
      <c r="BL344">
        <v>4</v>
      </c>
      <c r="BM344">
        <v>4</v>
      </c>
      <c r="BN344">
        <v>5</v>
      </c>
      <c r="BO344">
        <v>4</v>
      </c>
      <c r="BP344">
        <v>4</v>
      </c>
      <c r="BQ344">
        <v>4</v>
      </c>
      <c r="BR344">
        <v>5</v>
      </c>
      <c r="BS344">
        <v>4</v>
      </c>
      <c r="BT344">
        <v>4</v>
      </c>
      <c r="BU344">
        <v>5</v>
      </c>
      <c r="BV344">
        <v>4</v>
      </c>
      <c r="BW344">
        <v>4</v>
      </c>
      <c r="BX344">
        <v>4</v>
      </c>
      <c r="BY344">
        <v>5</v>
      </c>
      <c r="BZ344">
        <v>4</v>
      </c>
      <c r="CA344">
        <v>4</v>
      </c>
      <c r="CB344">
        <v>4</v>
      </c>
      <c r="CC344">
        <v>4</v>
      </c>
      <c r="CD344">
        <v>3</v>
      </c>
      <c r="CE344">
        <v>4</v>
      </c>
      <c r="CF344">
        <v>2</v>
      </c>
      <c r="CG344">
        <v>2</v>
      </c>
      <c r="CH344">
        <v>4</v>
      </c>
      <c r="CI344">
        <v>4</v>
      </c>
      <c r="CJ344">
        <v>2</v>
      </c>
      <c r="CK344">
        <v>2</v>
      </c>
      <c r="CL344">
        <v>2</v>
      </c>
      <c r="CM344">
        <v>6</v>
      </c>
      <c r="CN344">
        <v>1</v>
      </c>
      <c r="CW344" s="20">
        <v>7</v>
      </c>
    </row>
    <row r="345" spans="1:101" ht="17" customHeight="1" x14ac:dyDescent="0.2">
      <c r="A345" s="161" t="s">
        <v>3031</v>
      </c>
      <c r="B345">
        <v>1</v>
      </c>
      <c r="C345">
        <v>3</v>
      </c>
      <c r="D345" s="247">
        <v>6.1166669999999996</v>
      </c>
      <c r="E345" s="237">
        <v>1</v>
      </c>
      <c r="F345" s="217" t="s">
        <v>2450</v>
      </c>
      <c r="G345" s="217" t="s">
        <v>2450</v>
      </c>
      <c r="H345" s="217" t="s">
        <v>2450</v>
      </c>
      <c r="I345" s="217" t="s">
        <v>2450</v>
      </c>
      <c r="J345" s="217" t="s">
        <v>2450</v>
      </c>
      <c r="K345" s="217" t="s">
        <v>2450</v>
      </c>
      <c r="L345" s="217" t="s">
        <v>2450</v>
      </c>
      <c r="M345" s="217" t="s">
        <v>2450</v>
      </c>
      <c r="N345" s="217" t="s">
        <v>2450</v>
      </c>
      <c r="O345" s="161" t="s">
        <v>2450</v>
      </c>
      <c r="P345" s="94">
        <f t="shared" si="18"/>
        <v>1</v>
      </c>
      <c r="Q345" s="20">
        <f t="shared" si="16"/>
        <v>1</v>
      </c>
      <c r="R345" s="217"/>
      <c r="S345" s="217"/>
      <c r="T345" s="217">
        <v>3</v>
      </c>
      <c r="U345" s="217"/>
      <c r="V345" s="217">
        <v>5</v>
      </c>
      <c r="W345" s="217">
        <v>6</v>
      </c>
      <c r="X345" s="217">
        <v>7</v>
      </c>
      <c r="Y345" s="217">
        <v>8</v>
      </c>
      <c r="Z345" s="217">
        <v>9</v>
      </c>
      <c r="AA345" s="217"/>
      <c r="AB345" s="217">
        <v>11</v>
      </c>
      <c r="AC345" s="217"/>
      <c r="AD345" s="217"/>
      <c r="AE345" s="217"/>
      <c r="AF345" s="20">
        <f t="shared" si="17"/>
        <v>7</v>
      </c>
      <c r="AG345" s="161" t="s">
        <v>2450</v>
      </c>
      <c r="AH345" s="161" t="s">
        <v>2450</v>
      </c>
      <c r="AI345">
        <v>7</v>
      </c>
      <c r="AJ345" s="161" t="s">
        <v>2450</v>
      </c>
      <c r="AK345">
        <v>6</v>
      </c>
      <c r="AL345">
        <v>2</v>
      </c>
      <c r="AM345">
        <v>1</v>
      </c>
      <c r="AN345">
        <v>3</v>
      </c>
      <c r="AO345">
        <v>4</v>
      </c>
      <c r="AP345" s="161" t="s">
        <v>2450</v>
      </c>
      <c r="AQ345">
        <v>5</v>
      </c>
      <c r="AR345" s="161" t="s">
        <v>2450</v>
      </c>
      <c r="AS345" s="161" t="s">
        <v>2450</v>
      </c>
      <c r="AT345" s="161" t="s">
        <v>69</v>
      </c>
      <c r="AU345" t="s">
        <v>2993</v>
      </c>
      <c r="AV345"/>
      <c r="AW345"/>
      <c r="AX345"/>
      <c r="AY345">
        <v>5</v>
      </c>
      <c r="AZ345">
        <v>5</v>
      </c>
      <c r="BA345">
        <v>4</v>
      </c>
      <c r="BB345">
        <v>4</v>
      </c>
      <c r="BC345">
        <v>3</v>
      </c>
      <c r="BD345">
        <v>5</v>
      </c>
      <c r="BE345">
        <v>3</v>
      </c>
      <c r="BF345">
        <v>3</v>
      </c>
      <c r="BG345">
        <v>3</v>
      </c>
      <c r="BH345">
        <v>5</v>
      </c>
      <c r="BI345">
        <v>5</v>
      </c>
      <c r="BJ345">
        <v>5</v>
      </c>
      <c r="BK345">
        <v>5</v>
      </c>
      <c r="BL345">
        <v>5</v>
      </c>
      <c r="BM345">
        <v>5</v>
      </c>
      <c r="BN345">
        <v>4</v>
      </c>
      <c r="BO345">
        <v>5</v>
      </c>
      <c r="BP345">
        <v>4</v>
      </c>
      <c r="BQ345">
        <v>4</v>
      </c>
      <c r="BR345">
        <v>4</v>
      </c>
      <c r="BS345">
        <v>4</v>
      </c>
      <c r="BT345">
        <v>2</v>
      </c>
      <c r="BU345">
        <v>3</v>
      </c>
      <c r="BV345">
        <v>4</v>
      </c>
      <c r="BW345">
        <v>5</v>
      </c>
      <c r="BX345">
        <v>5</v>
      </c>
      <c r="BY345">
        <v>5</v>
      </c>
      <c r="BZ345">
        <v>3</v>
      </c>
      <c r="CA345">
        <v>3</v>
      </c>
      <c r="CB345">
        <v>3</v>
      </c>
      <c r="CC345">
        <v>4</v>
      </c>
      <c r="CD345">
        <v>3</v>
      </c>
      <c r="CE345">
        <v>4</v>
      </c>
      <c r="CF345">
        <v>4</v>
      </c>
      <c r="CG345">
        <v>4</v>
      </c>
      <c r="CH345">
        <v>4</v>
      </c>
      <c r="CI345">
        <v>4</v>
      </c>
      <c r="CJ345">
        <v>3</v>
      </c>
      <c r="CK345">
        <v>3</v>
      </c>
      <c r="CL345">
        <v>3</v>
      </c>
      <c r="CM345">
        <v>7</v>
      </c>
      <c r="CN345">
        <v>1</v>
      </c>
      <c r="CW345" s="20">
        <v>7</v>
      </c>
    </row>
    <row r="346" spans="1:101" ht="17" customHeight="1" x14ac:dyDescent="0.2">
      <c r="A346" s="161" t="s">
        <v>3032</v>
      </c>
      <c r="B346">
        <v>1</v>
      </c>
      <c r="C346">
        <v>2</v>
      </c>
      <c r="D346" s="247">
        <v>8.6999999999999993</v>
      </c>
      <c r="E346" s="237">
        <v>1</v>
      </c>
      <c r="F346" s="217" t="s">
        <v>2450</v>
      </c>
      <c r="G346" s="217" t="s">
        <v>2450</v>
      </c>
      <c r="H346" s="217" t="s">
        <v>2450</v>
      </c>
      <c r="I346" s="217" t="s">
        <v>2450</v>
      </c>
      <c r="J346" s="217" t="s">
        <v>2450</v>
      </c>
      <c r="K346" s="217" t="s">
        <v>2450</v>
      </c>
      <c r="L346" s="217" t="s">
        <v>2450</v>
      </c>
      <c r="M346" s="217" t="s">
        <v>2450</v>
      </c>
      <c r="N346" s="217" t="s">
        <v>2450</v>
      </c>
      <c r="O346" s="161" t="s">
        <v>2450</v>
      </c>
      <c r="P346" s="94">
        <f t="shared" si="18"/>
        <v>1</v>
      </c>
      <c r="Q346" s="20">
        <f t="shared" si="16"/>
        <v>1</v>
      </c>
      <c r="R346" s="217"/>
      <c r="S346" s="217">
        <v>2</v>
      </c>
      <c r="T346" s="217">
        <v>3</v>
      </c>
      <c r="U346" s="217"/>
      <c r="V346" s="217">
        <v>5</v>
      </c>
      <c r="W346" s="217"/>
      <c r="X346" s="217"/>
      <c r="Y346" s="217"/>
      <c r="Z346" s="217"/>
      <c r="AA346" s="217">
        <v>10</v>
      </c>
      <c r="AB346" s="217"/>
      <c r="AC346" s="217">
        <v>12</v>
      </c>
      <c r="AD346" s="217"/>
      <c r="AE346" s="217"/>
      <c r="AF346" s="20">
        <f t="shared" si="17"/>
        <v>5</v>
      </c>
      <c r="AG346" s="161" t="s">
        <v>2450</v>
      </c>
      <c r="AH346">
        <v>5</v>
      </c>
      <c r="AI346">
        <v>4</v>
      </c>
      <c r="AJ346" s="161" t="s">
        <v>2450</v>
      </c>
      <c r="AK346">
        <v>3</v>
      </c>
      <c r="AL346" s="161" t="s">
        <v>2450</v>
      </c>
      <c r="AM346" s="161" t="s">
        <v>2450</v>
      </c>
      <c r="AN346" s="161" t="s">
        <v>2450</v>
      </c>
      <c r="AO346" s="161" t="s">
        <v>2450</v>
      </c>
      <c r="AP346">
        <v>2</v>
      </c>
      <c r="AQ346" s="161" t="s">
        <v>2450</v>
      </c>
      <c r="AR346">
        <v>1</v>
      </c>
      <c r="AS346" s="161" t="s">
        <v>2450</v>
      </c>
      <c r="AT346" s="161" t="s">
        <v>2994</v>
      </c>
      <c r="AU346"/>
      <c r="AV346"/>
      <c r="AW346"/>
      <c r="AX346"/>
      <c r="AY346">
        <v>2</v>
      </c>
      <c r="AZ346">
        <v>1</v>
      </c>
      <c r="BA346">
        <v>2</v>
      </c>
      <c r="BB346">
        <v>3</v>
      </c>
      <c r="BC346">
        <v>4</v>
      </c>
      <c r="BD346">
        <v>4</v>
      </c>
      <c r="BE346">
        <v>2</v>
      </c>
      <c r="BF346">
        <v>2</v>
      </c>
      <c r="BG346">
        <v>2</v>
      </c>
      <c r="BH346">
        <v>2</v>
      </c>
      <c r="BI346">
        <v>2</v>
      </c>
      <c r="BJ346">
        <v>2</v>
      </c>
      <c r="BK346">
        <v>2</v>
      </c>
      <c r="BL346">
        <v>2</v>
      </c>
      <c r="BM346">
        <v>2</v>
      </c>
      <c r="BN346">
        <v>2</v>
      </c>
      <c r="BO346">
        <v>2</v>
      </c>
      <c r="BP346">
        <v>2</v>
      </c>
      <c r="BQ346">
        <v>2</v>
      </c>
      <c r="BR346">
        <v>2</v>
      </c>
      <c r="BS346">
        <v>2</v>
      </c>
      <c r="BT346">
        <v>3</v>
      </c>
      <c r="BU346">
        <v>2</v>
      </c>
      <c r="BV346">
        <v>2</v>
      </c>
      <c r="BW346">
        <v>2</v>
      </c>
      <c r="BX346">
        <v>2</v>
      </c>
      <c r="BY346">
        <v>2</v>
      </c>
      <c r="BZ346">
        <v>2</v>
      </c>
      <c r="CA346">
        <v>2</v>
      </c>
      <c r="CB346">
        <v>3</v>
      </c>
      <c r="CC346">
        <v>2</v>
      </c>
      <c r="CD346">
        <v>3</v>
      </c>
      <c r="CE346">
        <v>2</v>
      </c>
      <c r="CF346">
        <v>3</v>
      </c>
      <c r="CG346">
        <v>2</v>
      </c>
      <c r="CH346">
        <v>3</v>
      </c>
      <c r="CI346">
        <v>1</v>
      </c>
      <c r="CJ346">
        <v>3</v>
      </c>
      <c r="CK346">
        <v>3</v>
      </c>
      <c r="CL346">
        <v>1</v>
      </c>
      <c r="CM346">
        <v>5</v>
      </c>
      <c r="CN346">
        <v>1</v>
      </c>
      <c r="CW346" s="20">
        <v>7</v>
      </c>
    </row>
    <row r="347" spans="1:101" ht="17" customHeight="1" x14ac:dyDescent="0.2">
      <c r="A347" s="161" t="s">
        <v>3033</v>
      </c>
      <c r="B347">
        <v>1</v>
      </c>
      <c r="C347">
        <v>2</v>
      </c>
      <c r="D347" s="247">
        <v>6.6166669999999996</v>
      </c>
      <c r="E347" s="217" t="s">
        <v>2450</v>
      </c>
      <c r="F347" s="217" t="s">
        <v>2450</v>
      </c>
      <c r="G347" s="217" t="s">
        <v>2450</v>
      </c>
      <c r="H347" s="217" t="s">
        <v>2450</v>
      </c>
      <c r="I347" s="217" t="s">
        <v>2450</v>
      </c>
      <c r="J347" s="217" t="s">
        <v>2450</v>
      </c>
      <c r="K347" s="217" t="s">
        <v>2450</v>
      </c>
      <c r="L347" s="237">
        <v>8</v>
      </c>
      <c r="M347" s="217" t="s">
        <v>2450</v>
      </c>
      <c r="N347" s="217" t="s">
        <v>2450</v>
      </c>
      <c r="O347" s="161" t="s">
        <v>2450</v>
      </c>
      <c r="P347" s="94">
        <f t="shared" si="18"/>
        <v>1</v>
      </c>
      <c r="Q347" s="20">
        <f t="shared" si="16"/>
        <v>8</v>
      </c>
      <c r="R347" s="217"/>
      <c r="S347" s="217"/>
      <c r="T347" s="217"/>
      <c r="U347" s="217"/>
      <c r="V347" s="217"/>
      <c r="W347" s="217"/>
      <c r="X347" s="217"/>
      <c r="Y347" s="217"/>
      <c r="Z347" s="217"/>
      <c r="AA347" s="217"/>
      <c r="AB347" s="217"/>
      <c r="AC347" s="217"/>
      <c r="AD347" s="217"/>
      <c r="AE347" s="217"/>
      <c r="AF347" s="20">
        <f t="shared" si="17"/>
        <v>0</v>
      </c>
      <c r="AG347" s="161" t="s">
        <v>2450</v>
      </c>
      <c r="AH347" s="161" t="s">
        <v>2450</v>
      </c>
      <c r="AI347" s="161" t="s">
        <v>2450</v>
      </c>
      <c r="AJ347" s="161" t="s">
        <v>2450</v>
      </c>
      <c r="AK347" s="161" t="s">
        <v>2450</v>
      </c>
      <c r="AL347" s="161" t="s">
        <v>2450</v>
      </c>
      <c r="AM347" s="161" t="s">
        <v>2450</v>
      </c>
      <c r="AN347" s="161" t="s">
        <v>2450</v>
      </c>
      <c r="AO347" s="161" t="s">
        <v>2450</v>
      </c>
      <c r="AP347" s="161" t="s">
        <v>2450</v>
      </c>
      <c r="AQ347" s="161" t="s">
        <v>2450</v>
      </c>
      <c r="AR347" s="161" t="s">
        <v>2450</v>
      </c>
      <c r="AS347" s="161" t="s">
        <v>2450</v>
      </c>
      <c r="AT347" s="161" t="s">
        <v>2995</v>
      </c>
      <c r="AU347"/>
      <c r="AV347"/>
      <c r="AW347"/>
      <c r="AX347"/>
      <c r="AY347">
        <v>4</v>
      </c>
      <c r="AZ347">
        <v>5</v>
      </c>
      <c r="BA347">
        <v>4</v>
      </c>
      <c r="BB347">
        <v>4</v>
      </c>
      <c r="BC347">
        <v>5</v>
      </c>
      <c r="BD347">
        <v>5</v>
      </c>
      <c r="BE347">
        <v>5</v>
      </c>
      <c r="BF347">
        <v>4</v>
      </c>
      <c r="BG347">
        <v>5</v>
      </c>
      <c r="BH347">
        <v>5</v>
      </c>
      <c r="BI347">
        <v>5</v>
      </c>
      <c r="BJ347">
        <v>5</v>
      </c>
      <c r="BK347">
        <v>4</v>
      </c>
      <c r="BL347">
        <v>5</v>
      </c>
      <c r="BM347">
        <v>3</v>
      </c>
      <c r="BN347">
        <v>4</v>
      </c>
      <c r="BO347">
        <v>5</v>
      </c>
      <c r="BP347">
        <v>3</v>
      </c>
      <c r="BQ347">
        <v>3</v>
      </c>
      <c r="BR347">
        <v>4</v>
      </c>
      <c r="BS347">
        <v>3</v>
      </c>
      <c r="BT347">
        <v>5</v>
      </c>
      <c r="BU347">
        <v>4</v>
      </c>
      <c r="BV347">
        <v>4</v>
      </c>
      <c r="BW347">
        <v>4</v>
      </c>
      <c r="BX347">
        <v>5</v>
      </c>
      <c r="BY347">
        <v>5</v>
      </c>
      <c r="BZ347">
        <v>5</v>
      </c>
      <c r="CA347">
        <v>5</v>
      </c>
      <c r="CB347">
        <v>5</v>
      </c>
      <c r="CC347">
        <v>5</v>
      </c>
      <c r="CD347">
        <v>4</v>
      </c>
      <c r="CE347">
        <v>4</v>
      </c>
      <c r="CF347">
        <v>4</v>
      </c>
      <c r="CG347">
        <v>4</v>
      </c>
      <c r="CH347">
        <v>4</v>
      </c>
      <c r="CI347">
        <v>4</v>
      </c>
      <c r="CJ347">
        <v>4</v>
      </c>
      <c r="CK347">
        <v>4</v>
      </c>
      <c r="CL347">
        <v>4</v>
      </c>
      <c r="CM347">
        <v>3</v>
      </c>
      <c r="CN347">
        <v>1</v>
      </c>
      <c r="CW347" s="20">
        <v>7</v>
      </c>
    </row>
    <row r="348" spans="1:101" ht="17" customHeight="1" x14ac:dyDescent="0.2">
      <c r="A348" s="161" t="s">
        <v>3034</v>
      </c>
      <c r="B348">
        <v>2</v>
      </c>
      <c r="C348">
        <v>2</v>
      </c>
      <c r="D348" s="247">
        <v>12.716670000000001</v>
      </c>
      <c r="E348" s="237">
        <v>1</v>
      </c>
      <c r="F348" s="217" t="s">
        <v>2450</v>
      </c>
      <c r="G348" s="217" t="s">
        <v>2450</v>
      </c>
      <c r="H348" s="217" t="s">
        <v>2450</v>
      </c>
      <c r="I348" s="217" t="s">
        <v>2450</v>
      </c>
      <c r="J348" s="217" t="s">
        <v>2450</v>
      </c>
      <c r="K348" s="217" t="s">
        <v>2450</v>
      </c>
      <c r="L348" s="217" t="s">
        <v>2450</v>
      </c>
      <c r="M348" s="217" t="s">
        <v>2450</v>
      </c>
      <c r="N348" s="217" t="s">
        <v>2450</v>
      </c>
      <c r="O348" s="161" t="s">
        <v>2450</v>
      </c>
      <c r="P348" s="94">
        <f t="shared" si="18"/>
        <v>1</v>
      </c>
      <c r="Q348" s="20">
        <f t="shared" si="16"/>
        <v>1</v>
      </c>
      <c r="R348" s="217">
        <v>1</v>
      </c>
      <c r="S348" s="217">
        <v>2</v>
      </c>
      <c r="T348" s="217">
        <v>3</v>
      </c>
      <c r="U348" s="217">
        <v>4</v>
      </c>
      <c r="V348" s="217">
        <v>5</v>
      </c>
      <c r="W348" s="217">
        <v>6</v>
      </c>
      <c r="X348" s="217">
        <v>7</v>
      </c>
      <c r="Y348" s="217">
        <v>8</v>
      </c>
      <c r="Z348" s="217">
        <v>9</v>
      </c>
      <c r="AA348" s="217">
        <v>10</v>
      </c>
      <c r="AB348" s="217">
        <v>11</v>
      </c>
      <c r="AC348" s="217">
        <v>12</v>
      </c>
      <c r="AD348" s="217">
        <v>13</v>
      </c>
      <c r="AE348" s="217"/>
      <c r="AF348" s="20">
        <f t="shared" si="17"/>
        <v>13</v>
      </c>
      <c r="AG348">
        <v>10</v>
      </c>
      <c r="AH348">
        <v>6</v>
      </c>
      <c r="AI348">
        <v>7</v>
      </c>
      <c r="AJ348">
        <v>9</v>
      </c>
      <c r="AK348">
        <v>4</v>
      </c>
      <c r="AL348">
        <v>2</v>
      </c>
      <c r="AM348">
        <v>1</v>
      </c>
      <c r="AN348">
        <v>5</v>
      </c>
      <c r="AO348">
        <v>12</v>
      </c>
      <c r="AP348">
        <v>11</v>
      </c>
      <c r="AQ348">
        <v>8</v>
      </c>
      <c r="AR348">
        <v>3</v>
      </c>
      <c r="AS348">
        <v>13</v>
      </c>
      <c r="AT348" s="161" t="s">
        <v>1645</v>
      </c>
      <c r="AU348"/>
      <c r="AV348"/>
      <c r="AW348"/>
      <c r="AX348"/>
      <c r="AY348">
        <v>3</v>
      </c>
      <c r="AZ348">
        <v>4</v>
      </c>
      <c r="BA348">
        <v>4</v>
      </c>
      <c r="BB348">
        <v>4</v>
      </c>
      <c r="BC348">
        <v>4</v>
      </c>
      <c r="BD348">
        <v>4</v>
      </c>
      <c r="BE348">
        <v>4</v>
      </c>
      <c r="BF348">
        <v>4</v>
      </c>
      <c r="BG348">
        <v>4</v>
      </c>
      <c r="BH348">
        <v>4</v>
      </c>
      <c r="BI348">
        <v>4</v>
      </c>
      <c r="BJ348">
        <v>4</v>
      </c>
      <c r="BK348">
        <v>4</v>
      </c>
      <c r="BL348">
        <v>4</v>
      </c>
      <c r="BM348">
        <v>5</v>
      </c>
      <c r="BN348">
        <v>4</v>
      </c>
      <c r="BO348">
        <v>5</v>
      </c>
      <c r="BP348">
        <v>5</v>
      </c>
      <c r="BQ348">
        <v>4</v>
      </c>
      <c r="BR348">
        <v>5</v>
      </c>
      <c r="BS348">
        <v>5</v>
      </c>
      <c r="BT348">
        <v>4</v>
      </c>
      <c r="BU348">
        <v>4</v>
      </c>
      <c r="BV348">
        <v>4</v>
      </c>
      <c r="BW348">
        <v>5</v>
      </c>
      <c r="BX348">
        <v>4</v>
      </c>
      <c r="BY348">
        <v>5</v>
      </c>
      <c r="BZ348">
        <v>4</v>
      </c>
      <c r="CA348">
        <v>4</v>
      </c>
      <c r="CB348">
        <v>4</v>
      </c>
      <c r="CC348">
        <v>5</v>
      </c>
      <c r="CD348">
        <v>3</v>
      </c>
      <c r="CE348">
        <v>5</v>
      </c>
      <c r="CF348">
        <v>4</v>
      </c>
      <c r="CG348">
        <v>4</v>
      </c>
      <c r="CH348">
        <v>4</v>
      </c>
      <c r="CI348">
        <v>4</v>
      </c>
      <c r="CJ348">
        <v>3</v>
      </c>
      <c r="CK348">
        <v>4</v>
      </c>
      <c r="CL348">
        <v>3</v>
      </c>
      <c r="CM348">
        <v>6</v>
      </c>
      <c r="CN348">
        <v>2</v>
      </c>
      <c r="CW348" s="20">
        <v>7</v>
      </c>
    </row>
    <row r="349" spans="1:101" ht="17" customHeight="1" x14ac:dyDescent="0.2">
      <c r="A349" s="161" t="s">
        <v>3035</v>
      </c>
      <c r="B349">
        <v>1</v>
      </c>
      <c r="C349">
        <v>3</v>
      </c>
      <c r="D349" s="247">
        <v>8.0500000000000007</v>
      </c>
      <c r="E349" s="237">
        <v>1</v>
      </c>
      <c r="F349" s="217" t="s">
        <v>2450</v>
      </c>
      <c r="G349" s="217" t="s">
        <v>2450</v>
      </c>
      <c r="H349" s="217" t="s">
        <v>2450</v>
      </c>
      <c r="I349" s="217" t="s">
        <v>2450</v>
      </c>
      <c r="J349" s="217" t="s">
        <v>2450</v>
      </c>
      <c r="K349" s="217" t="s">
        <v>2450</v>
      </c>
      <c r="L349" s="217" t="s">
        <v>2450</v>
      </c>
      <c r="M349" s="217" t="s">
        <v>2450</v>
      </c>
      <c r="N349" s="217" t="s">
        <v>2450</v>
      </c>
      <c r="O349" s="161" t="s">
        <v>2450</v>
      </c>
      <c r="P349" s="94">
        <f t="shared" si="18"/>
        <v>1</v>
      </c>
      <c r="Q349" s="20">
        <f t="shared" si="16"/>
        <v>1</v>
      </c>
      <c r="R349" s="217">
        <v>1</v>
      </c>
      <c r="S349" s="217">
        <v>2</v>
      </c>
      <c r="T349" s="217">
        <v>3</v>
      </c>
      <c r="U349" s="217">
        <v>4</v>
      </c>
      <c r="V349" s="217">
        <v>5</v>
      </c>
      <c r="W349" s="217">
        <v>6</v>
      </c>
      <c r="X349" s="217">
        <v>7</v>
      </c>
      <c r="Y349" s="217">
        <v>8</v>
      </c>
      <c r="Z349" s="217"/>
      <c r="AA349" s="217">
        <v>10</v>
      </c>
      <c r="AB349" s="217">
        <v>11</v>
      </c>
      <c r="AC349" s="217">
        <v>12</v>
      </c>
      <c r="AD349" s="217"/>
      <c r="AE349" s="217"/>
      <c r="AF349" s="20">
        <f t="shared" si="17"/>
        <v>11</v>
      </c>
      <c r="AG349">
        <v>11</v>
      </c>
      <c r="AH349">
        <v>6</v>
      </c>
      <c r="AI349">
        <v>8</v>
      </c>
      <c r="AJ349">
        <v>10</v>
      </c>
      <c r="AK349">
        <v>5</v>
      </c>
      <c r="AL349">
        <v>4</v>
      </c>
      <c r="AM349">
        <v>1</v>
      </c>
      <c r="AN349">
        <v>2</v>
      </c>
      <c r="AO349" s="161" t="s">
        <v>2450</v>
      </c>
      <c r="AP349">
        <v>7</v>
      </c>
      <c r="AQ349">
        <v>9</v>
      </c>
      <c r="AR349">
        <v>3</v>
      </c>
      <c r="AS349" s="161" t="s">
        <v>2450</v>
      </c>
      <c r="AT349" s="161" t="s">
        <v>356</v>
      </c>
      <c r="AU349"/>
      <c r="AV349"/>
      <c r="AW349"/>
      <c r="AX349"/>
      <c r="AY349">
        <v>4</v>
      </c>
      <c r="AZ349">
        <v>5</v>
      </c>
      <c r="BA349">
        <v>4</v>
      </c>
      <c r="BB349">
        <v>4</v>
      </c>
      <c r="BC349">
        <v>4</v>
      </c>
      <c r="BD349">
        <v>5</v>
      </c>
      <c r="BE349">
        <v>4</v>
      </c>
      <c r="BF349">
        <v>2</v>
      </c>
      <c r="BG349">
        <v>2</v>
      </c>
      <c r="BH349">
        <v>5</v>
      </c>
      <c r="BI349">
        <v>5</v>
      </c>
      <c r="BJ349">
        <v>5</v>
      </c>
      <c r="BK349">
        <v>5</v>
      </c>
      <c r="BL349">
        <v>5</v>
      </c>
      <c r="BM349">
        <v>5</v>
      </c>
      <c r="BN349">
        <v>5</v>
      </c>
      <c r="BO349">
        <v>5</v>
      </c>
      <c r="BP349">
        <v>4</v>
      </c>
      <c r="BQ349">
        <v>5</v>
      </c>
      <c r="BR349">
        <v>5</v>
      </c>
      <c r="BS349">
        <v>5</v>
      </c>
      <c r="BT349">
        <v>5</v>
      </c>
      <c r="BU349">
        <v>5</v>
      </c>
      <c r="BV349">
        <v>5</v>
      </c>
      <c r="BW349">
        <v>5</v>
      </c>
      <c r="BX349">
        <v>5</v>
      </c>
      <c r="BY349">
        <v>5</v>
      </c>
      <c r="BZ349">
        <v>5</v>
      </c>
      <c r="CA349">
        <v>5</v>
      </c>
      <c r="CB349">
        <v>5</v>
      </c>
      <c r="CC349">
        <v>5</v>
      </c>
      <c r="CD349">
        <v>4</v>
      </c>
      <c r="CE349">
        <v>4</v>
      </c>
      <c r="CF349">
        <v>4</v>
      </c>
      <c r="CG349">
        <v>4</v>
      </c>
      <c r="CH349">
        <v>5</v>
      </c>
      <c r="CI349">
        <v>5</v>
      </c>
      <c r="CJ349">
        <v>4</v>
      </c>
      <c r="CK349">
        <v>4</v>
      </c>
      <c r="CL349">
        <v>3</v>
      </c>
      <c r="CM349">
        <v>7</v>
      </c>
      <c r="CN349">
        <v>1</v>
      </c>
      <c r="CW349" s="20">
        <v>7</v>
      </c>
    </row>
    <row r="350" spans="1:101" ht="17" customHeight="1" x14ac:dyDescent="0.2">
      <c r="A350" s="161" t="s">
        <v>3036</v>
      </c>
      <c r="B350">
        <v>1</v>
      </c>
      <c r="C350">
        <v>2</v>
      </c>
      <c r="D350" s="247">
        <v>7.6333330000000004</v>
      </c>
      <c r="E350" s="237">
        <v>1</v>
      </c>
      <c r="F350" s="237">
        <v>2</v>
      </c>
      <c r="G350" s="217" t="s">
        <v>2450</v>
      </c>
      <c r="H350" s="217" t="s">
        <v>2450</v>
      </c>
      <c r="I350" s="217" t="s">
        <v>2450</v>
      </c>
      <c r="J350" s="217" t="s">
        <v>2450</v>
      </c>
      <c r="K350" s="217" t="s">
        <v>2450</v>
      </c>
      <c r="L350" s="217" t="s">
        <v>2450</v>
      </c>
      <c r="M350" s="217" t="s">
        <v>2450</v>
      </c>
      <c r="N350" s="217" t="s">
        <v>2450</v>
      </c>
      <c r="O350" s="161" t="s">
        <v>2450</v>
      </c>
      <c r="P350" s="94">
        <f t="shared" si="18"/>
        <v>2</v>
      </c>
      <c r="Q350" s="20">
        <f t="shared" si="16"/>
        <v>11</v>
      </c>
      <c r="R350" s="217"/>
      <c r="S350" s="217"/>
      <c r="T350" s="217"/>
      <c r="U350" s="217"/>
      <c r="V350" s="217"/>
      <c r="W350" s="217"/>
      <c r="X350" s="217"/>
      <c r="Y350" s="217"/>
      <c r="Z350" s="217"/>
      <c r="AA350" s="217"/>
      <c r="AB350" s="217"/>
      <c r="AC350" s="217"/>
      <c r="AD350" s="217"/>
      <c r="AE350" s="217"/>
      <c r="AF350" s="20">
        <f t="shared" si="17"/>
        <v>0</v>
      </c>
      <c r="AG350" s="161" t="s">
        <v>2450</v>
      </c>
      <c r="AH350" s="161" t="s">
        <v>2450</v>
      </c>
      <c r="AI350" s="161" t="s">
        <v>2450</v>
      </c>
      <c r="AJ350" s="161" t="s">
        <v>2450</v>
      </c>
      <c r="AK350" s="161" t="s">
        <v>2450</v>
      </c>
      <c r="AL350" s="161" t="s">
        <v>2450</v>
      </c>
      <c r="AM350" s="161" t="s">
        <v>2450</v>
      </c>
      <c r="AN350" s="161" t="s">
        <v>2450</v>
      </c>
      <c r="AO350" s="161" t="s">
        <v>2450</v>
      </c>
      <c r="AP350" s="161" t="s">
        <v>2450</v>
      </c>
      <c r="AQ350" s="161" t="s">
        <v>2450</v>
      </c>
      <c r="AR350" s="161" t="s">
        <v>2450</v>
      </c>
      <c r="AS350" s="161" t="s">
        <v>2450</v>
      </c>
      <c r="AT350" s="161" t="s">
        <v>122</v>
      </c>
      <c r="AU350"/>
      <c r="AV350"/>
      <c r="AW350"/>
      <c r="AX350"/>
      <c r="AY350">
        <v>2</v>
      </c>
      <c r="AZ350">
        <v>3</v>
      </c>
      <c r="BA350">
        <v>4</v>
      </c>
      <c r="BB350">
        <v>3</v>
      </c>
      <c r="BC350">
        <v>3</v>
      </c>
      <c r="BD350">
        <v>4</v>
      </c>
      <c r="BE350">
        <v>4</v>
      </c>
      <c r="BF350">
        <v>4</v>
      </c>
      <c r="BG350">
        <v>3</v>
      </c>
      <c r="BH350">
        <v>3</v>
      </c>
      <c r="BI350">
        <v>4</v>
      </c>
      <c r="BJ350">
        <v>4</v>
      </c>
      <c r="BK350">
        <v>4</v>
      </c>
      <c r="BL350">
        <v>4</v>
      </c>
      <c r="BM350">
        <v>4</v>
      </c>
      <c r="BN350">
        <v>4</v>
      </c>
      <c r="BO350">
        <v>3</v>
      </c>
      <c r="BP350">
        <v>4</v>
      </c>
      <c r="BQ350">
        <v>4</v>
      </c>
      <c r="BR350">
        <v>4</v>
      </c>
      <c r="BS350">
        <v>4</v>
      </c>
      <c r="BT350">
        <v>4</v>
      </c>
      <c r="BU350">
        <v>4</v>
      </c>
      <c r="BV350">
        <v>4</v>
      </c>
      <c r="BW350">
        <v>4</v>
      </c>
      <c r="BX350">
        <v>4</v>
      </c>
      <c r="BY350">
        <v>5</v>
      </c>
      <c r="BZ350">
        <v>4</v>
      </c>
      <c r="CA350">
        <v>4</v>
      </c>
      <c r="CB350">
        <v>4</v>
      </c>
      <c r="CC350">
        <v>5</v>
      </c>
      <c r="CD350">
        <v>1</v>
      </c>
      <c r="CE350">
        <v>4</v>
      </c>
      <c r="CF350">
        <v>2</v>
      </c>
      <c r="CG350">
        <v>3</v>
      </c>
      <c r="CH350">
        <v>4</v>
      </c>
      <c r="CI350">
        <v>3</v>
      </c>
      <c r="CJ350">
        <v>1</v>
      </c>
      <c r="CK350">
        <v>1</v>
      </c>
      <c r="CL350">
        <v>1</v>
      </c>
      <c r="CM350">
        <v>7</v>
      </c>
      <c r="CN350">
        <v>1</v>
      </c>
      <c r="CW350" s="20">
        <v>7</v>
      </c>
    </row>
    <row r="351" spans="1:101" ht="17" customHeight="1" x14ac:dyDescent="0.2">
      <c r="A351" s="161" t="s">
        <v>3037</v>
      </c>
      <c r="B351">
        <v>2</v>
      </c>
      <c r="C351">
        <v>3</v>
      </c>
      <c r="D351" s="247">
        <v>8.35</v>
      </c>
      <c r="E351" s="237">
        <v>1</v>
      </c>
      <c r="F351" s="217" t="s">
        <v>2450</v>
      </c>
      <c r="G351" s="217" t="s">
        <v>2450</v>
      </c>
      <c r="H351" s="217" t="s">
        <v>2450</v>
      </c>
      <c r="I351" s="217" t="s">
        <v>2450</v>
      </c>
      <c r="J351" s="217" t="s">
        <v>2450</v>
      </c>
      <c r="K351" s="217" t="s">
        <v>2450</v>
      </c>
      <c r="L351" s="217" t="s">
        <v>2450</v>
      </c>
      <c r="M351" s="217" t="s">
        <v>2450</v>
      </c>
      <c r="N351" s="217" t="s">
        <v>2450</v>
      </c>
      <c r="O351" s="161" t="s">
        <v>2450</v>
      </c>
      <c r="P351" s="94">
        <f t="shared" si="18"/>
        <v>1</v>
      </c>
      <c r="Q351" s="20">
        <f t="shared" si="16"/>
        <v>1</v>
      </c>
      <c r="R351" s="217"/>
      <c r="S351" s="217"/>
      <c r="T351" s="217"/>
      <c r="U351" s="217"/>
      <c r="V351" s="217">
        <v>5</v>
      </c>
      <c r="W351" s="217"/>
      <c r="X351" s="217"/>
      <c r="Y351" s="217"/>
      <c r="Z351" s="217"/>
      <c r="AA351" s="217"/>
      <c r="AB351" s="217"/>
      <c r="AC351" s="217"/>
      <c r="AD351" s="217"/>
      <c r="AE351" s="217"/>
      <c r="AF351" s="20">
        <f t="shared" si="17"/>
        <v>1</v>
      </c>
      <c r="AG351" s="161" t="s">
        <v>2450</v>
      </c>
      <c r="AH351" s="161" t="s">
        <v>2450</v>
      </c>
      <c r="AI351" s="161" t="s">
        <v>2450</v>
      </c>
      <c r="AJ351" s="161" t="s">
        <v>2450</v>
      </c>
      <c r="AK351">
        <v>1</v>
      </c>
      <c r="AL351" s="161" t="s">
        <v>2450</v>
      </c>
      <c r="AM351" s="161" t="s">
        <v>2450</v>
      </c>
      <c r="AN351" s="161" t="s">
        <v>2450</v>
      </c>
      <c r="AO351" s="161" t="s">
        <v>2450</v>
      </c>
      <c r="AP351" s="161" t="s">
        <v>2450</v>
      </c>
      <c r="AQ351" s="161" t="s">
        <v>2450</v>
      </c>
      <c r="AR351" s="161" t="s">
        <v>2450</v>
      </c>
      <c r="AS351" s="161" t="s">
        <v>2450</v>
      </c>
      <c r="AT351" s="161" t="s">
        <v>356</v>
      </c>
      <c r="AU351" t="s">
        <v>2821</v>
      </c>
      <c r="AV351" t="s">
        <v>2996</v>
      </c>
      <c r="AW351"/>
      <c r="AX351"/>
      <c r="AY351">
        <v>4</v>
      </c>
      <c r="AZ351">
        <v>4</v>
      </c>
      <c r="BA351">
        <v>4</v>
      </c>
      <c r="BB351">
        <v>4</v>
      </c>
      <c r="BC351">
        <v>4</v>
      </c>
      <c r="BD351">
        <v>4</v>
      </c>
      <c r="BE351">
        <v>2</v>
      </c>
      <c r="BF351">
        <v>2</v>
      </c>
      <c r="BG351">
        <v>3</v>
      </c>
      <c r="BH351">
        <v>2</v>
      </c>
      <c r="BI351">
        <v>5</v>
      </c>
      <c r="BJ351">
        <v>5</v>
      </c>
      <c r="BK351">
        <v>5</v>
      </c>
      <c r="BL351">
        <v>5</v>
      </c>
      <c r="BM351">
        <v>3</v>
      </c>
      <c r="BN351">
        <v>5</v>
      </c>
      <c r="BO351">
        <v>5</v>
      </c>
      <c r="BP351">
        <v>5</v>
      </c>
      <c r="BQ351">
        <v>5</v>
      </c>
      <c r="BR351">
        <v>5</v>
      </c>
      <c r="BS351">
        <v>5</v>
      </c>
      <c r="BT351">
        <v>5</v>
      </c>
      <c r="BU351">
        <v>5</v>
      </c>
      <c r="BV351">
        <v>5</v>
      </c>
      <c r="BW351">
        <v>5</v>
      </c>
      <c r="BX351">
        <v>5</v>
      </c>
      <c r="BY351">
        <v>5</v>
      </c>
      <c r="BZ351">
        <v>4</v>
      </c>
      <c r="CA351">
        <v>5</v>
      </c>
      <c r="CB351">
        <v>5</v>
      </c>
      <c r="CC351">
        <v>4</v>
      </c>
      <c r="CD351">
        <v>3</v>
      </c>
      <c r="CE351">
        <v>4</v>
      </c>
      <c r="CF351">
        <v>3</v>
      </c>
      <c r="CG351">
        <v>4</v>
      </c>
      <c r="CH351">
        <v>4</v>
      </c>
      <c r="CI351">
        <v>3</v>
      </c>
      <c r="CJ351">
        <v>4</v>
      </c>
      <c r="CK351">
        <v>3</v>
      </c>
      <c r="CL351">
        <v>3</v>
      </c>
      <c r="CM351">
        <v>7</v>
      </c>
      <c r="CN351">
        <v>2</v>
      </c>
      <c r="CW351" s="20">
        <v>7</v>
      </c>
    </row>
    <row r="352" spans="1:101" ht="17" customHeight="1" x14ac:dyDescent="0.2">
      <c r="A352" s="161" t="s">
        <v>3038</v>
      </c>
      <c r="B352">
        <v>1</v>
      </c>
      <c r="C352">
        <v>3</v>
      </c>
      <c r="D352" s="247">
        <v>155.5</v>
      </c>
      <c r="E352" s="237">
        <v>1</v>
      </c>
      <c r="F352" s="217" t="s">
        <v>2450</v>
      </c>
      <c r="G352" s="217" t="s">
        <v>2450</v>
      </c>
      <c r="H352" s="237">
        <v>4</v>
      </c>
      <c r="I352" s="217" t="s">
        <v>2450</v>
      </c>
      <c r="J352" s="217" t="s">
        <v>2450</v>
      </c>
      <c r="K352" s="217" t="s">
        <v>2450</v>
      </c>
      <c r="L352" s="217" t="s">
        <v>2450</v>
      </c>
      <c r="M352" s="217" t="s">
        <v>2450</v>
      </c>
      <c r="N352" s="217" t="s">
        <v>2450</v>
      </c>
      <c r="O352" s="161" t="s">
        <v>2450</v>
      </c>
      <c r="P352" s="94">
        <f t="shared" si="18"/>
        <v>2</v>
      </c>
      <c r="Q352" s="20">
        <f t="shared" si="16"/>
        <v>11</v>
      </c>
      <c r="R352" s="217">
        <v>1</v>
      </c>
      <c r="S352" s="217">
        <v>2</v>
      </c>
      <c r="T352" s="217">
        <v>3</v>
      </c>
      <c r="U352" s="217">
        <v>4</v>
      </c>
      <c r="V352" s="217">
        <v>5</v>
      </c>
      <c r="W352" s="217">
        <v>6</v>
      </c>
      <c r="X352" s="217">
        <v>7</v>
      </c>
      <c r="Y352" s="217">
        <v>8</v>
      </c>
      <c r="Z352" s="217">
        <v>9</v>
      </c>
      <c r="AA352" s="217">
        <v>10</v>
      </c>
      <c r="AB352" s="217">
        <v>11</v>
      </c>
      <c r="AC352" s="217">
        <v>12</v>
      </c>
      <c r="AD352" s="217"/>
      <c r="AE352" s="217"/>
      <c r="AF352" s="20">
        <f t="shared" si="17"/>
        <v>12</v>
      </c>
      <c r="AG352">
        <v>10</v>
      </c>
      <c r="AH352">
        <v>6</v>
      </c>
      <c r="AI352">
        <v>2</v>
      </c>
      <c r="AJ352">
        <v>1</v>
      </c>
      <c r="AK352">
        <v>12</v>
      </c>
      <c r="AL352">
        <v>3</v>
      </c>
      <c r="AM352">
        <v>5</v>
      </c>
      <c r="AN352">
        <v>9</v>
      </c>
      <c r="AO352">
        <v>8</v>
      </c>
      <c r="AP352">
        <v>7</v>
      </c>
      <c r="AQ352">
        <v>4</v>
      </c>
      <c r="AR352">
        <v>11</v>
      </c>
      <c r="AS352" s="161" t="s">
        <v>2450</v>
      </c>
      <c r="AT352" s="161" t="s">
        <v>356</v>
      </c>
      <c r="AU352"/>
      <c r="AV352"/>
      <c r="AW352"/>
      <c r="AX352"/>
      <c r="AY352">
        <v>4</v>
      </c>
      <c r="AZ352">
        <v>4</v>
      </c>
      <c r="BA352">
        <v>4</v>
      </c>
      <c r="BB352">
        <v>4</v>
      </c>
      <c r="BC352">
        <v>5</v>
      </c>
      <c r="BD352">
        <v>4</v>
      </c>
      <c r="BE352">
        <v>3</v>
      </c>
      <c r="BF352">
        <v>4</v>
      </c>
      <c r="BG352">
        <v>3</v>
      </c>
      <c r="BH352">
        <v>4</v>
      </c>
      <c r="BI352">
        <v>4</v>
      </c>
      <c r="BJ352">
        <v>5</v>
      </c>
      <c r="BK352">
        <v>4</v>
      </c>
      <c r="BL352">
        <v>5</v>
      </c>
      <c r="BM352">
        <v>5</v>
      </c>
      <c r="BN352">
        <v>5</v>
      </c>
      <c r="BO352">
        <v>5</v>
      </c>
      <c r="BP352">
        <v>5</v>
      </c>
      <c r="BQ352">
        <v>5</v>
      </c>
      <c r="BR352">
        <v>5</v>
      </c>
      <c r="BS352">
        <v>5</v>
      </c>
      <c r="BT352">
        <v>3</v>
      </c>
      <c r="BU352">
        <v>3</v>
      </c>
      <c r="BV352">
        <v>5</v>
      </c>
      <c r="BW352">
        <v>5</v>
      </c>
      <c r="BX352">
        <v>5</v>
      </c>
      <c r="BY352">
        <v>5</v>
      </c>
      <c r="BZ352">
        <v>4</v>
      </c>
      <c r="CA352">
        <v>5</v>
      </c>
      <c r="CB352">
        <v>5</v>
      </c>
      <c r="CC352">
        <v>5</v>
      </c>
      <c r="CD352">
        <v>3</v>
      </c>
      <c r="CE352">
        <v>4</v>
      </c>
      <c r="CF352">
        <v>4</v>
      </c>
      <c r="CG352">
        <v>4</v>
      </c>
      <c r="CH352">
        <v>4</v>
      </c>
      <c r="CI352">
        <v>4</v>
      </c>
      <c r="CJ352">
        <v>3</v>
      </c>
      <c r="CK352">
        <v>3</v>
      </c>
      <c r="CL352">
        <v>3</v>
      </c>
      <c r="CM352">
        <v>6</v>
      </c>
      <c r="CN352">
        <v>1</v>
      </c>
      <c r="CW352" s="20">
        <v>7</v>
      </c>
    </row>
    <row r="353" spans="1:101" ht="17" customHeight="1" x14ac:dyDescent="0.2">
      <c r="A353" s="161" t="s">
        <v>3039</v>
      </c>
      <c r="B353">
        <v>1</v>
      </c>
      <c r="C353">
        <v>2</v>
      </c>
      <c r="D353" s="247">
        <v>10.283329999999999</v>
      </c>
      <c r="E353" s="217" t="s">
        <v>2450</v>
      </c>
      <c r="F353" s="237">
        <v>2</v>
      </c>
      <c r="G353" s="217" t="s">
        <v>2450</v>
      </c>
      <c r="H353" s="217" t="s">
        <v>2450</v>
      </c>
      <c r="I353" s="217" t="s">
        <v>2450</v>
      </c>
      <c r="J353" s="217" t="s">
        <v>2450</v>
      </c>
      <c r="K353" s="217" t="s">
        <v>2450</v>
      </c>
      <c r="L353" s="217" t="s">
        <v>2450</v>
      </c>
      <c r="M353" s="217" t="s">
        <v>2450</v>
      </c>
      <c r="N353" s="217" t="s">
        <v>2450</v>
      </c>
      <c r="O353" s="161" t="s">
        <v>2450</v>
      </c>
      <c r="P353" s="94">
        <f t="shared" si="18"/>
        <v>1</v>
      </c>
      <c r="Q353" s="20">
        <f t="shared" si="16"/>
        <v>2</v>
      </c>
      <c r="R353" s="217">
        <v>1</v>
      </c>
      <c r="S353" s="217">
        <v>2</v>
      </c>
      <c r="T353" s="217">
        <v>3</v>
      </c>
      <c r="U353" s="217">
        <v>4</v>
      </c>
      <c r="V353" s="217">
        <v>5</v>
      </c>
      <c r="W353" s="217">
        <v>6</v>
      </c>
      <c r="X353" s="217">
        <v>7</v>
      </c>
      <c r="Y353" s="217">
        <v>8</v>
      </c>
      <c r="Z353" s="217">
        <v>9</v>
      </c>
      <c r="AA353" s="217">
        <v>10</v>
      </c>
      <c r="AB353" s="217">
        <v>11</v>
      </c>
      <c r="AC353" s="217">
        <v>12</v>
      </c>
      <c r="AD353" s="217">
        <v>13</v>
      </c>
      <c r="AE353" s="217"/>
      <c r="AF353" s="20">
        <f t="shared" si="17"/>
        <v>13</v>
      </c>
      <c r="AG353">
        <v>10</v>
      </c>
      <c r="AH353">
        <v>1</v>
      </c>
      <c r="AI353">
        <v>7</v>
      </c>
      <c r="AJ353">
        <v>3</v>
      </c>
      <c r="AK353">
        <v>9</v>
      </c>
      <c r="AL353">
        <v>4</v>
      </c>
      <c r="AM353">
        <v>2</v>
      </c>
      <c r="AN353">
        <v>11</v>
      </c>
      <c r="AO353">
        <v>12</v>
      </c>
      <c r="AP353">
        <v>8</v>
      </c>
      <c r="AQ353">
        <v>5</v>
      </c>
      <c r="AR353">
        <v>6</v>
      </c>
      <c r="AS353">
        <v>13</v>
      </c>
      <c r="AT353" s="161" t="s">
        <v>31</v>
      </c>
      <c r="AU353" t="s">
        <v>2795</v>
      </c>
      <c r="AV353" t="s">
        <v>2997</v>
      </c>
      <c r="AW353"/>
      <c r="AX353"/>
      <c r="AY353">
        <v>4</v>
      </c>
      <c r="AZ353">
        <v>5</v>
      </c>
      <c r="BA353">
        <v>4</v>
      </c>
      <c r="BB353">
        <v>4</v>
      </c>
      <c r="BC353">
        <v>5</v>
      </c>
      <c r="BD353">
        <v>5</v>
      </c>
      <c r="BE353">
        <v>3</v>
      </c>
      <c r="BF353">
        <v>3</v>
      </c>
      <c r="BG353">
        <v>4</v>
      </c>
      <c r="BH353">
        <v>5</v>
      </c>
      <c r="BI353">
        <v>4</v>
      </c>
      <c r="BJ353">
        <v>5</v>
      </c>
      <c r="BK353">
        <v>4</v>
      </c>
      <c r="BL353">
        <v>5</v>
      </c>
      <c r="BM353">
        <v>5</v>
      </c>
      <c r="BN353">
        <v>4</v>
      </c>
      <c r="BO353">
        <v>5</v>
      </c>
      <c r="BP353">
        <v>5</v>
      </c>
      <c r="BQ353">
        <v>5</v>
      </c>
      <c r="BR353">
        <v>4</v>
      </c>
      <c r="BS353">
        <v>4</v>
      </c>
      <c r="BT353">
        <v>4</v>
      </c>
      <c r="BU353">
        <v>5</v>
      </c>
      <c r="BV353">
        <v>5</v>
      </c>
      <c r="BW353">
        <v>5</v>
      </c>
      <c r="BX353">
        <v>5</v>
      </c>
      <c r="BY353">
        <v>5</v>
      </c>
      <c r="BZ353">
        <v>4</v>
      </c>
      <c r="CA353">
        <v>4</v>
      </c>
      <c r="CB353">
        <v>4</v>
      </c>
      <c r="CC353">
        <v>4</v>
      </c>
      <c r="CD353">
        <v>3</v>
      </c>
      <c r="CE353">
        <v>4</v>
      </c>
      <c r="CF353">
        <v>4</v>
      </c>
      <c r="CG353">
        <v>4</v>
      </c>
      <c r="CH353">
        <v>4</v>
      </c>
      <c r="CI353">
        <v>4</v>
      </c>
      <c r="CJ353">
        <v>4</v>
      </c>
      <c r="CK353">
        <v>4</v>
      </c>
      <c r="CL353">
        <v>4</v>
      </c>
      <c r="CM353">
        <v>6</v>
      </c>
      <c r="CN353">
        <v>1</v>
      </c>
      <c r="CW353" s="20">
        <v>7</v>
      </c>
    </row>
    <row r="354" spans="1:101" ht="17" customHeight="1" x14ac:dyDescent="0.2">
      <c r="A354" s="161" t="s">
        <v>3040</v>
      </c>
      <c r="B354">
        <v>1</v>
      </c>
      <c r="C354">
        <v>2</v>
      </c>
      <c r="D354" s="247">
        <v>134.69999999999999</v>
      </c>
      <c r="E354" s="217" t="s">
        <v>2450</v>
      </c>
      <c r="F354" s="217" t="s">
        <v>2450</v>
      </c>
      <c r="G354" s="217" t="s">
        <v>2450</v>
      </c>
      <c r="H354" s="217" t="s">
        <v>2450</v>
      </c>
      <c r="I354" s="217" t="s">
        <v>2450</v>
      </c>
      <c r="J354" s="217" t="s">
        <v>2450</v>
      </c>
      <c r="K354" s="217" t="s">
        <v>2450</v>
      </c>
      <c r="L354" s="217" t="s">
        <v>2450</v>
      </c>
      <c r="M354" s="237">
        <v>9</v>
      </c>
      <c r="N354" s="217" t="s">
        <v>2450</v>
      </c>
      <c r="O354" s="161" t="s">
        <v>3060</v>
      </c>
      <c r="P354" s="94">
        <f t="shared" si="18"/>
        <v>1</v>
      </c>
      <c r="Q354" s="20">
        <f t="shared" si="16"/>
        <v>9</v>
      </c>
      <c r="R354" s="217"/>
      <c r="S354" s="217">
        <v>2</v>
      </c>
      <c r="T354" s="217">
        <v>3</v>
      </c>
      <c r="U354" s="217"/>
      <c r="V354" s="217">
        <v>5</v>
      </c>
      <c r="W354" s="217"/>
      <c r="X354" s="217">
        <v>7</v>
      </c>
      <c r="Y354" s="217">
        <v>8</v>
      </c>
      <c r="Z354" s="217">
        <v>9</v>
      </c>
      <c r="AA354" s="217">
        <v>10</v>
      </c>
      <c r="AB354" s="217">
        <v>11</v>
      </c>
      <c r="AC354" s="217">
        <v>12</v>
      </c>
      <c r="AD354" s="217"/>
      <c r="AE354" s="217"/>
      <c r="AF354" s="20">
        <f t="shared" si="17"/>
        <v>9</v>
      </c>
      <c r="AG354" s="161" t="s">
        <v>2450</v>
      </c>
      <c r="AH354">
        <v>1</v>
      </c>
      <c r="AI354">
        <v>7</v>
      </c>
      <c r="AJ354" s="161" t="s">
        <v>2450</v>
      </c>
      <c r="AK354">
        <v>3</v>
      </c>
      <c r="AL354" s="161" t="s">
        <v>2450</v>
      </c>
      <c r="AM354">
        <v>4</v>
      </c>
      <c r="AN354">
        <v>8</v>
      </c>
      <c r="AO354">
        <v>9</v>
      </c>
      <c r="AP354">
        <v>2</v>
      </c>
      <c r="AQ354">
        <v>6</v>
      </c>
      <c r="AR354">
        <v>5</v>
      </c>
      <c r="AS354" s="161" t="s">
        <v>2450</v>
      </c>
      <c r="AT354" s="161" t="s">
        <v>2998</v>
      </c>
      <c r="AU354"/>
      <c r="AV354"/>
      <c r="AW354"/>
      <c r="AX354"/>
      <c r="AY354">
        <v>4</v>
      </c>
      <c r="AZ354">
        <v>5</v>
      </c>
      <c r="BA354">
        <v>4</v>
      </c>
      <c r="BB354">
        <v>4</v>
      </c>
      <c r="BC354">
        <v>4</v>
      </c>
      <c r="BD354">
        <v>4</v>
      </c>
      <c r="BE354">
        <v>5</v>
      </c>
      <c r="BF354">
        <v>2</v>
      </c>
      <c r="BG354">
        <v>3</v>
      </c>
      <c r="BH354">
        <v>4</v>
      </c>
      <c r="BI354">
        <v>5</v>
      </c>
      <c r="BJ354">
        <v>5</v>
      </c>
      <c r="BK354">
        <v>5</v>
      </c>
      <c r="BL354">
        <v>5</v>
      </c>
      <c r="BM354">
        <v>5</v>
      </c>
      <c r="BN354">
        <v>5</v>
      </c>
      <c r="BO354">
        <v>5</v>
      </c>
      <c r="BP354">
        <v>5</v>
      </c>
      <c r="BQ354">
        <v>5</v>
      </c>
      <c r="BR354">
        <v>5</v>
      </c>
      <c r="BS354">
        <v>5</v>
      </c>
      <c r="BT354">
        <v>5</v>
      </c>
      <c r="BU354">
        <v>5</v>
      </c>
      <c r="BV354">
        <v>5</v>
      </c>
      <c r="BW354">
        <v>5</v>
      </c>
      <c r="BX354">
        <v>5</v>
      </c>
      <c r="BY354">
        <v>5</v>
      </c>
      <c r="BZ354">
        <v>5</v>
      </c>
      <c r="CA354">
        <v>5</v>
      </c>
      <c r="CB354">
        <v>4</v>
      </c>
      <c r="CC354">
        <v>5</v>
      </c>
      <c r="CD354">
        <v>5</v>
      </c>
      <c r="CE354">
        <v>5</v>
      </c>
      <c r="CF354">
        <v>5</v>
      </c>
      <c r="CG354">
        <v>5</v>
      </c>
      <c r="CH354">
        <v>5</v>
      </c>
      <c r="CI354">
        <v>5</v>
      </c>
      <c r="CJ354">
        <v>4</v>
      </c>
      <c r="CK354">
        <v>1</v>
      </c>
      <c r="CL354">
        <v>1</v>
      </c>
      <c r="CM354">
        <v>7</v>
      </c>
      <c r="CN354">
        <v>1</v>
      </c>
      <c r="CW354" s="20">
        <v>7</v>
      </c>
    </row>
    <row r="355" spans="1:101" ht="17" customHeight="1" x14ac:dyDescent="0.2">
      <c r="A355" s="161" t="s">
        <v>3041</v>
      </c>
      <c r="B355">
        <v>2</v>
      </c>
      <c r="C355">
        <v>2</v>
      </c>
      <c r="D355" s="247">
        <v>12.25</v>
      </c>
      <c r="E355" s="217" t="s">
        <v>2450</v>
      </c>
      <c r="F355" s="217" t="s">
        <v>2450</v>
      </c>
      <c r="G355" s="217" t="s">
        <v>2450</v>
      </c>
      <c r="H355" s="217" t="s">
        <v>2450</v>
      </c>
      <c r="I355" s="217" t="s">
        <v>2450</v>
      </c>
      <c r="J355" s="217" t="s">
        <v>2450</v>
      </c>
      <c r="K355" s="217" t="s">
        <v>2450</v>
      </c>
      <c r="L355" s="217" t="s">
        <v>2450</v>
      </c>
      <c r="M355" s="237">
        <v>9</v>
      </c>
      <c r="N355" s="217" t="s">
        <v>2450</v>
      </c>
      <c r="O355" s="161" t="s">
        <v>3061</v>
      </c>
      <c r="P355" s="94">
        <f t="shared" si="18"/>
        <v>1</v>
      </c>
      <c r="Q355" s="20">
        <f t="shared" si="16"/>
        <v>9</v>
      </c>
      <c r="R355" s="217">
        <v>1</v>
      </c>
      <c r="S355" s="217">
        <v>2</v>
      </c>
      <c r="T355" s="217">
        <v>3</v>
      </c>
      <c r="U355" s="217">
        <v>4</v>
      </c>
      <c r="V355" s="217">
        <v>5</v>
      </c>
      <c r="W355" s="217">
        <v>6</v>
      </c>
      <c r="X355" s="217">
        <v>7</v>
      </c>
      <c r="Y355" s="217">
        <v>8</v>
      </c>
      <c r="Z355" s="217">
        <v>9</v>
      </c>
      <c r="AA355" s="217">
        <v>10</v>
      </c>
      <c r="AB355" s="217">
        <v>11</v>
      </c>
      <c r="AC355" s="217">
        <v>12</v>
      </c>
      <c r="AD355" s="217">
        <v>13</v>
      </c>
      <c r="AE355" s="217"/>
      <c r="AF355" s="20">
        <f t="shared" si="17"/>
        <v>13</v>
      </c>
      <c r="AG355">
        <v>4</v>
      </c>
      <c r="AH355">
        <v>1</v>
      </c>
      <c r="AI355">
        <v>9</v>
      </c>
      <c r="AJ355">
        <v>3</v>
      </c>
      <c r="AK355">
        <v>10</v>
      </c>
      <c r="AL355">
        <v>5</v>
      </c>
      <c r="AM355">
        <v>8</v>
      </c>
      <c r="AN355">
        <v>11</v>
      </c>
      <c r="AO355">
        <v>7</v>
      </c>
      <c r="AP355">
        <v>13</v>
      </c>
      <c r="AQ355">
        <v>2</v>
      </c>
      <c r="AR355">
        <v>6</v>
      </c>
      <c r="AS355">
        <v>12</v>
      </c>
      <c r="AT355" s="161" t="s">
        <v>480</v>
      </c>
      <c r="AU355"/>
      <c r="AV355"/>
      <c r="AW355"/>
      <c r="AX355"/>
      <c r="AY355">
        <v>3</v>
      </c>
      <c r="AZ355">
        <v>4</v>
      </c>
      <c r="BA355">
        <v>4</v>
      </c>
      <c r="BB355">
        <v>4</v>
      </c>
      <c r="BC355">
        <v>4</v>
      </c>
      <c r="BD355">
        <v>4</v>
      </c>
      <c r="BE355">
        <v>3</v>
      </c>
      <c r="BF355">
        <v>3</v>
      </c>
      <c r="BG355">
        <v>4</v>
      </c>
      <c r="BH355">
        <v>3</v>
      </c>
      <c r="BI355">
        <v>4</v>
      </c>
      <c r="BJ355">
        <v>3</v>
      </c>
      <c r="BK355">
        <v>3</v>
      </c>
      <c r="BL355">
        <v>4</v>
      </c>
      <c r="BM355">
        <v>3</v>
      </c>
      <c r="BN355">
        <v>3</v>
      </c>
      <c r="BO355">
        <v>4</v>
      </c>
      <c r="BP355">
        <v>3</v>
      </c>
      <c r="BQ355">
        <v>3</v>
      </c>
      <c r="BR355">
        <v>3</v>
      </c>
      <c r="BS355">
        <v>4</v>
      </c>
      <c r="BT355">
        <v>3</v>
      </c>
      <c r="BU355">
        <v>4</v>
      </c>
      <c r="BV355">
        <v>4</v>
      </c>
      <c r="BW355">
        <v>3</v>
      </c>
      <c r="BX355">
        <v>3</v>
      </c>
      <c r="BY355">
        <v>3</v>
      </c>
      <c r="BZ355">
        <v>3</v>
      </c>
      <c r="CA355">
        <v>3</v>
      </c>
      <c r="CB355">
        <v>4</v>
      </c>
      <c r="CC355">
        <v>3</v>
      </c>
      <c r="CD355">
        <v>4</v>
      </c>
      <c r="CE355">
        <v>4</v>
      </c>
      <c r="CF355">
        <v>4</v>
      </c>
      <c r="CG355">
        <v>4</v>
      </c>
      <c r="CH355">
        <v>3</v>
      </c>
      <c r="CI355">
        <v>4</v>
      </c>
      <c r="CJ355">
        <v>3</v>
      </c>
      <c r="CK355">
        <v>3</v>
      </c>
      <c r="CL355">
        <v>2</v>
      </c>
      <c r="CM355">
        <v>2</v>
      </c>
      <c r="CN355">
        <v>2</v>
      </c>
      <c r="CW355" s="20">
        <v>7</v>
      </c>
    </row>
    <row r="356" spans="1:101" ht="17" customHeight="1" x14ac:dyDescent="0.2">
      <c r="A356" s="161" t="s">
        <v>3042</v>
      </c>
      <c r="B356">
        <v>1</v>
      </c>
      <c r="C356">
        <v>3</v>
      </c>
      <c r="D356" s="247">
        <v>9.4499999999999993</v>
      </c>
      <c r="E356" s="237">
        <v>1</v>
      </c>
      <c r="F356" s="217" t="s">
        <v>2450</v>
      </c>
      <c r="G356" s="217" t="s">
        <v>2450</v>
      </c>
      <c r="H356" s="217" t="s">
        <v>2450</v>
      </c>
      <c r="I356" s="217" t="s">
        <v>2450</v>
      </c>
      <c r="J356" s="217" t="s">
        <v>2450</v>
      </c>
      <c r="K356" s="217" t="s">
        <v>2450</v>
      </c>
      <c r="L356" s="217" t="s">
        <v>2450</v>
      </c>
      <c r="M356" s="217" t="s">
        <v>2450</v>
      </c>
      <c r="N356" s="217" t="s">
        <v>2450</v>
      </c>
      <c r="O356" s="161" t="s">
        <v>2450</v>
      </c>
      <c r="P356" s="94">
        <f t="shared" si="18"/>
        <v>1</v>
      </c>
      <c r="Q356" s="20">
        <f t="shared" si="16"/>
        <v>1</v>
      </c>
      <c r="R356" s="217"/>
      <c r="S356" s="217"/>
      <c r="T356" s="217"/>
      <c r="U356" s="217"/>
      <c r="V356" s="217"/>
      <c r="W356" s="217">
        <v>6</v>
      </c>
      <c r="X356" s="217">
        <v>7</v>
      </c>
      <c r="Y356" s="217">
        <v>8</v>
      </c>
      <c r="Z356" s="217"/>
      <c r="AA356" s="217">
        <v>10</v>
      </c>
      <c r="AB356" s="217"/>
      <c r="AC356" s="217"/>
      <c r="AD356" s="217"/>
      <c r="AE356" s="217"/>
      <c r="AF356" s="20">
        <f t="shared" si="17"/>
        <v>4</v>
      </c>
      <c r="AG356" s="161" t="s">
        <v>2450</v>
      </c>
      <c r="AH356" s="161" t="s">
        <v>2450</v>
      </c>
      <c r="AI356" s="161" t="s">
        <v>2450</v>
      </c>
      <c r="AJ356" s="161" t="s">
        <v>2450</v>
      </c>
      <c r="AK356" s="161" t="s">
        <v>2450</v>
      </c>
      <c r="AL356">
        <v>2</v>
      </c>
      <c r="AM356">
        <v>3</v>
      </c>
      <c r="AN356">
        <v>4</v>
      </c>
      <c r="AO356" s="161" t="s">
        <v>2450</v>
      </c>
      <c r="AP356">
        <v>1</v>
      </c>
      <c r="AQ356" s="161" t="s">
        <v>2450</v>
      </c>
      <c r="AR356" s="161" t="s">
        <v>2450</v>
      </c>
      <c r="AS356" s="161" t="s">
        <v>2450</v>
      </c>
      <c r="AT356" s="161" t="s">
        <v>356</v>
      </c>
      <c r="AU356" t="s">
        <v>2999</v>
      </c>
      <c r="AV356" t="s">
        <v>2750</v>
      </c>
      <c r="AW356"/>
      <c r="AX356"/>
      <c r="AY356">
        <v>4</v>
      </c>
      <c r="AZ356">
        <v>4</v>
      </c>
      <c r="BA356">
        <v>4</v>
      </c>
      <c r="BB356">
        <v>5</v>
      </c>
      <c r="BC356">
        <v>4</v>
      </c>
      <c r="BD356">
        <v>5</v>
      </c>
      <c r="BE356">
        <v>2</v>
      </c>
      <c r="BF356">
        <v>3</v>
      </c>
      <c r="BG356">
        <v>3</v>
      </c>
      <c r="BH356">
        <v>3</v>
      </c>
      <c r="BI356">
        <v>5</v>
      </c>
      <c r="BJ356">
        <v>5</v>
      </c>
      <c r="BK356">
        <v>5</v>
      </c>
      <c r="BL356">
        <v>5</v>
      </c>
      <c r="BM356">
        <v>5</v>
      </c>
      <c r="BN356">
        <v>5</v>
      </c>
      <c r="BO356">
        <v>5</v>
      </c>
      <c r="BP356">
        <v>4</v>
      </c>
      <c r="BQ356">
        <v>5</v>
      </c>
      <c r="BR356">
        <v>4</v>
      </c>
      <c r="BS356">
        <v>2</v>
      </c>
      <c r="BT356">
        <v>3</v>
      </c>
      <c r="BU356">
        <v>4</v>
      </c>
      <c r="BV356">
        <v>5</v>
      </c>
      <c r="BW356">
        <v>5</v>
      </c>
      <c r="BX356">
        <v>3</v>
      </c>
      <c r="BY356">
        <v>4</v>
      </c>
      <c r="BZ356">
        <v>4</v>
      </c>
      <c r="CA356">
        <v>5</v>
      </c>
      <c r="CB356">
        <v>5</v>
      </c>
      <c r="CC356">
        <v>3</v>
      </c>
      <c r="CD356">
        <v>1</v>
      </c>
      <c r="CE356">
        <v>5</v>
      </c>
      <c r="CF356">
        <v>1</v>
      </c>
      <c r="CG356">
        <v>4</v>
      </c>
      <c r="CH356">
        <v>4</v>
      </c>
      <c r="CI356">
        <v>3</v>
      </c>
      <c r="CJ356">
        <v>3</v>
      </c>
      <c r="CK356">
        <v>3</v>
      </c>
      <c r="CL356">
        <v>3</v>
      </c>
      <c r="CM356">
        <v>6</v>
      </c>
      <c r="CN356">
        <v>1</v>
      </c>
      <c r="CW356" s="20">
        <v>7</v>
      </c>
    </row>
    <row r="357" spans="1:101" ht="17" customHeight="1" x14ac:dyDescent="0.2">
      <c r="A357" s="161" t="s">
        <v>3043</v>
      </c>
      <c r="B357">
        <v>1</v>
      </c>
      <c r="C357">
        <v>2</v>
      </c>
      <c r="D357" s="247">
        <v>11.05</v>
      </c>
      <c r="E357" s="217" t="s">
        <v>2450</v>
      </c>
      <c r="F357" s="217" t="s">
        <v>2450</v>
      </c>
      <c r="G357" s="217" t="s">
        <v>2450</v>
      </c>
      <c r="H357" s="217" t="s">
        <v>2450</v>
      </c>
      <c r="I357" s="217" t="s">
        <v>2450</v>
      </c>
      <c r="J357" s="217" t="s">
        <v>2450</v>
      </c>
      <c r="K357" s="217" t="s">
        <v>2450</v>
      </c>
      <c r="L357" s="217" t="s">
        <v>2450</v>
      </c>
      <c r="M357" s="217" t="s">
        <v>2450</v>
      </c>
      <c r="N357" s="237">
        <v>10</v>
      </c>
      <c r="O357" s="161" t="s">
        <v>2450</v>
      </c>
      <c r="P357" s="94">
        <f t="shared" si="18"/>
        <v>1</v>
      </c>
      <c r="Q357" s="20">
        <f t="shared" si="16"/>
        <v>10</v>
      </c>
      <c r="R357" s="217"/>
      <c r="S357" s="217">
        <v>2</v>
      </c>
      <c r="T357" s="217">
        <v>3</v>
      </c>
      <c r="U357" s="217"/>
      <c r="V357" s="217">
        <v>5</v>
      </c>
      <c r="W357" s="217">
        <v>6</v>
      </c>
      <c r="X357" s="217"/>
      <c r="Y357" s="217"/>
      <c r="Z357" s="217"/>
      <c r="AA357" s="217"/>
      <c r="AB357" s="217"/>
      <c r="AC357" s="217"/>
      <c r="AD357" s="217"/>
      <c r="AE357" s="217"/>
      <c r="AF357" s="20">
        <f t="shared" si="17"/>
        <v>4</v>
      </c>
      <c r="AG357" s="161" t="s">
        <v>2450</v>
      </c>
      <c r="AH357">
        <v>4</v>
      </c>
      <c r="AI357">
        <v>2</v>
      </c>
      <c r="AJ357" s="161" t="s">
        <v>2450</v>
      </c>
      <c r="AK357">
        <v>3</v>
      </c>
      <c r="AL357">
        <v>1</v>
      </c>
      <c r="AM357" s="161" t="s">
        <v>2450</v>
      </c>
      <c r="AN357" s="161" t="s">
        <v>2450</v>
      </c>
      <c r="AO357" s="161" t="s">
        <v>2450</v>
      </c>
      <c r="AP357" s="161" t="s">
        <v>2450</v>
      </c>
      <c r="AQ357" s="161" t="s">
        <v>2450</v>
      </c>
      <c r="AR357" s="161" t="s">
        <v>2450</v>
      </c>
      <c r="AS357" s="161" t="s">
        <v>2450</v>
      </c>
      <c r="AT357" s="161"/>
      <c r="AU357"/>
      <c r="AV357"/>
      <c r="AW357"/>
      <c r="AX357"/>
      <c r="AY357" s="161" t="s">
        <v>2450</v>
      </c>
      <c r="AZ357">
        <v>4</v>
      </c>
      <c r="BA357">
        <v>2</v>
      </c>
      <c r="BB357">
        <v>2</v>
      </c>
      <c r="BC357">
        <v>5</v>
      </c>
      <c r="BD357">
        <v>5</v>
      </c>
      <c r="BE357">
        <v>4</v>
      </c>
      <c r="BF357">
        <v>4</v>
      </c>
      <c r="BG357">
        <v>4</v>
      </c>
      <c r="BH357">
        <v>4</v>
      </c>
      <c r="BI357">
        <v>5</v>
      </c>
      <c r="BJ357">
        <v>5</v>
      </c>
      <c r="BK357">
        <v>4</v>
      </c>
      <c r="BL357">
        <v>5</v>
      </c>
      <c r="BM357">
        <v>5</v>
      </c>
      <c r="BN357">
        <v>4</v>
      </c>
      <c r="BO357">
        <v>5</v>
      </c>
      <c r="BP357">
        <v>4</v>
      </c>
      <c r="BQ357">
        <v>4</v>
      </c>
      <c r="BR357">
        <v>5</v>
      </c>
      <c r="BS357">
        <v>3</v>
      </c>
      <c r="BT357">
        <v>3</v>
      </c>
      <c r="BU357">
        <v>4</v>
      </c>
      <c r="BV357">
        <v>4</v>
      </c>
      <c r="BW357">
        <v>4</v>
      </c>
      <c r="BX357">
        <v>5</v>
      </c>
      <c r="BY357">
        <v>5</v>
      </c>
      <c r="BZ357">
        <v>3</v>
      </c>
      <c r="CA357">
        <v>5</v>
      </c>
      <c r="CB357">
        <v>5</v>
      </c>
      <c r="CC357">
        <v>5</v>
      </c>
      <c r="CD357">
        <v>3</v>
      </c>
      <c r="CE357">
        <v>4</v>
      </c>
      <c r="CF357">
        <v>4</v>
      </c>
      <c r="CG357">
        <v>2</v>
      </c>
      <c r="CH357">
        <v>3</v>
      </c>
      <c r="CI357">
        <v>3</v>
      </c>
      <c r="CJ357">
        <v>3</v>
      </c>
      <c r="CK357">
        <v>3</v>
      </c>
      <c r="CL357">
        <v>1</v>
      </c>
      <c r="CM357">
        <v>2</v>
      </c>
      <c r="CN357">
        <v>1</v>
      </c>
      <c r="CW357" s="20">
        <v>7</v>
      </c>
    </row>
    <row r="358" spans="1:101" ht="17" customHeight="1" x14ac:dyDescent="0.2">
      <c r="A358" s="161" t="s">
        <v>3044</v>
      </c>
      <c r="B358">
        <v>2</v>
      </c>
      <c r="C358">
        <v>3</v>
      </c>
      <c r="D358" s="247">
        <v>8.2166669999999993</v>
      </c>
      <c r="E358" s="237">
        <v>1</v>
      </c>
      <c r="F358" s="217" t="s">
        <v>2450</v>
      </c>
      <c r="G358" s="217" t="s">
        <v>2450</v>
      </c>
      <c r="H358" s="217" t="s">
        <v>2450</v>
      </c>
      <c r="I358" s="217" t="s">
        <v>2450</v>
      </c>
      <c r="J358" s="217" t="s">
        <v>2450</v>
      </c>
      <c r="K358" s="217" t="s">
        <v>2450</v>
      </c>
      <c r="L358" s="217" t="s">
        <v>2450</v>
      </c>
      <c r="M358" s="217" t="s">
        <v>2450</v>
      </c>
      <c r="N358" s="217" t="s">
        <v>2450</v>
      </c>
      <c r="O358" s="161" t="s">
        <v>2450</v>
      </c>
      <c r="P358" s="94">
        <f t="shared" si="18"/>
        <v>1</v>
      </c>
      <c r="Q358" s="20">
        <f t="shared" si="16"/>
        <v>1</v>
      </c>
      <c r="R358" s="217">
        <v>1</v>
      </c>
      <c r="S358" s="217">
        <v>2</v>
      </c>
      <c r="T358" s="217">
        <v>3</v>
      </c>
      <c r="U358" s="217">
        <v>4</v>
      </c>
      <c r="V358" s="217">
        <v>5</v>
      </c>
      <c r="W358" s="217">
        <v>6</v>
      </c>
      <c r="X358" s="217">
        <v>7</v>
      </c>
      <c r="Y358" s="217">
        <v>8</v>
      </c>
      <c r="Z358" s="217">
        <v>9</v>
      </c>
      <c r="AA358" s="217"/>
      <c r="AB358" s="217">
        <v>11</v>
      </c>
      <c r="AC358" s="217">
        <v>12</v>
      </c>
      <c r="AD358" s="217"/>
      <c r="AE358" s="217"/>
      <c r="AF358" s="20">
        <f t="shared" si="17"/>
        <v>11</v>
      </c>
      <c r="AG358">
        <v>11</v>
      </c>
      <c r="AH358">
        <v>3</v>
      </c>
      <c r="AI358">
        <v>8</v>
      </c>
      <c r="AJ358">
        <v>9</v>
      </c>
      <c r="AK358">
        <v>2</v>
      </c>
      <c r="AL358">
        <v>1</v>
      </c>
      <c r="AM358">
        <v>4</v>
      </c>
      <c r="AN358">
        <v>5</v>
      </c>
      <c r="AO358">
        <v>10</v>
      </c>
      <c r="AP358" s="161" t="s">
        <v>2450</v>
      </c>
      <c r="AQ358">
        <v>6</v>
      </c>
      <c r="AR358">
        <v>7</v>
      </c>
      <c r="AS358" s="161" t="s">
        <v>2450</v>
      </c>
      <c r="AT358" s="161" t="s">
        <v>67</v>
      </c>
      <c r="AU358"/>
      <c r="AV358"/>
      <c r="AW358"/>
      <c r="AX358"/>
      <c r="AY358">
        <v>2</v>
      </c>
      <c r="AZ358">
        <v>4</v>
      </c>
      <c r="BA358">
        <v>4</v>
      </c>
      <c r="BB358">
        <v>5</v>
      </c>
      <c r="BC358">
        <v>4</v>
      </c>
      <c r="BD358">
        <v>4</v>
      </c>
      <c r="BE358">
        <v>4</v>
      </c>
      <c r="BF358">
        <v>5</v>
      </c>
      <c r="BG358">
        <v>3</v>
      </c>
      <c r="BH358">
        <v>4</v>
      </c>
      <c r="BI358">
        <v>5</v>
      </c>
      <c r="BJ358">
        <v>5</v>
      </c>
      <c r="BK358">
        <v>5</v>
      </c>
      <c r="BL358">
        <v>5</v>
      </c>
      <c r="BM358">
        <v>4</v>
      </c>
      <c r="BN358">
        <v>4</v>
      </c>
      <c r="BO358">
        <v>4</v>
      </c>
      <c r="BP358">
        <v>5</v>
      </c>
      <c r="BQ358">
        <v>5</v>
      </c>
      <c r="BR358">
        <v>5</v>
      </c>
      <c r="BS358">
        <v>5</v>
      </c>
      <c r="BT358">
        <v>4</v>
      </c>
      <c r="BU358">
        <v>5</v>
      </c>
      <c r="BV358">
        <v>5</v>
      </c>
      <c r="BW358">
        <v>5</v>
      </c>
      <c r="BX358">
        <v>5</v>
      </c>
      <c r="BY358">
        <v>5</v>
      </c>
      <c r="BZ358">
        <v>4</v>
      </c>
      <c r="CA358">
        <v>4</v>
      </c>
      <c r="CB358">
        <v>5</v>
      </c>
      <c r="CC358">
        <v>5</v>
      </c>
      <c r="CD358">
        <v>2</v>
      </c>
      <c r="CE358">
        <v>5</v>
      </c>
      <c r="CF358">
        <v>3</v>
      </c>
      <c r="CG358">
        <v>4</v>
      </c>
      <c r="CH358">
        <v>5</v>
      </c>
      <c r="CI358">
        <v>4</v>
      </c>
      <c r="CJ358">
        <v>2</v>
      </c>
      <c r="CK358">
        <v>2</v>
      </c>
      <c r="CL358">
        <v>1</v>
      </c>
      <c r="CM358">
        <v>6</v>
      </c>
      <c r="CN358">
        <v>2</v>
      </c>
      <c r="CW358" s="20">
        <v>7</v>
      </c>
    </row>
    <row r="359" spans="1:101" ht="17" customHeight="1" x14ac:dyDescent="0.2">
      <c r="A359" s="161" t="s">
        <v>3045</v>
      </c>
      <c r="B359">
        <v>1</v>
      </c>
      <c r="C359">
        <v>4</v>
      </c>
      <c r="D359" s="247">
        <v>13.383330000000001</v>
      </c>
      <c r="E359" s="217" t="s">
        <v>2450</v>
      </c>
      <c r="F359" s="237">
        <v>2</v>
      </c>
      <c r="G359" s="217" t="s">
        <v>2450</v>
      </c>
      <c r="H359" s="217" t="s">
        <v>2450</v>
      </c>
      <c r="I359" s="217" t="s">
        <v>2450</v>
      </c>
      <c r="J359" s="217" t="s">
        <v>2450</v>
      </c>
      <c r="K359" s="217" t="s">
        <v>2450</v>
      </c>
      <c r="L359" s="217" t="s">
        <v>2450</v>
      </c>
      <c r="M359" s="217" t="s">
        <v>2450</v>
      </c>
      <c r="N359" s="217" t="s">
        <v>2450</v>
      </c>
      <c r="O359" s="161" t="s">
        <v>2450</v>
      </c>
      <c r="P359" s="94">
        <f t="shared" si="18"/>
        <v>1</v>
      </c>
      <c r="Q359" s="20">
        <f t="shared" si="16"/>
        <v>2</v>
      </c>
      <c r="R359" s="217">
        <v>1</v>
      </c>
      <c r="S359" s="217">
        <v>2</v>
      </c>
      <c r="T359" s="217">
        <v>3</v>
      </c>
      <c r="U359" s="217">
        <v>4</v>
      </c>
      <c r="V359" s="217">
        <v>5</v>
      </c>
      <c r="W359" s="217">
        <v>6</v>
      </c>
      <c r="X359" s="217">
        <v>7</v>
      </c>
      <c r="Y359" s="217">
        <v>8</v>
      </c>
      <c r="Z359" s="217">
        <v>9</v>
      </c>
      <c r="AA359" s="217">
        <v>10</v>
      </c>
      <c r="AB359" s="217">
        <v>11</v>
      </c>
      <c r="AC359" s="217">
        <v>12</v>
      </c>
      <c r="AD359" s="217">
        <v>13</v>
      </c>
      <c r="AE359" s="217"/>
      <c r="AF359" s="20">
        <f t="shared" si="17"/>
        <v>13</v>
      </c>
      <c r="AG359">
        <v>8</v>
      </c>
      <c r="AH359">
        <v>1</v>
      </c>
      <c r="AI359">
        <v>4</v>
      </c>
      <c r="AJ359">
        <v>9</v>
      </c>
      <c r="AK359">
        <v>6</v>
      </c>
      <c r="AL359">
        <v>2</v>
      </c>
      <c r="AM359">
        <v>5</v>
      </c>
      <c r="AN359">
        <v>7</v>
      </c>
      <c r="AO359">
        <v>13</v>
      </c>
      <c r="AP359">
        <v>10</v>
      </c>
      <c r="AQ359">
        <v>11</v>
      </c>
      <c r="AR359">
        <v>3</v>
      </c>
      <c r="AS359">
        <v>12</v>
      </c>
      <c r="AT359" s="161" t="s">
        <v>3000</v>
      </c>
      <c r="AU359" t="s">
        <v>3001</v>
      </c>
      <c r="AV359" t="s">
        <v>3002</v>
      </c>
      <c r="AW359"/>
      <c r="AX359"/>
      <c r="AY359">
        <v>3</v>
      </c>
      <c r="AZ359">
        <v>2</v>
      </c>
      <c r="BA359">
        <v>3</v>
      </c>
      <c r="BB359">
        <v>4</v>
      </c>
      <c r="BC359">
        <v>3</v>
      </c>
      <c r="BD359">
        <v>4</v>
      </c>
      <c r="BE359">
        <v>3</v>
      </c>
      <c r="BF359">
        <v>3</v>
      </c>
      <c r="BG359">
        <v>3</v>
      </c>
      <c r="BH359">
        <v>3</v>
      </c>
      <c r="BI359">
        <v>3</v>
      </c>
      <c r="BJ359">
        <v>3</v>
      </c>
      <c r="BK359">
        <v>3</v>
      </c>
      <c r="BL359">
        <v>3</v>
      </c>
      <c r="BM359">
        <v>4</v>
      </c>
      <c r="BN359">
        <v>5</v>
      </c>
      <c r="BO359">
        <v>5</v>
      </c>
      <c r="BP359">
        <v>5</v>
      </c>
      <c r="BQ359">
        <v>5</v>
      </c>
      <c r="BR359">
        <v>5</v>
      </c>
      <c r="BS359">
        <v>4</v>
      </c>
      <c r="BT359">
        <v>3</v>
      </c>
      <c r="BU359">
        <v>4</v>
      </c>
      <c r="BV359">
        <v>5</v>
      </c>
      <c r="BW359">
        <v>5</v>
      </c>
      <c r="BX359">
        <v>5</v>
      </c>
      <c r="BY359">
        <v>5</v>
      </c>
      <c r="BZ359">
        <v>3</v>
      </c>
      <c r="CA359">
        <v>3</v>
      </c>
      <c r="CB359">
        <v>3</v>
      </c>
      <c r="CC359">
        <v>4</v>
      </c>
      <c r="CD359">
        <v>2</v>
      </c>
      <c r="CE359">
        <v>4</v>
      </c>
      <c r="CF359">
        <v>4</v>
      </c>
      <c r="CG359">
        <v>4</v>
      </c>
      <c r="CH359">
        <v>4</v>
      </c>
      <c r="CI359">
        <v>4</v>
      </c>
      <c r="CJ359">
        <v>2</v>
      </c>
      <c r="CK359">
        <v>2</v>
      </c>
      <c r="CL359">
        <v>1</v>
      </c>
      <c r="CM359">
        <v>6</v>
      </c>
      <c r="CN359">
        <v>1</v>
      </c>
      <c r="CW359" s="20">
        <v>7</v>
      </c>
    </row>
    <row r="360" spans="1:101" ht="17" customHeight="1" x14ac:dyDescent="0.2">
      <c r="A360" s="161" t="s">
        <v>3046</v>
      </c>
      <c r="B360">
        <v>2</v>
      </c>
      <c r="C360">
        <v>2</v>
      </c>
      <c r="D360" s="247">
        <v>12.31667</v>
      </c>
      <c r="E360" s="217" t="s">
        <v>2450</v>
      </c>
      <c r="F360" s="217" t="s">
        <v>2450</v>
      </c>
      <c r="G360" s="217" t="s">
        <v>2450</v>
      </c>
      <c r="H360" s="217" t="s">
        <v>2450</v>
      </c>
      <c r="I360" s="217" t="s">
        <v>2450</v>
      </c>
      <c r="J360" s="217" t="s">
        <v>2450</v>
      </c>
      <c r="K360" s="217" t="s">
        <v>2450</v>
      </c>
      <c r="L360" s="217" t="s">
        <v>2450</v>
      </c>
      <c r="M360" s="237">
        <v>9</v>
      </c>
      <c r="N360" s="217" t="s">
        <v>2450</v>
      </c>
      <c r="O360" s="161" t="s">
        <v>3062</v>
      </c>
      <c r="P360" s="94">
        <f t="shared" si="18"/>
        <v>1</v>
      </c>
      <c r="Q360" s="20">
        <f t="shared" si="16"/>
        <v>9</v>
      </c>
      <c r="R360" s="217"/>
      <c r="S360" s="217"/>
      <c r="T360" s="217">
        <v>3</v>
      </c>
      <c r="U360" s="217">
        <v>4</v>
      </c>
      <c r="V360" s="217">
        <v>5</v>
      </c>
      <c r="W360" s="217">
        <v>6</v>
      </c>
      <c r="X360" s="217">
        <v>7</v>
      </c>
      <c r="Y360" s="217"/>
      <c r="Z360" s="217"/>
      <c r="AA360" s="217"/>
      <c r="AB360" s="217">
        <v>11</v>
      </c>
      <c r="AC360" s="217">
        <v>12</v>
      </c>
      <c r="AD360" s="217"/>
      <c r="AE360" s="217"/>
      <c r="AF360" s="20">
        <f t="shared" si="17"/>
        <v>7</v>
      </c>
      <c r="AG360" s="161" t="s">
        <v>2450</v>
      </c>
      <c r="AH360" s="161" t="s">
        <v>2450</v>
      </c>
      <c r="AI360">
        <v>2</v>
      </c>
      <c r="AJ360">
        <v>5</v>
      </c>
      <c r="AK360">
        <v>1</v>
      </c>
      <c r="AL360">
        <v>4</v>
      </c>
      <c r="AM360">
        <v>3</v>
      </c>
      <c r="AN360" s="161" t="s">
        <v>2450</v>
      </c>
      <c r="AO360" s="161" t="s">
        <v>2450</v>
      </c>
      <c r="AP360" s="161" t="s">
        <v>2450</v>
      </c>
      <c r="AQ360">
        <v>6</v>
      </c>
      <c r="AR360">
        <v>7</v>
      </c>
      <c r="AS360" s="161" t="s">
        <v>2450</v>
      </c>
      <c r="AT360" s="161" t="s">
        <v>3003</v>
      </c>
      <c r="AU360"/>
      <c r="AV360"/>
      <c r="AW360"/>
      <c r="AX360"/>
      <c r="AY360">
        <v>3</v>
      </c>
      <c r="AZ360">
        <v>4</v>
      </c>
      <c r="BA360">
        <v>3</v>
      </c>
      <c r="BB360">
        <v>4</v>
      </c>
      <c r="BC360">
        <v>3</v>
      </c>
      <c r="BD360">
        <v>3</v>
      </c>
      <c r="BE360">
        <v>4</v>
      </c>
      <c r="BF360">
        <v>4</v>
      </c>
      <c r="BG360">
        <v>3</v>
      </c>
      <c r="BH360">
        <v>4</v>
      </c>
      <c r="BI360">
        <v>3</v>
      </c>
      <c r="BJ360">
        <v>3</v>
      </c>
      <c r="BK360">
        <v>4</v>
      </c>
      <c r="BL360">
        <v>4</v>
      </c>
      <c r="BM360">
        <v>4</v>
      </c>
      <c r="BN360">
        <v>3</v>
      </c>
      <c r="BO360">
        <v>3</v>
      </c>
      <c r="BP360">
        <v>3</v>
      </c>
      <c r="BQ360">
        <v>2</v>
      </c>
      <c r="BR360">
        <v>2</v>
      </c>
      <c r="BS360">
        <v>3</v>
      </c>
      <c r="BT360">
        <v>3</v>
      </c>
      <c r="BU360">
        <v>3</v>
      </c>
      <c r="BV360">
        <v>4</v>
      </c>
      <c r="BW360">
        <v>4</v>
      </c>
      <c r="BX360">
        <v>3</v>
      </c>
      <c r="BY360">
        <v>3</v>
      </c>
      <c r="BZ360">
        <v>3</v>
      </c>
      <c r="CA360">
        <v>3</v>
      </c>
      <c r="CB360">
        <v>4</v>
      </c>
      <c r="CC360">
        <v>4</v>
      </c>
      <c r="CD360">
        <v>4</v>
      </c>
      <c r="CE360">
        <v>4</v>
      </c>
      <c r="CF360">
        <v>5</v>
      </c>
      <c r="CG360">
        <v>4</v>
      </c>
      <c r="CH360">
        <v>4</v>
      </c>
      <c r="CI360">
        <v>5</v>
      </c>
      <c r="CJ360">
        <v>3</v>
      </c>
      <c r="CK360">
        <v>4</v>
      </c>
      <c r="CL360">
        <v>3</v>
      </c>
      <c r="CM360">
        <v>4</v>
      </c>
      <c r="CN360">
        <v>2</v>
      </c>
      <c r="CW360" s="20">
        <v>7</v>
      </c>
    </row>
    <row r="361" spans="1:101" ht="17" customHeight="1" x14ac:dyDescent="0.2">
      <c r="A361" s="161" t="s">
        <v>3047</v>
      </c>
      <c r="B361">
        <v>2</v>
      </c>
      <c r="C361">
        <v>2</v>
      </c>
      <c r="D361" s="247">
        <v>6.0833329999999997</v>
      </c>
      <c r="E361" s="237">
        <v>1</v>
      </c>
      <c r="F361" s="217" t="s">
        <v>2450</v>
      </c>
      <c r="G361" s="217" t="s">
        <v>2450</v>
      </c>
      <c r="H361" s="217" t="s">
        <v>2450</v>
      </c>
      <c r="I361" s="217" t="s">
        <v>2450</v>
      </c>
      <c r="J361" s="217" t="s">
        <v>2450</v>
      </c>
      <c r="K361" s="217" t="s">
        <v>2450</v>
      </c>
      <c r="L361" s="217" t="s">
        <v>2450</v>
      </c>
      <c r="M361" s="217" t="s">
        <v>2450</v>
      </c>
      <c r="N361" s="217" t="s">
        <v>2450</v>
      </c>
      <c r="O361" s="161" t="s">
        <v>2450</v>
      </c>
      <c r="P361" s="94">
        <f t="shared" si="18"/>
        <v>1</v>
      </c>
      <c r="Q361" s="20">
        <f t="shared" ref="Q361:Q372" si="19">IF(P361=1,MAX(E361:O361),11)</f>
        <v>1</v>
      </c>
      <c r="R361" s="217">
        <v>1</v>
      </c>
      <c r="S361" s="217">
        <v>2</v>
      </c>
      <c r="T361" s="217">
        <v>3</v>
      </c>
      <c r="U361" s="217">
        <v>4</v>
      </c>
      <c r="V361" s="217">
        <v>5</v>
      </c>
      <c r="W361" s="217">
        <v>6</v>
      </c>
      <c r="X361" s="217">
        <v>7</v>
      </c>
      <c r="Y361" s="217">
        <v>8</v>
      </c>
      <c r="Z361" s="217">
        <v>9</v>
      </c>
      <c r="AA361" s="217">
        <v>10</v>
      </c>
      <c r="AB361" s="217">
        <v>11</v>
      </c>
      <c r="AC361" s="217">
        <v>12</v>
      </c>
      <c r="AD361" s="217">
        <v>13</v>
      </c>
      <c r="AE361" s="217">
        <v>14</v>
      </c>
      <c r="AF361" s="20">
        <f t="shared" ref="AF361:AF372" si="20">COUNT(R361:AE361)</f>
        <v>14</v>
      </c>
      <c r="AG361">
        <v>11</v>
      </c>
      <c r="AH361">
        <v>1</v>
      </c>
      <c r="AI361">
        <v>3</v>
      </c>
      <c r="AJ361">
        <v>7</v>
      </c>
      <c r="AK361">
        <v>5</v>
      </c>
      <c r="AL361">
        <v>9</v>
      </c>
      <c r="AM361">
        <v>2</v>
      </c>
      <c r="AN361">
        <v>6</v>
      </c>
      <c r="AO361">
        <v>4</v>
      </c>
      <c r="AP361">
        <v>12</v>
      </c>
      <c r="AQ361">
        <v>10</v>
      </c>
      <c r="AR361">
        <v>8</v>
      </c>
      <c r="AS361">
        <v>13</v>
      </c>
      <c r="AT361" s="161" t="s">
        <v>3004</v>
      </c>
      <c r="AU361"/>
      <c r="AV361"/>
      <c r="AW361"/>
      <c r="AX361"/>
      <c r="AY361">
        <v>5</v>
      </c>
      <c r="AZ361">
        <v>3</v>
      </c>
      <c r="BA361">
        <v>2</v>
      </c>
      <c r="BB361">
        <v>5</v>
      </c>
      <c r="BC361">
        <v>3</v>
      </c>
      <c r="BD361">
        <v>4</v>
      </c>
      <c r="BE361">
        <v>2</v>
      </c>
      <c r="BF361">
        <v>2</v>
      </c>
      <c r="BG361">
        <v>2</v>
      </c>
      <c r="BH361">
        <v>2</v>
      </c>
      <c r="BI361">
        <v>3</v>
      </c>
      <c r="BJ361">
        <v>3</v>
      </c>
      <c r="BK361">
        <v>3</v>
      </c>
      <c r="BL361">
        <v>4</v>
      </c>
      <c r="BM361">
        <v>5</v>
      </c>
      <c r="BN361">
        <v>5</v>
      </c>
      <c r="BO361">
        <v>4</v>
      </c>
      <c r="BP361">
        <v>4</v>
      </c>
      <c r="BQ361">
        <v>5</v>
      </c>
      <c r="BR361">
        <v>4</v>
      </c>
      <c r="BS361">
        <v>3</v>
      </c>
      <c r="BT361">
        <v>3</v>
      </c>
      <c r="BU361">
        <v>4</v>
      </c>
      <c r="BV361">
        <v>4</v>
      </c>
      <c r="BW361">
        <v>4</v>
      </c>
      <c r="BX361">
        <v>4</v>
      </c>
      <c r="BY361">
        <v>5</v>
      </c>
      <c r="BZ361">
        <v>5</v>
      </c>
      <c r="CA361">
        <v>3</v>
      </c>
      <c r="CB361">
        <v>3</v>
      </c>
      <c r="CC361">
        <v>4</v>
      </c>
      <c r="CD361">
        <v>4</v>
      </c>
      <c r="CE361">
        <v>4</v>
      </c>
      <c r="CF361">
        <v>3</v>
      </c>
      <c r="CG361">
        <v>3</v>
      </c>
      <c r="CH361">
        <v>4</v>
      </c>
      <c r="CI361">
        <v>3</v>
      </c>
      <c r="CJ361">
        <v>4</v>
      </c>
      <c r="CK361">
        <v>4</v>
      </c>
      <c r="CL361">
        <v>3</v>
      </c>
      <c r="CM361">
        <v>7</v>
      </c>
      <c r="CN361">
        <v>2</v>
      </c>
      <c r="CW361" s="20">
        <v>7</v>
      </c>
    </row>
    <row r="362" spans="1:101" ht="17" customHeight="1" x14ac:dyDescent="0.2">
      <c r="A362" s="161" t="s">
        <v>3048</v>
      </c>
      <c r="B362">
        <v>2</v>
      </c>
      <c r="C362">
        <v>3</v>
      </c>
      <c r="D362" s="247">
        <v>3.0333329999999998</v>
      </c>
      <c r="E362" s="217" t="s">
        <v>2450</v>
      </c>
      <c r="F362" s="217" t="s">
        <v>2450</v>
      </c>
      <c r="G362" s="217" t="s">
        <v>2450</v>
      </c>
      <c r="H362" s="217" t="s">
        <v>2450</v>
      </c>
      <c r="I362" s="217" t="s">
        <v>2450</v>
      </c>
      <c r="J362" s="217" t="s">
        <v>2450</v>
      </c>
      <c r="K362" s="237">
        <v>7</v>
      </c>
      <c r="L362" s="217" t="s">
        <v>2450</v>
      </c>
      <c r="M362" s="217" t="s">
        <v>2450</v>
      </c>
      <c r="N362" s="217" t="s">
        <v>2450</v>
      </c>
      <c r="O362" s="161" t="s">
        <v>2450</v>
      </c>
      <c r="P362" s="94">
        <f t="shared" si="18"/>
        <v>1</v>
      </c>
      <c r="Q362" s="20">
        <f t="shared" si="19"/>
        <v>7</v>
      </c>
      <c r="R362" s="217"/>
      <c r="S362" s="217"/>
      <c r="T362" s="217"/>
      <c r="U362" s="217"/>
      <c r="V362" s="217"/>
      <c r="W362" s="217"/>
      <c r="X362" s="217"/>
      <c r="Y362" s="217"/>
      <c r="Z362" s="217"/>
      <c r="AA362" s="217"/>
      <c r="AB362" s="217"/>
      <c r="AC362" s="217"/>
      <c r="AD362" s="217"/>
      <c r="AE362" s="217"/>
      <c r="AF362" s="20">
        <f t="shared" si="20"/>
        <v>0</v>
      </c>
      <c r="AG362" s="161" t="s">
        <v>2450</v>
      </c>
      <c r="AH362" s="161" t="s">
        <v>2450</v>
      </c>
      <c r="AI362" s="161" t="s">
        <v>2450</v>
      </c>
      <c r="AJ362" s="161" t="s">
        <v>2450</v>
      </c>
      <c r="AK362" s="161" t="s">
        <v>2450</v>
      </c>
      <c r="AL362" s="161" t="s">
        <v>2450</v>
      </c>
      <c r="AM362" s="161" t="s">
        <v>2450</v>
      </c>
      <c r="AN362" s="161" t="s">
        <v>2450</v>
      </c>
      <c r="AO362" s="161" t="s">
        <v>2450</v>
      </c>
      <c r="AP362" s="161" t="s">
        <v>2450</v>
      </c>
      <c r="AQ362" s="161" t="s">
        <v>2450</v>
      </c>
      <c r="AR362" s="161" t="s">
        <v>2450</v>
      </c>
      <c r="AS362" s="161" t="s">
        <v>2450</v>
      </c>
      <c r="AT362" s="161" t="s">
        <v>3005</v>
      </c>
      <c r="AU362"/>
      <c r="AV362"/>
      <c r="AW362"/>
      <c r="AX362"/>
      <c r="AY362">
        <v>3</v>
      </c>
      <c r="AZ362">
        <v>5</v>
      </c>
      <c r="BA362">
        <v>3</v>
      </c>
      <c r="BB362">
        <v>3</v>
      </c>
      <c r="BC362">
        <v>4</v>
      </c>
      <c r="BD362">
        <v>4</v>
      </c>
      <c r="BE362">
        <v>4</v>
      </c>
      <c r="BF362">
        <v>4</v>
      </c>
      <c r="BG362">
        <v>4</v>
      </c>
      <c r="BH362">
        <v>4</v>
      </c>
      <c r="BI362">
        <v>4</v>
      </c>
      <c r="BJ362">
        <v>3</v>
      </c>
      <c r="BK362">
        <v>3</v>
      </c>
      <c r="BL362">
        <v>3</v>
      </c>
      <c r="BM362">
        <v>4</v>
      </c>
      <c r="BN362">
        <v>4</v>
      </c>
      <c r="BO362">
        <v>4</v>
      </c>
      <c r="BP362">
        <v>4</v>
      </c>
      <c r="BQ362">
        <v>3</v>
      </c>
      <c r="BR362">
        <v>3</v>
      </c>
      <c r="BS362">
        <v>5</v>
      </c>
      <c r="BT362">
        <v>4</v>
      </c>
      <c r="BU362">
        <v>3</v>
      </c>
      <c r="BV362">
        <v>3</v>
      </c>
      <c r="BW362">
        <v>4</v>
      </c>
      <c r="BX362">
        <v>3</v>
      </c>
      <c r="BY362">
        <v>3</v>
      </c>
      <c r="BZ362">
        <v>3</v>
      </c>
      <c r="CA362">
        <v>3</v>
      </c>
      <c r="CB362">
        <v>4</v>
      </c>
      <c r="CC362">
        <v>3</v>
      </c>
      <c r="CD362">
        <v>3</v>
      </c>
      <c r="CE362">
        <v>3</v>
      </c>
      <c r="CF362">
        <v>3</v>
      </c>
      <c r="CG362">
        <v>3</v>
      </c>
      <c r="CH362">
        <v>4</v>
      </c>
      <c r="CI362">
        <v>3</v>
      </c>
      <c r="CJ362">
        <v>3</v>
      </c>
      <c r="CK362">
        <v>3</v>
      </c>
      <c r="CL362">
        <v>3</v>
      </c>
      <c r="CM362">
        <v>3</v>
      </c>
      <c r="CN362">
        <v>2</v>
      </c>
      <c r="CW362" s="20">
        <v>7</v>
      </c>
    </row>
    <row r="363" spans="1:101" ht="17" customHeight="1" x14ac:dyDescent="0.2">
      <c r="A363" s="161" t="s">
        <v>3049</v>
      </c>
      <c r="B363">
        <v>1</v>
      </c>
      <c r="C363">
        <v>5</v>
      </c>
      <c r="D363" s="247">
        <v>8.25</v>
      </c>
      <c r="E363" s="237">
        <v>1</v>
      </c>
      <c r="F363" s="217" t="s">
        <v>2450</v>
      </c>
      <c r="G363" s="217" t="s">
        <v>2450</v>
      </c>
      <c r="H363" s="217" t="s">
        <v>2450</v>
      </c>
      <c r="I363" s="217" t="s">
        <v>2450</v>
      </c>
      <c r="J363" s="217" t="s">
        <v>2450</v>
      </c>
      <c r="K363" s="217" t="s">
        <v>2450</v>
      </c>
      <c r="L363" s="217" t="s">
        <v>2450</v>
      </c>
      <c r="M363" s="217" t="s">
        <v>2450</v>
      </c>
      <c r="N363" s="217" t="s">
        <v>2450</v>
      </c>
      <c r="O363" s="161" t="s">
        <v>2450</v>
      </c>
      <c r="P363" s="94">
        <f t="shared" si="18"/>
        <v>1</v>
      </c>
      <c r="Q363" s="20">
        <f t="shared" si="19"/>
        <v>1</v>
      </c>
      <c r="R363" s="217"/>
      <c r="S363" s="217"/>
      <c r="T363" s="217"/>
      <c r="U363" s="217"/>
      <c r="V363" s="217"/>
      <c r="W363" s="217"/>
      <c r="X363" s="217"/>
      <c r="Y363" s="217"/>
      <c r="Z363" s="217"/>
      <c r="AA363" s="217"/>
      <c r="AB363" s="217"/>
      <c r="AC363" s="217">
        <v>12</v>
      </c>
      <c r="AD363" s="217"/>
      <c r="AE363" s="217"/>
      <c r="AF363" s="20">
        <f t="shared" si="20"/>
        <v>1</v>
      </c>
      <c r="AG363" s="161" t="s">
        <v>2450</v>
      </c>
      <c r="AH363" s="161" t="s">
        <v>2450</v>
      </c>
      <c r="AI363" s="161" t="s">
        <v>2450</v>
      </c>
      <c r="AJ363" s="161" t="s">
        <v>2450</v>
      </c>
      <c r="AK363" s="161" t="s">
        <v>2450</v>
      </c>
      <c r="AL363" s="161" t="s">
        <v>2450</v>
      </c>
      <c r="AM363" s="161" t="s">
        <v>2450</v>
      </c>
      <c r="AN363" s="161" t="s">
        <v>2450</v>
      </c>
      <c r="AO363" s="161" t="s">
        <v>2450</v>
      </c>
      <c r="AP363" s="161" t="s">
        <v>2450</v>
      </c>
      <c r="AQ363" s="161" t="s">
        <v>2450</v>
      </c>
      <c r="AR363">
        <v>1</v>
      </c>
      <c r="AS363" s="161" t="s">
        <v>2450</v>
      </c>
      <c r="AT363" s="161" t="s">
        <v>3006</v>
      </c>
      <c r="AU363"/>
      <c r="AV363"/>
      <c r="AW363"/>
      <c r="AX363"/>
      <c r="AY363" s="161" t="s">
        <v>2450</v>
      </c>
      <c r="AZ363">
        <v>4</v>
      </c>
      <c r="BA363">
        <v>4</v>
      </c>
      <c r="BB363">
        <v>5</v>
      </c>
      <c r="BC363">
        <v>2</v>
      </c>
      <c r="BD363">
        <v>5</v>
      </c>
      <c r="BE363">
        <v>1</v>
      </c>
      <c r="BF363">
        <v>2</v>
      </c>
      <c r="BG363">
        <v>1</v>
      </c>
      <c r="BH363">
        <v>2</v>
      </c>
      <c r="BI363">
        <v>4</v>
      </c>
      <c r="BJ363">
        <v>5</v>
      </c>
      <c r="BK363">
        <v>4</v>
      </c>
      <c r="BL363">
        <v>5</v>
      </c>
      <c r="BM363">
        <v>5</v>
      </c>
      <c r="BN363">
        <v>5</v>
      </c>
      <c r="BO363">
        <v>4</v>
      </c>
      <c r="BP363">
        <v>4</v>
      </c>
      <c r="BQ363">
        <v>5</v>
      </c>
      <c r="BR363">
        <v>5</v>
      </c>
      <c r="BS363">
        <v>3</v>
      </c>
      <c r="BT363">
        <v>3</v>
      </c>
      <c r="BU363">
        <v>5</v>
      </c>
      <c r="BV363">
        <v>5</v>
      </c>
      <c r="BW363">
        <v>5</v>
      </c>
      <c r="BX363">
        <v>5</v>
      </c>
      <c r="BY363">
        <v>5</v>
      </c>
      <c r="BZ363">
        <v>4</v>
      </c>
      <c r="CA363">
        <v>5</v>
      </c>
      <c r="CB363">
        <v>3</v>
      </c>
      <c r="CC363">
        <v>4</v>
      </c>
      <c r="CD363">
        <v>1</v>
      </c>
      <c r="CE363">
        <v>4</v>
      </c>
      <c r="CF363">
        <v>4</v>
      </c>
      <c r="CG363">
        <v>4</v>
      </c>
      <c r="CH363">
        <v>4</v>
      </c>
      <c r="CI363">
        <v>4</v>
      </c>
      <c r="CJ363">
        <v>3</v>
      </c>
      <c r="CK363">
        <v>3</v>
      </c>
      <c r="CL363">
        <v>2</v>
      </c>
      <c r="CM363">
        <v>3</v>
      </c>
      <c r="CN363">
        <v>1</v>
      </c>
      <c r="CW363" s="20">
        <v>7</v>
      </c>
    </row>
    <row r="364" spans="1:101" ht="17" customHeight="1" x14ac:dyDescent="0.2">
      <c r="A364" s="161" t="s">
        <v>3050</v>
      </c>
      <c r="B364">
        <v>1</v>
      </c>
      <c r="C364">
        <v>2</v>
      </c>
      <c r="D364" s="247">
        <v>15.616669999999999</v>
      </c>
      <c r="E364" s="217" t="s">
        <v>2450</v>
      </c>
      <c r="F364" s="217" t="s">
        <v>2450</v>
      </c>
      <c r="G364" s="217" t="s">
        <v>2450</v>
      </c>
      <c r="H364" s="217" t="s">
        <v>2450</v>
      </c>
      <c r="I364" s="217" t="s">
        <v>2450</v>
      </c>
      <c r="J364" s="217" t="s">
        <v>2450</v>
      </c>
      <c r="K364" s="217" t="s">
        <v>2450</v>
      </c>
      <c r="L364" s="217" t="s">
        <v>2450</v>
      </c>
      <c r="M364" s="217" t="s">
        <v>2450</v>
      </c>
      <c r="N364" s="237">
        <v>10</v>
      </c>
      <c r="O364" s="161" t="s">
        <v>2450</v>
      </c>
      <c r="P364" s="94">
        <f t="shared" si="18"/>
        <v>1</v>
      </c>
      <c r="Q364" s="20">
        <f t="shared" si="19"/>
        <v>10</v>
      </c>
      <c r="R364" s="217"/>
      <c r="S364" s="217">
        <v>2</v>
      </c>
      <c r="T364" s="217"/>
      <c r="U364" s="217"/>
      <c r="V364" s="217"/>
      <c r="W364" s="217">
        <v>6</v>
      </c>
      <c r="X364" s="217"/>
      <c r="Y364" s="217">
        <v>8</v>
      </c>
      <c r="Z364" s="217"/>
      <c r="AA364" s="217"/>
      <c r="AB364" s="217">
        <v>11</v>
      </c>
      <c r="AC364" s="217"/>
      <c r="AD364" s="217"/>
      <c r="AE364" s="217"/>
      <c r="AF364" s="20">
        <f t="shared" si="20"/>
        <v>4</v>
      </c>
      <c r="AG364" s="161" t="s">
        <v>2450</v>
      </c>
      <c r="AH364">
        <v>1</v>
      </c>
      <c r="AI364" s="161" t="s">
        <v>2450</v>
      </c>
      <c r="AJ364" s="161" t="s">
        <v>2450</v>
      </c>
      <c r="AK364" s="161" t="s">
        <v>2450</v>
      </c>
      <c r="AL364">
        <v>3</v>
      </c>
      <c r="AM364" s="161" t="s">
        <v>2450</v>
      </c>
      <c r="AN364">
        <v>4</v>
      </c>
      <c r="AO364" s="161" t="s">
        <v>2450</v>
      </c>
      <c r="AP364" s="161" t="s">
        <v>2450</v>
      </c>
      <c r="AQ364">
        <v>2</v>
      </c>
      <c r="AR364" s="161" t="s">
        <v>2450</v>
      </c>
      <c r="AS364" s="161" t="s">
        <v>2450</v>
      </c>
      <c r="AT364" s="161" t="s">
        <v>3007</v>
      </c>
      <c r="AU364"/>
      <c r="AV364"/>
      <c r="AW364"/>
      <c r="AX364"/>
      <c r="AY364">
        <v>2</v>
      </c>
      <c r="AZ364">
        <v>3</v>
      </c>
      <c r="BA364">
        <v>3</v>
      </c>
      <c r="BB364">
        <v>2</v>
      </c>
      <c r="BC364">
        <v>4</v>
      </c>
      <c r="BD364">
        <v>4</v>
      </c>
      <c r="BE364">
        <v>4</v>
      </c>
      <c r="BF364">
        <v>3</v>
      </c>
      <c r="BG364">
        <v>4</v>
      </c>
      <c r="BH364">
        <v>3</v>
      </c>
      <c r="BI364">
        <v>3</v>
      </c>
      <c r="BJ364">
        <v>2</v>
      </c>
      <c r="BK364">
        <v>2</v>
      </c>
      <c r="BL364">
        <v>3</v>
      </c>
      <c r="BM364">
        <v>3</v>
      </c>
      <c r="BN364">
        <v>2</v>
      </c>
      <c r="BO364">
        <v>3</v>
      </c>
      <c r="BP364">
        <v>3</v>
      </c>
      <c r="BQ364">
        <v>4</v>
      </c>
      <c r="BR364">
        <v>4</v>
      </c>
      <c r="BS364">
        <v>4</v>
      </c>
      <c r="BT364">
        <v>3</v>
      </c>
      <c r="BU364">
        <v>4</v>
      </c>
      <c r="BV364">
        <v>3</v>
      </c>
      <c r="BW364">
        <v>3</v>
      </c>
      <c r="BX364">
        <v>3</v>
      </c>
      <c r="BY364">
        <v>4</v>
      </c>
      <c r="BZ364">
        <v>3</v>
      </c>
      <c r="CA364">
        <v>3</v>
      </c>
      <c r="CB364">
        <v>3</v>
      </c>
      <c r="CC364">
        <v>3</v>
      </c>
      <c r="CD364">
        <v>4</v>
      </c>
      <c r="CE364">
        <v>4</v>
      </c>
      <c r="CF364">
        <v>4</v>
      </c>
      <c r="CG364">
        <v>4</v>
      </c>
      <c r="CH364">
        <v>3</v>
      </c>
      <c r="CI364">
        <v>4</v>
      </c>
      <c r="CJ364">
        <v>3</v>
      </c>
      <c r="CK364">
        <v>3</v>
      </c>
      <c r="CL364">
        <v>2</v>
      </c>
      <c r="CM364">
        <v>4</v>
      </c>
      <c r="CN364">
        <v>1</v>
      </c>
      <c r="CW364" s="20">
        <v>7</v>
      </c>
    </row>
    <row r="365" spans="1:101" ht="17" customHeight="1" x14ac:dyDescent="0.2">
      <c r="A365" s="161" t="s">
        <v>3051</v>
      </c>
      <c r="B365">
        <v>2</v>
      </c>
      <c r="C365">
        <v>3</v>
      </c>
      <c r="D365" s="247">
        <v>7.6166669999999996</v>
      </c>
      <c r="E365" s="237">
        <v>1</v>
      </c>
      <c r="F365" s="217" t="s">
        <v>2450</v>
      </c>
      <c r="G365" s="217" t="s">
        <v>2450</v>
      </c>
      <c r="H365" s="217" t="s">
        <v>2450</v>
      </c>
      <c r="I365" s="217" t="s">
        <v>2450</v>
      </c>
      <c r="J365" s="217" t="s">
        <v>2450</v>
      </c>
      <c r="K365" s="217" t="s">
        <v>2450</v>
      </c>
      <c r="L365" s="217" t="s">
        <v>2450</v>
      </c>
      <c r="M365" s="217" t="s">
        <v>2450</v>
      </c>
      <c r="N365" s="217" t="s">
        <v>2450</v>
      </c>
      <c r="O365" s="161" t="s">
        <v>2450</v>
      </c>
      <c r="P365" s="94">
        <f t="shared" si="18"/>
        <v>1</v>
      </c>
      <c r="Q365" s="20">
        <f t="shared" si="19"/>
        <v>1</v>
      </c>
      <c r="R365" s="217"/>
      <c r="S365" s="217"/>
      <c r="T365" s="217"/>
      <c r="U365" s="217"/>
      <c r="V365" s="217"/>
      <c r="W365" s="217"/>
      <c r="X365" s="217"/>
      <c r="Y365" s="217"/>
      <c r="Z365" s="217"/>
      <c r="AA365" s="217"/>
      <c r="AB365" s="217"/>
      <c r="AC365" s="217"/>
      <c r="AD365" s="217"/>
      <c r="AE365" s="217"/>
      <c r="AF365" s="20">
        <f t="shared" si="20"/>
        <v>0</v>
      </c>
      <c r="AG365" s="161" t="s">
        <v>2450</v>
      </c>
      <c r="AH365" s="161" t="s">
        <v>2450</v>
      </c>
      <c r="AI365" s="161" t="s">
        <v>2450</v>
      </c>
      <c r="AJ365" s="161" t="s">
        <v>2450</v>
      </c>
      <c r="AK365" s="161" t="s">
        <v>2450</v>
      </c>
      <c r="AL365" s="161" t="s">
        <v>2450</v>
      </c>
      <c r="AM365" s="161" t="s">
        <v>2450</v>
      </c>
      <c r="AN365" s="161" t="s">
        <v>2450</v>
      </c>
      <c r="AO365" s="161" t="s">
        <v>2450</v>
      </c>
      <c r="AP365" s="161" t="s">
        <v>2450</v>
      </c>
      <c r="AQ365" s="161" t="s">
        <v>2450</v>
      </c>
      <c r="AR365" s="161" t="s">
        <v>2450</v>
      </c>
      <c r="AS365" s="161" t="s">
        <v>2450</v>
      </c>
      <c r="AT365" s="161"/>
      <c r="AU365"/>
      <c r="AV365"/>
      <c r="AW365"/>
      <c r="AX365"/>
      <c r="AY365">
        <v>4</v>
      </c>
      <c r="AZ365">
        <v>4</v>
      </c>
      <c r="BA365">
        <v>3</v>
      </c>
      <c r="BB365">
        <v>3</v>
      </c>
      <c r="BC365">
        <v>5</v>
      </c>
      <c r="BD365">
        <v>4</v>
      </c>
      <c r="BE365">
        <v>4</v>
      </c>
      <c r="BF365">
        <v>2</v>
      </c>
      <c r="BG365">
        <v>3</v>
      </c>
      <c r="BH365">
        <v>2</v>
      </c>
      <c r="BI365">
        <v>3</v>
      </c>
      <c r="BJ365">
        <v>4</v>
      </c>
      <c r="BK365">
        <v>4</v>
      </c>
      <c r="BL365">
        <v>4</v>
      </c>
      <c r="BM365">
        <v>3</v>
      </c>
      <c r="BN365">
        <v>5</v>
      </c>
      <c r="BO365">
        <v>4</v>
      </c>
      <c r="BP365">
        <v>3</v>
      </c>
      <c r="BQ365">
        <v>4</v>
      </c>
      <c r="BR365">
        <v>4</v>
      </c>
      <c r="BS365">
        <v>4</v>
      </c>
      <c r="BT365">
        <v>3</v>
      </c>
      <c r="BU365">
        <v>3</v>
      </c>
      <c r="BV365">
        <v>5</v>
      </c>
      <c r="BW365">
        <v>3</v>
      </c>
      <c r="BX365">
        <v>4</v>
      </c>
      <c r="BY365">
        <v>4</v>
      </c>
      <c r="BZ365">
        <v>4</v>
      </c>
      <c r="CA365">
        <v>4</v>
      </c>
      <c r="CB365">
        <v>4</v>
      </c>
      <c r="CC365">
        <v>4</v>
      </c>
      <c r="CD365">
        <v>3</v>
      </c>
      <c r="CE365">
        <v>3</v>
      </c>
      <c r="CF365">
        <v>3</v>
      </c>
      <c r="CG365">
        <v>3</v>
      </c>
      <c r="CH365">
        <v>3</v>
      </c>
      <c r="CI365">
        <v>3</v>
      </c>
      <c r="CJ365">
        <v>3</v>
      </c>
      <c r="CK365">
        <v>3</v>
      </c>
      <c r="CL365">
        <v>3</v>
      </c>
      <c r="CM365">
        <v>4</v>
      </c>
      <c r="CN365">
        <v>2</v>
      </c>
      <c r="CW365" s="20">
        <v>7</v>
      </c>
    </row>
    <row r="366" spans="1:101" ht="17" customHeight="1" x14ac:dyDescent="0.2">
      <c r="A366" s="161" t="s">
        <v>3052</v>
      </c>
      <c r="B366">
        <v>2</v>
      </c>
      <c r="C366">
        <v>5</v>
      </c>
      <c r="D366" s="247">
        <v>10.466670000000001</v>
      </c>
      <c r="E366" s="217" t="s">
        <v>2450</v>
      </c>
      <c r="F366" s="237">
        <v>2</v>
      </c>
      <c r="G366" s="217" t="s">
        <v>2450</v>
      </c>
      <c r="H366" s="217" t="s">
        <v>2450</v>
      </c>
      <c r="I366" s="217" t="s">
        <v>2450</v>
      </c>
      <c r="J366" s="217" t="s">
        <v>2450</v>
      </c>
      <c r="K366" s="217" t="s">
        <v>2450</v>
      </c>
      <c r="L366" s="217" t="s">
        <v>2450</v>
      </c>
      <c r="M366" s="217" t="s">
        <v>2450</v>
      </c>
      <c r="N366" s="217" t="s">
        <v>2450</v>
      </c>
      <c r="O366" s="161" t="s">
        <v>2450</v>
      </c>
      <c r="P366" s="94">
        <f t="shared" si="18"/>
        <v>1</v>
      </c>
      <c r="Q366" s="20">
        <f t="shared" si="19"/>
        <v>2</v>
      </c>
      <c r="R366" s="217"/>
      <c r="S366" s="217">
        <v>2</v>
      </c>
      <c r="T366" s="217">
        <v>3</v>
      </c>
      <c r="U366" s="217">
        <v>4</v>
      </c>
      <c r="V366" s="217"/>
      <c r="W366" s="217">
        <v>6</v>
      </c>
      <c r="X366" s="217">
        <v>7</v>
      </c>
      <c r="Y366" s="217"/>
      <c r="Z366" s="217">
        <v>9</v>
      </c>
      <c r="AA366" s="217"/>
      <c r="AB366" s="217"/>
      <c r="AC366" s="217">
        <v>12</v>
      </c>
      <c r="AD366" s="217"/>
      <c r="AE366" s="217"/>
      <c r="AF366" s="20">
        <f t="shared" si="20"/>
        <v>7</v>
      </c>
      <c r="AG366" s="161" t="s">
        <v>2450</v>
      </c>
      <c r="AH366">
        <v>1</v>
      </c>
      <c r="AI366">
        <v>7</v>
      </c>
      <c r="AJ366">
        <v>5</v>
      </c>
      <c r="AK366" s="161" t="s">
        <v>2450</v>
      </c>
      <c r="AL366">
        <v>4</v>
      </c>
      <c r="AM366">
        <v>2</v>
      </c>
      <c r="AN366" s="161" t="s">
        <v>2450</v>
      </c>
      <c r="AO366">
        <v>6</v>
      </c>
      <c r="AP366" s="161" t="s">
        <v>2450</v>
      </c>
      <c r="AQ366" s="161" t="s">
        <v>2450</v>
      </c>
      <c r="AR366">
        <v>3</v>
      </c>
      <c r="AS366" s="161" t="s">
        <v>2450</v>
      </c>
      <c r="AT366" s="161" t="s">
        <v>359</v>
      </c>
      <c r="AU366"/>
      <c r="AV366"/>
      <c r="AW366"/>
      <c r="AX366"/>
      <c r="AY366">
        <v>4</v>
      </c>
      <c r="AZ366">
        <v>4</v>
      </c>
      <c r="BA366">
        <v>4</v>
      </c>
      <c r="BB366">
        <v>4</v>
      </c>
      <c r="BC366">
        <v>4</v>
      </c>
      <c r="BD366">
        <v>5</v>
      </c>
      <c r="BE366">
        <v>3</v>
      </c>
      <c r="BF366">
        <v>3</v>
      </c>
      <c r="BG366">
        <v>3</v>
      </c>
      <c r="BH366">
        <v>4</v>
      </c>
      <c r="BI366">
        <v>4</v>
      </c>
      <c r="BJ366">
        <v>4</v>
      </c>
      <c r="BK366">
        <v>4</v>
      </c>
      <c r="BL366">
        <v>5</v>
      </c>
      <c r="BM366">
        <v>4</v>
      </c>
      <c r="BN366">
        <v>5</v>
      </c>
      <c r="BO366">
        <v>5</v>
      </c>
      <c r="BP366">
        <v>4</v>
      </c>
      <c r="BQ366">
        <v>3</v>
      </c>
      <c r="BR366">
        <v>3</v>
      </c>
      <c r="BS366">
        <v>3</v>
      </c>
      <c r="BT366">
        <v>3</v>
      </c>
      <c r="BU366">
        <v>3</v>
      </c>
      <c r="BV366">
        <v>4</v>
      </c>
      <c r="BW366">
        <v>4</v>
      </c>
      <c r="BX366">
        <v>3</v>
      </c>
      <c r="BY366">
        <v>5</v>
      </c>
      <c r="BZ366">
        <v>4</v>
      </c>
      <c r="CA366">
        <v>4</v>
      </c>
      <c r="CB366">
        <v>5</v>
      </c>
      <c r="CC366">
        <v>5</v>
      </c>
      <c r="CD366">
        <v>4</v>
      </c>
      <c r="CE366">
        <v>4</v>
      </c>
      <c r="CF366">
        <v>3</v>
      </c>
      <c r="CG366">
        <v>4</v>
      </c>
      <c r="CH366">
        <v>4</v>
      </c>
      <c r="CI366">
        <v>3</v>
      </c>
      <c r="CJ366">
        <v>4</v>
      </c>
      <c r="CK366">
        <v>4</v>
      </c>
      <c r="CL366">
        <v>2</v>
      </c>
      <c r="CM366">
        <v>2</v>
      </c>
      <c r="CN366">
        <v>2</v>
      </c>
      <c r="CW366" s="20">
        <v>7</v>
      </c>
    </row>
    <row r="367" spans="1:101" ht="17" customHeight="1" x14ac:dyDescent="0.2">
      <c r="A367" s="161" t="s">
        <v>3053</v>
      </c>
      <c r="B367">
        <v>1</v>
      </c>
      <c r="C367">
        <v>2</v>
      </c>
      <c r="D367" s="247">
        <v>9.25</v>
      </c>
      <c r="E367" s="217" t="s">
        <v>2450</v>
      </c>
      <c r="F367" s="217" t="s">
        <v>2450</v>
      </c>
      <c r="G367" s="217" t="s">
        <v>2450</v>
      </c>
      <c r="H367" s="217" t="s">
        <v>2450</v>
      </c>
      <c r="I367" s="217" t="s">
        <v>2450</v>
      </c>
      <c r="J367" s="217" t="s">
        <v>2450</v>
      </c>
      <c r="K367" s="237">
        <v>7</v>
      </c>
      <c r="L367" s="217" t="s">
        <v>2450</v>
      </c>
      <c r="M367" s="217" t="s">
        <v>2450</v>
      </c>
      <c r="N367" s="217" t="s">
        <v>2450</v>
      </c>
      <c r="O367" s="161" t="s">
        <v>2450</v>
      </c>
      <c r="P367" s="94">
        <f t="shared" si="18"/>
        <v>1</v>
      </c>
      <c r="Q367" s="20">
        <f t="shared" si="19"/>
        <v>7</v>
      </c>
      <c r="R367" s="217"/>
      <c r="S367" s="217"/>
      <c r="T367" s="217"/>
      <c r="U367" s="217"/>
      <c r="V367" s="217"/>
      <c r="W367" s="217"/>
      <c r="X367" s="217"/>
      <c r="Y367" s="217"/>
      <c r="Z367" s="217"/>
      <c r="AA367" s="217"/>
      <c r="AB367" s="217"/>
      <c r="AC367" s="217"/>
      <c r="AD367" s="217"/>
      <c r="AE367" s="217"/>
      <c r="AF367" s="20">
        <f t="shared" si="20"/>
        <v>0</v>
      </c>
      <c r="AG367" s="161" t="s">
        <v>2450</v>
      </c>
      <c r="AH367" s="161" t="s">
        <v>2450</v>
      </c>
      <c r="AI367" s="161" t="s">
        <v>2450</v>
      </c>
      <c r="AJ367" s="161" t="s">
        <v>2450</v>
      </c>
      <c r="AK367" s="161" t="s">
        <v>2450</v>
      </c>
      <c r="AL367" s="161" t="s">
        <v>2450</v>
      </c>
      <c r="AM367" s="161" t="s">
        <v>2450</v>
      </c>
      <c r="AN367" s="161" t="s">
        <v>2450</v>
      </c>
      <c r="AO367" s="161" t="s">
        <v>2450</v>
      </c>
      <c r="AP367" s="161" t="s">
        <v>2450</v>
      </c>
      <c r="AQ367" s="161" t="s">
        <v>2450</v>
      </c>
      <c r="AR367" s="161" t="s">
        <v>2450</v>
      </c>
      <c r="AS367" s="161" t="s">
        <v>2450</v>
      </c>
      <c r="AT367" s="161" t="s">
        <v>324</v>
      </c>
      <c r="AU367" t="s">
        <v>80</v>
      </c>
      <c r="AV367" t="s">
        <v>3008</v>
      </c>
      <c r="AW367"/>
      <c r="AX367"/>
      <c r="AY367">
        <v>3</v>
      </c>
      <c r="AZ367" s="161" t="s">
        <v>2450</v>
      </c>
      <c r="BA367">
        <v>4</v>
      </c>
      <c r="BB367">
        <v>5</v>
      </c>
      <c r="BC367">
        <v>5</v>
      </c>
      <c r="BD367">
        <v>5</v>
      </c>
      <c r="BE367">
        <v>4</v>
      </c>
      <c r="BF367">
        <v>3</v>
      </c>
      <c r="BG367">
        <v>2</v>
      </c>
      <c r="BH367">
        <v>3</v>
      </c>
      <c r="BI367">
        <v>4</v>
      </c>
      <c r="BJ367">
        <v>5</v>
      </c>
      <c r="BK367">
        <v>5</v>
      </c>
      <c r="BL367">
        <v>5</v>
      </c>
      <c r="BM367">
        <v>2</v>
      </c>
      <c r="BN367">
        <v>3</v>
      </c>
      <c r="BO367">
        <v>3</v>
      </c>
      <c r="BP367">
        <v>2</v>
      </c>
      <c r="BQ367">
        <v>2</v>
      </c>
      <c r="BR367">
        <v>4</v>
      </c>
      <c r="BS367">
        <v>4</v>
      </c>
      <c r="BT367">
        <v>3</v>
      </c>
      <c r="BU367">
        <v>4</v>
      </c>
      <c r="BV367">
        <v>3</v>
      </c>
      <c r="BW367">
        <v>4</v>
      </c>
      <c r="BX367">
        <v>3</v>
      </c>
      <c r="BY367">
        <v>5</v>
      </c>
      <c r="BZ367">
        <v>4</v>
      </c>
      <c r="CA367">
        <v>3</v>
      </c>
      <c r="CB367">
        <v>3</v>
      </c>
      <c r="CC367">
        <v>4</v>
      </c>
      <c r="CD367">
        <v>4</v>
      </c>
      <c r="CE367">
        <v>4</v>
      </c>
      <c r="CF367">
        <v>4</v>
      </c>
      <c r="CG367">
        <v>4</v>
      </c>
      <c r="CH367">
        <v>3</v>
      </c>
      <c r="CI367">
        <v>4</v>
      </c>
      <c r="CJ367">
        <v>2</v>
      </c>
      <c r="CK367">
        <v>2</v>
      </c>
      <c r="CL367">
        <v>2</v>
      </c>
      <c r="CM367">
        <v>7</v>
      </c>
      <c r="CN367">
        <v>1</v>
      </c>
      <c r="CW367" s="20">
        <v>7</v>
      </c>
    </row>
    <row r="368" spans="1:101" ht="17" customHeight="1" x14ac:dyDescent="0.2">
      <c r="A368" s="161" t="s">
        <v>3054</v>
      </c>
      <c r="B368">
        <v>1</v>
      </c>
      <c r="C368">
        <v>2</v>
      </c>
      <c r="D368" s="247">
        <v>12.1</v>
      </c>
      <c r="E368" s="217" t="s">
        <v>2450</v>
      </c>
      <c r="F368" s="217" t="s">
        <v>2450</v>
      </c>
      <c r="G368" s="217" t="s">
        <v>2450</v>
      </c>
      <c r="H368" s="217" t="s">
        <v>2450</v>
      </c>
      <c r="I368" s="217" t="s">
        <v>2450</v>
      </c>
      <c r="J368" s="217" t="s">
        <v>2450</v>
      </c>
      <c r="K368" s="217" t="s">
        <v>2450</v>
      </c>
      <c r="L368" s="217" t="s">
        <v>2450</v>
      </c>
      <c r="M368" s="237">
        <v>9</v>
      </c>
      <c r="N368" s="217" t="s">
        <v>2450</v>
      </c>
      <c r="O368" s="161" t="s">
        <v>3063</v>
      </c>
      <c r="P368" s="94">
        <f t="shared" si="18"/>
        <v>1</v>
      </c>
      <c r="Q368" s="20">
        <f t="shared" si="19"/>
        <v>9</v>
      </c>
      <c r="R368" s="217"/>
      <c r="S368" s="217">
        <v>2</v>
      </c>
      <c r="T368" s="217"/>
      <c r="U368" s="217"/>
      <c r="V368" s="217"/>
      <c r="W368" s="217"/>
      <c r="X368" s="217">
        <v>7</v>
      </c>
      <c r="Y368" s="217">
        <v>8</v>
      </c>
      <c r="Z368" s="217"/>
      <c r="AA368" s="217">
        <v>10</v>
      </c>
      <c r="AB368" s="217"/>
      <c r="AC368" s="217"/>
      <c r="AD368" s="217"/>
      <c r="AE368" s="217"/>
      <c r="AF368" s="20">
        <f t="shared" si="20"/>
        <v>4</v>
      </c>
      <c r="AG368" s="161" t="s">
        <v>2450</v>
      </c>
      <c r="AH368">
        <v>2</v>
      </c>
      <c r="AI368" s="161" t="s">
        <v>2450</v>
      </c>
      <c r="AJ368" s="161" t="s">
        <v>2450</v>
      </c>
      <c r="AK368" s="161" t="s">
        <v>2450</v>
      </c>
      <c r="AL368" s="161" t="s">
        <v>2450</v>
      </c>
      <c r="AM368">
        <v>1</v>
      </c>
      <c r="AN368">
        <v>3</v>
      </c>
      <c r="AO368" s="161" t="s">
        <v>2450</v>
      </c>
      <c r="AP368">
        <v>4</v>
      </c>
      <c r="AQ368" s="161" t="s">
        <v>2450</v>
      </c>
      <c r="AR368" s="161" t="s">
        <v>2450</v>
      </c>
      <c r="AS368" s="161" t="s">
        <v>2450</v>
      </c>
      <c r="AT368" s="161" t="s">
        <v>3009</v>
      </c>
      <c r="AU368"/>
      <c r="AV368"/>
      <c r="AW368"/>
      <c r="AX368"/>
      <c r="AY368">
        <v>3</v>
      </c>
      <c r="AZ368">
        <v>4</v>
      </c>
      <c r="BA368">
        <v>4</v>
      </c>
      <c r="BB368">
        <v>5</v>
      </c>
      <c r="BC368">
        <v>1</v>
      </c>
      <c r="BD368">
        <v>4</v>
      </c>
      <c r="BE368">
        <v>4</v>
      </c>
      <c r="BF368">
        <v>2</v>
      </c>
      <c r="BG368">
        <v>4</v>
      </c>
      <c r="BH368">
        <v>5</v>
      </c>
      <c r="BI368">
        <v>5</v>
      </c>
      <c r="BJ368">
        <v>5</v>
      </c>
      <c r="BK368">
        <v>4</v>
      </c>
      <c r="BL368">
        <v>5</v>
      </c>
      <c r="BM368">
        <v>5</v>
      </c>
      <c r="BN368">
        <v>5</v>
      </c>
      <c r="BO368">
        <v>3</v>
      </c>
      <c r="BP368">
        <v>5</v>
      </c>
      <c r="BQ368">
        <v>5</v>
      </c>
      <c r="BR368">
        <v>5</v>
      </c>
      <c r="BS368">
        <v>5</v>
      </c>
      <c r="BT368">
        <v>3</v>
      </c>
      <c r="BU368">
        <v>5</v>
      </c>
      <c r="BV368">
        <v>5</v>
      </c>
      <c r="BW368">
        <v>5</v>
      </c>
      <c r="BX368">
        <v>5</v>
      </c>
      <c r="BY368">
        <v>5</v>
      </c>
      <c r="BZ368">
        <v>5</v>
      </c>
      <c r="CA368">
        <v>5</v>
      </c>
      <c r="CB368">
        <v>5</v>
      </c>
      <c r="CC368">
        <v>5</v>
      </c>
      <c r="CD368">
        <v>1</v>
      </c>
      <c r="CE368">
        <v>4</v>
      </c>
      <c r="CF368">
        <v>2</v>
      </c>
      <c r="CG368">
        <v>3</v>
      </c>
      <c r="CH368">
        <v>4</v>
      </c>
      <c r="CI368">
        <v>4</v>
      </c>
      <c r="CJ368">
        <v>1</v>
      </c>
      <c r="CK368">
        <v>2</v>
      </c>
      <c r="CL368">
        <v>1</v>
      </c>
      <c r="CM368">
        <v>1</v>
      </c>
      <c r="CN368">
        <v>1</v>
      </c>
      <c r="CW368" s="20">
        <v>7</v>
      </c>
    </row>
    <row r="369" spans="1:101" ht="17" customHeight="1" x14ac:dyDescent="0.2">
      <c r="A369" s="161" t="s">
        <v>3055</v>
      </c>
      <c r="B369">
        <v>2</v>
      </c>
      <c r="C369">
        <v>3</v>
      </c>
      <c r="D369" s="247">
        <v>4.5999999999999996</v>
      </c>
      <c r="E369" s="217" t="s">
        <v>2450</v>
      </c>
      <c r="F369" s="217" t="s">
        <v>2450</v>
      </c>
      <c r="G369" s="237">
        <v>3</v>
      </c>
      <c r="H369" s="217" t="s">
        <v>2450</v>
      </c>
      <c r="I369" s="217" t="s">
        <v>2450</v>
      </c>
      <c r="J369" s="217" t="s">
        <v>2450</v>
      </c>
      <c r="K369" s="217" t="s">
        <v>2450</v>
      </c>
      <c r="L369" s="217" t="s">
        <v>2450</v>
      </c>
      <c r="M369" s="217" t="s">
        <v>2450</v>
      </c>
      <c r="N369" s="217" t="s">
        <v>2450</v>
      </c>
      <c r="O369" s="161" t="s">
        <v>2450</v>
      </c>
      <c r="P369" s="94">
        <f t="shared" si="18"/>
        <v>1</v>
      </c>
      <c r="Q369" s="20">
        <f t="shared" si="19"/>
        <v>3</v>
      </c>
      <c r="R369" s="217"/>
      <c r="S369" s="217">
        <v>2</v>
      </c>
      <c r="T369" s="217"/>
      <c r="U369" s="217">
        <v>4</v>
      </c>
      <c r="V369" s="217"/>
      <c r="W369" s="217"/>
      <c r="X369" s="217"/>
      <c r="Y369" s="217"/>
      <c r="Z369" s="217"/>
      <c r="AA369" s="217">
        <v>10</v>
      </c>
      <c r="AB369" s="217"/>
      <c r="AC369" s="217">
        <v>12</v>
      </c>
      <c r="AD369" s="217"/>
      <c r="AE369" s="217"/>
      <c r="AF369" s="20">
        <f t="shared" si="20"/>
        <v>4</v>
      </c>
      <c r="AG369" s="161" t="s">
        <v>2450</v>
      </c>
      <c r="AH369">
        <v>1</v>
      </c>
      <c r="AI369" s="161" t="s">
        <v>2450</v>
      </c>
      <c r="AJ369">
        <v>2</v>
      </c>
      <c r="AK369" s="161" t="s">
        <v>2450</v>
      </c>
      <c r="AL369" s="161" t="s">
        <v>2450</v>
      </c>
      <c r="AM369" s="161" t="s">
        <v>2450</v>
      </c>
      <c r="AN369" s="161" t="s">
        <v>2450</v>
      </c>
      <c r="AO369" s="161" t="s">
        <v>2450</v>
      </c>
      <c r="AP369">
        <v>4</v>
      </c>
      <c r="AQ369" s="161" t="s">
        <v>2450</v>
      </c>
      <c r="AR369">
        <v>3</v>
      </c>
      <c r="AS369" s="161" t="s">
        <v>2450</v>
      </c>
      <c r="AT369" s="161" t="s">
        <v>3010</v>
      </c>
      <c r="AU369"/>
      <c r="AV369"/>
      <c r="AW369"/>
      <c r="AX369"/>
      <c r="AY369">
        <v>3</v>
      </c>
      <c r="AZ369">
        <v>3</v>
      </c>
      <c r="BA369">
        <v>3</v>
      </c>
      <c r="BB369">
        <v>3</v>
      </c>
      <c r="BC369">
        <v>3</v>
      </c>
      <c r="BD369">
        <v>3</v>
      </c>
      <c r="BE369">
        <v>4</v>
      </c>
      <c r="BF369">
        <v>4</v>
      </c>
      <c r="BG369">
        <v>4</v>
      </c>
      <c r="BH369">
        <v>5</v>
      </c>
      <c r="BI369">
        <v>4</v>
      </c>
      <c r="BJ369">
        <v>4</v>
      </c>
      <c r="BK369">
        <v>5</v>
      </c>
      <c r="BL369">
        <v>4</v>
      </c>
      <c r="BM369">
        <v>3</v>
      </c>
      <c r="BN369">
        <v>4</v>
      </c>
      <c r="BO369">
        <v>4</v>
      </c>
      <c r="BP369">
        <v>4</v>
      </c>
      <c r="BQ369">
        <v>4</v>
      </c>
      <c r="BR369">
        <v>4</v>
      </c>
      <c r="BS369">
        <v>5</v>
      </c>
      <c r="BT369">
        <v>4</v>
      </c>
      <c r="BU369">
        <v>4</v>
      </c>
      <c r="BV369">
        <v>3</v>
      </c>
      <c r="BW369">
        <v>5</v>
      </c>
      <c r="BX369">
        <v>4</v>
      </c>
      <c r="BY369">
        <v>4</v>
      </c>
      <c r="BZ369">
        <v>4</v>
      </c>
      <c r="CA369">
        <v>5</v>
      </c>
      <c r="CB369">
        <v>4</v>
      </c>
      <c r="CC369">
        <v>5</v>
      </c>
      <c r="CD369">
        <v>3</v>
      </c>
      <c r="CE369">
        <v>3</v>
      </c>
      <c r="CF369">
        <v>3</v>
      </c>
      <c r="CG369">
        <v>3</v>
      </c>
      <c r="CH369">
        <v>3</v>
      </c>
      <c r="CI369">
        <v>3</v>
      </c>
      <c r="CJ369">
        <v>3</v>
      </c>
      <c r="CK369">
        <v>3</v>
      </c>
      <c r="CL369">
        <v>3</v>
      </c>
      <c r="CM369">
        <v>7</v>
      </c>
      <c r="CN369">
        <v>2</v>
      </c>
      <c r="CW369" s="20">
        <v>7</v>
      </c>
    </row>
    <row r="370" spans="1:101" ht="17" customHeight="1" x14ac:dyDescent="0.2">
      <c r="A370" s="161" t="s">
        <v>3056</v>
      </c>
      <c r="B370">
        <v>1</v>
      </c>
      <c r="C370">
        <v>2</v>
      </c>
      <c r="D370" s="247">
        <v>6.0333329999999998</v>
      </c>
      <c r="E370" s="237">
        <v>1</v>
      </c>
      <c r="F370" s="237">
        <v>2</v>
      </c>
      <c r="G370" s="217" t="s">
        <v>2450</v>
      </c>
      <c r="H370" s="217" t="s">
        <v>2450</v>
      </c>
      <c r="I370" s="217" t="s">
        <v>2450</v>
      </c>
      <c r="J370" s="217" t="s">
        <v>2450</v>
      </c>
      <c r="K370" s="217" t="s">
        <v>2450</v>
      </c>
      <c r="L370" s="217" t="s">
        <v>2450</v>
      </c>
      <c r="M370" s="217" t="s">
        <v>2450</v>
      </c>
      <c r="N370" s="217" t="s">
        <v>2450</v>
      </c>
      <c r="O370" s="161" t="s">
        <v>2450</v>
      </c>
      <c r="P370" s="94">
        <f t="shared" si="18"/>
        <v>2</v>
      </c>
      <c r="Q370" s="20">
        <f t="shared" si="19"/>
        <v>11</v>
      </c>
      <c r="R370" s="217"/>
      <c r="S370" s="217"/>
      <c r="T370" s="217"/>
      <c r="U370" s="217">
        <v>4</v>
      </c>
      <c r="V370" s="217"/>
      <c r="W370" s="217">
        <v>6</v>
      </c>
      <c r="X370" s="217"/>
      <c r="Y370" s="217"/>
      <c r="Z370" s="217"/>
      <c r="AA370" s="217"/>
      <c r="AB370" s="217"/>
      <c r="AC370" s="217">
        <v>12</v>
      </c>
      <c r="AD370" s="217"/>
      <c r="AE370" s="217"/>
      <c r="AF370" s="20">
        <f t="shared" si="20"/>
        <v>3</v>
      </c>
      <c r="AG370" s="161" t="s">
        <v>2450</v>
      </c>
      <c r="AH370" s="161" t="s">
        <v>2450</v>
      </c>
      <c r="AI370" s="161" t="s">
        <v>2450</v>
      </c>
      <c r="AJ370">
        <v>1</v>
      </c>
      <c r="AK370" s="161" t="s">
        <v>2450</v>
      </c>
      <c r="AL370">
        <v>2</v>
      </c>
      <c r="AM370" s="161" t="s">
        <v>2450</v>
      </c>
      <c r="AN370" s="161" t="s">
        <v>2450</v>
      </c>
      <c r="AO370" s="161" t="s">
        <v>2450</v>
      </c>
      <c r="AP370" s="161" t="s">
        <v>2450</v>
      </c>
      <c r="AQ370" s="161" t="s">
        <v>2450</v>
      </c>
      <c r="AR370">
        <v>3</v>
      </c>
      <c r="AS370" s="161" t="s">
        <v>2450</v>
      </c>
      <c r="AT370" s="161" t="s">
        <v>356</v>
      </c>
      <c r="AU370"/>
      <c r="AV370"/>
      <c r="AW370"/>
      <c r="AX370"/>
      <c r="AY370" s="161" t="s">
        <v>2450</v>
      </c>
      <c r="AZ370">
        <v>4</v>
      </c>
      <c r="BA370">
        <v>4</v>
      </c>
      <c r="BB370">
        <v>3</v>
      </c>
      <c r="BC370">
        <v>3</v>
      </c>
      <c r="BD370">
        <v>5</v>
      </c>
      <c r="BE370">
        <v>3</v>
      </c>
      <c r="BF370">
        <v>4</v>
      </c>
      <c r="BG370">
        <v>3</v>
      </c>
      <c r="BH370">
        <v>5</v>
      </c>
      <c r="BI370">
        <v>4</v>
      </c>
      <c r="BJ370">
        <v>5</v>
      </c>
      <c r="BK370">
        <v>5</v>
      </c>
      <c r="BL370">
        <v>5</v>
      </c>
      <c r="BM370">
        <v>5</v>
      </c>
      <c r="BN370">
        <v>5</v>
      </c>
      <c r="BO370">
        <v>5</v>
      </c>
      <c r="BP370">
        <v>5</v>
      </c>
      <c r="BQ370">
        <v>5</v>
      </c>
      <c r="BR370">
        <v>5</v>
      </c>
      <c r="BS370">
        <v>5</v>
      </c>
      <c r="BT370">
        <v>5</v>
      </c>
      <c r="BU370">
        <v>5</v>
      </c>
      <c r="BV370">
        <v>5</v>
      </c>
      <c r="BW370">
        <v>5</v>
      </c>
      <c r="BX370">
        <v>5</v>
      </c>
      <c r="BY370">
        <v>5</v>
      </c>
      <c r="BZ370">
        <v>5</v>
      </c>
      <c r="CA370">
        <v>5</v>
      </c>
      <c r="CB370">
        <v>5</v>
      </c>
      <c r="CC370">
        <v>5</v>
      </c>
      <c r="CD370">
        <v>3</v>
      </c>
      <c r="CE370">
        <v>3</v>
      </c>
      <c r="CF370">
        <v>4</v>
      </c>
      <c r="CG370">
        <v>3</v>
      </c>
      <c r="CH370">
        <v>4</v>
      </c>
      <c r="CI370">
        <v>4</v>
      </c>
      <c r="CJ370">
        <v>2</v>
      </c>
      <c r="CK370">
        <v>3</v>
      </c>
      <c r="CL370">
        <v>2</v>
      </c>
      <c r="CM370">
        <v>1</v>
      </c>
      <c r="CN370">
        <v>1</v>
      </c>
      <c r="CW370" s="20">
        <v>7</v>
      </c>
    </row>
    <row r="371" spans="1:101" ht="17" customHeight="1" x14ac:dyDescent="0.2">
      <c r="A371" s="161" t="s">
        <v>3057</v>
      </c>
      <c r="B371">
        <v>2</v>
      </c>
      <c r="C371">
        <v>3</v>
      </c>
      <c r="D371" s="247">
        <v>7.5</v>
      </c>
      <c r="E371" s="217" t="s">
        <v>2450</v>
      </c>
      <c r="F371" s="217" t="s">
        <v>2450</v>
      </c>
      <c r="G371" s="217" t="s">
        <v>2450</v>
      </c>
      <c r="H371" s="217" t="s">
        <v>2450</v>
      </c>
      <c r="I371" s="217" t="s">
        <v>2450</v>
      </c>
      <c r="J371" s="217" t="s">
        <v>2450</v>
      </c>
      <c r="K371" s="217" t="s">
        <v>2450</v>
      </c>
      <c r="L371" s="217" t="s">
        <v>2450</v>
      </c>
      <c r="M371" s="237">
        <v>9</v>
      </c>
      <c r="N371" s="217" t="s">
        <v>2450</v>
      </c>
      <c r="O371" s="161" t="s">
        <v>343</v>
      </c>
      <c r="P371" s="94">
        <f t="shared" si="18"/>
        <v>1</v>
      </c>
      <c r="Q371" s="20">
        <f t="shared" si="19"/>
        <v>9</v>
      </c>
      <c r="R371" s="217"/>
      <c r="S371" s="217"/>
      <c r="T371" s="217"/>
      <c r="U371" s="217"/>
      <c r="V371" s="217"/>
      <c r="W371" s="217"/>
      <c r="X371" s="217"/>
      <c r="Y371" s="217"/>
      <c r="Z371" s="217"/>
      <c r="AA371" s="217"/>
      <c r="AB371" s="217"/>
      <c r="AC371" s="217"/>
      <c r="AD371" s="217"/>
      <c r="AE371" s="217"/>
      <c r="AF371" s="20">
        <f t="shared" si="20"/>
        <v>0</v>
      </c>
      <c r="AG371" s="161" t="s">
        <v>2450</v>
      </c>
      <c r="AH371" s="161" t="s">
        <v>2450</v>
      </c>
      <c r="AI371" s="161" t="s">
        <v>2450</v>
      </c>
      <c r="AJ371" s="161" t="s">
        <v>2450</v>
      </c>
      <c r="AK371" s="161" t="s">
        <v>2450</v>
      </c>
      <c r="AL371" s="161" t="s">
        <v>2450</v>
      </c>
      <c r="AM371" s="161" t="s">
        <v>2450</v>
      </c>
      <c r="AN371" s="161" t="s">
        <v>2450</v>
      </c>
      <c r="AO371" s="161" t="s">
        <v>2450</v>
      </c>
      <c r="AP371" s="161" t="s">
        <v>2450</v>
      </c>
      <c r="AQ371" s="161" t="s">
        <v>2450</v>
      </c>
      <c r="AR371" s="161" t="s">
        <v>2450</v>
      </c>
      <c r="AS371" s="161" t="s">
        <v>2450</v>
      </c>
      <c r="AT371" s="161" t="s">
        <v>23</v>
      </c>
      <c r="AU371"/>
      <c r="AV371"/>
      <c r="AW371"/>
      <c r="AX371"/>
      <c r="AY371" s="161" t="s">
        <v>2450</v>
      </c>
      <c r="AZ371">
        <v>4</v>
      </c>
      <c r="BA371">
        <v>4</v>
      </c>
      <c r="BB371">
        <v>4</v>
      </c>
      <c r="BC371">
        <v>5</v>
      </c>
      <c r="BD371">
        <v>5</v>
      </c>
      <c r="BE371">
        <v>5</v>
      </c>
      <c r="BF371">
        <v>3</v>
      </c>
      <c r="BG371">
        <v>3</v>
      </c>
      <c r="BH371">
        <v>4</v>
      </c>
      <c r="BI371">
        <v>5</v>
      </c>
      <c r="BJ371">
        <v>5</v>
      </c>
      <c r="BK371">
        <v>3</v>
      </c>
      <c r="BL371">
        <v>5</v>
      </c>
      <c r="BM371">
        <v>5</v>
      </c>
      <c r="BN371">
        <v>5</v>
      </c>
      <c r="BO371">
        <v>5</v>
      </c>
      <c r="BP371">
        <v>2</v>
      </c>
      <c r="BQ371">
        <v>5</v>
      </c>
      <c r="BR371">
        <v>5</v>
      </c>
      <c r="BS371">
        <v>5</v>
      </c>
      <c r="BT371">
        <v>2</v>
      </c>
      <c r="BU371">
        <v>5</v>
      </c>
      <c r="BV371">
        <v>5</v>
      </c>
      <c r="BW371">
        <v>5</v>
      </c>
      <c r="BX371">
        <v>5</v>
      </c>
      <c r="BY371">
        <v>5</v>
      </c>
      <c r="BZ371">
        <v>5</v>
      </c>
      <c r="CA371">
        <v>4</v>
      </c>
      <c r="CB371">
        <v>5</v>
      </c>
      <c r="CC371">
        <v>5</v>
      </c>
      <c r="CD371">
        <v>1</v>
      </c>
      <c r="CE371">
        <v>3</v>
      </c>
      <c r="CF371">
        <v>4</v>
      </c>
      <c r="CG371">
        <v>3</v>
      </c>
      <c r="CH371">
        <v>4</v>
      </c>
      <c r="CI371">
        <v>2</v>
      </c>
      <c r="CJ371">
        <v>4</v>
      </c>
      <c r="CK371">
        <v>3</v>
      </c>
      <c r="CL371">
        <v>2</v>
      </c>
      <c r="CM371">
        <v>3</v>
      </c>
      <c r="CN371">
        <v>2</v>
      </c>
      <c r="CW371" s="20">
        <v>7</v>
      </c>
    </row>
    <row r="372" spans="1:101" ht="17" customHeight="1" x14ac:dyDescent="0.2">
      <c r="A372" s="161" t="s">
        <v>3058</v>
      </c>
      <c r="B372">
        <v>1</v>
      </c>
      <c r="C372">
        <v>2</v>
      </c>
      <c r="D372" s="247">
        <v>966.9</v>
      </c>
      <c r="E372" s="217" t="s">
        <v>2450</v>
      </c>
      <c r="F372" s="217" t="s">
        <v>2450</v>
      </c>
      <c r="G372" s="217" t="s">
        <v>2450</v>
      </c>
      <c r="H372" s="217" t="s">
        <v>2450</v>
      </c>
      <c r="I372" s="217" t="s">
        <v>2450</v>
      </c>
      <c r="J372" s="217" t="s">
        <v>2450</v>
      </c>
      <c r="K372" s="217" t="s">
        <v>2450</v>
      </c>
      <c r="L372" s="217" t="s">
        <v>2450</v>
      </c>
      <c r="M372" s="237">
        <v>9</v>
      </c>
      <c r="N372" s="217" t="s">
        <v>2450</v>
      </c>
      <c r="O372" s="161" t="s">
        <v>3061</v>
      </c>
      <c r="P372" s="94">
        <f t="shared" si="18"/>
        <v>1</v>
      </c>
      <c r="Q372" s="20">
        <f t="shared" si="19"/>
        <v>9</v>
      </c>
      <c r="R372" s="217"/>
      <c r="S372" s="217">
        <v>2</v>
      </c>
      <c r="T372" s="217"/>
      <c r="U372" s="217"/>
      <c r="V372" s="217">
        <v>5</v>
      </c>
      <c r="W372" s="217"/>
      <c r="X372" s="217"/>
      <c r="Y372" s="217">
        <v>8</v>
      </c>
      <c r="Z372" s="217"/>
      <c r="AA372" s="217"/>
      <c r="AB372" s="217"/>
      <c r="AC372" s="217"/>
      <c r="AD372" s="217"/>
      <c r="AE372" s="217"/>
      <c r="AF372" s="20">
        <f t="shared" si="20"/>
        <v>3</v>
      </c>
      <c r="AG372" s="161" t="s">
        <v>2450</v>
      </c>
      <c r="AH372">
        <v>1</v>
      </c>
      <c r="AI372" s="161" t="s">
        <v>2450</v>
      </c>
      <c r="AJ372" s="161" t="s">
        <v>2450</v>
      </c>
      <c r="AK372">
        <v>2</v>
      </c>
      <c r="AL372" s="161" t="s">
        <v>2450</v>
      </c>
      <c r="AM372" s="161" t="s">
        <v>2450</v>
      </c>
      <c r="AN372">
        <v>3</v>
      </c>
      <c r="AO372" s="161" t="s">
        <v>2450</v>
      </c>
      <c r="AP372" s="161" t="s">
        <v>2450</v>
      </c>
      <c r="AQ372" s="161" t="s">
        <v>2450</v>
      </c>
      <c r="AR372" s="161" t="s">
        <v>2450</v>
      </c>
      <c r="AS372" s="161" t="s">
        <v>2450</v>
      </c>
      <c r="AY372">
        <v>3</v>
      </c>
      <c r="AZ372">
        <v>3</v>
      </c>
      <c r="BA372">
        <v>3</v>
      </c>
      <c r="BB372">
        <v>4</v>
      </c>
      <c r="BC372">
        <v>4</v>
      </c>
      <c r="BD372">
        <v>3</v>
      </c>
      <c r="BE372">
        <v>3</v>
      </c>
      <c r="BF372">
        <v>2</v>
      </c>
      <c r="BG372">
        <v>3</v>
      </c>
      <c r="BH372">
        <v>3</v>
      </c>
      <c r="BI372">
        <v>4</v>
      </c>
      <c r="BJ372">
        <v>4</v>
      </c>
      <c r="BK372">
        <v>4</v>
      </c>
      <c r="BL372">
        <v>5</v>
      </c>
      <c r="BM372">
        <v>4</v>
      </c>
      <c r="BN372">
        <v>3</v>
      </c>
      <c r="BO372">
        <v>4</v>
      </c>
      <c r="BP372">
        <v>3</v>
      </c>
      <c r="BQ372">
        <v>4</v>
      </c>
      <c r="BR372">
        <v>4</v>
      </c>
      <c r="BS372">
        <v>4</v>
      </c>
      <c r="BT372">
        <v>4</v>
      </c>
      <c r="BU372">
        <v>4</v>
      </c>
      <c r="BV372">
        <v>4</v>
      </c>
      <c r="BW372">
        <v>4</v>
      </c>
      <c r="BX372">
        <v>4</v>
      </c>
      <c r="BY372">
        <v>4</v>
      </c>
      <c r="BZ372">
        <v>4</v>
      </c>
      <c r="CA372">
        <v>4</v>
      </c>
      <c r="CB372">
        <v>4</v>
      </c>
      <c r="CC372">
        <v>4</v>
      </c>
      <c r="CD372">
        <v>2</v>
      </c>
      <c r="CE372">
        <v>2</v>
      </c>
      <c r="CF372">
        <v>2</v>
      </c>
      <c r="CG372">
        <v>2</v>
      </c>
      <c r="CH372">
        <v>2</v>
      </c>
      <c r="CI372">
        <v>2</v>
      </c>
      <c r="CJ372">
        <v>2</v>
      </c>
      <c r="CK372">
        <v>2</v>
      </c>
      <c r="CL372">
        <v>2</v>
      </c>
      <c r="CM372">
        <v>1</v>
      </c>
      <c r="CN372">
        <v>1</v>
      </c>
      <c r="CW372" s="20">
        <v>7</v>
      </c>
    </row>
    <row r="373" spans="1:101" customFormat="1" ht="17" hidden="1" customHeight="1" x14ac:dyDescent="0.2"/>
    <row r="374" spans="1:101" customFormat="1" ht="17" hidden="1" customHeight="1" x14ac:dyDescent="0.2"/>
    <row r="375" spans="1:101" customFormat="1" ht="17" hidden="1" customHeight="1" x14ac:dyDescent="0.2"/>
    <row r="376" spans="1:101" customFormat="1" ht="12" hidden="1" customHeight="1" x14ac:dyDescent="0.2"/>
    <row r="377" spans="1:101" customFormat="1" ht="17" hidden="1" customHeight="1" x14ac:dyDescent="0.2"/>
    <row r="378" spans="1:101" customFormat="1" ht="17" hidden="1" customHeight="1" x14ac:dyDescent="0.2"/>
    <row r="379" spans="1:101" ht="1" customHeight="1" x14ac:dyDescent="0.2">
      <c r="B379"/>
      <c r="C379"/>
      <c r="D379" s="94"/>
      <c r="E379" s="164"/>
      <c r="F379" s="164"/>
      <c r="G379" s="164"/>
      <c r="H379" s="164"/>
      <c r="I379" s="164"/>
      <c r="J379" s="164"/>
      <c r="K379" s="164"/>
      <c r="L379" s="164"/>
      <c r="M379" s="164"/>
      <c r="N379" s="164"/>
      <c r="O379" s="163"/>
      <c r="R379" s="164"/>
      <c r="S379" s="164"/>
      <c r="T379" s="164"/>
      <c r="U379" s="164"/>
      <c r="V379" s="164"/>
      <c r="W379" s="164"/>
      <c r="X379" s="164"/>
      <c r="Y379" s="164"/>
      <c r="Z379" s="164"/>
      <c r="AA379" s="164"/>
      <c r="AB379" s="164"/>
      <c r="AC379" s="164"/>
      <c r="AD379" s="164"/>
      <c r="AE379" s="164"/>
      <c r="AG379" s="161"/>
      <c r="AH379"/>
      <c r="AI379"/>
      <c r="AJ379"/>
      <c r="AK379" s="161"/>
      <c r="AL379"/>
      <c r="AM379"/>
      <c r="AN379"/>
      <c r="AO379" s="161"/>
      <c r="AP379" s="161"/>
      <c r="AT379" s="162" t="s">
        <v>2450</v>
      </c>
      <c r="CM379"/>
      <c r="CN379"/>
      <c r="CW379" s="20">
        <v>7</v>
      </c>
    </row>
    <row r="380" spans="1:101" ht="24" hidden="1" customHeight="1" x14ac:dyDescent="0.2">
      <c r="B380"/>
      <c r="C380"/>
      <c r="D380" s="94"/>
      <c r="E380" s="164"/>
      <c r="F380" s="164"/>
      <c r="G380" s="164"/>
      <c r="H380" s="164"/>
      <c r="I380" s="164"/>
      <c r="J380" s="164"/>
      <c r="K380" s="164"/>
      <c r="L380" s="164"/>
      <c r="M380" s="164"/>
      <c r="N380" s="164"/>
      <c r="O380" s="163"/>
      <c r="R380" s="164"/>
      <c r="S380" s="164"/>
      <c r="T380" s="164"/>
      <c r="U380" s="164"/>
      <c r="V380" s="164"/>
      <c r="W380" s="164"/>
      <c r="X380" s="164"/>
      <c r="Y380" s="164"/>
      <c r="Z380" s="164"/>
      <c r="AA380" s="164"/>
      <c r="AB380" s="164"/>
      <c r="AC380" s="164"/>
      <c r="AD380" s="164"/>
      <c r="AE380" s="164"/>
      <c r="AG380" s="161"/>
      <c r="AH380"/>
      <c r="AI380"/>
      <c r="AJ380"/>
      <c r="AK380" s="161"/>
      <c r="AL380"/>
      <c r="AM380"/>
      <c r="AN380"/>
      <c r="AO380" s="161"/>
      <c r="AP380" s="161"/>
      <c r="AT380" s="162"/>
      <c r="AY380"/>
      <c r="AZ380"/>
      <c r="BA380"/>
      <c r="BB380"/>
      <c r="BC380"/>
      <c r="BD380"/>
      <c r="BE380"/>
      <c r="BF380"/>
      <c r="BG380"/>
      <c r="BH380"/>
      <c r="BI380"/>
      <c r="BJ380"/>
      <c r="BK380"/>
      <c r="BL380"/>
      <c r="BM380"/>
      <c r="BN380"/>
      <c r="BO380"/>
      <c r="BP380"/>
      <c r="BQ380"/>
      <c r="BR380"/>
      <c r="BS380"/>
      <c r="BT380"/>
      <c r="BU380"/>
      <c r="BV380"/>
      <c r="BW380"/>
      <c r="BX380"/>
      <c r="BY380"/>
      <c r="BZ380"/>
      <c r="CA380"/>
      <c r="CB380"/>
      <c r="CC380"/>
      <c r="CD380"/>
      <c r="CE380"/>
      <c r="CF380"/>
      <c r="CG380"/>
      <c r="CH380"/>
      <c r="CI380"/>
      <c r="CJ380"/>
      <c r="CK380"/>
      <c r="CL380"/>
      <c r="CM380"/>
      <c r="CN380"/>
    </row>
    <row r="381" spans="1:101" ht="24" hidden="1" customHeight="1" x14ac:dyDescent="0.2">
      <c r="B381"/>
      <c r="C381"/>
      <c r="D381" s="94"/>
      <c r="E381" s="164"/>
      <c r="F381" s="164"/>
      <c r="G381" s="164"/>
      <c r="H381" s="164"/>
      <c r="I381" s="164"/>
      <c r="J381" s="164"/>
      <c r="K381" s="164"/>
      <c r="L381" s="164"/>
      <c r="M381" s="164"/>
      <c r="N381" s="164"/>
      <c r="O381" s="163"/>
      <c r="R381" s="164"/>
      <c r="S381" s="164"/>
      <c r="T381" s="164"/>
      <c r="U381" s="164"/>
      <c r="V381" s="164"/>
      <c r="W381" s="164"/>
      <c r="X381" s="164"/>
      <c r="Y381" s="164"/>
      <c r="Z381" s="164"/>
      <c r="AA381" s="164"/>
      <c r="AB381" s="164"/>
      <c r="AC381" s="164"/>
      <c r="AD381" s="164"/>
      <c r="AE381" s="164"/>
      <c r="AG381" s="161"/>
      <c r="AH381"/>
      <c r="AI381"/>
      <c r="AJ381"/>
      <c r="AK381" s="161"/>
      <c r="AL381"/>
      <c r="AM381"/>
      <c r="AN381"/>
      <c r="AO381" s="161"/>
      <c r="AP381" s="161"/>
      <c r="AT381" s="162"/>
      <c r="AY381"/>
      <c r="AZ381"/>
      <c r="BA381"/>
      <c r="BB381"/>
      <c r="BC381"/>
      <c r="BD381"/>
      <c r="BE381"/>
      <c r="BF381"/>
      <c r="BG381"/>
      <c r="BH381"/>
      <c r="BI381"/>
      <c r="BJ381"/>
      <c r="BK381"/>
      <c r="BL381"/>
      <c r="BM381"/>
      <c r="BN381"/>
      <c r="BO381"/>
      <c r="BP381"/>
      <c r="BQ381"/>
      <c r="BR381"/>
      <c r="BS381"/>
      <c r="BT381"/>
      <c r="BU381"/>
      <c r="BV381"/>
      <c r="BW381"/>
      <c r="BX381"/>
      <c r="BY381"/>
      <c r="BZ381"/>
      <c r="CA381"/>
      <c r="CB381"/>
      <c r="CC381"/>
      <c r="CD381"/>
      <c r="CE381"/>
      <c r="CF381"/>
      <c r="CG381"/>
      <c r="CH381"/>
      <c r="CI381"/>
      <c r="CJ381"/>
      <c r="CK381"/>
      <c r="CL381"/>
      <c r="CM381"/>
      <c r="CN381"/>
    </row>
    <row r="382" spans="1:101" ht="24" hidden="1" customHeight="1" x14ac:dyDescent="0.2">
      <c r="B382"/>
      <c r="C382"/>
      <c r="D382" s="94"/>
      <c r="E382" s="164"/>
      <c r="F382" s="164"/>
      <c r="G382" s="164"/>
      <c r="H382" s="164"/>
      <c r="I382" s="164"/>
      <c r="J382" s="164"/>
      <c r="K382" s="164"/>
      <c r="L382" s="164"/>
      <c r="M382" s="164"/>
      <c r="N382" s="164"/>
      <c r="O382" s="163"/>
      <c r="R382" s="164"/>
      <c r="S382" s="164"/>
      <c r="T382" s="164"/>
      <c r="U382" s="164"/>
      <c r="V382" s="164"/>
      <c r="W382" s="164"/>
      <c r="X382" s="164"/>
      <c r="Y382" s="164"/>
      <c r="Z382" s="164"/>
      <c r="AA382" s="164"/>
      <c r="AB382" s="164"/>
      <c r="AC382" s="164"/>
      <c r="AD382" s="164"/>
      <c r="AE382" s="164"/>
      <c r="AG382" s="161"/>
      <c r="AH382"/>
      <c r="AI382"/>
      <c r="AJ382"/>
      <c r="AK382" s="161"/>
      <c r="AL382"/>
      <c r="AM382"/>
      <c r="AN382"/>
      <c r="AO382" s="161"/>
      <c r="AP382" s="161"/>
      <c r="AT382" s="162"/>
      <c r="AY382"/>
      <c r="AZ382"/>
      <c r="BA382"/>
      <c r="BB382"/>
      <c r="BC382"/>
      <c r="BD382"/>
      <c r="BE382"/>
      <c r="BF382"/>
      <c r="BG382"/>
      <c r="BH382"/>
      <c r="BI382"/>
      <c r="BJ382"/>
      <c r="BK382"/>
      <c r="BL382"/>
      <c r="BM382"/>
      <c r="BN382"/>
      <c r="BO382"/>
      <c r="BP382"/>
      <c r="BQ382"/>
      <c r="BR382"/>
      <c r="BS382"/>
      <c r="BT382"/>
      <c r="BU382"/>
      <c r="BV382"/>
      <c r="BW382"/>
      <c r="BX382"/>
      <c r="BY382"/>
      <c r="BZ382"/>
      <c r="CA382"/>
      <c r="CB382"/>
      <c r="CC382"/>
      <c r="CD382"/>
      <c r="CE382"/>
      <c r="CF382"/>
      <c r="CG382"/>
      <c r="CH382"/>
      <c r="CI382"/>
      <c r="CJ382"/>
      <c r="CK382"/>
      <c r="CL382"/>
      <c r="CM382"/>
      <c r="CN382"/>
    </row>
    <row r="383" spans="1:101" ht="24" hidden="1" customHeight="1" x14ac:dyDescent="0.2">
      <c r="B383"/>
      <c r="C383"/>
      <c r="D383" s="94"/>
      <c r="E383" s="164"/>
      <c r="F383" s="164"/>
      <c r="G383" s="164"/>
      <c r="H383" s="164"/>
      <c r="I383" s="164"/>
      <c r="J383" s="164"/>
      <c r="K383" s="164"/>
      <c r="L383" s="164"/>
      <c r="M383" s="164"/>
      <c r="N383" s="164"/>
      <c r="O383" s="163"/>
      <c r="R383" s="164"/>
      <c r="S383" s="164"/>
      <c r="T383" s="164"/>
      <c r="U383" s="164"/>
      <c r="V383" s="164"/>
      <c r="W383" s="164"/>
      <c r="X383" s="164"/>
      <c r="Y383" s="164"/>
      <c r="Z383" s="164"/>
      <c r="AA383" s="164"/>
      <c r="AB383" s="164"/>
      <c r="AC383" s="164"/>
      <c r="AD383" s="164"/>
      <c r="AE383" s="164"/>
      <c r="AG383" s="161"/>
      <c r="AH383"/>
      <c r="AI383"/>
      <c r="AJ383"/>
      <c r="AK383" s="161"/>
      <c r="AL383"/>
      <c r="AM383"/>
      <c r="AN383"/>
      <c r="AO383" s="161"/>
      <c r="AP383" s="161"/>
      <c r="AT383" s="162"/>
      <c r="AY383"/>
      <c r="AZ383"/>
      <c r="BA383"/>
      <c r="BB383"/>
      <c r="BC383"/>
      <c r="BD383"/>
      <c r="BE383"/>
      <c r="BF383"/>
      <c r="BG383"/>
      <c r="BH383"/>
      <c r="BI383"/>
      <c r="BJ383"/>
      <c r="BK383"/>
      <c r="BL383"/>
      <c r="BM383"/>
      <c r="BN383"/>
      <c r="BO383"/>
      <c r="BP383"/>
      <c r="BQ383"/>
      <c r="BR383"/>
      <c r="BS383"/>
      <c r="BT383"/>
      <c r="BU383"/>
      <c r="BV383"/>
      <c r="BW383"/>
      <c r="BX383"/>
      <c r="BY383"/>
      <c r="BZ383"/>
      <c r="CA383"/>
      <c r="CB383"/>
      <c r="CC383"/>
      <c r="CD383"/>
      <c r="CE383"/>
      <c r="CF383"/>
      <c r="CG383"/>
      <c r="CH383"/>
      <c r="CI383"/>
      <c r="CJ383"/>
      <c r="CK383"/>
      <c r="CL383"/>
      <c r="CM383"/>
      <c r="CN383"/>
    </row>
    <row r="384" spans="1:101" ht="24" hidden="1" customHeight="1" x14ac:dyDescent="0.2">
      <c r="B384"/>
      <c r="C384"/>
      <c r="D384" s="94"/>
      <c r="E384" s="164"/>
      <c r="F384" s="164"/>
      <c r="G384" s="164"/>
      <c r="H384" s="164"/>
      <c r="I384" s="164"/>
      <c r="J384" s="164"/>
      <c r="K384" s="164"/>
      <c r="L384" s="164"/>
      <c r="M384" s="164"/>
      <c r="N384" s="164"/>
      <c r="O384" s="163"/>
      <c r="R384" s="164"/>
      <c r="S384" s="164"/>
      <c r="T384" s="164"/>
      <c r="U384" s="164"/>
      <c r="V384" s="164"/>
      <c r="W384" s="164"/>
      <c r="X384" s="164"/>
      <c r="Y384" s="164"/>
      <c r="Z384" s="164"/>
      <c r="AA384" s="164"/>
      <c r="AB384" s="164"/>
      <c r="AC384" s="164"/>
      <c r="AD384" s="164"/>
      <c r="AE384" s="164"/>
      <c r="AG384" s="161"/>
      <c r="AH384"/>
      <c r="AI384"/>
      <c r="AJ384"/>
      <c r="AK384" s="161"/>
      <c r="AL384"/>
      <c r="AM384"/>
      <c r="AN384"/>
      <c r="AO384" s="161"/>
      <c r="AP384" s="161"/>
      <c r="AT384" s="162"/>
      <c r="AY384"/>
      <c r="AZ384"/>
      <c r="BA384"/>
      <c r="BB384"/>
      <c r="BC384"/>
      <c r="BD384"/>
      <c r="BE384"/>
      <c r="BF384"/>
      <c r="BG384"/>
      <c r="BH384"/>
      <c r="BI384"/>
      <c r="BJ384"/>
      <c r="BK384"/>
      <c r="BL384"/>
      <c r="BM384"/>
      <c r="BN384"/>
      <c r="BO384"/>
      <c r="BP384"/>
      <c r="BQ384"/>
      <c r="BR384"/>
      <c r="BS384"/>
      <c r="BT384"/>
      <c r="BU384"/>
      <c r="BV384"/>
      <c r="BW384"/>
      <c r="BX384"/>
      <c r="BY384"/>
      <c r="BZ384"/>
      <c r="CA384"/>
      <c r="CB384"/>
      <c r="CC384"/>
      <c r="CD384"/>
      <c r="CE384"/>
      <c r="CF384"/>
      <c r="CG384"/>
      <c r="CH384"/>
      <c r="CI384"/>
      <c r="CJ384"/>
      <c r="CK384"/>
      <c r="CL384"/>
      <c r="CM384"/>
      <c r="CN384"/>
    </row>
    <row r="385" spans="2:92" ht="24" hidden="1" customHeight="1" x14ac:dyDescent="0.2">
      <c r="B385"/>
      <c r="C385"/>
      <c r="D385" s="94"/>
      <c r="E385" s="164"/>
      <c r="F385" s="164"/>
      <c r="G385" s="164"/>
      <c r="H385" s="164"/>
      <c r="I385" s="164"/>
      <c r="J385" s="164"/>
      <c r="K385" s="164"/>
      <c r="L385" s="164"/>
      <c r="M385" s="164"/>
      <c r="N385" s="164"/>
      <c r="O385" s="163"/>
      <c r="R385" s="164"/>
      <c r="S385" s="164"/>
      <c r="T385" s="164"/>
      <c r="U385" s="164"/>
      <c r="V385" s="164"/>
      <c r="W385" s="164"/>
      <c r="X385" s="164"/>
      <c r="Y385" s="164"/>
      <c r="Z385" s="164"/>
      <c r="AA385" s="164"/>
      <c r="AB385" s="164"/>
      <c r="AC385" s="164"/>
      <c r="AD385" s="164"/>
      <c r="AE385" s="164"/>
      <c r="AG385" s="161"/>
      <c r="AH385"/>
      <c r="AI385"/>
      <c r="AJ385"/>
      <c r="AK385" s="161"/>
      <c r="AL385"/>
      <c r="AM385"/>
      <c r="AN385"/>
      <c r="AO385" s="161"/>
      <c r="AP385" s="161"/>
      <c r="AT385" s="162"/>
      <c r="AY385"/>
      <c r="AZ385"/>
      <c r="BA385"/>
      <c r="BB385"/>
      <c r="BC385"/>
      <c r="BD385"/>
      <c r="BE385"/>
      <c r="BF385"/>
      <c r="BG385"/>
      <c r="BH385"/>
      <c r="BI385"/>
      <c r="BJ385"/>
      <c r="BK385"/>
      <c r="BL385"/>
      <c r="BM385"/>
      <c r="BN385"/>
      <c r="BO385"/>
      <c r="BP385"/>
      <c r="BQ385"/>
      <c r="BR385"/>
      <c r="BS385"/>
      <c r="BT385"/>
      <c r="BU385"/>
      <c r="BV385"/>
      <c r="BW385"/>
      <c r="BX385"/>
      <c r="BY385"/>
      <c r="BZ385"/>
      <c r="CA385"/>
      <c r="CB385"/>
      <c r="CC385"/>
      <c r="CD385"/>
      <c r="CE385"/>
      <c r="CF385"/>
      <c r="CG385"/>
      <c r="CH385"/>
      <c r="CI385"/>
      <c r="CJ385"/>
      <c r="CK385"/>
      <c r="CL385"/>
      <c r="CM385"/>
      <c r="CN385"/>
    </row>
    <row r="386" spans="2:92" ht="24" hidden="1" customHeight="1" x14ac:dyDescent="0.2">
      <c r="B386"/>
      <c r="C386"/>
      <c r="D386" s="94"/>
      <c r="E386" s="164"/>
      <c r="F386" s="164"/>
      <c r="G386" s="164"/>
      <c r="H386" s="164"/>
      <c r="I386" s="164"/>
      <c r="J386" s="164"/>
      <c r="K386" s="164"/>
      <c r="L386" s="164"/>
      <c r="M386" s="164"/>
      <c r="N386" s="164"/>
      <c r="O386" s="163"/>
      <c r="R386" s="164"/>
      <c r="S386" s="164"/>
      <c r="T386" s="164"/>
      <c r="U386" s="164"/>
      <c r="V386" s="164"/>
      <c r="W386" s="164"/>
      <c r="X386" s="164"/>
      <c r="Y386" s="164"/>
      <c r="Z386" s="164"/>
      <c r="AA386" s="164"/>
      <c r="AB386" s="164"/>
      <c r="AC386" s="164"/>
      <c r="AD386" s="164"/>
      <c r="AE386" s="164"/>
      <c r="AG386" s="161"/>
      <c r="AH386"/>
      <c r="AI386"/>
      <c r="AJ386"/>
      <c r="AK386" s="161"/>
      <c r="AL386"/>
      <c r="AM386"/>
      <c r="AN386"/>
      <c r="AO386" s="161"/>
      <c r="AP386" s="161"/>
      <c r="AT386" s="162"/>
      <c r="AY386"/>
      <c r="AZ386"/>
      <c r="BA386"/>
      <c r="BB386"/>
      <c r="BC386"/>
      <c r="BD386"/>
      <c r="BE386"/>
      <c r="BF386"/>
      <c r="BG386"/>
      <c r="BH386"/>
      <c r="BI386"/>
      <c r="BJ386"/>
      <c r="BK386"/>
      <c r="BL386"/>
      <c r="BM386"/>
      <c r="BN386"/>
      <c r="BO386"/>
      <c r="BP386"/>
      <c r="BQ386"/>
      <c r="BR386"/>
      <c r="BS386"/>
      <c r="BT386"/>
      <c r="BU386"/>
      <c r="BV386"/>
      <c r="BW386"/>
      <c r="BX386"/>
      <c r="BY386"/>
      <c r="BZ386"/>
      <c r="CA386"/>
      <c r="CB386"/>
      <c r="CC386"/>
      <c r="CD386"/>
      <c r="CE386"/>
      <c r="CF386"/>
      <c r="CG386"/>
      <c r="CH386"/>
      <c r="CI386"/>
      <c r="CJ386"/>
      <c r="CK386"/>
      <c r="CL386"/>
      <c r="CM386"/>
      <c r="CN386"/>
    </row>
    <row r="387" spans="2:92" ht="24" hidden="1" customHeight="1" x14ac:dyDescent="0.2">
      <c r="B387"/>
      <c r="C387"/>
      <c r="D387" s="94"/>
      <c r="E387" s="164"/>
      <c r="F387" s="164"/>
      <c r="G387" s="164"/>
      <c r="H387" s="164"/>
      <c r="I387" s="164"/>
      <c r="J387" s="164"/>
      <c r="K387" s="164"/>
      <c r="L387" s="164"/>
      <c r="M387" s="164"/>
      <c r="N387" s="164"/>
      <c r="O387" s="163"/>
      <c r="R387" s="164"/>
      <c r="S387" s="164"/>
      <c r="T387" s="164"/>
      <c r="U387" s="164"/>
      <c r="V387" s="164"/>
      <c r="W387" s="164"/>
      <c r="X387" s="164"/>
      <c r="Y387" s="164"/>
      <c r="Z387" s="164"/>
      <c r="AA387" s="164"/>
      <c r="AB387" s="164"/>
      <c r="AC387" s="164"/>
      <c r="AD387" s="164"/>
      <c r="AE387" s="164"/>
      <c r="AG387" s="161"/>
      <c r="AH387"/>
      <c r="AI387"/>
      <c r="AJ387"/>
      <c r="AK387" s="161"/>
      <c r="AL387"/>
      <c r="AM387"/>
      <c r="AN387"/>
      <c r="AO387" s="161"/>
      <c r="AP387" s="161"/>
      <c r="AT387" s="162"/>
      <c r="AY387"/>
      <c r="AZ387"/>
      <c r="BA387"/>
      <c r="BB387"/>
      <c r="BC387"/>
      <c r="BD387"/>
      <c r="BE387"/>
      <c r="BF387"/>
      <c r="BG387"/>
      <c r="BH387"/>
      <c r="BI387"/>
      <c r="BJ387"/>
      <c r="BK387"/>
      <c r="BL387"/>
      <c r="BM387"/>
      <c r="BN387"/>
      <c r="BO387"/>
      <c r="BP387"/>
      <c r="BQ387"/>
      <c r="BR387"/>
      <c r="BS387"/>
      <c r="BT387"/>
      <c r="BU387"/>
      <c r="BV387"/>
      <c r="BW387"/>
      <c r="BX387"/>
      <c r="BY387"/>
      <c r="BZ387"/>
      <c r="CA387"/>
      <c r="CB387"/>
      <c r="CC387"/>
      <c r="CD387"/>
      <c r="CE387"/>
      <c r="CF387"/>
      <c r="CG387"/>
      <c r="CH387"/>
      <c r="CI387"/>
      <c r="CJ387"/>
      <c r="CK387"/>
      <c r="CL387"/>
      <c r="CM387"/>
      <c r="CN387"/>
    </row>
    <row r="388" spans="2:92" ht="24" hidden="1" customHeight="1" x14ac:dyDescent="0.2">
      <c r="B388"/>
      <c r="C388"/>
      <c r="D388" s="94"/>
      <c r="E388" s="164"/>
      <c r="F388" s="164"/>
      <c r="G388" s="164"/>
      <c r="H388" s="164"/>
      <c r="I388" s="164"/>
      <c r="J388" s="164"/>
      <c r="K388" s="164"/>
      <c r="L388" s="164"/>
      <c r="M388" s="164"/>
      <c r="N388" s="164"/>
      <c r="O388" s="163"/>
      <c r="R388" s="164"/>
      <c r="S388" s="164"/>
      <c r="T388" s="164"/>
      <c r="U388" s="164"/>
      <c r="V388" s="164"/>
      <c r="W388" s="164"/>
      <c r="X388" s="164"/>
      <c r="Y388" s="164"/>
      <c r="Z388" s="164"/>
      <c r="AA388" s="164"/>
      <c r="AB388" s="164"/>
      <c r="AC388" s="164"/>
      <c r="AD388" s="164"/>
      <c r="AE388" s="164"/>
      <c r="AG388" s="161"/>
      <c r="AH388"/>
      <c r="AI388"/>
      <c r="AJ388"/>
      <c r="AK388" s="161"/>
      <c r="AL388"/>
      <c r="AM388"/>
      <c r="AN388"/>
      <c r="AO388" s="161"/>
      <c r="AP388" s="161"/>
      <c r="AT388" s="162"/>
      <c r="AY388"/>
      <c r="AZ388"/>
      <c r="BA388"/>
      <c r="BB388"/>
      <c r="BC388"/>
      <c r="BD388"/>
      <c r="BE388"/>
      <c r="BF388"/>
      <c r="BG388"/>
      <c r="BH388"/>
      <c r="BI388"/>
      <c r="BJ388"/>
      <c r="BK388"/>
      <c r="BL388"/>
      <c r="BM388"/>
      <c r="BN388"/>
      <c r="BO388"/>
      <c r="BP388"/>
      <c r="BQ388"/>
      <c r="BR388"/>
      <c r="BS388"/>
      <c r="BT388"/>
      <c r="BU388"/>
      <c r="BV388"/>
      <c r="BW388"/>
      <c r="BX388"/>
      <c r="BY388"/>
      <c r="BZ388"/>
      <c r="CA388"/>
      <c r="CB388"/>
      <c r="CC388"/>
      <c r="CD388"/>
      <c r="CE388"/>
      <c r="CF388"/>
      <c r="CG388"/>
      <c r="CH388"/>
      <c r="CI388"/>
      <c r="CJ388"/>
      <c r="CK388"/>
      <c r="CL388"/>
      <c r="CM388"/>
      <c r="CN388"/>
    </row>
    <row r="389" spans="2:92" ht="24" hidden="1" customHeight="1" x14ac:dyDescent="0.2">
      <c r="B389"/>
      <c r="C389"/>
      <c r="D389" s="94"/>
      <c r="E389" s="164"/>
      <c r="F389" s="164"/>
      <c r="G389" s="164"/>
      <c r="H389" s="164"/>
      <c r="I389" s="164"/>
      <c r="J389" s="164"/>
      <c r="K389" s="164"/>
      <c r="L389" s="164"/>
      <c r="M389" s="164"/>
      <c r="N389" s="164"/>
      <c r="O389" s="163"/>
      <c r="R389" s="164"/>
      <c r="S389" s="164"/>
      <c r="T389" s="164"/>
      <c r="U389" s="164"/>
      <c r="V389" s="164"/>
      <c r="W389" s="164"/>
      <c r="X389" s="164"/>
      <c r="Y389" s="164"/>
      <c r="Z389" s="164"/>
      <c r="AA389" s="164"/>
      <c r="AB389" s="164"/>
      <c r="AC389" s="164"/>
      <c r="AD389" s="164"/>
      <c r="AE389" s="164"/>
      <c r="AG389" s="161"/>
      <c r="AH389"/>
      <c r="AI389"/>
      <c r="AJ389"/>
      <c r="AK389" s="161"/>
      <c r="AL389"/>
      <c r="AM389"/>
      <c r="AN389"/>
      <c r="AO389" s="161"/>
      <c r="AP389" s="161"/>
      <c r="AT389" s="162"/>
      <c r="AY389"/>
      <c r="AZ389"/>
      <c r="BA389"/>
      <c r="BB389"/>
      <c r="BC389"/>
      <c r="BD389"/>
      <c r="BE389"/>
      <c r="BF389"/>
      <c r="BG389"/>
      <c r="BH389"/>
      <c r="BI389"/>
      <c r="BJ389"/>
      <c r="BK389"/>
      <c r="BL389"/>
      <c r="BM389"/>
      <c r="BN389"/>
      <c r="BO389"/>
      <c r="BP389"/>
      <c r="BQ389"/>
      <c r="BR389"/>
      <c r="BS389"/>
      <c r="BT389"/>
      <c r="BU389"/>
      <c r="BV389"/>
      <c r="BW389"/>
      <c r="BX389"/>
      <c r="BY389"/>
      <c r="BZ389"/>
      <c r="CA389"/>
      <c r="CB389"/>
      <c r="CC389"/>
      <c r="CD389"/>
      <c r="CE389"/>
      <c r="CF389"/>
      <c r="CG389"/>
      <c r="CH389"/>
      <c r="CI389"/>
      <c r="CJ389"/>
      <c r="CK389"/>
      <c r="CL389"/>
      <c r="CM389"/>
      <c r="CN389"/>
    </row>
    <row r="390" spans="2:92" ht="24" hidden="1" customHeight="1" x14ac:dyDescent="0.2">
      <c r="B390"/>
      <c r="C390"/>
      <c r="D390" s="94"/>
      <c r="E390" s="164"/>
      <c r="F390" s="164"/>
      <c r="G390" s="164"/>
      <c r="H390" s="164"/>
      <c r="I390" s="164"/>
      <c r="J390" s="164"/>
      <c r="K390" s="164"/>
      <c r="L390" s="164"/>
      <c r="M390" s="164"/>
      <c r="N390" s="164"/>
      <c r="O390" s="163"/>
      <c r="R390" s="164"/>
      <c r="S390" s="164"/>
      <c r="T390" s="164"/>
      <c r="U390" s="164"/>
      <c r="V390" s="164"/>
      <c r="W390" s="164"/>
      <c r="X390" s="164"/>
      <c r="Y390" s="164"/>
      <c r="Z390" s="164"/>
      <c r="AA390" s="164"/>
      <c r="AB390" s="164"/>
      <c r="AC390" s="164"/>
      <c r="AD390" s="164"/>
      <c r="AE390" s="164"/>
      <c r="AG390" s="161"/>
      <c r="AH390"/>
      <c r="AI390"/>
      <c r="AJ390"/>
      <c r="AK390" s="161"/>
      <c r="AL390"/>
      <c r="AM390"/>
      <c r="AN390"/>
      <c r="AO390" s="161"/>
      <c r="AP390" s="161"/>
      <c r="AT390" s="162"/>
      <c r="AY390"/>
      <c r="AZ390"/>
      <c r="BA390"/>
      <c r="BB390"/>
      <c r="BC390"/>
      <c r="BD390"/>
      <c r="BE390"/>
      <c r="BF390"/>
      <c r="BG390"/>
      <c r="BH390"/>
      <c r="BI390"/>
      <c r="BJ390"/>
      <c r="BK390"/>
      <c r="BL390"/>
      <c r="BM390"/>
      <c r="BN390"/>
      <c r="BO390"/>
      <c r="BP390"/>
      <c r="BQ390"/>
      <c r="BR390"/>
      <c r="BS390"/>
      <c r="BT390"/>
      <c r="BU390"/>
      <c r="BV390"/>
      <c r="BW390"/>
      <c r="BX390"/>
      <c r="BY390"/>
      <c r="BZ390"/>
      <c r="CA390"/>
      <c r="CB390"/>
      <c r="CC390"/>
      <c r="CD390"/>
      <c r="CE390"/>
      <c r="CF390"/>
      <c r="CG390"/>
      <c r="CH390"/>
      <c r="CI390"/>
      <c r="CJ390"/>
      <c r="CK390"/>
      <c r="CL390"/>
      <c r="CM390"/>
      <c r="CN390"/>
    </row>
    <row r="391" spans="2:92" ht="24" hidden="1" customHeight="1" x14ac:dyDescent="0.2">
      <c r="B391"/>
      <c r="C391"/>
      <c r="D391" s="94"/>
      <c r="E391" s="164"/>
      <c r="F391" s="164"/>
      <c r="G391" s="164"/>
      <c r="H391" s="164"/>
      <c r="I391" s="164"/>
      <c r="J391" s="164"/>
      <c r="K391" s="164"/>
      <c r="L391" s="164"/>
      <c r="M391" s="164"/>
      <c r="N391" s="164"/>
      <c r="O391" s="163"/>
      <c r="R391" s="164"/>
      <c r="S391" s="164"/>
      <c r="T391" s="164"/>
      <c r="U391" s="164"/>
      <c r="V391" s="164"/>
      <c r="W391" s="164"/>
      <c r="X391" s="164"/>
      <c r="Y391" s="164"/>
      <c r="Z391" s="164"/>
      <c r="AA391" s="164"/>
      <c r="AB391" s="164"/>
      <c r="AC391" s="164"/>
      <c r="AD391" s="164"/>
      <c r="AE391" s="164"/>
      <c r="AG391" s="161"/>
      <c r="AH391"/>
      <c r="AI391"/>
      <c r="AJ391"/>
      <c r="AK391" s="161"/>
      <c r="AL391"/>
      <c r="AM391"/>
      <c r="AN391"/>
      <c r="AO391" s="161"/>
      <c r="AP391" s="161"/>
      <c r="AT391" s="162"/>
      <c r="AY391"/>
      <c r="AZ391"/>
      <c r="BA391"/>
      <c r="BB391"/>
      <c r="BC391"/>
      <c r="BD391"/>
      <c r="BE391"/>
      <c r="BF391"/>
      <c r="BG391"/>
      <c r="BH391"/>
      <c r="BI391"/>
      <c r="BJ391"/>
      <c r="BK391"/>
      <c r="BL391"/>
      <c r="BM391"/>
      <c r="BN391"/>
      <c r="BO391"/>
      <c r="BP391"/>
      <c r="BQ391"/>
      <c r="BR391"/>
      <c r="BS391"/>
      <c r="BT391"/>
      <c r="BU391"/>
      <c r="BV391"/>
      <c r="BW391"/>
      <c r="BX391"/>
      <c r="BY391"/>
      <c r="BZ391"/>
      <c r="CA391"/>
      <c r="CB391"/>
      <c r="CC391"/>
      <c r="CD391"/>
      <c r="CE391"/>
      <c r="CF391"/>
      <c r="CG391"/>
      <c r="CH391"/>
      <c r="CI391"/>
      <c r="CJ391"/>
      <c r="CK391"/>
      <c r="CL391"/>
      <c r="CM391"/>
      <c r="CN391"/>
    </row>
    <row r="392" spans="2:92" ht="24" hidden="1" customHeight="1" x14ac:dyDescent="0.2">
      <c r="B392"/>
      <c r="C392"/>
      <c r="D392" s="94"/>
      <c r="E392" s="164"/>
      <c r="F392" s="164"/>
      <c r="G392" s="164"/>
      <c r="H392" s="164"/>
      <c r="I392" s="164"/>
      <c r="J392" s="164"/>
      <c r="K392" s="164"/>
      <c r="L392" s="164"/>
      <c r="M392" s="164"/>
      <c r="N392" s="164"/>
      <c r="O392" s="163"/>
      <c r="R392" s="164"/>
      <c r="S392" s="164"/>
      <c r="T392" s="164"/>
      <c r="U392" s="164"/>
      <c r="V392" s="164"/>
      <c r="W392" s="164"/>
      <c r="X392" s="164"/>
      <c r="Y392" s="164"/>
      <c r="Z392" s="164"/>
      <c r="AA392" s="164"/>
      <c r="AB392" s="164"/>
      <c r="AC392" s="164"/>
      <c r="AD392" s="164"/>
      <c r="AE392" s="164"/>
      <c r="AG392" s="161"/>
      <c r="AH392"/>
      <c r="AI392"/>
      <c r="AJ392"/>
      <c r="AK392" s="161"/>
      <c r="AL392"/>
      <c r="AM392"/>
      <c r="AN392"/>
      <c r="AO392" s="161"/>
      <c r="AP392" s="161"/>
      <c r="AT392" s="162"/>
      <c r="AY392"/>
      <c r="AZ392"/>
      <c r="BA392"/>
      <c r="BB392"/>
      <c r="BC392"/>
      <c r="BD392"/>
      <c r="BE392"/>
      <c r="BF392"/>
      <c r="BG392"/>
      <c r="BH392"/>
      <c r="BI392"/>
      <c r="BJ392"/>
      <c r="BK392"/>
      <c r="BL392"/>
      <c r="BM392"/>
      <c r="BN392"/>
      <c r="BO392"/>
      <c r="BP392"/>
      <c r="BQ392"/>
      <c r="BR392"/>
      <c r="BS392"/>
      <c r="BT392"/>
      <c r="BU392"/>
      <c r="BV392"/>
      <c r="BW392"/>
      <c r="BX392"/>
      <c r="BY392"/>
      <c r="BZ392"/>
      <c r="CA392"/>
      <c r="CB392"/>
      <c r="CC392"/>
      <c r="CD392"/>
      <c r="CE392"/>
      <c r="CF392"/>
      <c r="CG392"/>
      <c r="CH392"/>
      <c r="CI392"/>
      <c r="CJ392"/>
      <c r="CK392"/>
      <c r="CL392"/>
      <c r="CM392"/>
      <c r="CN392"/>
    </row>
    <row r="393" spans="2:92" ht="24" hidden="1" customHeight="1" x14ac:dyDescent="0.2">
      <c r="B393"/>
      <c r="C393"/>
      <c r="D393" s="94"/>
      <c r="E393" s="164"/>
      <c r="F393" s="164"/>
      <c r="G393" s="164"/>
      <c r="H393" s="164"/>
      <c r="I393" s="164"/>
      <c r="J393" s="164"/>
      <c r="K393" s="164"/>
      <c r="L393" s="164"/>
      <c r="M393" s="164"/>
      <c r="N393" s="164"/>
      <c r="O393" s="163"/>
      <c r="R393" s="164"/>
      <c r="S393" s="164"/>
      <c r="T393" s="164"/>
      <c r="U393" s="164"/>
      <c r="V393" s="164"/>
      <c r="W393" s="164"/>
      <c r="X393" s="164"/>
      <c r="Y393" s="164"/>
      <c r="Z393" s="164"/>
      <c r="AA393" s="164"/>
      <c r="AB393" s="164"/>
      <c r="AC393" s="164"/>
      <c r="AD393" s="164"/>
      <c r="AE393" s="164"/>
      <c r="AG393" s="161"/>
      <c r="AH393"/>
      <c r="AI393"/>
      <c r="AJ393"/>
      <c r="AK393" s="161"/>
      <c r="AL393"/>
      <c r="AM393"/>
      <c r="AN393"/>
      <c r="AO393" s="161"/>
      <c r="AP393" s="161"/>
      <c r="AT393" s="162"/>
      <c r="AY393"/>
      <c r="AZ393"/>
      <c r="BA393"/>
      <c r="BB393"/>
      <c r="BC393"/>
      <c r="BD393"/>
      <c r="BE393"/>
      <c r="BF393"/>
      <c r="BG393"/>
      <c r="BH393"/>
      <c r="BI393"/>
      <c r="BJ393"/>
      <c r="BK393"/>
      <c r="BL393"/>
      <c r="BM393"/>
      <c r="BN393"/>
      <c r="BO393"/>
      <c r="BP393"/>
      <c r="BQ393"/>
      <c r="BR393"/>
      <c r="BS393"/>
      <c r="BT393"/>
      <c r="BU393"/>
      <c r="BV393"/>
      <c r="BW393"/>
      <c r="BX393"/>
      <c r="BY393"/>
      <c r="BZ393"/>
      <c r="CA393"/>
      <c r="CB393"/>
      <c r="CC393"/>
      <c r="CD393"/>
      <c r="CE393"/>
      <c r="CF393"/>
      <c r="CG393"/>
      <c r="CH393"/>
      <c r="CI393"/>
      <c r="CJ393"/>
      <c r="CK393"/>
      <c r="CL393"/>
      <c r="CM393"/>
      <c r="CN393"/>
    </row>
    <row r="394" spans="2:92" ht="24" hidden="1" customHeight="1" x14ac:dyDescent="0.2">
      <c r="B394"/>
      <c r="C394"/>
      <c r="D394" s="94"/>
      <c r="E394" s="164"/>
      <c r="F394" s="164"/>
      <c r="G394" s="164"/>
      <c r="H394" s="164"/>
      <c r="I394" s="164"/>
      <c r="J394" s="164"/>
      <c r="K394" s="164"/>
      <c r="L394" s="164"/>
      <c r="M394" s="164"/>
      <c r="N394" s="164"/>
      <c r="O394" s="163"/>
      <c r="R394" s="164"/>
      <c r="S394" s="164"/>
      <c r="T394" s="164"/>
      <c r="U394" s="164"/>
      <c r="V394" s="164"/>
      <c r="W394" s="164"/>
      <c r="X394" s="164"/>
      <c r="Y394" s="164"/>
      <c r="Z394" s="164"/>
      <c r="AA394" s="164"/>
      <c r="AB394" s="164"/>
      <c r="AC394" s="164"/>
      <c r="AD394" s="164"/>
      <c r="AE394" s="164"/>
      <c r="AG394" s="161"/>
      <c r="AH394"/>
      <c r="AI394"/>
      <c r="AJ394"/>
      <c r="AK394" s="161"/>
      <c r="AL394"/>
      <c r="AM394"/>
      <c r="AN394"/>
      <c r="AO394" s="161"/>
      <c r="AP394" s="161"/>
      <c r="AT394" s="162"/>
      <c r="AY394"/>
      <c r="AZ394"/>
      <c r="BA394"/>
      <c r="BB394"/>
      <c r="BC394"/>
      <c r="BD394"/>
      <c r="BE394"/>
      <c r="BF394"/>
      <c r="BG394"/>
      <c r="BH394"/>
      <c r="BI394"/>
      <c r="BJ394"/>
      <c r="BK394"/>
      <c r="BL394"/>
      <c r="BM394"/>
      <c r="BN394"/>
      <c r="BO394"/>
      <c r="BP394"/>
      <c r="BQ394"/>
      <c r="BR394"/>
      <c r="BS394"/>
      <c r="BT394"/>
      <c r="BU394"/>
      <c r="BV394"/>
      <c r="BW394"/>
      <c r="BX394"/>
      <c r="BY394"/>
      <c r="BZ394"/>
      <c r="CA394"/>
      <c r="CB394"/>
      <c r="CC394"/>
      <c r="CD394"/>
      <c r="CE394"/>
      <c r="CF394"/>
      <c r="CG394"/>
      <c r="CH394"/>
      <c r="CI394"/>
      <c r="CJ394"/>
      <c r="CK394"/>
      <c r="CL394"/>
      <c r="CM394"/>
      <c r="CN394"/>
    </row>
    <row r="395" spans="2:92" ht="24" hidden="1" customHeight="1" x14ac:dyDescent="0.2">
      <c r="B395"/>
      <c r="C395"/>
      <c r="D395" s="94"/>
      <c r="E395" s="164"/>
      <c r="F395" s="164"/>
      <c r="G395" s="164"/>
      <c r="H395" s="164"/>
      <c r="I395" s="164"/>
      <c r="J395" s="164"/>
      <c r="K395" s="164"/>
      <c r="L395" s="164"/>
      <c r="M395" s="164"/>
      <c r="N395" s="164"/>
      <c r="O395" s="163"/>
      <c r="R395" s="164"/>
      <c r="S395" s="164"/>
      <c r="T395" s="164"/>
      <c r="U395" s="164"/>
      <c r="V395" s="164"/>
      <c r="W395" s="164"/>
      <c r="X395" s="164"/>
      <c r="Y395" s="164"/>
      <c r="Z395" s="164"/>
      <c r="AA395" s="164"/>
      <c r="AB395" s="164"/>
      <c r="AC395" s="164"/>
      <c r="AD395" s="164"/>
      <c r="AE395" s="164"/>
      <c r="AG395" s="161"/>
      <c r="AH395"/>
      <c r="AI395"/>
      <c r="AJ395"/>
      <c r="AK395" s="161"/>
      <c r="AL395"/>
      <c r="AM395"/>
      <c r="AN395"/>
      <c r="AO395" s="161"/>
      <c r="AP395" s="161"/>
      <c r="AT395" s="162"/>
      <c r="AY395"/>
      <c r="AZ395"/>
      <c r="BA395"/>
      <c r="BB395"/>
      <c r="BC395"/>
      <c r="BD395"/>
      <c r="BE395"/>
      <c r="BF395"/>
      <c r="BG395"/>
      <c r="BH395"/>
      <c r="BI395"/>
      <c r="BJ395"/>
      <c r="BK395"/>
      <c r="BL395"/>
      <c r="BM395"/>
      <c r="BN395"/>
      <c r="BO395"/>
      <c r="BP395"/>
      <c r="BQ395"/>
      <c r="BR395"/>
      <c r="BS395"/>
      <c r="BT395"/>
      <c r="BU395"/>
      <c r="BV395"/>
      <c r="BW395"/>
      <c r="BX395"/>
      <c r="BY395"/>
      <c r="BZ395"/>
      <c r="CA395"/>
      <c r="CB395"/>
      <c r="CC395"/>
      <c r="CD395"/>
      <c r="CE395"/>
      <c r="CF395"/>
      <c r="CG395"/>
      <c r="CH395"/>
      <c r="CI395"/>
      <c r="CJ395"/>
      <c r="CK395"/>
      <c r="CL395"/>
      <c r="CM395"/>
      <c r="CN395"/>
    </row>
    <row r="396" spans="2:92" ht="24" hidden="1" customHeight="1" x14ac:dyDescent="0.2">
      <c r="B396"/>
      <c r="C396"/>
      <c r="D396" s="94"/>
      <c r="E396" s="164"/>
      <c r="F396" s="164"/>
      <c r="G396" s="164"/>
      <c r="H396" s="164"/>
      <c r="I396" s="164"/>
      <c r="J396" s="164"/>
      <c r="K396" s="164"/>
      <c r="L396" s="164"/>
      <c r="M396" s="164"/>
      <c r="N396" s="164"/>
      <c r="O396" s="163"/>
      <c r="R396" s="164"/>
      <c r="S396" s="164"/>
      <c r="T396" s="164"/>
      <c r="U396" s="164"/>
      <c r="V396" s="164"/>
      <c r="W396" s="164"/>
      <c r="X396" s="164"/>
      <c r="Y396" s="164"/>
      <c r="Z396" s="164"/>
      <c r="AA396" s="164"/>
      <c r="AB396" s="164"/>
      <c r="AC396" s="164"/>
      <c r="AD396" s="164"/>
      <c r="AE396" s="164"/>
      <c r="AG396" s="161"/>
      <c r="AH396"/>
      <c r="AI396"/>
      <c r="AJ396"/>
      <c r="AK396" s="161"/>
      <c r="AL396"/>
      <c r="AM396"/>
      <c r="AN396"/>
      <c r="AO396" s="161"/>
      <c r="AP396" s="161"/>
      <c r="AT396" s="162"/>
      <c r="AY396"/>
      <c r="AZ396"/>
      <c r="BA396"/>
      <c r="BB396"/>
      <c r="BC396"/>
      <c r="BD396"/>
      <c r="BE396"/>
      <c r="BF396"/>
      <c r="BG396"/>
      <c r="BH396"/>
      <c r="BI396"/>
      <c r="BJ396"/>
      <c r="BK396"/>
      <c r="BL396"/>
      <c r="BM396"/>
      <c r="BN396"/>
      <c r="BO396"/>
      <c r="BP396"/>
      <c r="BQ396"/>
      <c r="BR396"/>
      <c r="BS396"/>
      <c r="BT396"/>
      <c r="BU396"/>
      <c r="BV396"/>
      <c r="BW396"/>
      <c r="BX396"/>
      <c r="BY396"/>
      <c r="BZ396"/>
      <c r="CA396"/>
      <c r="CB396"/>
      <c r="CC396"/>
      <c r="CD396"/>
      <c r="CE396"/>
      <c r="CF396"/>
      <c r="CG396"/>
      <c r="CH396"/>
      <c r="CI396"/>
      <c r="CJ396"/>
      <c r="CK396"/>
      <c r="CL396"/>
      <c r="CM396"/>
      <c r="CN396"/>
    </row>
    <row r="397" spans="2:92" ht="24" hidden="1" customHeight="1" x14ac:dyDescent="0.2">
      <c r="B397"/>
      <c r="C397"/>
      <c r="D397" s="94"/>
      <c r="E397" s="164"/>
      <c r="F397" s="164"/>
      <c r="G397" s="164"/>
      <c r="H397" s="164"/>
      <c r="I397" s="164"/>
      <c r="J397" s="164"/>
      <c r="K397" s="164"/>
      <c r="L397" s="164"/>
      <c r="M397" s="164"/>
      <c r="N397" s="164"/>
      <c r="O397" s="163"/>
      <c r="R397" s="164"/>
      <c r="S397" s="164"/>
      <c r="T397" s="164"/>
      <c r="U397" s="164"/>
      <c r="V397" s="164"/>
      <c r="W397" s="164"/>
      <c r="X397" s="164"/>
      <c r="Y397" s="164"/>
      <c r="Z397" s="164"/>
      <c r="AA397" s="164"/>
      <c r="AB397" s="164"/>
      <c r="AC397" s="164"/>
      <c r="AD397" s="164"/>
      <c r="AE397" s="164"/>
      <c r="AG397" s="161"/>
      <c r="AH397"/>
      <c r="AI397"/>
      <c r="AJ397"/>
      <c r="AK397" s="161"/>
      <c r="AL397"/>
      <c r="AM397"/>
      <c r="AN397"/>
      <c r="AO397" s="161"/>
      <c r="AP397" s="161"/>
      <c r="AT397" s="162"/>
      <c r="AY397"/>
      <c r="AZ397"/>
      <c r="BA397"/>
      <c r="BB397"/>
      <c r="BC397"/>
      <c r="BD397"/>
      <c r="BE397"/>
      <c r="BF397"/>
      <c r="BG397"/>
      <c r="BH397"/>
      <c r="BI397"/>
      <c r="BJ397"/>
      <c r="BK397"/>
      <c r="BL397"/>
      <c r="BM397"/>
      <c r="BN397"/>
      <c r="BO397"/>
      <c r="BP397"/>
      <c r="BQ397"/>
      <c r="BR397"/>
      <c r="BS397"/>
      <c r="BT397"/>
      <c r="BU397"/>
      <c r="BV397"/>
      <c r="BW397"/>
      <c r="BX397"/>
      <c r="BY397"/>
      <c r="BZ397"/>
      <c r="CA397"/>
      <c r="CB397"/>
      <c r="CC397"/>
      <c r="CD397"/>
      <c r="CE397"/>
      <c r="CF397"/>
      <c r="CG397"/>
      <c r="CH397"/>
      <c r="CI397"/>
      <c r="CJ397"/>
      <c r="CK397"/>
      <c r="CL397"/>
      <c r="CM397"/>
      <c r="CN397"/>
    </row>
    <row r="398" spans="2:92" ht="24" hidden="1" customHeight="1" x14ac:dyDescent="0.2">
      <c r="B398"/>
      <c r="C398"/>
      <c r="D398" s="94"/>
      <c r="E398" s="164"/>
      <c r="F398" s="164"/>
      <c r="G398" s="164"/>
      <c r="H398" s="164"/>
      <c r="I398" s="164"/>
      <c r="J398" s="164"/>
      <c r="K398" s="164"/>
      <c r="L398" s="164"/>
      <c r="M398" s="164"/>
      <c r="N398" s="164"/>
      <c r="O398" s="163"/>
      <c r="R398" s="164"/>
      <c r="S398" s="164"/>
      <c r="T398" s="164"/>
      <c r="U398" s="164"/>
      <c r="V398" s="164"/>
      <c r="W398" s="164"/>
      <c r="X398" s="164"/>
      <c r="Y398" s="164"/>
      <c r="Z398" s="164"/>
      <c r="AA398" s="164"/>
      <c r="AB398" s="164"/>
      <c r="AC398" s="164"/>
      <c r="AD398" s="164"/>
      <c r="AE398" s="164"/>
      <c r="AG398" s="161"/>
      <c r="AH398"/>
      <c r="AI398"/>
      <c r="AJ398"/>
      <c r="AK398" s="161"/>
      <c r="AL398"/>
      <c r="AM398"/>
      <c r="AN398"/>
      <c r="AO398" s="161"/>
      <c r="AP398" s="161"/>
      <c r="AT398" s="162"/>
      <c r="AY398"/>
      <c r="AZ398"/>
      <c r="BA398"/>
      <c r="BB398"/>
      <c r="BC398"/>
      <c r="BD398"/>
      <c r="BE398"/>
      <c r="BF398"/>
      <c r="BG398"/>
      <c r="BH398"/>
      <c r="BI398"/>
      <c r="BJ398"/>
      <c r="BK398"/>
      <c r="BL398"/>
      <c r="BM398"/>
      <c r="BN398"/>
      <c r="BO398"/>
      <c r="BP398"/>
      <c r="BQ398"/>
      <c r="BR398"/>
      <c r="BS398"/>
      <c r="BT398"/>
      <c r="BU398"/>
      <c r="BV398"/>
      <c r="BW398"/>
      <c r="BX398"/>
      <c r="BY398"/>
      <c r="BZ398"/>
      <c r="CA398"/>
      <c r="CB398"/>
      <c r="CC398"/>
      <c r="CD398"/>
      <c r="CE398"/>
      <c r="CF398"/>
      <c r="CG398"/>
      <c r="CH398"/>
      <c r="CI398"/>
      <c r="CJ398"/>
      <c r="CK398"/>
      <c r="CL398"/>
      <c r="CM398"/>
      <c r="CN398"/>
    </row>
    <row r="399" spans="2:92" ht="24" hidden="1" customHeight="1" x14ac:dyDescent="0.2">
      <c r="B399"/>
      <c r="C399"/>
      <c r="D399" s="94"/>
      <c r="E399" s="164"/>
      <c r="F399" s="164"/>
      <c r="G399" s="164"/>
      <c r="H399" s="164"/>
      <c r="I399" s="164"/>
      <c r="J399" s="164"/>
      <c r="K399" s="164"/>
      <c r="L399" s="164"/>
      <c r="M399" s="164"/>
      <c r="N399" s="164"/>
      <c r="O399" s="163"/>
      <c r="R399" s="164"/>
      <c r="S399" s="164"/>
      <c r="T399" s="164"/>
      <c r="U399" s="164"/>
      <c r="V399" s="164"/>
      <c r="W399" s="164"/>
      <c r="X399" s="164"/>
      <c r="Y399" s="164"/>
      <c r="Z399" s="164"/>
      <c r="AA399" s="164"/>
      <c r="AB399" s="164"/>
      <c r="AC399" s="164"/>
      <c r="AD399" s="164"/>
      <c r="AE399" s="164"/>
      <c r="AG399" s="161"/>
      <c r="AH399"/>
      <c r="AI399"/>
      <c r="AJ399"/>
      <c r="AK399" s="161"/>
      <c r="AL399"/>
      <c r="AM399"/>
      <c r="AN399"/>
      <c r="AO399" s="161"/>
      <c r="AP399" s="161"/>
      <c r="AT399" s="162"/>
      <c r="AY399"/>
      <c r="AZ399"/>
      <c r="BA399"/>
      <c r="BB399"/>
      <c r="BC399"/>
      <c r="BD399"/>
      <c r="BE399"/>
      <c r="BF399"/>
      <c r="BG399"/>
      <c r="BH399"/>
      <c r="BI399"/>
      <c r="BJ399"/>
      <c r="BK399"/>
      <c r="BL399"/>
      <c r="BM399"/>
      <c r="BN399"/>
      <c r="BO399"/>
      <c r="BP399"/>
      <c r="BQ399"/>
      <c r="BR399"/>
      <c r="BS399"/>
      <c r="BT399"/>
      <c r="BU399"/>
      <c r="BV399"/>
      <c r="BW399"/>
      <c r="BX399"/>
      <c r="BY399"/>
      <c r="BZ399"/>
      <c r="CA399"/>
      <c r="CB399"/>
      <c r="CC399"/>
      <c r="CD399"/>
      <c r="CE399"/>
      <c r="CF399"/>
      <c r="CG399"/>
      <c r="CH399"/>
      <c r="CI399"/>
      <c r="CJ399"/>
      <c r="CK399"/>
      <c r="CL399"/>
      <c r="CM399"/>
      <c r="CN399"/>
    </row>
    <row r="400" spans="2:92" ht="24" hidden="1" customHeight="1" x14ac:dyDescent="0.2">
      <c r="B400"/>
      <c r="C400"/>
      <c r="D400" s="94"/>
      <c r="E400" s="164"/>
      <c r="F400" s="164"/>
      <c r="G400" s="164"/>
      <c r="H400" s="164"/>
      <c r="I400" s="164"/>
      <c r="J400" s="164"/>
      <c r="K400" s="164"/>
      <c r="L400" s="164"/>
      <c r="M400" s="164"/>
      <c r="N400" s="164"/>
      <c r="O400" s="163"/>
      <c r="R400" s="164"/>
      <c r="S400" s="164"/>
      <c r="T400" s="164"/>
      <c r="U400" s="164"/>
      <c r="V400" s="164"/>
      <c r="W400" s="164"/>
      <c r="X400" s="164"/>
      <c r="Y400" s="164"/>
      <c r="Z400" s="164"/>
      <c r="AA400" s="164"/>
      <c r="AB400" s="164"/>
      <c r="AC400" s="164"/>
      <c r="AD400" s="164"/>
      <c r="AE400" s="164"/>
      <c r="AG400" s="161"/>
      <c r="AH400"/>
      <c r="AI400"/>
      <c r="AJ400"/>
      <c r="AK400" s="161"/>
      <c r="AL400"/>
      <c r="AM400"/>
      <c r="AN400"/>
      <c r="AO400" s="161"/>
      <c r="AP400" s="161"/>
      <c r="AT400" s="162"/>
      <c r="AY400"/>
      <c r="AZ400"/>
      <c r="BA400"/>
      <c r="BB400"/>
      <c r="BC400"/>
      <c r="BD400"/>
      <c r="BE400"/>
      <c r="BF400"/>
      <c r="BG400"/>
      <c r="BH400"/>
      <c r="BI400"/>
      <c r="BJ400"/>
      <c r="BK400"/>
      <c r="BL400"/>
      <c r="BM400"/>
      <c r="BN400"/>
      <c r="BO400"/>
      <c r="BP400"/>
      <c r="BQ400"/>
      <c r="BR400"/>
      <c r="BS400"/>
      <c r="BT400"/>
      <c r="BU400"/>
      <c r="BV400"/>
      <c r="BW400"/>
      <c r="BX400"/>
      <c r="BY400"/>
      <c r="BZ400"/>
      <c r="CA400"/>
      <c r="CB400"/>
      <c r="CC400"/>
      <c r="CD400"/>
      <c r="CE400"/>
      <c r="CF400"/>
      <c r="CG400"/>
      <c r="CH400"/>
      <c r="CI400"/>
      <c r="CJ400"/>
      <c r="CK400"/>
      <c r="CL400"/>
      <c r="CM400"/>
      <c r="CN400"/>
    </row>
    <row r="401" spans="2:92" ht="24" hidden="1" customHeight="1" x14ac:dyDescent="0.2">
      <c r="B401"/>
      <c r="C401"/>
      <c r="D401" s="94"/>
      <c r="E401" s="164"/>
      <c r="F401" s="164"/>
      <c r="G401" s="164"/>
      <c r="H401" s="164"/>
      <c r="I401" s="164"/>
      <c r="J401" s="164"/>
      <c r="K401" s="164"/>
      <c r="L401" s="164"/>
      <c r="M401" s="164"/>
      <c r="N401" s="164"/>
      <c r="O401" s="163"/>
      <c r="R401" s="164"/>
      <c r="S401" s="164"/>
      <c r="T401" s="164"/>
      <c r="U401" s="164"/>
      <c r="V401" s="164"/>
      <c r="W401" s="164"/>
      <c r="X401" s="164"/>
      <c r="Y401" s="164"/>
      <c r="Z401" s="164"/>
      <c r="AA401" s="164"/>
      <c r="AB401" s="164"/>
      <c r="AC401" s="164"/>
      <c r="AD401" s="164"/>
      <c r="AE401" s="164"/>
      <c r="AG401" s="161"/>
      <c r="AH401"/>
      <c r="AI401"/>
      <c r="AJ401"/>
      <c r="AK401" s="161"/>
      <c r="AL401"/>
      <c r="AM401"/>
      <c r="AN401"/>
      <c r="AO401" s="161"/>
      <c r="AP401" s="161"/>
      <c r="AT401" s="162"/>
      <c r="AY401"/>
      <c r="AZ401"/>
      <c r="BA401"/>
      <c r="BB401"/>
      <c r="BC401"/>
      <c r="BD401"/>
      <c r="BE401"/>
      <c r="BF401"/>
      <c r="BG401"/>
      <c r="BH401"/>
      <c r="BI401"/>
      <c r="BJ401"/>
      <c r="BK401"/>
      <c r="BL401"/>
      <c r="BM401"/>
      <c r="BN401"/>
      <c r="BO401"/>
      <c r="BP401"/>
      <c r="BQ401"/>
      <c r="BR401"/>
      <c r="BS401"/>
      <c r="BT401"/>
      <c r="BU401"/>
      <c r="BV401"/>
      <c r="BW401"/>
      <c r="BX401"/>
      <c r="BY401"/>
      <c r="BZ401"/>
      <c r="CA401"/>
      <c r="CB401"/>
      <c r="CC401"/>
      <c r="CD401"/>
      <c r="CE401"/>
      <c r="CF401"/>
      <c r="CG401"/>
      <c r="CH401"/>
      <c r="CI401"/>
      <c r="CJ401"/>
      <c r="CK401"/>
      <c r="CL401"/>
      <c r="CM401"/>
      <c r="CN401"/>
    </row>
    <row r="402" spans="2:92" ht="24" hidden="1" customHeight="1" x14ac:dyDescent="0.2">
      <c r="B402"/>
      <c r="C402"/>
      <c r="D402" s="94"/>
      <c r="E402" s="164"/>
      <c r="F402" s="164"/>
      <c r="G402" s="164"/>
      <c r="H402" s="164"/>
      <c r="I402" s="164"/>
      <c r="J402" s="164"/>
      <c r="K402" s="164"/>
      <c r="L402" s="164"/>
      <c r="M402" s="164"/>
      <c r="N402" s="164"/>
      <c r="O402" s="163"/>
      <c r="R402" s="164"/>
      <c r="S402" s="164"/>
      <c r="T402" s="164"/>
      <c r="U402" s="164"/>
      <c r="V402" s="164"/>
      <c r="W402" s="164"/>
      <c r="X402" s="164"/>
      <c r="Y402" s="164"/>
      <c r="Z402" s="164"/>
      <c r="AA402" s="164"/>
      <c r="AB402" s="164"/>
      <c r="AC402" s="164"/>
      <c r="AD402" s="164"/>
      <c r="AE402" s="164"/>
      <c r="AG402" s="161"/>
      <c r="AH402"/>
      <c r="AI402"/>
      <c r="AJ402"/>
      <c r="AK402" s="161"/>
      <c r="AL402"/>
      <c r="AM402"/>
      <c r="AN402"/>
      <c r="AO402" s="161"/>
      <c r="AP402" s="161"/>
      <c r="AT402" s="162"/>
      <c r="AY402"/>
      <c r="AZ402"/>
      <c r="BA402"/>
      <c r="BB402"/>
      <c r="BC402"/>
      <c r="BD402"/>
      <c r="BE402"/>
      <c r="BF402"/>
      <c r="BG402"/>
      <c r="BH402"/>
      <c r="BI402"/>
      <c r="BJ402"/>
      <c r="BK402"/>
      <c r="BL402"/>
      <c r="BM402"/>
      <c r="BN402"/>
      <c r="BO402"/>
      <c r="BP402"/>
      <c r="BQ402"/>
      <c r="BR402"/>
      <c r="BS402"/>
      <c r="BT402"/>
      <c r="BU402"/>
      <c r="BV402"/>
      <c r="BW402"/>
      <c r="BX402"/>
      <c r="BY402"/>
      <c r="BZ402"/>
      <c r="CA402"/>
      <c r="CB402"/>
      <c r="CC402"/>
      <c r="CD402"/>
      <c r="CE402"/>
      <c r="CF402"/>
      <c r="CG402"/>
      <c r="CH402"/>
      <c r="CI402"/>
      <c r="CJ402"/>
      <c r="CK402"/>
      <c r="CL402"/>
      <c r="CM402"/>
      <c r="CN402"/>
    </row>
    <row r="403" spans="2:92" ht="24" hidden="1" customHeight="1" x14ac:dyDescent="0.2">
      <c r="B403"/>
      <c r="C403"/>
      <c r="D403" s="94"/>
      <c r="E403" s="164"/>
      <c r="F403" s="164"/>
      <c r="G403" s="164"/>
      <c r="H403" s="164"/>
      <c r="I403" s="164"/>
      <c r="J403" s="164"/>
      <c r="K403" s="164"/>
      <c r="L403" s="164"/>
      <c r="M403" s="164"/>
      <c r="N403" s="164"/>
      <c r="O403" s="163"/>
      <c r="R403" s="164"/>
      <c r="S403" s="164"/>
      <c r="T403" s="164"/>
      <c r="U403" s="164"/>
      <c r="V403" s="164"/>
      <c r="W403" s="164"/>
      <c r="X403" s="164"/>
      <c r="Y403" s="164"/>
      <c r="Z403" s="164"/>
      <c r="AA403" s="164"/>
      <c r="AB403" s="164"/>
      <c r="AC403" s="164"/>
      <c r="AD403" s="164"/>
      <c r="AE403" s="164"/>
      <c r="AG403" s="161"/>
      <c r="AH403"/>
      <c r="AI403"/>
      <c r="AJ403"/>
      <c r="AK403" s="161"/>
      <c r="AL403"/>
      <c r="AM403"/>
      <c r="AN403"/>
      <c r="AO403" s="161"/>
      <c r="AP403" s="161"/>
      <c r="AT403" s="162"/>
      <c r="AY403"/>
      <c r="AZ403"/>
      <c r="BA403"/>
      <c r="BB403"/>
      <c r="BC403"/>
      <c r="BD403"/>
      <c r="BE403"/>
      <c r="BF403"/>
      <c r="BG403"/>
      <c r="BH403"/>
      <c r="BI403"/>
      <c r="BJ403"/>
      <c r="BK403"/>
      <c r="BL403"/>
      <c r="BM403"/>
      <c r="BN403"/>
      <c r="BO403"/>
      <c r="BP403"/>
      <c r="BQ403"/>
      <c r="BR403"/>
      <c r="BS403"/>
      <c r="BT403"/>
      <c r="BU403"/>
      <c r="BV403"/>
      <c r="BW403"/>
      <c r="BX403"/>
      <c r="BY403"/>
      <c r="BZ403"/>
      <c r="CA403"/>
      <c r="CB403"/>
      <c r="CC403"/>
      <c r="CD403"/>
      <c r="CE403"/>
      <c r="CF403"/>
      <c r="CG403"/>
      <c r="CH403"/>
      <c r="CI403"/>
      <c r="CJ403"/>
      <c r="CK403"/>
      <c r="CL403"/>
      <c r="CM403"/>
      <c r="CN403"/>
    </row>
    <row r="404" spans="2:92" ht="24" hidden="1" customHeight="1" x14ac:dyDescent="0.2">
      <c r="B404"/>
      <c r="C404"/>
      <c r="D404" s="94"/>
      <c r="E404" s="164"/>
      <c r="F404" s="164"/>
      <c r="G404" s="164"/>
      <c r="H404" s="164"/>
      <c r="I404" s="164"/>
      <c r="J404" s="164"/>
      <c r="K404" s="164"/>
      <c r="L404" s="164"/>
      <c r="M404" s="164"/>
      <c r="N404" s="164"/>
      <c r="O404" s="163"/>
      <c r="R404" s="164"/>
      <c r="S404" s="164"/>
      <c r="T404" s="164"/>
      <c r="U404" s="164"/>
      <c r="V404" s="164"/>
      <c r="W404" s="164"/>
      <c r="X404" s="164"/>
      <c r="Y404" s="164"/>
      <c r="Z404" s="164"/>
      <c r="AA404" s="164"/>
      <c r="AB404" s="164"/>
      <c r="AC404" s="164"/>
      <c r="AD404" s="164"/>
      <c r="AE404" s="164"/>
      <c r="AG404" s="161"/>
      <c r="AH404"/>
      <c r="AI404"/>
      <c r="AJ404"/>
      <c r="AK404" s="161"/>
      <c r="AL404"/>
      <c r="AM404"/>
      <c r="AN404"/>
      <c r="AO404" s="161"/>
      <c r="AP404" s="161"/>
      <c r="AT404" s="162"/>
      <c r="AY404"/>
      <c r="AZ404"/>
      <c r="BA404"/>
      <c r="BB404"/>
      <c r="BC404"/>
      <c r="BD404"/>
      <c r="BE404"/>
      <c r="BF404"/>
      <c r="BG404"/>
      <c r="BH404"/>
      <c r="BI404"/>
      <c r="BJ404"/>
      <c r="BK404"/>
      <c r="BL404"/>
      <c r="BM404"/>
      <c r="BN404"/>
      <c r="BO404"/>
      <c r="BP404"/>
      <c r="BQ404"/>
      <c r="BR404"/>
      <c r="BS404"/>
      <c r="BT404"/>
      <c r="BU404"/>
      <c r="BV404"/>
      <c r="BW404"/>
      <c r="BX404"/>
      <c r="BY404"/>
      <c r="BZ404"/>
      <c r="CA404"/>
      <c r="CB404"/>
      <c r="CC404"/>
      <c r="CD404"/>
      <c r="CE404"/>
      <c r="CF404"/>
      <c r="CG404"/>
      <c r="CH404"/>
      <c r="CI404"/>
      <c r="CJ404"/>
      <c r="CK404"/>
      <c r="CL404"/>
      <c r="CM404"/>
      <c r="CN404"/>
    </row>
    <row r="405" spans="2:92" ht="24" hidden="1" customHeight="1" x14ac:dyDescent="0.2">
      <c r="B405"/>
      <c r="C405"/>
      <c r="D405" s="94"/>
      <c r="E405" s="164"/>
      <c r="F405" s="164"/>
      <c r="G405" s="164"/>
      <c r="H405" s="164"/>
      <c r="I405" s="164"/>
      <c r="J405" s="164"/>
      <c r="K405" s="164"/>
      <c r="L405" s="164"/>
      <c r="M405" s="164"/>
      <c r="N405" s="164"/>
      <c r="O405" s="163"/>
      <c r="R405" s="164"/>
      <c r="S405" s="164"/>
      <c r="T405" s="164"/>
      <c r="U405" s="164"/>
      <c r="V405" s="164"/>
      <c r="W405" s="164"/>
      <c r="X405" s="164"/>
      <c r="Y405" s="164"/>
      <c r="Z405" s="164"/>
      <c r="AA405" s="164"/>
      <c r="AB405" s="164"/>
      <c r="AC405" s="164"/>
      <c r="AD405" s="164"/>
      <c r="AE405" s="164"/>
      <c r="AG405" s="161"/>
      <c r="AH405"/>
      <c r="AI405"/>
      <c r="AJ405"/>
      <c r="AK405" s="161"/>
      <c r="AL405"/>
      <c r="AM405"/>
      <c r="AN405"/>
      <c r="AO405" s="161"/>
      <c r="AP405" s="161"/>
      <c r="AT405" s="162"/>
      <c r="AY405"/>
      <c r="AZ405"/>
      <c r="BA405"/>
      <c r="BB405"/>
      <c r="BC405"/>
      <c r="BD405"/>
      <c r="BE405"/>
      <c r="BF405"/>
      <c r="BG405"/>
      <c r="BH405"/>
      <c r="BI405"/>
      <c r="BJ405"/>
      <c r="BK405"/>
      <c r="BL405"/>
      <c r="BM405"/>
      <c r="BN405"/>
      <c r="BO405"/>
      <c r="BP405"/>
      <c r="BQ405"/>
      <c r="BR405"/>
      <c r="BS405"/>
      <c r="BT405"/>
      <c r="BU405"/>
      <c r="BV405"/>
      <c r="BW405"/>
      <c r="BX405"/>
      <c r="BY405"/>
      <c r="BZ405"/>
      <c r="CA405"/>
      <c r="CB405"/>
      <c r="CC405"/>
      <c r="CD405"/>
      <c r="CE405"/>
      <c r="CF405"/>
      <c r="CG405"/>
      <c r="CH405"/>
      <c r="CI405"/>
      <c r="CJ405"/>
      <c r="CK405"/>
      <c r="CL405"/>
      <c r="CM405"/>
      <c r="CN405"/>
    </row>
    <row r="406" spans="2:92" ht="24" hidden="1" customHeight="1" x14ac:dyDescent="0.2">
      <c r="B406"/>
      <c r="C406"/>
      <c r="D406" s="94"/>
      <c r="E406" s="164"/>
      <c r="F406" s="164"/>
      <c r="G406" s="164"/>
      <c r="H406" s="164"/>
      <c r="I406" s="164"/>
      <c r="J406" s="164"/>
      <c r="K406" s="164"/>
      <c r="L406" s="164"/>
      <c r="M406" s="164"/>
      <c r="N406" s="164"/>
      <c r="O406" s="163"/>
      <c r="R406" s="164"/>
      <c r="S406" s="164"/>
      <c r="T406" s="164"/>
      <c r="U406" s="164"/>
      <c r="V406" s="164"/>
      <c r="W406" s="164"/>
      <c r="X406" s="164"/>
      <c r="Y406" s="164"/>
      <c r="Z406" s="164"/>
      <c r="AA406" s="164"/>
      <c r="AB406" s="164"/>
      <c r="AC406" s="164"/>
      <c r="AD406" s="164"/>
      <c r="AE406" s="164"/>
      <c r="AG406" s="161"/>
      <c r="AH406"/>
      <c r="AI406"/>
      <c r="AJ406"/>
      <c r="AK406" s="161"/>
      <c r="AL406"/>
      <c r="AM406"/>
      <c r="AN406"/>
      <c r="AO406" s="161"/>
      <c r="AP406" s="161"/>
      <c r="AT406" s="162"/>
      <c r="AY406"/>
      <c r="AZ406"/>
      <c r="BA406"/>
      <c r="BB406"/>
      <c r="BC406"/>
      <c r="BD406"/>
      <c r="BE406"/>
      <c r="BF406"/>
      <c r="BG406"/>
      <c r="BH406"/>
      <c r="BI406"/>
      <c r="BJ406"/>
      <c r="BK406"/>
      <c r="BL406"/>
      <c r="BM406"/>
      <c r="BN406"/>
      <c r="BO406"/>
      <c r="BP406"/>
      <c r="BQ406"/>
      <c r="BR406"/>
      <c r="BS406"/>
      <c r="BT406"/>
      <c r="BU406"/>
      <c r="BV406"/>
      <c r="BW406"/>
      <c r="BX406"/>
      <c r="BY406"/>
      <c r="BZ406"/>
      <c r="CA406"/>
      <c r="CB406"/>
      <c r="CC406"/>
      <c r="CD406"/>
      <c r="CE406"/>
      <c r="CF406"/>
      <c r="CG406"/>
      <c r="CH406"/>
      <c r="CI406"/>
      <c r="CJ406"/>
      <c r="CK406"/>
      <c r="CL406"/>
      <c r="CM406"/>
      <c r="CN406"/>
    </row>
    <row r="407" spans="2:92" ht="24" hidden="1" customHeight="1" x14ac:dyDescent="0.2">
      <c r="B407"/>
      <c r="C407"/>
      <c r="D407" s="94"/>
      <c r="E407" s="164"/>
      <c r="F407" s="164"/>
      <c r="G407" s="164"/>
      <c r="H407" s="164"/>
      <c r="I407" s="164"/>
      <c r="J407" s="164"/>
      <c r="K407" s="164"/>
      <c r="L407" s="164"/>
      <c r="M407" s="164"/>
      <c r="N407" s="164"/>
      <c r="O407" s="163"/>
      <c r="R407" s="164"/>
      <c r="S407" s="164"/>
      <c r="T407" s="164"/>
      <c r="U407" s="164"/>
      <c r="V407" s="164"/>
      <c r="W407" s="164"/>
      <c r="X407" s="164"/>
      <c r="Y407" s="164"/>
      <c r="Z407" s="164"/>
      <c r="AA407" s="164"/>
      <c r="AB407" s="164"/>
      <c r="AC407" s="164"/>
      <c r="AD407" s="164"/>
      <c r="AE407" s="164"/>
      <c r="AG407" s="161"/>
      <c r="AH407"/>
      <c r="AI407"/>
      <c r="AJ407"/>
      <c r="AK407" s="161"/>
      <c r="AL407"/>
      <c r="AM407"/>
      <c r="AN407"/>
      <c r="AO407" s="161"/>
      <c r="AP407" s="161"/>
      <c r="AT407" s="162"/>
      <c r="AY407"/>
      <c r="AZ407"/>
      <c r="BA407"/>
      <c r="BB407"/>
      <c r="BC407"/>
      <c r="BD407"/>
      <c r="BE407"/>
      <c r="BF407"/>
      <c r="BG407"/>
      <c r="BH407"/>
      <c r="BI407"/>
      <c r="BJ407"/>
      <c r="BK407"/>
      <c r="BL407"/>
      <c r="BM407"/>
      <c r="BN407"/>
      <c r="BO407"/>
      <c r="BP407"/>
      <c r="BQ407"/>
      <c r="BR407"/>
      <c r="BS407"/>
      <c r="BT407"/>
      <c r="BU407"/>
      <c r="BV407"/>
      <c r="BW407"/>
      <c r="BX407"/>
      <c r="BY407"/>
      <c r="BZ407"/>
      <c r="CA407"/>
      <c r="CB407"/>
      <c r="CC407"/>
      <c r="CD407"/>
      <c r="CE407"/>
      <c r="CF407"/>
      <c r="CG407"/>
      <c r="CH407"/>
      <c r="CI407"/>
      <c r="CJ407"/>
      <c r="CK407"/>
      <c r="CL407"/>
      <c r="CM407"/>
      <c r="CN407"/>
    </row>
    <row r="408" spans="2:92" ht="24" hidden="1" customHeight="1" x14ac:dyDescent="0.2">
      <c r="B408"/>
      <c r="C408"/>
      <c r="D408" s="94"/>
      <c r="E408" s="164"/>
      <c r="F408" s="164"/>
      <c r="G408" s="164"/>
      <c r="H408" s="164"/>
      <c r="I408" s="164"/>
      <c r="J408" s="164"/>
      <c r="K408" s="164"/>
      <c r="L408" s="164"/>
      <c r="M408" s="164"/>
      <c r="N408" s="164"/>
      <c r="O408" s="163"/>
      <c r="R408" s="164"/>
      <c r="S408" s="164"/>
      <c r="T408" s="164"/>
      <c r="U408" s="164"/>
      <c r="V408" s="164"/>
      <c r="W408" s="164"/>
      <c r="X408" s="164"/>
      <c r="Y408" s="164"/>
      <c r="Z408" s="164"/>
      <c r="AA408" s="164"/>
      <c r="AB408" s="164"/>
      <c r="AC408" s="164"/>
      <c r="AD408" s="164"/>
      <c r="AE408" s="164"/>
      <c r="AG408" s="161"/>
      <c r="AH408"/>
      <c r="AI408"/>
      <c r="AJ408"/>
      <c r="AK408" s="161"/>
      <c r="AL408"/>
      <c r="AM408"/>
      <c r="AN408"/>
      <c r="AO408" s="161"/>
      <c r="AP408" s="161"/>
      <c r="AT408" s="162"/>
      <c r="AY408"/>
      <c r="AZ408"/>
      <c r="BA408"/>
      <c r="BB408"/>
      <c r="BC408"/>
      <c r="BD408"/>
      <c r="BE408"/>
      <c r="BF408"/>
      <c r="BG408"/>
      <c r="BH408"/>
      <c r="BI408"/>
      <c r="BJ408"/>
      <c r="BK408"/>
      <c r="BL408"/>
      <c r="BM408"/>
      <c r="BN408"/>
      <c r="BO408"/>
      <c r="BP408"/>
      <c r="BQ408"/>
      <c r="BR408"/>
      <c r="BS408"/>
      <c r="BT408"/>
      <c r="BU408"/>
      <c r="BV408"/>
      <c r="BW408"/>
      <c r="BX408"/>
      <c r="BY408"/>
      <c r="BZ408"/>
      <c r="CA408"/>
      <c r="CB408"/>
      <c r="CC408"/>
      <c r="CD408"/>
      <c r="CE408"/>
      <c r="CF408"/>
      <c r="CG408"/>
      <c r="CH408"/>
      <c r="CI408"/>
      <c r="CJ408"/>
      <c r="CK408"/>
      <c r="CL408"/>
      <c r="CM408"/>
      <c r="CN408"/>
    </row>
    <row r="409" spans="2:92" ht="24" hidden="1" customHeight="1" x14ac:dyDescent="0.2">
      <c r="B409"/>
      <c r="C409"/>
      <c r="D409" s="94"/>
      <c r="E409" s="164"/>
      <c r="F409" s="164"/>
      <c r="G409" s="164"/>
      <c r="H409" s="164"/>
      <c r="I409" s="164"/>
      <c r="J409" s="164"/>
      <c r="K409" s="164"/>
      <c r="L409" s="164"/>
      <c r="M409" s="164"/>
      <c r="N409" s="164"/>
      <c r="O409" s="163"/>
      <c r="R409" s="164"/>
      <c r="S409" s="164"/>
      <c r="T409" s="164"/>
      <c r="U409" s="164"/>
      <c r="V409" s="164"/>
      <c r="W409" s="164"/>
      <c r="X409" s="164"/>
      <c r="Y409" s="164"/>
      <c r="Z409" s="164"/>
      <c r="AA409" s="164"/>
      <c r="AB409" s="164"/>
      <c r="AC409" s="164"/>
      <c r="AD409" s="164"/>
      <c r="AE409" s="164"/>
      <c r="AG409" s="161"/>
      <c r="AH409"/>
      <c r="AI409"/>
      <c r="AJ409"/>
      <c r="AK409" s="161"/>
      <c r="AL409"/>
      <c r="AM409"/>
      <c r="AN409"/>
      <c r="AO409" s="161"/>
      <c r="AP409" s="161"/>
      <c r="AT409" s="162"/>
      <c r="AY409"/>
      <c r="AZ409"/>
      <c r="BA409"/>
      <c r="BB409"/>
      <c r="BC409"/>
      <c r="BD409"/>
      <c r="BE409"/>
      <c r="BF409"/>
      <c r="BG409"/>
      <c r="BH409"/>
      <c r="BI409"/>
      <c r="BJ409"/>
      <c r="BK409"/>
      <c r="BL409"/>
      <c r="BM409"/>
      <c r="BN409"/>
      <c r="BO409"/>
      <c r="BP409"/>
      <c r="BQ409"/>
      <c r="BR409"/>
      <c r="BS409"/>
      <c r="BT409"/>
      <c r="BU409"/>
      <c r="BV409"/>
      <c r="BW409"/>
      <c r="BX409"/>
      <c r="BY409"/>
      <c r="BZ409"/>
      <c r="CA409"/>
      <c r="CB409"/>
      <c r="CC409"/>
      <c r="CD409"/>
      <c r="CE409"/>
      <c r="CF409"/>
      <c r="CG409"/>
      <c r="CH409"/>
      <c r="CI409"/>
      <c r="CJ409"/>
      <c r="CK409"/>
      <c r="CL409"/>
      <c r="CM409"/>
      <c r="CN409"/>
    </row>
    <row r="410" spans="2:92" ht="24" hidden="1" customHeight="1" x14ac:dyDescent="0.2">
      <c r="B410"/>
      <c r="C410"/>
      <c r="D410" s="94"/>
      <c r="E410" s="164"/>
      <c r="F410" s="164"/>
      <c r="G410" s="164"/>
      <c r="H410" s="164"/>
      <c r="I410" s="164"/>
      <c r="J410" s="164"/>
      <c r="K410" s="164"/>
      <c r="L410" s="164"/>
      <c r="M410" s="164"/>
      <c r="N410" s="164"/>
      <c r="O410" s="163"/>
      <c r="R410" s="164"/>
      <c r="S410" s="164"/>
      <c r="T410" s="164"/>
      <c r="U410" s="164"/>
      <c r="V410" s="164"/>
      <c r="W410" s="164"/>
      <c r="X410" s="164"/>
      <c r="Y410" s="164"/>
      <c r="Z410" s="164"/>
      <c r="AA410" s="164"/>
      <c r="AB410" s="164"/>
      <c r="AC410" s="164"/>
      <c r="AD410" s="164"/>
      <c r="AE410" s="164"/>
      <c r="AG410" s="161"/>
      <c r="AH410"/>
      <c r="AI410"/>
      <c r="AJ410"/>
      <c r="AK410" s="161"/>
      <c r="AL410"/>
      <c r="AM410"/>
      <c r="AN410"/>
      <c r="AO410" s="161"/>
      <c r="AP410" s="161"/>
      <c r="AT410" s="162"/>
      <c r="AY410"/>
      <c r="AZ410"/>
      <c r="BA410"/>
      <c r="BB410"/>
      <c r="BC410"/>
      <c r="BD410"/>
      <c r="BE410"/>
      <c r="BF410"/>
      <c r="BG410"/>
      <c r="BH410"/>
      <c r="BI410"/>
      <c r="BJ410"/>
      <c r="BK410"/>
      <c r="BL410"/>
      <c r="BM410"/>
      <c r="BN410"/>
      <c r="BO410"/>
      <c r="BP410"/>
      <c r="BQ410"/>
      <c r="BR410"/>
      <c r="BS410"/>
      <c r="BT410"/>
      <c r="BU410"/>
      <c r="BV410"/>
      <c r="BW410"/>
      <c r="BX410"/>
      <c r="BY410"/>
      <c r="BZ410"/>
      <c r="CA410"/>
      <c r="CB410"/>
      <c r="CC410"/>
      <c r="CD410"/>
      <c r="CE410"/>
      <c r="CF410"/>
      <c r="CG410"/>
      <c r="CH410"/>
      <c r="CI410"/>
      <c r="CJ410"/>
      <c r="CK410"/>
      <c r="CL410"/>
      <c r="CM410"/>
      <c r="CN410"/>
    </row>
    <row r="411" spans="2:92" ht="24" hidden="1" customHeight="1" x14ac:dyDescent="0.2">
      <c r="B411"/>
      <c r="C411"/>
      <c r="D411" s="94"/>
      <c r="E411" s="164"/>
      <c r="F411" s="164"/>
      <c r="G411" s="164"/>
      <c r="H411" s="164"/>
      <c r="I411" s="164"/>
      <c r="J411" s="164"/>
      <c r="K411" s="164"/>
      <c r="L411" s="164"/>
      <c r="M411" s="164"/>
      <c r="N411" s="164"/>
      <c r="O411" s="163"/>
      <c r="R411" s="164"/>
      <c r="S411" s="164"/>
      <c r="T411" s="164"/>
      <c r="U411" s="164"/>
      <c r="V411" s="164"/>
      <c r="W411" s="164"/>
      <c r="X411" s="164"/>
      <c r="Y411" s="164"/>
      <c r="Z411" s="164"/>
      <c r="AA411" s="164"/>
      <c r="AB411" s="164"/>
      <c r="AC411" s="164"/>
      <c r="AD411" s="164"/>
      <c r="AE411" s="164"/>
      <c r="AG411" s="161"/>
      <c r="AH411"/>
      <c r="AI411"/>
      <c r="AJ411"/>
      <c r="AK411" s="161"/>
      <c r="AL411"/>
      <c r="AM411"/>
      <c r="AN411"/>
      <c r="AO411" s="161"/>
      <c r="AP411" s="161"/>
      <c r="AT411" s="162"/>
      <c r="AY411"/>
      <c r="AZ411"/>
      <c r="BA411"/>
      <c r="BB411"/>
      <c r="BC411"/>
      <c r="BD411"/>
      <c r="BE411"/>
      <c r="BF411"/>
      <c r="BG411"/>
      <c r="BH411"/>
      <c r="BI411"/>
      <c r="BJ411"/>
      <c r="BK411"/>
      <c r="BL411"/>
      <c r="BM411"/>
      <c r="BN411"/>
      <c r="BO411"/>
      <c r="BP411"/>
      <c r="BQ411"/>
      <c r="BR411"/>
      <c r="BS411"/>
      <c r="BT411"/>
      <c r="BU411"/>
      <c r="BV411"/>
      <c r="BW411"/>
      <c r="BX411"/>
      <c r="BY411"/>
      <c r="BZ411"/>
      <c r="CA411"/>
      <c r="CB411"/>
      <c r="CC411"/>
      <c r="CD411"/>
      <c r="CE411"/>
      <c r="CF411"/>
      <c r="CG411"/>
      <c r="CH411"/>
      <c r="CI411"/>
      <c r="CJ411"/>
      <c r="CK411"/>
      <c r="CL411"/>
      <c r="CM411"/>
      <c r="CN411"/>
    </row>
    <row r="412" spans="2:92" ht="24" hidden="1" customHeight="1" x14ac:dyDescent="0.2">
      <c r="B412"/>
      <c r="C412"/>
      <c r="D412" s="94"/>
      <c r="E412" s="164"/>
      <c r="F412" s="164"/>
      <c r="G412" s="164"/>
      <c r="H412" s="164"/>
      <c r="I412" s="164"/>
      <c r="J412" s="164"/>
      <c r="K412" s="164"/>
      <c r="L412" s="164"/>
      <c r="M412" s="164"/>
      <c r="N412" s="164"/>
      <c r="O412" s="163"/>
      <c r="R412" s="164"/>
      <c r="S412" s="164"/>
      <c r="T412" s="164"/>
      <c r="U412" s="164"/>
      <c r="V412" s="164"/>
      <c r="W412" s="164"/>
      <c r="X412" s="164"/>
      <c r="Y412" s="164"/>
      <c r="Z412" s="164"/>
      <c r="AA412" s="164"/>
      <c r="AB412" s="164"/>
      <c r="AC412" s="164"/>
      <c r="AD412" s="164"/>
      <c r="AE412" s="164"/>
      <c r="AG412" s="161"/>
      <c r="AH412"/>
      <c r="AI412"/>
      <c r="AJ412"/>
      <c r="AK412" s="161"/>
      <c r="AL412"/>
      <c r="AM412"/>
      <c r="AN412"/>
      <c r="AO412" s="161"/>
      <c r="AP412" s="161"/>
      <c r="AT412" s="162"/>
      <c r="AY412"/>
      <c r="AZ412"/>
      <c r="BA412"/>
      <c r="BB412"/>
      <c r="BC412"/>
      <c r="BD412"/>
      <c r="BE412"/>
      <c r="BF412"/>
      <c r="BG412"/>
      <c r="BH412"/>
      <c r="BI412"/>
      <c r="BJ412"/>
      <c r="BK412"/>
      <c r="BL412"/>
      <c r="BM412"/>
      <c r="BN412"/>
      <c r="BO412"/>
      <c r="BP412"/>
      <c r="BQ412"/>
      <c r="BR412"/>
      <c r="BS412"/>
      <c r="BT412"/>
      <c r="BU412"/>
      <c r="BV412"/>
      <c r="BW412"/>
      <c r="BX412"/>
      <c r="BY412"/>
      <c r="BZ412"/>
      <c r="CA412"/>
      <c r="CB412"/>
      <c r="CC412"/>
      <c r="CD412"/>
      <c r="CE412"/>
      <c r="CF412"/>
      <c r="CG412"/>
      <c r="CH412"/>
      <c r="CI412"/>
      <c r="CJ412"/>
      <c r="CK412"/>
      <c r="CL412"/>
      <c r="CM412"/>
      <c r="CN412"/>
    </row>
    <row r="413" spans="2:92" ht="24" hidden="1" customHeight="1" x14ac:dyDescent="0.2">
      <c r="B413"/>
      <c r="C413"/>
      <c r="D413" s="94"/>
      <c r="E413" s="164"/>
      <c r="F413" s="164"/>
      <c r="G413" s="164"/>
      <c r="H413" s="164"/>
      <c r="I413" s="164"/>
      <c r="J413" s="164"/>
      <c r="K413" s="164"/>
      <c r="L413" s="164"/>
      <c r="M413" s="164"/>
      <c r="N413" s="164"/>
      <c r="O413" s="163"/>
      <c r="R413" s="164"/>
      <c r="S413" s="164"/>
      <c r="T413" s="164"/>
      <c r="U413" s="164"/>
      <c r="V413" s="164"/>
      <c r="W413" s="164"/>
      <c r="X413" s="164"/>
      <c r="Y413" s="164"/>
      <c r="Z413" s="164"/>
      <c r="AA413" s="164"/>
      <c r="AB413" s="164"/>
      <c r="AC413" s="164"/>
      <c r="AD413" s="164"/>
      <c r="AE413" s="164"/>
      <c r="AG413" s="161"/>
      <c r="AH413"/>
      <c r="AI413"/>
      <c r="AJ413"/>
      <c r="AK413" s="161"/>
      <c r="AL413"/>
      <c r="AM413"/>
      <c r="AN413"/>
      <c r="AO413" s="161"/>
      <c r="AP413" s="161"/>
      <c r="AT413" s="162"/>
      <c r="AY413"/>
      <c r="AZ413"/>
      <c r="BA413"/>
      <c r="BB413"/>
      <c r="BC413"/>
      <c r="BD413"/>
      <c r="BE413"/>
      <c r="BF413"/>
      <c r="BG413"/>
      <c r="BH413"/>
      <c r="BI413"/>
      <c r="BJ413"/>
      <c r="BK413"/>
      <c r="BL413"/>
      <c r="BM413"/>
      <c r="BN413"/>
      <c r="BO413"/>
      <c r="BP413"/>
      <c r="BQ413"/>
      <c r="BR413"/>
      <c r="BS413"/>
      <c r="BT413"/>
      <c r="BU413"/>
      <c r="BV413"/>
      <c r="BW413"/>
      <c r="BX413"/>
      <c r="BY413"/>
      <c r="BZ413"/>
      <c r="CA413"/>
      <c r="CB413"/>
      <c r="CC413"/>
      <c r="CD413"/>
      <c r="CE413"/>
      <c r="CF413"/>
      <c r="CG413"/>
      <c r="CH413"/>
      <c r="CI413"/>
      <c r="CJ413"/>
      <c r="CK413"/>
      <c r="CL413"/>
      <c r="CM413"/>
      <c r="CN413"/>
    </row>
    <row r="414" spans="2:92" ht="24" hidden="1" customHeight="1" x14ac:dyDescent="0.2">
      <c r="B414"/>
      <c r="C414"/>
      <c r="D414" s="94"/>
      <c r="E414" s="164"/>
      <c r="F414" s="164"/>
      <c r="G414" s="164"/>
      <c r="H414" s="164"/>
      <c r="I414" s="164"/>
      <c r="J414" s="164"/>
      <c r="K414" s="164"/>
      <c r="L414" s="164"/>
      <c r="M414" s="164"/>
      <c r="N414" s="164"/>
      <c r="O414" s="163"/>
      <c r="R414" s="164"/>
      <c r="S414" s="164"/>
      <c r="T414" s="164"/>
      <c r="U414" s="164"/>
      <c r="V414" s="164"/>
      <c r="W414" s="164"/>
      <c r="X414" s="164"/>
      <c r="Y414" s="164"/>
      <c r="Z414" s="164"/>
      <c r="AA414" s="164"/>
      <c r="AB414" s="164"/>
      <c r="AC414" s="164"/>
      <c r="AD414" s="164"/>
      <c r="AE414" s="164"/>
      <c r="AG414" s="161"/>
      <c r="AH414"/>
      <c r="AI414"/>
      <c r="AJ414"/>
      <c r="AK414" s="161"/>
      <c r="AL414"/>
      <c r="AM414"/>
      <c r="AN414"/>
      <c r="AO414" s="161"/>
      <c r="AP414" s="161"/>
      <c r="AT414" s="162"/>
      <c r="AY414"/>
      <c r="AZ414"/>
      <c r="BA414"/>
      <c r="BB414"/>
      <c r="BC414"/>
      <c r="BD414"/>
      <c r="BE414"/>
      <c r="BF414"/>
      <c r="BG414"/>
      <c r="BH414"/>
      <c r="BI414"/>
      <c r="BJ414"/>
      <c r="BK414"/>
      <c r="BL414"/>
      <c r="BM414"/>
      <c r="BN414"/>
      <c r="BO414"/>
      <c r="BP414"/>
      <c r="BQ414"/>
      <c r="BR414"/>
      <c r="BS414"/>
      <c r="BT414"/>
      <c r="BU414"/>
      <c r="BV414"/>
      <c r="BW414"/>
      <c r="BX414"/>
      <c r="BY414"/>
      <c r="BZ414"/>
      <c r="CA414"/>
      <c r="CB414"/>
      <c r="CC414"/>
      <c r="CD414"/>
      <c r="CE414"/>
      <c r="CF414"/>
      <c r="CG414"/>
      <c r="CH414"/>
      <c r="CI414"/>
      <c r="CJ414"/>
      <c r="CK414"/>
      <c r="CL414"/>
      <c r="CM414"/>
      <c r="CN414"/>
    </row>
    <row r="415" spans="2:92" ht="24" hidden="1" customHeight="1" x14ac:dyDescent="0.2">
      <c r="B415"/>
      <c r="C415"/>
      <c r="D415" s="94"/>
      <c r="E415" s="164"/>
      <c r="F415" s="164"/>
      <c r="G415" s="164"/>
      <c r="H415" s="164"/>
      <c r="I415" s="164"/>
      <c r="J415" s="164"/>
      <c r="K415" s="164"/>
      <c r="L415" s="164"/>
      <c r="M415" s="164"/>
      <c r="N415" s="164"/>
      <c r="O415" s="163"/>
      <c r="R415" s="164"/>
      <c r="S415" s="164"/>
      <c r="T415" s="164"/>
      <c r="U415" s="164"/>
      <c r="V415" s="164"/>
      <c r="W415" s="164"/>
      <c r="X415" s="164"/>
      <c r="Y415" s="164"/>
      <c r="Z415" s="164"/>
      <c r="AA415" s="164"/>
      <c r="AB415" s="164"/>
      <c r="AC415" s="164"/>
      <c r="AD415" s="164"/>
      <c r="AE415" s="164"/>
      <c r="AG415" s="161"/>
      <c r="AH415"/>
      <c r="AI415"/>
      <c r="AJ415"/>
      <c r="AK415" s="161"/>
      <c r="AL415"/>
      <c r="AM415"/>
      <c r="AN415"/>
      <c r="AO415" s="161"/>
      <c r="AP415" s="161"/>
      <c r="AT415" s="162"/>
      <c r="AY415"/>
      <c r="AZ415"/>
      <c r="BA415"/>
      <c r="BB415"/>
      <c r="BC415"/>
      <c r="BD415"/>
      <c r="BE415"/>
      <c r="BF415"/>
      <c r="BG415"/>
      <c r="BH415"/>
      <c r="BI415"/>
      <c r="BJ415"/>
      <c r="BK415"/>
      <c r="BL415"/>
      <c r="BM415"/>
      <c r="BN415"/>
      <c r="BO415"/>
      <c r="BP415"/>
      <c r="BQ415"/>
      <c r="BR415"/>
      <c r="BS415"/>
      <c r="BT415"/>
      <c r="BU415"/>
      <c r="BV415"/>
      <c r="BW415"/>
      <c r="BX415"/>
      <c r="BY415"/>
      <c r="BZ415"/>
      <c r="CA415"/>
      <c r="CB415"/>
      <c r="CC415"/>
      <c r="CD415"/>
      <c r="CE415"/>
      <c r="CF415"/>
      <c r="CG415"/>
      <c r="CH415"/>
      <c r="CI415"/>
      <c r="CJ415"/>
      <c r="CK415"/>
      <c r="CL415"/>
      <c r="CM415"/>
      <c r="CN415"/>
    </row>
    <row r="416" spans="2:92" ht="24" hidden="1" customHeight="1" x14ac:dyDescent="0.2">
      <c r="B416"/>
      <c r="C416"/>
      <c r="D416" s="94"/>
      <c r="E416" s="164"/>
      <c r="F416" s="164"/>
      <c r="G416" s="164"/>
      <c r="H416" s="164"/>
      <c r="I416" s="164"/>
      <c r="J416" s="164"/>
      <c r="K416" s="164"/>
      <c r="L416" s="164"/>
      <c r="M416" s="164"/>
      <c r="N416" s="164"/>
      <c r="O416" s="163"/>
      <c r="R416" s="164"/>
      <c r="S416" s="164"/>
      <c r="T416" s="164"/>
      <c r="U416" s="164"/>
      <c r="V416" s="164"/>
      <c r="W416" s="164"/>
      <c r="X416" s="164"/>
      <c r="Y416" s="164"/>
      <c r="Z416" s="164"/>
      <c r="AA416" s="164"/>
      <c r="AB416" s="164"/>
      <c r="AC416" s="164"/>
      <c r="AD416" s="164"/>
      <c r="AE416" s="164"/>
      <c r="AG416" s="161"/>
      <c r="AH416"/>
      <c r="AI416"/>
      <c r="AJ416"/>
      <c r="AK416" s="161"/>
      <c r="AL416"/>
      <c r="AM416"/>
      <c r="AN416"/>
      <c r="AO416" s="161"/>
      <c r="AP416" s="161"/>
      <c r="AT416" s="162"/>
      <c r="AY416"/>
      <c r="AZ416"/>
      <c r="BA416"/>
      <c r="BB416"/>
      <c r="BC416"/>
      <c r="BD416"/>
      <c r="BE416"/>
      <c r="BF416"/>
      <c r="BG416"/>
      <c r="BH416"/>
      <c r="BI416"/>
      <c r="BJ416"/>
      <c r="BK416"/>
      <c r="BL416"/>
      <c r="BM416"/>
      <c r="BN416"/>
      <c r="BO416"/>
      <c r="BP416"/>
      <c r="BQ416"/>
      <c r="BR416"/>
      <c r="BS416"/>
      <c r="BT416"/>
      <c r="BU416"/>
      <c r="BV416"/>
      <c r="BW416"/>
      <c r="BX416"/>
      <c r="BY416"/>
      <c r="BZ416"/>
      <c r="CA416"/>
      <c r="CB416"/>
      <c r="CC416"/>
      <c r="CD416"/>
      <c r="CE416"/>
      <c r="CF416"/>
      <c r="CG416"/>
      <c r="CH416"/>
      <c r="CI416"/>
      <c r="CJ416"/>
      <c r="CK416"/>
      <c r="CL416"/>
      <c r="CM416"/>
      <c r="CN416"/>
    </row>
    <row r="417" spans="2:92" ht="24" hidden="1" customHeight="1" x14ac:dyDescent="0.2">
      <c r="B417"/>
      <c r="C417"/>
      <c r="D417" s="94"/>
      <c r="E417" s="164"/>
      <c r="F417" s="164"/>
      <c r="G417" s="164"/>
      <c r="H417" s="164"/>
      <c r="I417" s="164"/>
      <c r="J417" s="164"/>
      <c r="K417" s="164"/>
      <c r="L417" s="164"/>
      <c r="M417" s="164"/>
      <c r="N417" s="164"/>
      <c r="O417" s="163"/>
      <c r="R417" s="164"/>
      <c r="S417" s="164"/>
      <c r="T417" s="164"/>
      <c r="U417" s="164"/>
      <c r="V417" s="164"/>
      <c r="W417" s="164"/>
      <c r="X417" s="164"/>
      <c r="Y417" s="164"/>
      <c r="Z417" s="164"/>
      <c r="AA417" s="164"/>
      <c r="AB417" s="164"/>
      <c r="AC417" s="164"/>
      <c r="AD417" s="164"/>
      <c r="AE417" s="164"/>
      <c r="AG417" s="161"/>
      <c r="AH417"/>
      <c r="AI417"/>
      <c r="AJ417"/>
      <c r="AK417" s="161"/>
      <c r="AL417"/>
      <c r="AM417"/>
      <c r="AN417"/>
      <c r="AO417" s="161"/>
      <c r="AP417" s="161"/>
      <c r="AT417" s="162"/>
      <c r="AY417"/>
      <c r="AZ417"/>
      <c r="BA417"/>
      <c r="BB417"/>
      <c r="BC417"/>
      <c r="BD417"/>
      <c r="BE417"/>
      <c r="BF417"/>
      <c r="BG417"/>
      <c r="BH417"/>
      <c r="BI417"/>
      <c r="BJ417"/>
      <c r="BK417"/>
      <c r="BL417"/>
      <c r="BM417"/>
      <c r="BN417"/>
      <c r="BO417"/>
      <c r="BP417"/>
      <c r="BQ417"/>
      <c r="BR417"/>
      <c r="BS417"/>
      <c r="BT417"/>
      <c r="BU417"/>
      <c r="BV417"/>
      <c r="BW417"/>
      <c r="BX417"/>
      <c r="BY417"/>
      <c r="BZ417"/>
      <c r="CA417"/>
      <c r="CB417"/>
      <c r="CC417"/>
      <c r="CD417"/>
      <c r="CE417"/>
      <c r="CF417"/>
      <c r="CG417"/>
      <c r="CH417"/>
      <c r="CI417"/>
      <c r="CJ417"/>
      <c r="CK417"/>
      <c r="CL417"/>
      <c r="CM417"/>
      <c r="CN417"/>
    </row>
    <row r="418" spans="2:92" ht="24" hidden="1" customHeight="1" x14ac:dyDescent="0.2">
      <c r="B418"/>
      <c r="C418"/>
      <c r="D418" s="94"/>
      <c r="E418" s="164"/>
      <c r="F418" s="164"/>
      <c r="G418" s="164"/>
      <c r="H418" s="164"/>
      <c r="I418" s="164"/>
      <c r="J418" s="164"/>
      <c r="K418" s="164"/>
      <c r="L418" s="164"/>
      <c r="M418" s="164"/>
      <c r="N418" s="164"/>
      <c r="O418" s="163"/>
      <c r="R418" s="164"/>
      <c r="S418" s="164"/>
      <c r="T418" s="164"/>
      <c r="U418" s="164"/>
      <c r="V418" s="164"/>
      <c r="W418" s="164"/>
      <c r="X418" s="164"/>
      <c r="Y418" s="164"/>
      <c r="Z418" s="164"/>
      <c r="AA418" s="164"/>
      <c r="AB418" s="164"/>
      <c r="AC418" s="164"/>
      <c r="AD418" s="164"/>
      <c r="AE418" s="164"/>
      <c r="AG418" s="161"/>
      <c r="AH418"/>
      <c r="AI418"/>
      <c r="AJ418"/>
      <c r="AK418" s="161"/>
      <c r="AL418"/>
      <c r="AM418"/>
      <c r="AN418"/>
      <c r="AO418" s="161"/>
      <c r="AP418" s="161"/>
      <c r="AT418" s="162"/>
      <c r="AY418"/>
      <c r="AZ418"/>
      <c r="BA418"/>
      <c r="BB418"/>
      <c r="BC418"/>
      <c r="BD418"/>
      <c r="BE418"/>
      <c r="BF418"/>
      <c r="BG418"/>
      <c r="BH418"/>
      <c r="BI418"/>
      <c r="BJ418"/>
      <c r="BK418"/>
      <c r="BL418"/>
      <c r="BM418"/>
      <c r="BN418"/>
      <c r="BO418"/>
      <c r="BP418"/>
      <c r="BQ418"/>
      <c r="BR418"/>
      <c r="BS418"/>
      <c r="BT418"/>
      <c r="BU418"/>
      <c r="BV418"/>
      <c r="BW418"/>
      <c r="BX418"/>
      <c r="BY418"/>
      <c r="BZ418"/>
      <c r="CA418"/>
      <c r="CB418"/>
      <c r="CC418"/>
      <c r="CD418"/>
      <c r="CE418"/>
      <c r="CF418"/>
      <c r="CG418"/>
      <c r="CH418"/>
      <c r="CI418"/>
      <c r="CJ418"/>
      <c r="CK418"/>
      <c r="CL418"/>
      <c r="CM418"/>
      <c r="CN418"/>
    </row>
    <row r="419" spans="2:92" ht="24" hidden="1" customHeight="1" x14ac:dyDescent="0.2">
      <c r="B419"/>
      <c r="C419"/>
      <c r="D419" s="94"/>
      <c r="E419" s="164"/>
      <c r="F419" s="164"/>
      <c r="G419" s="164"/>
      <c r="H419" s="164"/>
      <c r="I419" s="164"/>
      <c r="J419" s="164"/>
      <c r="K419" s="164"/>
      <c r="L419" s="164"/>
      <c r="M419" s="164"/>
      <c r="N419" s="164"/>
      <c r="O419" s="163"/>
      <c r="R419" s="164"/>
      <c r="S419" s="164"/>
      <c r="T419" s="164"/>
      <c r="U419" s="164"/>
      <c r="V419" s="164"/>
      <c r="W419" s="164"/>
      <c r="X419" s="164"/>
      <c r="Y419" s="164"/>
      <c r="Z419" s="164"/>
      <c r="AA419" s="164"/>
      <c r="AB419" s="164"/>
      <c r="AC419" s="164"/>
      <c r="AD419" s="164"/>
      <c r="AE419" s="164"/>
      <c r="AG419" s="161"/>
      <c r="AH419"/>
      <c r="AI419"/>
      <c r="AJ419"/>
      <c r="AK419" s="161"/>
      <c r="AL419"/>
      <c r="AM419"/>
      <c r="AN419"/>
      <c r="AO419" s="161"/>
      <c r="AP419" s="161"/>
      <c r="AT419" s="162"/>
      <c r="AY419"/>
      <c r="AZ419"/>
      <c r="BA419"/>
      <c r="BB419"/>
      <c r="BC419"/>
      <c r="BD419"/>
      <c r="BE419"/>
      <c r="BF419"/>
      <c r="BG419"/>
      <c r="BH419"/>
      <c r="BI419"/>
      <c r="BJ419"/>
      <c r="BK419"/>
      <c r="BL419"/>
      <c r="BM419"/>
      <c r="BN419"/>
      <c r="BO419"/>
      <c r="BP419"/>
      <c r="BQ419"/>
      <c r="BR419"/>
      <c r="BS419"/>
      <c r="BT419"/>
      <c r="BU419"/>
      <c r="BV419"/>
      <c r="BW419"/>
      <c r="BX419"/>
      <c r="BY419"/>
      <c r="BZ419"/>
      <c r="CA419"/>
      <c r="CB419"/>
      <c r="CC419"/>
      <c r="CD419"/>
      <c r="CE419"/>
      <c r="CF419"/>
      <c r="CG419"/>
      <c r="CH419"/>
      <c r="CI419"/>
      <c r="CJ419"/>
      <c r="CK419"/>
      <c r="CL419"/>
      <c r="CM419"/>
      <c r="CN419"/>
    </row>
    <row r="420" spans="2:92" ht="24" hidden="1" customHeight="1" x14ac:dyDescent="0.2">
      <c r="B420"/>
      <c r="C420"/>
      <c r="D420" s="94"/>
      <c r="E420" s="164"/>
      <c r="F420" s="164"/>
      <c r="G420" s="164"/>
      <c r="H420" s="164"/>
      <c r="I420" s="164"/>
      <c r="J420" s="164"/>
      <c r="K420" s="164"/>
      <c r="L420" s="164"/>
      <c r="M420" s="164"/>
      <c r="N420" s="164"/>
      <c r="O420" s="163"/>
      <c r="R420" s="164"/>
      <c r="S420" s="164"/>
      <c r="T420" s="164"/>
      <c r="U420" s="164"/>
      <c r="V420" s="164"/>
      <c r="W420" s="164"/>
      <c r="X420" s="164"/>
      <c r="Y420" s="164"/>
      <c r="Z420" s="164"/>
      <c r="AA420" s="164"/>
      <c r="AB420" s="164"/>
      <c r="AC420" s="164"/>
      <c r="AD420" s="164"/>
      <c r="AE420" s="164"/>
      <c r="AG420" s="161"/>
      <c r="AH420"/>
      <c r="AI420"/>
      <c r="AJ420"/>
      <c r="AK420" s="161"/>
      <c r="AL420"/>
      <c r="AM420"/>
      <c r="AN420"/>
      <c r="AO420" s="161"/>
      <c r="AP420" s="161"/>
      <c r="AT420" s="162"/>
      <c r="AY420"/>
      <c r="AZ420"/>
      <c r="BA420"/>
      <c r="BB420"/>
      <c r="BC420"/>
      <c r="BD420"/>
      <c r="BE420"/>
      <c r="BF420"/>
      <c r="BG420"/>
      <c r="BH420"/>
      <c r="BI420"/>
      <c r="BJ420"/>
      <c r="BK420"/>
      <c r="BL420"/>
      <c r="BM420"/>
      <c r="BN420"/>
      <c r="BO420"/>
      <c r="BP420"/>
      <c r="BQ420"/>
      <c r="BR420"/>
      <c r="BS420"/>
      <c r="BT420"/>
      <c r="BU420"/>
      <c r="BV420"/>
      <c r="BW420"/>
      <c r="BX420"/>
      <c r="BY420"/>
      <c r="BZ420"/>
      <c r="CA420"/>
      <c r="CB420"/>
      <c r="CC420"/>
      <c r="CD420"/>
      <c r="CE420"/>
      <c r="CF420"/>
      <c r="CG420"/>
      <c r="CH420"/>
      <c r="CI420"/>
      <c r="CJ420"/>
      <c r="CK420"/>
      <c r="CL420"/>
      <c r="CM420"/>
      <c r="CN420"/>
    </row>
    <row r="421" spans="2:92" ht="24" hidden="1" customHeight="1" x14ac:dyDescent="0.2">
      <c r="B421"/>
      <c r="C421"/>
      <c r="D421" s="94"/>
      <c r="E421" s="164"/>
      <c r="F421" s="164"/>
      <c r="G421" s="164"/>
      <c r="H421" s="164"/>
      <c r="I421" s="164"/>
      <c r="J421" s="164"/>
      <c r="K421" s="164"/>
      <c r="L421" s="164"/>
      <c r="M421" s="164"/>
      <c r="N421" s="164"/>
      <c r="O421" s="163"/>
      <c r="R421" s="164"/>
      <c r="S421" s="164"/>
      <c r="T421" s="164"/>
      <c r="U421" s="164"/>
      <c r="V421" s="164"/>
      <c r="W421" s="164"/>
      <c r="X421" s="164"/>
      <c r="Y421" s="164"/>
      <c r="Z421" s="164"/>
      <c r="AA421" s="164"/>
      <c r="AB421" s="164"/>
      <c r="AC421" s="164"/>
      <c r="AD421" s="164"/>
      <c r="AE421" s="164"/>
      <c r="AG421" s="161"/>
      <c r="AH421"/>
      <c r="AI421"/>
      <c r="AJ421"/>
      <c r="AK421" s="161"/>
      <c r="AL421"/>
      <c r="AM421"/>
      <c r="AN421"/>
      <c r="AO421" s="161"/>
      <c r="AP421" s="161"/>
      <c r="AT421" s="162"/>
      <c r="AY421"/>
      <c r="AZ421"/>
      <c r="BA421"/>
      <c r="BB421"/>
      <c r="BC421"/>
      <c r="BD421"/>
      <c r="BE421"/>
      <c r="BF421"/>
      <c r="BG421"/>
      <c r="BH421"/>
      <c r="BI421"/>
      <c r="BJ421"/>
      <c r="BK421"/>
      <c r="BL421"/>
      <c r="BM421"/>
      <c r="BN421"/>
      <c r="BO421"/>
      <c r="BP421"/>
      <c r="BQ421"/>
      <c r="BR421"/>
      <c r="BS421"/>
      <c r="BT421"/>
      <c r="BU421"/>
      <c r="BV421"/>
      <c r="BW421"/>
      <c r="BX421"/>
      <c r="BY421"/>
      <c r="BZ421"/>
      <c r="CA421"/>
      <c r="CB421"/>
      <c r="CC421"/>
      <c r="CD421"/>
      <c r="CE421"/>
      <c r="CF421"/>
      <c r="CG421"/>
      <c r="CH421"/>
      <c r="CI421"/>
      <c r="CJ421"/>
      <c r="CK421"/>
      <c r="CL421"/>
      <c r="CM421"/>
      <c r="CN421"/>
    </row>
    <row r="422" spans="2:92" ht="24" hidden="1" customHeight="1" x14ac:dyDescent="0.2">
      <c r="B422"/>
      <c r="C422"/>
      <c r="D422" s="94"/>
      <c r="E422" s="164"/>
      <c r="F422" s="164"/>
      <c r="G422" s="164"/>
      <c r="H422" s="164"/>
      <c r="I422" s="164"/>
      <c r="J422" s="164"/>
      <c r="K422" s="164"/>
      <c r="L422" s="164"/>
      <c r="M422" s="164"/>
      <c r="N422" s="164"/>
      <c r="O422" s="163"/>
      <c r="R422" s="164"/>
      <c r="S422" s="164"/>
      <c r="T422" s="164"/>
      <c r="U422" s="164"/>
      <c r="V422" s="164"/>
      <c r="W422" s="164"/>
      <c r="X422" s="164"/>
      <c r="Y422" s="164"/>
      <c r="Z422" s="164"/>
      <c r="AA422" s="164"/>
      <c r="AB422" s="164"/>
      <c r="AC422" s="164"/>
      <c r="AD422" s="164"/>
      <c r="AE422" s="164"/>
      <c r="AG422" s="161"/>
      <c r="AH422"/>
      <c r="AI422"/>
      <c r="AJ422"/>
      <c r="AK422" s="161"/>
      <c r="AL422"/>
      <c r="AM422"/>
      <c r="AN422"/>
      <c r="AO422" s="161"/>
      <c r="AP422" s="161"/>
      <c r="AT422" s="162"/>
      <c r="AY422"/>
      <c r="AZ422"/>
      <c r="BA422"/>
      <c r="BB422"/>
      <c r="BC422"/>
      <c r="BD422"/>
      <c r="BE422"/>
      <c r="BF422"/>
      <c r="BG422"/>
      <c r="BH422"/>
      <c r="BI422"/>
      <c r="BJ422"/>
      <c r="BK422"/>
      <c r="BL422"/>
      <c r="BM422"/>
      <c r="BN422"/>
      <c r="BO422"/>
      <c r="BP422"/>
      <c r="BQ422"/>
      <c r="BR422"/>
      <c r="BS422"/>
      <c r="BT422"/>
      <c r="BU422"/>
      <c r="BV422"/>
      <c r="BW422"/>
      <c r="BX422"/>
      <c r="BY422"/>
      <c r="BZ422"/>
      <c r="CA422"/>
      <c r="CB422"/>
      <c r="CC422"/>
      <c r="CD422"/>
      <c r="CE422"/>
      <c r="CF422"/>
      <c r="CG422"/>
      <c r="CH422"/>
      <c r="CI422"/>
      <c r="CJ422"/>
      <c r="CK422"/>
      <c r="CL422"/>
      <c r="CM422"/>
      <c r="CN422"/>
    </row>
    <row r="423" spans="2:92" ht="24" hidden="1" customHeight="1" x14ac:dyDescent="0.2">
      <c r="B423"/>
      <c r="C423"/>
      <c r="D423" s="94"/>
      <c r="E423" s="164"/>
      <c r="F423" s="164"/>
      <c r="G423" s="164"/>
      <c r="H423" s="164"/>
      <c r="I423" s="164"/>
      <c r="J423" s="164"/>
      <c r="K423" s="164"/>
      <c r="L423" s="164"/>
      <c r="M423" s="164"/>
      <c r="N423" s="164"/>
      <c r="O423" s="163"/>
      <c r="R423" s="164"/>
      <c r="S423" s="164"/>
      <c r="T423" s="164"/>
      <c r="U423" s="164"/>
      <c r="V423" s="164"/>
      <c r="W423" s="164"/>
      <c r="X423" s="164"/>
      <c r="Y423" s="164"/>
      <c r="Z423" s="164"/>
      <c r="AA423" s="164"/>
      <c r="AB423" s="164"/>
      <c r="AC423" s="164"/>
      <c r="AD423" s="164"/>
      <c r="AE423" s="164"/>
      <c r="AG423" s="161"/>
      <c r="AH423"/>
      <c r="AI423"/>
      <c r="AJ423"/>
      <c r="AK423" s="161"/>
      <c r="AL423"/>
      <c r="AM423"/>
      <c r="AN423"/>
      <c r="AO423" s="161"/>
      <c r="AP423" s="161"/>
      <c r="AT423" s="162"/>
      <c r="AY423"/>
      <c r="AZ423"/>
      <c r="BA423"/>
      <c r="BB423"/>
      <c r="BC423"/>
      <c r="BD423"/>
      <c r="BE423"/>
      <c r="BF423"/>
      <c r="BG423"/>
      <c r="BH423"/>
      <c r="BI423"/>
      <c r="BJ423"/>
      <c r="BK423"/>
      <c r="BL423"/>
      <c r="BM423"/>
      <c r="BN423"/>
      <c r="BO423"/>
      <c r="BP423"/>
      <c r="BQ423"/>
      <c r="BR423"/>
      <c r="BS423"/>
      <c r="BT423"/>
      <c r="BU423"/>
      <c r="BV423"/>
      <c r="BW423"/>
      <c r="BX423"/>
      <c r="BY423"/>
      <c r="BZ423"/>
      <c r="CA423"/>
      <c r="CB423"/>
      <c r="CC423"/>
      <c r="CD423"/>
      <c r="CE423"/>
      <c r="CF423"/>
      <c r="CG423"/>
      <c r="CH423"/>
      <c r="CI423"/>
      <c r="CJ423"/>
      <c r="CK423"/>
      <c r="CL423"/>
      <c r="CM423"/>
      <c r="CN423"/>
    </row>
    <row r="424" spans="2:92" ht="24" hidden="1" customHeight="1" x14ac:dyDescent="0.2">
      <c r="B424"/>
      <c r="C424"/>
      <c r="D424" s="94"/>
      <c r="E424" s="164"/>
      <c r="F424" s="164"/>
      <c r="G424" s="164"/>
      <c r="H424" s="164"/>
      <c r="I424" s="164"/>
      <c r="J424" s="164"/>
      <c r="K424" s="164"/>
      <c r="L424" s="164"/>
      <c r="M424" s="164"/>
      <c r="N424" s="164"/>
      <c r="O424" s="163"/>
      <c r="R424" s="164"/>
      <c r="S424" s="164"/>
      <c r="T424" s="164"/>
      <c r="U424" s="164"/>
      <c r="V424" s="164"/>
      <c r="W424" s="164"/>
      <c r="X424" s="164"/>
      <c r="Y424" s="164"/>
      <c r="Z424" s="164"/>
      <c r="AA424" s="164"/>
      <c r="AB424" s="164"/>
      <c r="AC424" s="164"/>
      <c r="AD424" s="164"/>
      <c r="AE424" s="164"/>
      <c r="AG424" s="161"/>
      <c r="AH424"/>
      <c r="AI424"/>
      <c r="AJ424"/>
      <c r="AK424" s="161"/>
      <c r="AL424"/>
      <c r="AM424"/>
      <c r="AN424"/>
      <c r="AO424" s="161"/>
      <c r="AP424" s="161"/>
      <c r="AT424" s="162"/>
      <c r="AY424"/>
      <c r="AZ424"/>
      <c r="BA424"/>
      <c r="BB424"/>
      <c r="BC424"/>
      <c r="BD424"/>
      <c r="BE424"/>
      <c r="BF424"/>
      <c r="BG424"/>
      <c r="BH424"/>
      <c r="BI424"/>
      <c r="BJ424"/>
      <c r="BK424"/>
      <c r="BL424"/>
      <c r="BM424"/>
      <c r="BN424"/>
      <c r="BO424"/>
      <c r="BP424"/>
      <c r="BQ424"/>
      <c r="BR424"/>
      <c r="BS424"/>
      <c r="BT424"/>
      <c r="BU424"/>
      <c r="BV424"/>
      <c r="BW424"/>
      <c r="BX424"/>
      <c r="BY424"/>
      <c r="BZ424"/>
      <c r="CA424"/>
      <c r="CB424"/>
      <c r="CC424"/>
      <c r="CD424"/>
      <c r="CE424"/>
      <c r="CF424"/>
      <c r="CG424"/>
      <c r="CH424"/>
      <c r="CI424"/>
      <c r="CJ424"/>
      <c r="CK424"/>
      <c r="CL424"/>
      <c r="CM424"/>
      <c r="CN424"/>
    </row>
    <row r="425" spans="2:92" ht="24" hidden="1" customHeight="1" x14ac:dyDescent="0.2">
      <c r="B425"/>
      <c r="C425"/>
      <c r="D425" s="94"/>
      <c r="E425" s="164"/>
      <c r="F425" s="164"/>
      <c r="G425" s="164"/>
      <c r="H425" s="164"/>
      <c r="I425" s="164"/>
      <c r="J425" s="164"/>
      <c r="K425" s="164"/>
      <c r="L425" s="164"/>
      <c r="M425" s="164"/>
      <c r="N425" s="164"/>
      <c r="O425" s="163"/>
      <c r="R425" s="164"/>
      <c r="S425" s="164"/>
      <c r="T425" s="164"/>
      <c r="U425" s="164"/>
      <c r="V425" s="164"/>
      <c r="W425" s="164"/>
      <c r="X425" s="164"/>
      <c r="Y425" s="164"/>
      <c r="Z425" s="164"/>
      <c r="AA425" s="164"/>
      <c r="AB425" s="164"/>
      <c r="AC425" s="164"/>
      <c r="AD425" s="164"/>
      <c r="AE425" s="164"/>
      <c r="AG425" s="161"/>
      <c r="AH425"/>
      <c r="AI425"/>
      <c r="AJ425"/>
      <c r="AK425" s="161"/>
      <c r="AL425"/>
      <c r="AM425"/>
      <c r="AN425"/>
      <c r="AO425" s="161"/>
      <c r="AP425" s="161"/>
      <c r="AT425" s="162"/>
      <c r="AY425"/>
      <c r="AZ425"/>
      <c r="BA425"/>
      <c r="BB425"/>
      <c r="BC425"/>
      <c r="BD425"/>
      <c r="BE425"/>
      <c r="BF425"/>
      <c r="BG425"/>
      <c r="BH425"/>
      <c r="BI425"/>
      <c r="BJ425"/>
      <c r="BK425"/>
      <c r="BL425"/>
      <c r="BM425"/>
      <c r="BN425"/>
      <c r="BO425"/>
      <c r="BP425"/>
      <c r="BQ425"/>
      <c r="BR425"/>
      <c r="BS425"/>
      <c r="BT425"/>
      <c r="BU425"/>
      <c r="BV425"/>
      <c r="BW425"/>
      <c r="BX425"/>
      <c r="BY425"/>
      <c r="BZ425"/>
      <c r="CA425"/>
      <c r="CB425"/>
      <c r="CC425"/>
      <c r="CD425"/>
      <c r="CE425"/>
      <c r="CF425"/>
      <c r="CG425"/>
      <c r="CH425"/>
      <c r="CI425"/>
      <c r="CJ425"/>
      <c r="CK425"/>
      <c r="CL425"/>
      <c r="CM425"/>
      <c r="CN425"/>
    </row>
    <row r="426" spans="2:92" ht="24" hidden="1" customHeight="1" x14ac:dyDescent="0.2">
      <c r="B426"/>
      <c r="C426"/>
      <c r="D426" s="94"/>
      <c r="E426" s="164"/>
      <c r="F426" s="164"/>
      <c r="G426" s="164"/>
      <c r="H426" s="164"/>
      <c r="I426" s="164"/>
      <c r="J426" s="164"/>
      <c r="K426" s="164"/>
      <c r="L426" s="164"/>
      <c r="M426" s="164"/>
      <c r="N426" s="164"/>
      <c r="O426" s="163"/>
      <c r="R426" s="164"/>
      <c r="S426" s="164"/>
      <c r="T426" s="164"/>
      <c r="U426" s="164"/>
      <c r="V426" s="164"/>
      <c r="W426" s="164"/>
      <c r="X426" s="164"/>
      <c r="Y426" s="164"/>
      <c r="Z426" s="164"/>
      <c r="AA426" s="164"/>
      <c r="AB426" s="164"/>
      <c r="AC426" s="164"/>
      <c r="AD426" s="164"/>
      <c r="AE426" s="164"/>
      <c r="AG426" s="161"/>
      <c r="AH426"/>
      <c r="AI426"/>
      <c r="AJ426"/>
      <c r="AK426" s="161"/>
      <c r="AL426"/>
      <c r="AM426"/>
      <c r="AN426"/>
      <c r="AO426" s="161"/>
      <c r="AP426" s="161"/>
      <c r="AT426" s="162"/>
      <c r="AY426"/>
      <c r="AZ426"/>
      <c r="BA426"/>
      <c r="BB426"/>
      <c r="BC426"/>
      <c r="BD426"/>
      <c r="BE426"/>
      <c r="BF426"/>
      <c r="BG426"/>
      <c r="BH426"/>
      <c r="BI426"/>
      <c r="BJ426"/>
      <c r="BK426"/>
      <c r="BL426"/>
      <c r="BM426"/>
      <c r="BN426"/>
      <c r="BO426"/>
      <c r="BP426"/>
      <c r="BQ426"/>
      <c r="BR426"/>
      <c r="BS426"/>
      <c r="BT426"/>
      <c r="BU426"/>
      <c r="BV426"/>
      <c r="BW426"/>
      <c r="BX426"/>
      <c r="BY426"/>
      <c r="BZ426"/>
      <c r="CA426"/>
      <c r="CB426"/>
      <c r="CC426"/>
      <c r="CD426"/>
      <c r="CE426"/>
      <c r="CF426"/>
      <c r="CG426"/>
      <c r="CH426"/>
      <c r="CI426"/>
      <c r="CJ426"/>
      <c r="CK426"/>
      <c r="CL426"/>
      <c r="CM426"/>
      <c r="CN426"/>
    </row>
    <row r="427" spans="2:92" ht="24" hidden="1" customHeight="1" x14ac:dyDescent="0.2">
      <c r="B427"/>
      <c r="C427"/>
      <c r="D427" s="94"/>
      <c r="E427" s="164"/>
      <c r="F427" s="164"/>
      <c r="G427" s="164"/>
      <c r="H427" s="164"/>
      <c r="I427" s="164"/>
      <c r="J427" s="164"/>
      <c r="K427" s="164"/>
      <c r="L427" s="164"/>
      <c r="M427" s="164"/>
      <c r="N427" s="164"/>
      <c r="O427" s="163"/>
      <c r="R427" s="164"/>
      <c r="S427" s="164"/>
      <c r="T427" s="164"/>
      <c r="U427" s="164"/>
      <c r="V427" s="164"/>
      <c r="W427" s="164"/>
      <c r="X427" s="164"/>
      <c r="Y427" s="164"/>
      <c r="Z427" s="164"/>
      <c r="AA427" s="164"/>
      <c r="AB427" s="164"/>
      <c r="AC427" s="164"/>
      <c r="AD427" s="164"/>
      <c r="AE427" s="164"/>
      <c r="AG427" s="161"/>
      <c r="AH427"/>
      <c r="AI427"/>
      <c r="AJ427"/>
      <c r="AK427" s="161"/>
      <c r="AL427"/>
      <c r="AM427"/>
      <c r="AN427"/>
      <c r="AO427" s="161"/>
      <c r="AP427" s="161"/>
      <c r="AT427" s="162"/>
      <c r="AY427"/>
      <c r="AZ427"/>
      <c r="BA427"/>
      <c r="BB427"/>
      <c r="BC427"/>
      <c r="BD427"/>
      <c r="BE427"/>
      <c r="BF427"/>
      <c r="BG427"/>
      <c r="BH427"/>
      <c r="BI427"/>
      <c r="BJ427"/>
      <c r="BK427"/>
      <c r="BL427"/>
      <c r="BM427"/>
      <c r="BN427"/>
      <c r="BO427"/>
      <c r="BP427"/>
      <c r="BQ427"/>
      <c r="BR427"/>
      <c r="BS427"/>
      <c r="BT427"/>
      <c r="BU427"/>
      <c r="BV427"/>
      <c r="BW427"/>
      <c r="BX427"/>
      <c r="BY427"/>
      <c r="BZ427"/>
      <c r="CA427"/>
      <c r="CB427"/>
      <c r="CC427"/>
      <c r="CD427"/>
      <c r="CE427"/>
      <c r="CF427"/>
      <c r="CG427"/>
      <c r="CH427"/>
      <c r="CI427"/>
      <c r="CJ427"/>
      <c r="CK427"/>
      <c r="CL427"/>
      <c r="CM427"/>
      <c r="CN427"/>
    </row>
    <row r="428" spans="2:92" ht="24" hidden="1" customHeight="1" x14ac:dyDescent="0.2">
      <c r="B428"/>
      <c r="C428"/>
      <c r="D428" s="94"/>
      <c r="E428" s="164"/>
      <c r="F428" s="164"/>
      <c r="G428" s="164"/>
      <c r="H428" s="164"/>
      <c r="I428" s="164"/>
      <c r="J428" s="164"/>
      <c r="K428" s="164"/>
      <c r="L428" s="164"/>
      <c r="M428" s="164"/>
      <c r="N428" s="164"/>
      <c r="O428" s="163"/>
      <c r="R428" s="164"/>
      <c r="S428" s="164"/>
      <c r="T428" s="164"/>
      <c r="U428" s="164"/>
      <c r="V428" s="164"/>
      <c r="W428" s="164"/>
      <c r="X428" s="164"/>
      <c r="Y428" s="164"/>
      <c r="Z428" s="164"/>
      <c r="AA428" s="164"/>
      <c r="AB428" s="164"/>
      <c r="AC428" s="164"/>
      <c r="AD428" s="164"/>
      <c r="AE428" s="164"/>
      <c r="AG428" s="161"/>
      <c r="AH428"/>
      <c r="AI428"/>
      <c r="AJ428"/>
      <c r="AK428" s="161"/>
      <c r="AL428"/>
      <c r="AM428"/>
      <c r="AN428"/>
      <c r="AO428" s="161"/>
      <c r="AP428" s="161"/>
      <c r="AT428" s="162"/>
      <c r="AY428"/>
      <c r="AZ428"/>
      <c r="BA428"/>
      <c r="BB428"/>
      <c r="BC428"/>
      <c r="BD428"/>
      <c r="BE428"/>
      <c r="BF428"/>
      <c r="BG428"/>
      <c r="BH428"/>
      <c r="BI428"/>
      <c r="BJ428"/>
      <c r="BK428"/>
      <c r="BL428"/>
      <c r="BM428"/>
      <c r="BN428"/>
      <c r="BO428"/>
      <c r="BP428"/>
      <c r="BQ428"/>
      <c r="BR428"/>
      <c r="BS428"/>
      <c r="BT428"/>
      <c r="BU428"/>
      <c r="BV428"/>
      <c r="BW428"/>
      <c r="BX428"/>
      <c r="BY428"/>
      <c r="BZ428"/>
      <c r="CA428"/>
      <c r="CB428"/>
      <c r="CC428"/>
      <c r="CD428"/>
      <c r="CE428"/>
      <c r="CF428"/>
      <c r="CG428"/>
      <c r="CH428"/>
      <c r="CI428"/>
      <c r="CJ428"/>
      <c r="CK428"/>
      <c r="CL428"/>
      <c r="CM428"/>
      <c r="CN428"/>
    </row>
    <row r="429" spans="2:92" ht="24" hidden="1" customHeight="1" x14ac:dyDescent="0.2">
      <c r="B429"/>
      <c r="C429"/>
      <c r="D429" s="94"/>
      <c r="E429" s="164"/>
      <c r="F429" s="164"/>
      <c r="G429" s="164"/>
      <c r="H429" s="164"/>
      <c r="I429" s="164"/>
      <c r="J429" s="164"/>
      <c r="K429" s="164"/>
      <c r="L429" s="164"/>
      <c r="M429" s="164"/>
      <c r="N429" s="164"/>
      <c r="O429" s="163"/>
      <c r="R429" s="164"/>
      <c r="S429" s="164"/>
      <c r="T429" s="164"/>
      <c r="U429" s="164"/>
      <c r="V429" s="164"/>
      <c r="W429" s="164"/>
      <c r="X429" s="164"/>
      <c r="Y429" s="164"/>
      <c r="Z429" s="164"/>
      <c r="AA429" s="164"/>
      <c r="AB429" s="164"/>
      <c r="AC429" s="164"/>
      <c r="AD429" s="164"/>
      <c r="AE429" s="164"/>
      <c r="AG429" s="161"/>
      <c r="AH429"/>
      <c r="AI429"/>
      <c r="AJ429"/>
      <c r="AK429" s="161"/>
      <c r="AL429"/>
      <c r="AM429"/>
      <c r="AN429"/>
      <c r="AO429" s="161"/>
      <c r="AP429" s="161"/>
      <c r="AT429" s="162"/>
      <c r="AY429"/>
      <c r="AZ429"/>
      <c r="BA429"/>
      <c r="BB429"/>
      <c r="BC429"/>
      <c r="BD429"/>
      <c r="BE429"/>
      <c r="BF429"/>
      <c r="BG429"/>
      <c r="BH429"/>
      <c r="BI429"/>
      <c r="BJ429"/>
      <c r="BK429"/>
      <c r="BL429"/>
      <c r="BM429"/>
      <c r="BN429"/>
      <c r="BO429"/>
      <c r="BP429"/>
      <c r="BQ429"/>
      <c r="BR429"/>
      <c r="BS429"/>
      <c r="BT429"/>
      <c r="BU429"/>
      <c r="BV429"/>
      <c r="BW429"/>
      <c r="BX429"/>
      <c r="BY429"/>
      <c r="BZ429"/>
      <c r="CA429"/>
      <c r="CB429"/>
      <c r="CC429"/>
      <c r="CD429"/>
      <c r="CE429"/>
      <c r="CF429"/>
      <c r="CG429"/>
      <c r="CH429"/>
      <c r="CI429"/>
      <c r="CJ429"/>
      <c r="CK429"/>
      <c r="CL429"/>
      <c r="CM429"/>
      <c r="CN429"/>
    </row>
    <row r="430" spans="2:92" ht="24" hidden="1" customHeight="1" x14ac:dyDescent="0.2">
      <c r="B430"/>
      <c r="C430"/>
      <c r="D430" s="94"/>
      <c r="E430" s="164"/>
      <c r="F430" s="164"/>
      <c r="G430" s="164"/>
      <c r="H430" s="164"/>
      <c r="I430" s="164"/>
      <c r="J430" s="164"/>
      <c r="K430" s="164"/>
      <c r="L430" s="164"/>
      <c r="M430" s="164"/>
      <c r="N430" s="164"/>
      <c r="O430" s="163"/>
      <c r="R430" s="164"/>
      <c r="S430" s="164"/>
      <c r="T430" s="164"/>
      <c r="U430" s="164"/>
      <c r="V430" s="164"/>
      <c r="W430" s="164"/>
      <c r="X430" s="164"/>
      <c r="Y430" s="164"/>
      <c r="Z430" s="164"/>
      <c r="AA430" s="164"/>
      <c r="AB430" s="164"/>
      <c r="AC430" s="164"/>
      <c r="AD430" s="164"/>
      <c r="AE430" s="164"/>
      <c r="AG430" s="161"/>
      <c r="AH430"/>
      <c r="AI430"/>
      <c r="AJ430"/>
      <c r="AK430" s="161"/>
      <c r="AL430"/>
      <c r="AM430"/>
      <c r="AN430"/>
      <c r="AO430" s="161"/>
      <c r="AP430" s="161"/>
      <c r="AT430" s="162"/>
      <c r="AY430"/>
      <c r="AZ430"/>
      <c r="BA430"/>
      <c r="BB430"/>
      <c r="BC430"/>
      <c r="BD430"/>
      <c r="BE430"/>
      <c r="BF430"/>
      <c r="BG430"/>
      <c r="BH430"/>
      <c r="BI430"/>
      <c r="BJ430"/>
      <c r="BK430"/>
      <c r="BL430"/>
      <c r="BM430"/>
      <c r="BN430"/>
      <c r="BO430"/>
      <c r="BP430"/>
      <c r="BQ430"/>
      <c r="BR430"/>
      <c r="BS430"/>
      <c r="BT430"/>
      <c r="BU430"/>
      <c r="BV430"/>
      <c r="BW430"/>
      <c r="BX430"/>
      <c r="BY430"/>
      <c r="BZ430"/>
      <c r="CA430"/>
      <c r="CB430"/>
      <c r="CC430"/>
      <c r="CD430"/>
      <c r="CE430"/>
      <c r="CF430"/>
      <c r="CG430"/>
      <c r="CH430"/>
      <c r="CI430"/>
      <c r="CJ430"/>
      <c r="CK430"/>
      <c r="CL430"/>
      <c r="CM430"/>
      <c r="CN430"/>
    </row>
    <row r="431" spans="2:92" ht="24" hidden="1" customHeight="1" x14ac:dyDescent="0.2">
      <c r="B431"/>
      <c r="C431"/>
      <c r="D431" s="94"/>
      <c r="E431" s="164"/>
      <c r="F431" s="164"/>
      <c r="G431" s="164"/>
      <c r="H431" s="164"/>
      <c r="I431" s="164"/>
      <c r="J431" s="164"/>
      <c r="K431" s="164"/>
      <c r="L431" s="164"/>
      <c r="M431" s="164"/>
      <c r="N431" s="164"/>
      <c r="O431" s="163"/>
      <c r="R431" s="164"/>
      <c r="S431" s="164"/>
      <c r="T431" s="164"/>
      <c r="U431" s="164"/>
      <c r="V431" s="164"/>
      <c r="W431" s="164"/>
      <c r="X431" s="164"/>
      <c r="Y431" s="164"/>
      <c r="Z431" s="164"/>
      <c r="AA431" s="164"/>
      <c r="AB431" s="164"/>
      <c r="AC431" s="164"/>
      <c r="AD431" s="164"/>
      <c r="AE431" s="164"/>
      <c r="AG431" s="161"/>
      <c r="AH431"/>
      <c r="AI431"/>
      <c r="AJ431"/>
      <c r="AK431" s="161"/>
      <c r="AL431"/>
      <c r="AM431"/>
      <c r="AN431"/>
      <c r="AO431" s="161"/>
      <c r="AP431" s="161"/>
      <c r="AT431" s="162"/>
      <c r="AY431"/>
      <c r="AZ431"/>
      <c r="BA431"/>
      <c r="BB431"/>
      <c r="BC431"/>
      <c r="BD431"/>
      <c r="BE431"/>
      <c r="BF431"/>
      <c r="BG431"/>
      <c r="BH431"/>
      <c r="BI431"/>
      <c r="BJ431"/>
      <c r="BK431"/>
      <c r="BL431"/>
      <c r="BM431"/>
      <c r="BN431"/>
      <c r="BO431"/>
      <c r="BP431"/>
      <c r="BQ431"/>
      <c r="BR431"/>
      <c r="BS431"/>
      <c r="BT431"/>
      <c r="BU431"/>
      <c r="BV431"/>
      <c r="BW431"/>
      <c r="BX431"/>
      <c r="BY431"/>
      <c r="BZ431"/>
      <c r="CA431"/>
      <c r="CB431"/>
      <c r="CC431"/>
      <c r="CD431"/>
      <c r="CE431"/>
      <c r="CF431"/>
      <c r="CG431"/>
      <c r="CH431"/>
      <c r="CI431"/>
      <c r="CJ431"/>
      <c r="CK431"/>
      <c r="CL431"/>
      <c r="CM431"/>
      <c r="CN431"/>
    </row>
    <row r="432" spans="2:92" ht="24" hidden="1" customHeight="1" x14ac:dyDescent="0.2">
      <c r="B432"/>
      <c r="C432"/>
      <c r="D432" s="94"/>
      <c r="E432" s="164"/>
      <c r="F432" s="164"/>
      <c r="G432" s="164"/>
      <c r="H432" s="164"/>
      <c r="I432" s="164"/>
      <c r="J432" s="164"/>
      <c r="K432" s="164"/>
      <c r="L432" s="164"/>
      <c r="M432" s="164"/>
      <c r="N432" s="164"/>
      <c r="O432" s="163"/>
      <c r="R432" s="164"/>
      <c r="S432" s="164"/>
      <c r="T432" s="164"/>
      <c r="U432" s="164"/>
      <c r="V432" s="164"/>
      <c r="W432" s="164"/>
      <c r="X432" s="164"/>
      <c r="Y432" s="164"/>
      <c r="Z432" s="164"/>
      <c r="AA432" s="164"/>
      <c r="AB432" s="164"/>
      <c r="AC432" s="164"/>
      <c r="AD432" s="164"/>
      <c r="AE432" s="164"/>
      <c r="AG432" s="161"/>
      <c r="AH432"/>
      <c r="AI432"/>
      <c r="AJ432"/>
      <c r="AK432" s="161"/>
      <c r="AL432"/>
      <c r="AM432"/>
      <c r="AN432"/>
      <c r="AO432" s="161"/>
      <c r="AP432" s="161"/>
      <c r="AT432" s="162"/>
      <c r="AY432"/>
      <c r="AZ432"/>
      <c r="BA432"/>
      <c r="BB432"/>
      <c r="BC432"/>
      <c r="BD432"/>
      <c r="BE432"/>
      <c r="BF432"/>
      <c r="BG432"/>
      <c r="BH432"/>
      <c r="BI432"/>
      <c r="BJ432"/>
      <c r="BK432"/>
      <c r="BL432"/>
      <c r="BM432"/>
      <c r="BN432"/>
      <c r="BO432"/>
      <c r="BP432"/>
      <c r="BQ432"/>
      <c r="BR432"/>
      <c r="BS432"/>
      <c r="BT432"/>
      <c r="BU432"/>
      <c r="BV432"/>
      <c r="BW432"/>
      <c r="BX432"/>
      <c r="BY432"/>
      <c r="BZ432"/>
      <c r="CA432"/>
      <c r="CB432"/>
      <c r="CC432"/>
      <c r="CD432"/>
      <c r="CE432"/>
      <c r="CF432"/>
      <c r="CG432"/>
      <c r="CH432"/>
      <c r="CI432"/>
      <c r="CJ432"/>
      <c r="CK432"/>
      <c r="CL432"/>
      <c r="CM432"/>
      <c r="CN432"/>
    </row>
    <row r="433" spans="2:92" ht="24" hidden="1" customHeight="1" x14ac:dyDescent="0.2">
      <c r="B433"/>
      <c r="C433"/>
      <c r="D433" s="94"/>
      <c r="E433" s="164"/>
      <c r="F433" s="164"/>
      <c r="G433" s="164"/>
      <c r="H433" s="164"/>
      <c r="I433" s="164"/>
      <c r="J433" s="164"/>
      <c r="K433" s="164"/>
      <c r="L433" s="164"/>
      <c r="M433" s="164"/>
      <c r="N433" s="164"/>
      <c r="O433" s="163"/>
      <c r="R433" s="164"/>
      <c r="S433" s="164"/>
      <c r="T433" s="164"/>
      <c r="U433" s="164"/>
      <c r="V433" s="164"/>
      <c r="W433" s="164"/>
      <c r="X433" s="164"/>
      <c r="Y433" s="164"/>
      <c r="Z433" s="164"/>
      <c r="AA433" s="164"/>
      <c r="AB433" s="164"/>
      <c r="AC433" s="164"/>
      <c r="AD433" s="164"/>
      <c r="AE433" s="164"/>
      <c r="AG433" s="161"/>
      <c r="AH433"/>
      <c r="AI433"/>
      <c r="AJ433"/>
      <c r="AK433" s="161"/>
      <c r="AL433"/>
      <c r="AM433"/>
      <c r="AN433"/>
      <c r="AO433" s="161"/>
      <c r="AP433" s="161"/>
      <c r="AT433" s="162"/>
      <c r="AY433"/>
      <c r="AZ433"/>
      <c r="BA433"/>
      <c r="BB433"/>
      <c r="BC433"/>
      <c r="BD433"/>
      <c r="BE433"/>
      <c r="BF433"/>
      <c r="BG433"/>
      <c r="BH433"/>
      <c r="BI433"/>
      <c r="BJ433"/>
      <c r="BK433"/>
      <c r="BL433"/>
      <c r="BM433"/>
      <c r="BN433"/>
      <c r="BO433"/>
      <c r="BP433"/>
      <c r="BQ433"/>
      <c r="BR433"/>
      <c r="BS433"/>
      <c r="BT433"/>
      <c r="BU433"/>
      <c r="BV433"/>
      <c r="BW433"/>
      <c r="BX433"/>
      <c r="BY433"/>
      <c r="BZ433"/>
      <c r="CA433"/>
      <c r="CB433"/>
      <c r="CC433"/>
      <c r="CD433"/>
      <c r="CE433"/>
      <c r="CF433"/>
      <c r="CG433"/>
      <c r="CH433"/>
      <c r="CI433"/>
      <c r="CJ433"/>
      <c r="CK433"/>
      <c r="CL433"/>
      <c r="CM433"/>
      <c r="CN433"/>
    </row>
    <row r="434" spans="2:92" ht="24" hidden="1" customHeight="1" x14ac:dyDescent="0.2">
      <c r="B434"/>
      <c r="C434"/>
      <c r="D434" s="94"/>
      <c r="E434" s="164"/>
      <c r="F434" s="164"/>
      <c r="G434" s="164"/>
      <c r="H434" s="164"/>
      <c r="I434" s="164"/>
      <c r="J434" s="164"/>
      <c r="K434" s="164"/>
      <c r="L434" s="164"/>
      <c r="M434" s="164"/>
      <c r="N434" s="164"/>
      <c r="O434" s="163"/>
      <c r="R434" s="164"/>
      <c r="S434" s="164"/>
      <c r="T434" s="164"/>
      <c r="U434" s="164"/>
      <c r="V434" s="164"/>
      <c r="W434" s="164"/>
      <c r="X434" s="164"/>
      <c r="Y434" s="164"/>
      <c r="Z434" s="164"/>
      <c r="AA434" s="164"/>
      <c r="AB434" s="164"/>
      <c r="AC434" s="164"/>
      <c r="AD434" s="164"/>
      <c r="AE434" s="164"/>
      <c r="AG434" s="161"/>
      <c r="AH434"/>
      <c r="AI434"/>
      <c r="AJ434"/>
      <c r="AK434" s="161"/>
      <c r="AL434"/>
      <c r="AM434"/>
      <c r="AN434"/>
      <c r="AO434" s="161"/>
      <c r="AP434" s="161"/>
      <c r="AT434" s="162"/>
      <c r="AY434"/>
      <c r="AZ434"/>
      <c r="BA434"/>
      <c r="BB434"/>
      <c r="BC434"/>
      <c r="BD434"/>
      <c r="BE434"/>
      <c r="BF434"/>
      <c r="BG434"/>
      <c r="BH434"/>
      <c r="BI434"/>
      <c r="BJ434"/>
      <c r="BK434"/>
      <c r="BL434"/>
      <c r="BM434"/>
      <c r="BN434"/>
      <c r="BO434"/>
      <c r="BP434"/>
      <c r="BQ434"/>
      <c r="BR434"/>
      <c r="BS434"/>
      <c r="BT434"/>
      <c r="BU434"/>
      <c r="BV434"/>
      <c r="BW434"/>
      <c r="BX434"/>
      <c r="BY434"/>
      <c r="BZ434"/>
      <c r="CA434"/>
      <c r="CB434"/>
      <c r="CC434"/>
      <c r="CD434"/>
      <c r="CE434"/>
      <c r="CF434"/>
      <c r="CG434"/>
      <c r="CH434"/>
      <c r="CI434"/>
      <c r="CJ434"/>
      <c r="CK434"/>
      <c r="CL434"/>
      <c r="CM434"/>
      <c r="CN434"/>
    </row>
    <row r="435" spans="2:92" ht="24" hidden="1" customHeight="1" x14ac:dyDescent="0.2">
      <c r="B435"/>
      <c r="C435"/>
      <c r="D435" s="94"/>
      <c r="E435" s="164"/>
      <c r="F435" s="164"/>
      <c r="G435" s="164"/>
      <c r="H435" s="164"/>
      <c r="I435" s="164"/>
      <c r="J435" s="164"/>
      <c r="K435" s="164"/>
      <c r="L435" s="164"/>
      <c r="M435" s="164"/>
      <c r="N435" s="164"/>
      <c r="O435" s="163"/>
      <c r="R435" s="164"/>
      <c r="S435" s="164"/>
      <c r="T435" s="164"/>
      <c r="U435" s="164"/>
      <c r="V435" s="164"/>
      <c r="W435" s="164"/>
      <c r="X435" s="164"/>
      <c r="Y435" s="164"/>
      <c r="Z435" s="164"/>
      <c r="AA435" s="164"/>
      <c r="AB435" s="164"/>
      <c r="AC435" s="164"/>
      <c r="AD435" s="164"/>
      <c r="AE435" s="164"/>
      <c r="AG435" s="161"/>
      <c r="AH435"/>
      <c r="AI435"/>
      <c r="AJ435"/>
      <c r="AK435" s="161"/>
      <c r="AL435"/>
      <c r="AM435"/>
      <c r="AN435"/>
      <c r="AO435" s="161"/>
      <c r="AP435" s="161"/>
      <c r="AT435" s="162"/>
      <c r="AY435"/>
      <c r="AZ435"/>
      <c r="BA435"/>
      <c r="BB435"/>
      <c r="BC435"/>
      <c r="BD435"/>
      <c r="BE435"/>
      <c r="BF435"/>
      <c r="BG435"/>
      <c r="BH435"/>
      <c r="BI435"/>
      <c r="BJ435"/>
      <c r="BK435"/>
      <c r="BL435"/>
      <c r="BM435"/>
      <c r="BN435"/>
      <c r="BO435"/>
      <c r="BP435"/>
      <c r="BQ435"/>
      <c r="BR435"/>
      <c r="BS435"/>
      <c r="BT435"/>
      <c r="BU435"/>
      <c r="BV435"/>
      <c r="BW435"/>
      <c r="BX435"/>
      <c r="BY435"/>
      <c r="BZ435"/>
      <c r="CA435"/>
      <c r="CB435"/>
      <c r="CC435"/>
      <c r="CD435"/>
      <c r="CE435"/>
      <c r="CF435"/>
      <c r="CG435"/>
      <c r="CH435"/>
      <c r="CI435"/>
      <c r="CJ435"/>
      <c r="CK435"/>
      <c r="CL435"/>
      <c r="CM435"/>
      <c r="CN435"/>
    </row>
    <row r="436" spans="2:92" ht="24" hidden="1" customHeight="1" x14ac:dyDescent="0.2">
      <c r="B436"/>
      <c r="C436"/>
      <c r="D436" s="94"/>
      <c r="E436" s="164"/>
      <c r="F436" s="164"/>
      <c r="G436" s="164"/>
      <c r="H436" s="164"/>
      <c r="I436" s="164"/>
      <c r="J436" s="164"/>
      <c r="K436" s="164"/>
      <c r="L436" s="164"/>
      <c r="M436" s="164"/>
      <c r="N436" s="164"/>
      <c r="O436" s="163"/>
      <c r="R436" s="164"/>
      <c r="S436" s="164"/>
      <c r="T436" s="164"/>
      <c r="U436" s="164"/>
      <c r="V436" s="164"/>
      <c r="W436" s="164"/>
      <c r="X436" s="164"/>
      <c r="Y436" s="164"/>
      <c r="Z436" s="164"/>
      <c r="AA436" s="164"/>
      <c r="AB436" s="164"/>
      <c r="AC436" s="164"/>
      <c r="AD436" s="164"/>
      <c r="AE436" s="164"/>
      <c r="AG436" s="161"/>
      <c r="AH436"/>
      <c r="AI436"/>
      <c r="AJ436"/>
      <c r="AK436" s="161"/>
      <c r="AL436"/>
      <c r="AM436"/>
      <c r="AN436"/>
      <c r="AO436" s="161"/>
      <c r="AP436" s="161"/>
      <c r="AT436" s="162"/>
      <c r="AY436"/>
      <c r="AZ436"/>
      <c r="BA436"/>
      <c r="BB436"/>
      <c r="BC436"/>
      <c r="BD436"/>
      <c r="BE436"/>
      <c r="BF436"/>
      <c r="BG436"/>
      <c r="BH436"/>
      <c r="BI436"/>
      <c r="BJ436"/>
      <c r="BK436"/>
      <c r="BL436"/>
      <c r="BM436"/>
      <c r="BN436"/>
      <c r="BO436"/>
      <c r="BP436"/>
      <c r="BQ436"/>
      <c r="BR436"/>
      <c r="BS436"/>
      <c r="BT436"/>
      <c r="BU436"/>
      <c r="BV436"/>
      <c r="BW436"/>
      <c r="BX436"/>
      <c r="BY436"/>
      <c r="BZ436"/>
      <c r="CA436"/>
      <c r="CB436"/>
      <c r="CC436"/>
      <c r="CD436"/>
      <c r="CE436"/>
      <c r="CF436"/>
      <c r="CG436"/>
      <c r="CH436"/>
      <c r="CI436"/>
      <c r="CJ436"/>
      <c r="CK436"/>
      <c r="CL436"/>
      <c r="CM436"/>
      <c r="CN436"/>
    </row>
    <row r="437" spans="2:92" ht="24" hidden="1" customHeight="1" x14ac:dyDescent="0.2">
      <c r="B437"/>
      <c r="C437"/>
      <c r="D437" s="94"/>
      <c r="E437" s="164"/>
      <c r="F437" s="164"/>
      <c r="G437" s="164"/>
      <c r="H437" s="164"/>
      <c r="I437" s="164"/>
      <c r="J437" s="164"/>
      <c r="K437" s="164"/>
      <c r="L437" s="164"/>
      <c r="M437" s="164"/>
      <c r="N437" s="164"/>
      <c r="O437" s="163"/>
      <c r="R437" s="164"/>
      <c r="S437" s="164"/>
      <c r="T437" s="164"/>
      <c r="U437" s="164"/>
      <c r="V437" s="164"/>
      <c r="W437" s="164"/>
      <c r="X437" s="164"/>
      <c r="Y437" s="164"/>
      <c r="Z437" s="164"/>
      <c r="AA437" s="164"/>
      <c r="AB437" s="164"/>
      <c r="AC437" s="164"/>
      <c r="AD437" s="164"/>
      <c r="AE437" s="164"/>
      <c r="AG437" s="161"/>
      <c r="AH437"/>
      <c r="AI437"/>
      <c r="AJ437"/>
      <c r="AK437" s="161"/>
      <c r="AL437"/>
      <c r="AM437"/>
      <c r="AN437"/>
      <c r="AO437" s="161"/>
      <c r="AP437" s="161"/>
      <c r="AT437" s="162"/>
      <c r="AY437"/>
      <c r="AZ437"/>
      <c r="BA437"/>
      <c r="BB437"/>
      <c r="BC437"/>
      <c r="BD437"/>
      <c r="BE437"/>
      <c r="BF437"/>
      <c r="BG437"/>
      <c r="BH437"/>
      <c r="BI437"/>
      <c r="BJ437"/>
      <c r="BK437"/>
      <c r="BL437"/>
      <c r="BM437"/>
      <c r="BN437"/>
      <c r="BO437"/>
      <c r="BP437"/>
      <c r="BQ437"/>
      <c r="BR437"/>
      <c r="BS437"/>
      <c r="BT437"/>
      <c r="BU437"/>
      <c r="BV437"/>
      <c r="BW437"/>
      <c r="BX437"/>
      <c r="BY437"/>
      <c r="BZ437"/>
      <c r="CA437"/>
      <c r="CB437"/>
      <c r="CC437"/>
      <c r="CD437"/>
      <c r="CE437"/>
      <c r="CF437"/>
      <c r="CG437"/>
      <c r="CH437"/>
      <c r="CI437"/>
      <c r="CJ437"/>
      <c r="CK437"/>
      <c r="CL437"/>
      <c r="CM437"/>
      <c r="CN437"/>
    </row>
    <row r="438" spans="2:92" ht="24" hidden="1" customHeight="1" x14ac:dyDescent="0.2">
      <c r="B438"/>
      <c r="C438"/>
      <c r="D438" s="94"/>
      <c r="E438" s="164"/>
      <c r="F438" s="164"/>
      <c r="G438" s="164"/>
      <c r="H438" s="164"/>
      <c r="I438" s="164"/>
      <c r="J438" s="164"/>
      <c r="K438" s="164"/>
      <c r="L438" s="164"/>
      <c r="M438" s="164"/>
      <c r="N438" s="164"/>
      <c r="O438" s="163"/>
      <c r="R438" s="164"/>
      <c r="S438" s="164"/>
      <c r="T438" s="164"/>
      <c r="U438" s="164"/>
      <c r="V438" s="164"/>
      <c r="W438" s="164"/>
      <c r="X438" s="164"/>
      <c r="Y438" s="164"/>
      <c r="Z438" s="164"/>
      <c r="AA438" s="164"/>
      <c r="AB438" s="164"/>
      <c r="AC438" s="164"/>
      <c r="AD438" s="164"/>
      <c r="AE438" s="164"/>
      <c r="AG438" s="161"/>
      <c r="AH438"/>
      <c r="AI438"/>
      <c r="AJ438"/>
      <c r="AK438" s="161"/>
      <c r="AL438"/>
      <c r="AM438"/>
      <c r="AN438"/>
      <c r="AO438" s="161"/>
      <c r="AP438" s="161"/>
      <c r="AT438" s="162"/>
      <c r="AY438"/>
      <c r="AZ438"/>
      <c r="BA438"/>
      <c r="BB438"/>
      <c r="BC438"/>
      <c r="BD438"/>
      <c r="BE438"/>
      <c r="BF438"/>
      <c r="BG438"/>
      <c r="BH438"/>
      <c r="BI438"/>
      <c r="BJ438"/>
      <c r="BK438"/>
      <c r="BL438"/>
      <c r="BM438"/>
      <c r="BN438"/>
      <c r="BO438"/>
      <c r="BP438"/>
      <c r="BQ438"/>
      <c r="BR438"/>
      <c r="BS438"/>
      <c r="BT438"/>
      <c r="BU438"/>
      <c r="BV438"/>
      <c r="BW438"/>
      <c r="BX438"/>
      <c r="BY438"/>
      <c r="BZ438"/>
      <c r="CA438"/>
      <c r="CB438"/>
      <c r="CC438"/>
      <c r="CD438"/>
      <c r="CE438"/>
      <c r="CF438"/>
      <c r="CG438"/>
      <c r="CH438"/>
      <c r="CI438"/>
      <c r="CJ438"/>
      <c r="CK438"/>
      <c r="CL438"/>
      <c r="CM438"/>
      <c r="CN438"/>
    </row>
    <row r="439" spans="2:92" ht="24" hidden="1" customHeight="1" x14ac:dyDescent="0.2">
      <c r="B439"/>
      <c r="C439"/>
      <c r="D439" s="94"/>
      <c r="E439" s="164"/>
      <c r="F439" s="164"/>
      <c r="G439" s="164"/>
      <c r="H439" s="164"/>
      <c r="I439" s="164"/>
      <c r="J439" s="164"/>
      <c r="K439" s="164"/>
      <c r="L439" s="164"/>
      <c r="M439" s="164"/>
      <c r="N439" s="164"/>
      <c r="O439" s="163"/>
      <c r="R439" s="164"/>
      <c r="S439" s="164"/>
      <c r="T439" s="164"/>
      <c r="U439" s="164"/>
      <c r="V439" s="164"/>
      <c r="W439" s="164"/>
      <c r="X439" s="164"/>
      <c r="Y439" s="164"/>
      <c r="Z439" s="164"/>
      <c r="AA439" s="164"/>
      <c r="AB439" s="164"/>
      <c r="AC439" s="164"/>
      <c r="AD439" s="164"/>
      <c r="AE439" s="164"/>
      <c r="AG439" s="161"/>
      <c r="AH439"/>
      <c r="AI439"/>
      <c r="AJ439"/>
      <c r="AK439" s="161"/>
      <c r="AL439"/>
      <c r="AM439"/>
      <c r="AN439"/>
      <c r="AO439" s="161"/>
      <c r="AP439" s="161"/>
      <c r="AT439" s="162"/>
      <c r="AY439"/>
      <c r="AZ439"/>
      <c r="BA439"/>
      <c r="BB439"/>
      <c r="BC439"/>
      <c r="BD439"/>
      <c r="BE439"/>
      <c r="BF439"/>
      <c r="BG439"/>
      <c r="BH439"/>
      <c r="BI439"/>
      <c r="BJ439"/>
      <c r="BK439"/>
      <c r="BL439"/>
      <c r="BM439"/>
      <c r="BN439"/>
      <c r="BO439"/>
      <c r="BP439"/>
      <c r="BQ439"/>
      <c r="BR439"/>
      <c r="BS439"/>
      <c r="BT439"/>
      <c r="BU439"/>
      <c r="BV439"/>
      <c r="BW439"/>
      <c r="BX439"/>
      <c r="BY439"/>
      <c r="BZ439"/>
      <c r="CA439"/>
      <c r="CB439"/>
      <c r="CC439"/>
      <c r="CD439"/>
      <c r="CE439"/>
      <c r="CF439"/>
      <c r="CG439"/>
      <c r="CH439"/>
      <c r="CI439"/>
      <c r="CJ439"/>
      <c r="CK439"/>
      <c r="CL439"/>
      <c r="CM439"/>
      <c r="CN439"/>
    </row>
    <row r="440" spans="2:92" ht="24" hidden="1" customHeight="1" x14ac:dyDescent="0.2">
      <c r="B440"/>
      <c r="C440"/>
      <c r="D440" s="94"/>
      <c r="E440" s="164"/>
      <c r="F440" s="164"/>
      <c r="G440" s="164"/>
      <c r="H440" s="164"/>
      <c r="I440" s="164"/>
      <c r="J440" s="164"/>
      <c r="K440" s="164"/>
      <c r="L440" s="164"/>
      <c r="M440" s="164"/>
      <c r="N440" s="164"/>
      <c r="O440" s="163"/>
      <c r="R440" s="164"/>
      <c r="S440" s="164"/>
      <c r="T440" s="164"/>
      <c r="U440" s="164"/>
      <c r="V440" s="164"/>
      <c r="W440" s="164"/>
      <c r="X440" s="164"/>
      <c r="Y440" s="164"/>
      <c r="Z440" s="164"/>
      <c r="AA440" s="164"/>
      <c r="AB440" s="164"/>
      <c r="AC440" s="164"/>
      <c r="AD440" s="164"/>
      <c r="AE440" s="164"/>
      <c r="AG440" s="161"/>
      <c r="AH440"/>
      <c r="AI440"/>
      <c r="AJ440"/>
      <c r="AK440" s="161"/>
      <c r="AL440"/>
      <c r="AM440"/>
      <c r="AN440"/>
      <c r="AO440" s="161"/>
      <c r="AP440" s="161"/>
      <c r="AT440" s="162"/>
      <c r="AY440"/>
      <c r="AZ440"/>
      <c r="BA440"/>
      <c r="BB440"/>
      <c r="BC440"/>
      <c r="BD440"/>
      <c r="BE440"/>
      <c r="BF440"/>
      <c r="BG440"/>
      <c r="BH440"/>
      <c r="BI440"/>
      <c r="BJ440"/>
      <c r="BK440"/>
      <c r="BL440"/>
      <c r="BM440"/>
      <c r="BN440"/>
      <c r="BO440"/>
      <c r="BP440"/>
      <c r="BQ440"/>
      <c r="BR440"/>
      <c r="BS440"/>
      <c r="BT440"/>
      <c r="BU440"/>
      <c r="BV440"/>
      <c r="BW440"/>
      <c r="BX440"/>
      <c r="BY440"/>
      <c r="BZ440"/>
      <c r="CA440"/>
      <c r="CB440"/>
      <c r="CC440"/>
      <c r="CD440"/>
      <c r="CE440"/>
      <c r="CF440"/>
      <c r="CG440"/>
      <c r="CH440"/>
      <c r="CI440"/>
      <c r="CJ440"/>
      <c r="CK440"/>
      <c r="CL440"/>
      <c r="CM440"/>
      <c r="CN440"/>
    </row>
    <row r="441" spans="2:92" ht="24" hidden="1" customHeight="1" x14ac:dyDescent="0.2">
      <c r="B441"/>
      <c r="C441"/>
      <c r="D441" s="94"/>
      <c r="E441" s="164"/>
      <c r="F441" s="164"/>
      <c r="G441" s="164"/>
      <c r="H441" s="164"/>
      <c r="I441" s="164"/>
      <c r="J441" s="164"/>
      <c r="K441" s="164"/>
      <c r="L441" s="164"/>
      <c r="M441" s="164"/>
      <c r="N441" s="164"/>
      <c r="O441" s="163"/>
      <c r="R441" s="164"/>
      <c r="S441" s="164"/>
      <c r="T441" s="164"/>
      <c r="U441" s="164"/>
      <c r="V441" s="164"/>
      <c r="W441" s="164"/>
      <c r="X441" s="164"/>
      <c r="Y441" s="164"/>
      <c r="Z441" s="164"/>
      <c r="AA441" s="164"/>
      <c r="AB441" s="164"/>
      <c r="AC441" s="164"/>
      <c r="AD441" s="164"/>
      <c r="AE441" s="164"/>
      <c r="AG441" s="161"/>
      <c r="AH441"/>
      <c r="AI441"/>
      <c r="AJ441"/>
      <c r="AK441" s="161"/>
      <c r="AL441"/>
      <c r="AM441"/>
      <c r="AN441"/>
      <c r="AO441" s="161"/>
      <c r="AP441" s="161"/>
      <c r="AT441" s="162"/>
      <c r="AY441"/>
      <c r="AZ441"/>
      <c r="BA441"/>
      <c r="BB441"/>
      <c r="BC441"/>
      <c r="BD441"/>
      <c r="BE441"/>
      <c r="BF441"/>
      <c r="BG441"/>
      <c r="BH441"/>
      <c r="BI441"/>
      <c r="BJ441"/>
      <c r="BK441"/>
      <c r="BL441"/>
      <c r="BM441"/>
      <c r="BN441"/>
      <c r="BO441"/>
      <c r="BP441"/>
      <c r="BQ441"/>
      <c r="BR441"/>
      <c r="BS441"/>
      <c r="BT441"/>
      <c r="BU441"/>
      <c r="BV441"/>
      <c r="BW441"/>
      <c r="BX441"/>
      <c r="BY441"/>
      <c r="BZ441"/>
      <c r="CA441"/>
      <c r="CB441"/>
      <c r="CC441"/>
      <c r="CD441"/>
      <c r="CE441"/>
      <c r="CF441"/>
      <c r="CG441"/>
      <c r="CH441"/>
      <c r="CI441"/>
      <c r="CJ441"/>
      <c r="CK441"/>
      <c r="CL441"/>
      <c r="CM441"/>
      <c r="CN441"/>
    </row>
    <row r="442" spans="2:92" ht="24" hidden="1" customHeight="1" x14ac:dyDescent="0.2">
      <c r="B442"/>
      <c r="C442"/>
      <c r="D442" s="94"/>
      <c r="E442" s="164"/>
      <c r="F442" s="164"/>
      <c r="G442" s="164"/>
      <c r="H442" s="164"/>
      <c r="I442" s="164"/>
      <c r="J442" s="164"/>
      <c r="K442" s="164"/>
      <c r="L442" s="164"/>
      <c r="M442" s="164"/>
      <c r="N442" s="164"/>
      <c r="O442" s="163"/>
      <c r="R442" s="164"/>
      <c r="S442" s="164"/>
      <c r="T442" s="164"/>
      <c r="U442" s="164"/>
      <c r="V442" s="164"/>
      <c r="W442" s="164"/>
      <c r="X442" s="164"/>
      <c r="Y442" s="164"/>
      <c r="Z442" s="164"/>
      <c r="AA442" s="164"/>
      <c r="AB442" s="164"/>
      <c r="AC442" s="164"/>
      <c r="AD442" s="164"/>
      <c r="AE442" s="164"/>
      <c r="AG442" s="161"/>
      <c r="AH442"/>
      <c r="AI442"/>
      <c r="AJ442"/>
      <c r="AK442" s="161"/>
      <c r="AL442"/>
      <c r="AM442"/>
      <c r="AN442"/>
      <c r="AO442" s="161"/>
      <c r="AP442" s="161"/>
      <c r="AT442" s="162"/>
      <c r="AY442"/>
      <c r="AZ442"/>
      <c r="BA442"/>
      <c r="BB442"/>
      <c r="BC442"/>
      <c r="BD442"/>
      <c r="BE442"/>
      <c r="BF442"/>
      <c r="BG442"/>
      <c r="BH442"/>
      <c r="BI442"/>
      <c r="BJ442"/>
      <c r="BK442"/>
      <c r="BL442"/>
      <c r="BM442"/>
      <c r="BN442"/>
      <c r="BO442"/>
      <c r="BP442"/>
      <c r="BQ442"/>
      <c r="BR442"/>
      <c r="BS442"/>
      <c r="BT442"/>
      <c r="BU442"/>
      <c r="BV442"/>
      <c r="BW442"/>
      <c r="BX442"/>
      <c r="BY442"/>
      <c r="BZ442"/>
      <c r="CA442"/>
      <c r="CB442"/>
      <c r="CC442"/>
      <c r="CD442"/>
      <c r="CE442"/>
      <c r="CF442"/>
      <c r="CG442"/>
      <c r="CH442"/>
      <c r="CI442"/>
      <c r="CJ442"/>
      <c r="CK442"/>
      <c r="CL442"/>
      <c r="CM442"/>
      <c r="CN442"/>
    </row>
    <row r="443" spans="2:92" ht="24" hidden="1" customHeight="1" x14ac:dyDescent="0.2">
      <c r="B443"/>
      <c r="C443"/>
      <c r="D443" s="94"/>
      <c r="E443" s="164"/>
      <c r="F443" s="164"/>
      <c r="G443" s="164"/>
      <c r="H443" s="164"/>
      <c r="I443" s="164"/>
      <c r="J443" s="164"/>
      <c r="K443" s="164"/>
      <c r="L443" s="164"/>
      <c r="M443" s="164"/>
      <c r="N443" s="164"/>
      <c r="O443" s="163"/>
      <c r="R443" s="164"/>
      <c r="S443" s="164"/>
      <c r="T443" s="164"/>
      <c r="U443" s="164"/>
      <c r="V443" s="164"/>
      <c r="W443" s="164"/>
      <c r="X443" s="164"/>
      <c r="Y443" s="164"/>
      <c r="Z443" s="164"/>
      <c r="AA443" s="164"/>
      <c r="AB443" s="164"/>
      <c r="AC443" s="164"/>
      <c r="AD443" s="164"/>
      <c r="AE443" s="164"/>
      <c r="AG443" s="161"/>
      <c r="AH443"/>
      <c r="AI443"/>
      <c r="AJ443"/>
      <c r="AK443" s="161"/>
      <c r="AL443"/>
      <c r="AM443"/>
      <c r="AN443"/>
      <c r="AO443" s="161"/>
      <c r="AP443" s="161"/>
      <c r="AT443" s="162"/>
      <c r="AY443"/>
      <c r="AZ443"/>
      <c r="BA443"/>
      <c r="BB443"/>
      <c r="BC443"/>
      <c r="BD443"/>
      <c r="BE443"/>
      <c r="BF443"/>
      <c r="BG443"/>
      <c r="BH443"/>
      <c r="BI443"/>
      <c r="BJ443"/>
      <c r="BK443"/>
      <c r="BL443"/>
      <c r="BM443"/>
      <c r="BN443"/>
      <c r="BO443"/>
      <c r="BP443"/>
      <c r="BQ443"/>
      <c r="BR443"/>
      <c r="BS443"/>
      <c r="BT443"/>
      <c r="BU443"/>
      <c r="BV443"/>
      <c r="BW443"/>
      <c r="BX443"/>
      <c r="BY443"/>
      <c r="BZ443"/>
      <c r="CA443"/>
      <c r="CB443"/>
      <c r="CC443"/>
      <c r="CD443"/>
      <c r="CE443"/>
      <c r="CF443"/>
      <c r="CG443"/>
      <c r="CH443"/>
      <c r="CI443"/>
      <c r="CJ443"/>
      <c r="CK443"/>
      <c r="CL443"/>
      <c r="CM443"/>
      <c r="CN443"/>
    </row>
    <row r="444" spans="2:92" ht="24" hidden="1" customHeight="1" x14ac:dyDescent="0.2">
      <c r="B444"/>
      <c r="C444"/>
      <c r="D444" s="94"/>
      <c r="E444" s="164"/>
      <c r="F444" s="164"/>
      <c r="G444" s="164"/>
      <c r="H444" s="164"/>
      <c r="I444" s="164"/>
      <c r="J444" s="164"/>
      <c r="K444" s="164"/>
      <c r="L444" s="164"/>
      <c r="M444" s="164"/>
      <c r="N444" s="164"/>
      <c r="O444" s="163"/>
      <c r="R444" s="164"/>
      <c r="S444" s="164"/>
      <c r="T444" s="164"/>
      <c r="U444" s="164"/>
      <c r="V444" s="164"/>
      <c r="W444" s="164"/>
      <c r="X444" s="164"/>
      <c r="Y444" s="164"/>
      <c r="Z444" s="164"/>
      <c r="AA444" s="164"/>
      <c r="AB444" s="164"/>
      <c r="AC444" s="164"/>
      <c r="AD444" s="164"/>
      <c r="AE444" s="164"/>
      <c r="AG444" s="161"/>
      <c r="AH444"/>
      <c r="AI444"/>
      <c r="AJ444"/>
      <c r="AK444" s="161"/>
      <c r="AL444"/>
      <c r="AM444"/>
      <c r="AN444"/>
      <c r="AO444" s="161"/>
      <c r="AP444" s="161"/>
      <c r="AT444" s="162"/>
      <c r="AY444"/>
      <c r="AZ444"/>
      <c r="BA444"/>
      <c r="BB444"/>
      <c r="BC444"/>
      <c r="BD444"/>
      <c r="BE444"/>
      <c r="BF444"/>
      <c r="BG444"/>
      <c r="BH444"/>
      <c r="BI444"/>
      <c r="BJ444"/>
      <c r="BK444"/>
      <c r="BL444"/>
      <c r="BM444"/>
      <c r="BN444"/>
      <c r="BO444"/>
      <c r="BP444"/>
      <c r="BQ444"/>
      <c r="BR444"/>
      <c r="BS444"/>
      <c r="BT444"/>
      <c r="BU444"/>
      <c r="BV444"/>
      <c r="BW444"/>
      <c r="BX444"/>
      <c r="BY444"/>
      <c r="BZ444"/>
      <c r="CA444"/>
      <c r="CB444"/>
      <c r="CC444"/>
      <c r="CD444"/>
      <c r="CE444"/>
      <c r="CF444"/>
      <c r="CG444"/>
      <c r="CH444"/>
      <c r="CI444"/>
      <c r="CJ444"/>
      <c r="CK444"/>
      <c r="CL444"/>
      <c r="CM444"/>
      <c r="CN444"/>
    </row>
    <row r="445" spans="2:92" ht="24" hidden="1" customHeight="1" x14ac:dyDescent="0.2">
      <c r="B445"/>
      <c r="C445"/>
      <c r="D445" s="94"/>
      <c r="E445" s="164"/>
      <c r="F445" s="164"/>
      <c r="G445" s="164"/>
      <c r="H445" s="164"/>
      <c r="I445" s="164"/>
      <c r="J445" s="164"/>
      <c r="K445" s="164"/>
      <c r="L445" s="164"/>
      <c r="M445" s="164"/>
      <c r="N445" s="164"/>
      <c r="O445" s="163"/>
      <c r="R445" s="164"/>
      <c r="S445" s="164"/>
      <c r="T445" s="164"/>
      <c r="U445" s="164"/>
      <c r="V445" s="164"/>
      <c r="W445" s="164"/>
      <c r="X445" s="164"/>
      <c r="Y445" s="164"/>
      <c r="Z445" s="164"/>
      <c r="AA445" s="164"/>
      <c r="AB445" s="164"/>
      <c r="AC445" s="164"/>
      <c r="AD445" s="164"/>
      <c r="AE445" s="164"/>
      <c r="AG445" s="161"/>
      <c r="AH445"/>
      <c r="AI445"/>
      <c r="AJ445"/>
      <c r="AK445" s="161"/>
      <c r="AL445"/>
      <c r="AM445"/>
      <c r="AN445"/>
      <c r="AO445" s="161"/>
      <c r="AP445" s="161"/>
      <c r="AT445" s="162"/>
      <c r="AY445"/>
      <c r="AZ445"/>
      <c r="BA445"/>
      <c r="BB445"/>
      <c r="BC445"/>
      <c r="BD445"/>
      <c r="BE445"/>
      <c r="BF445"/>
      <c r="BG445"/>
      <c r="BH445"/>
      <c r="BI445"/>
      <c r="BJ445"/>
      <c r="BK445"/>
      <c r="BL445"/>
      <c r="BM445"/>
      <c r="BN445"/>
      <c r="BO445"/>
      <c r="BP445"/>
      <c r="BQ445"/>
      <c r="BR445"/>
      <c r="BS445"/>
      <c r="BT445"/>
      <c r="BU445"/>
      <c r="BV445"/>
      <c r="BW445"/>
      <c r="BX445"/>
      <c r="BY445"/>
      <c r="BZ445"/>
      <c r="CA445"/>
      <c r="CB445"/>
      <c r="CC445"/>
      <c r="CD445"/>
      <c r="CE445"/>
      <c r="CF445"/>
      <c r="CG445"/>
      <c r="CH445"/>
      <c r="CI445"/>
      <c r="CJ445"/>
      <c r="CK445"/>
      <c r="CL445"/>
      <c r="CM445"/>
      <c r="CN445"/>
    </row>
    <row r="446" spans="2:92" ht="24" hidden="1" customHeight="1" x14ac:dyDescent="0.2">
      <c r="B446"/>
      <c r="C446"/>
      <c r="D446" s="94"/>
      <c r="E446" s="164"/>
      <c r="F446" s="164"/>
      <c r="G446" s="164"/>
      <c r="H446" s="164"/>
      <c r="I446" s="164"/>
      <c r="J446" s="164"/>
      <c r="K446" s="164"/>
      <c r="L446" s="164"/>
      <c r="M446" s="164"/>
      <c r="N446" s="164"/>
      <c r="O446" s="163"/>
      <c r="R446" s="164"/>
      <c r="S446" s="164"/>
      <c r="T446" s="164"/>
      <c r="U446" s="164"/>
      <c r="V446" s="164"/>
      <c r="W446" s="164"/>
      <c r="X446" s="164"/>
      <c r="Y446" s="164"/>
      <c r="Z446" s="164"/>
      <c r="AA446" s="164"/>
      <c r="AB446" s="164"/>
      <c r="AC446" s="164"/>
      <c r="AD446" s="164"/>
      <c r="AE446" s="164"/>
      <c r="AG446" s="161"/>
      <c r="AH446"/>
      <c r="AI446"/>
      <c r="AJ446"/>
      <c r="AK446" s="161"/>
      <c r="AL446"/>
      <c r="AM446"/>
      <c r="AN446"/>
      <c r="AO446" s="161"/>
      <c r="AP446" s="161"/>
      <c r="AT446" s="162"/>
      <c r="AY446"/>
      <c r="AZ446"/>
      <c r="BA446"/>
      <c r="BB446"/>
      <c r="BC446"/>
      <c r="BD446"/>
      <c r="BE446"/>
      <c r="BF446"/>
      <c r="BG446"/>
      <c r="BH446"/>
      <c r="BI446"/>
      <c r="BJ446"/>
      <c r="BK446"/>
      <c r="BL446"/>
      <c r="BM446"/>
      <c r="BN446"/>
      <c r="BO446"/>
      <c r="BP446"/>
      <c r="BQ446"/>
      <c r="BR446"/>
      <c r="BS446"/>
      <c r="BT446"/>
      <c r="BU446"/>
      <c r="BV446"/>
      <c r="BW446"/>
      <c r="BX446"/>
      <c r="BY446"/>
      <c r="BZ446"/>
      <c r="CA446"/>
      <c r="CB446"/>
      <c r="CC446"/>
      <c r="CD446"/>
      <c r="CE446"/>
      <c r="CF446"/>
      <c r="CG446"/>
      <c r="CH446"/>
      <c r="CI446"/>
      <c r="CJ446"/>
      <c r="CK446"/>
      <c r="CL446"/>
      <c r="CM446"/>
      <c r="CN446"/>
    </row>
    <row r="447" spans="2:92" ht="24" hidden="1" customHeight="1" x14ac:dyDescent="0.2">
      <c r="B447"/>
      <c r="C447"/>
      <c r="D447" s="94"/>
      <c r="E447" s="164"/>
      <c r="F447" s="164"/>
      <c r="G447" s="164"/>
      <c r="H447" s="164"/>
      <c r="I447" s="164"/>
      <c r="J447" s="164"/>
      <c r="K447" s="164"/>
      <c r="L447" s="164"/>
      <c r="M447" s="164"/>
      <c r="N447" s="164"/>
      <c r="O447" s="163"/>
      <c r="R447" s="164"/>
      <c r="S447" s="164"/>
      <c r="T447" s="164"/>
      <c r="U447" s="164"/>
      <c r="V447" s="164"/>
      <c r="W447" s="164"/>
      <c r="X447" s="164"/>
      <c r="Y447" s="164"/>
      <c r="Z447" s="164"/>
      <c r="AA447" s="164"/>
      <c r="AB447" s="164"/>
      <c r="AC447" s="164"/>
      <c r="AD447" s="164"/>
      <c r="AE447" s="164"/>
      <c r="AG447" s="161"/>
      <c r="AH447"/>
      <c r="AI447"/>
      <c r="AJ447"/>
      <c r="AK447" s="161"/>
      <c r="AL447"/>
      <c r="AM447"/>
      <c r="AN447"/>
      <c r="AO447" s="161"/>
      <c r="AP447" s="161"/>
      <c r="AT447" s="162"/>
      <c r="AY447"/>
      <c r="AZ447"/>
      <c r="BA447"/>
      <c r="BB447"/>
      <c r="BC447"/>
      <c r="BD447"/>
      <c r="BE447"/>
      <c r="BF447"/>
      <c r="BG447"/>
      <c r="BH447"/>
      <c r="BI447"/>
      <c r="BJ447"/>
      <c r="BK447"/>
      <c r="BL447"/>
      <c r="BM447"/>
      <c r="BN447"/>
      <c r="BO447"/>
      <c r="BP447"/>
      <c r="BQ447"/>
      <c r="BR447"/>
      <c r="BS447"/>
      <c r="BT447"/>
      <c r="BU447"/>
      <c r="BV447"/>
      <c r="BW447"/>
      <c r="BX447"/>
      <c r="BY447"/>
      <c r="BZ447"/>
      <c r="CA447"/>
      <c r="CB447"/>
      <c r="CC447"/>
      <c r="CD447"/>
      <c r="CE447"/>
      <c r="CF447"/>
      <c r="CG447"/>
      <c r="CH447"/>
      <c r="CI447"/>
      <c r="CJ447"/>
      <c r="CK447"/>
      <c r="CL447"/>
      <c r="CM447"/>
      <c r="CN447"/>
    </row>
    <row r="448" spans="2:92" ht="24" hidden="1" customHeight="1" x14ac:dyDescent="0.2">
      <c r="B448"/>
      <c r="C448"/>
      <c r="D448" s="94"/>
      <c r="E448" s="164"/>
      <c r="F448" s="164"/>
      <c r="G448" s="164"/>
      <c r="H448" s="164"/>
      <c r="I448" s="164"/>
      <c r="J448" s="164"/>
      <c r="K448" s="164"/>
      <c r="L448" s="164"/>
      <c r="M448" s="164"/>
      <c r="N448" s="164"/>
      <c r="O448" s="163"/>
      <c r="R448" s="164"/>
      <c r="S448" s="164"/>
      <c r="T448" s="164"/>
      <c r="U448" s="164"/>
      <c r="V448" s="164"/>
      <c r="W448" s="164"/>
      <c r="X448" s="164"/>
      <c r="Y448" s="164"/>
      <c r="Z448" s="164"/>
      <c r="AA448" s="164"/>
      <c r="AB448" s="164"/>
      <c r="AC448" s="164"/>
      <c r="AD448" s="164"/>
      <c r="AE448" s="164"/>
      <c r="AG448" s="161"/>
      <c r="AH448"/>
      <c r="AI448"/>
      <c r="AJ448"/>
      <c r="AK448" s="161"/>
      <c r="AL448"/>
      <c r="AM448"/>
      <c r="AN448"/>
      <c r="AO448" s="161"/>
      <c r="AP448" s="161"/>
      <c r="AT448" s="162"/>
      <c r="AY448"/>
      <c r="AZ448"/>
      <c r="BA448"/>
      <c r="BB448"/>
      <c r="BC448"/>
      <c r="BD448"/>
      <c r="BE448"/>
      <c r="BF448"/>
      <c r="BG448"/>
      <c r="BH448"/>
      <c r="BI448"/>
      <c r="BJ448"/>
      <c r="BK448"/>
      <c r="BL448"/>
      <c r="BM448"/>
      <c r="BN448"/>
      <c r="BO448"/>
      <c r="BP448"/>
      <c r="BQ448"/>
      <c r="BR448"/>
      <c r="BS448"/>
      <c r="BT448"/>
      <c r="BU448"/>
      <c r="BV448"/>
      <c r="BW448"/>
      <c r="BX448"/>
      <c r="BY448"/>
      <c r="BZ448"/>
      <c r="CA448"/>
      <c r="CB448"/>
      <c r="CC448"/>
      <c r="CD448"/>
      <c r="CE448"/>
      <c r="CF448"/>
      <c r="CG448"/>
      <c r="CH448"/>
      <c r="CI448"/>
      <c r="CJ448"/>
      <c r="CK448"/>
      <c r="CL448"/>
      <c r="CM448"/>
      <c r="CN448"/>
    </row>
    <row r="449" spans="2:92" ht="24" hidden="1" customHeight="1" x14ac:dyDescent="0.2">
      <c r="B449"/>
      <c r="C449"/>
      <c r="D449" s="94"/>
      <c r="E449" s="164"/>
      <c r="F449" s="164"/>
      <c r="G449" s="164"/>
      <c r="H449" s="164"/>
      <c r="I449" s="164"/>
      <c r="J449" s="164"/>
      <c r="K449" s="164"/>
      <c r="L449" s="164"/>
      <c r="M449" s="164"/>
      <c r="N449" s="164"/>
      <c r="O449" s="163"/>
      <c r="R449" s="164"/>
      <c r="S449" s="164"/>
      <c r="T449" s="164"/>
      <c r="U449" s="164"/>
      <c r="V449" s="164"/>
      <c r="W449" s="164"/>
      <c r="X449" s="164"/>
      <c r="Y449" s="164"/>
      <c r="Z449" s="164"/>
      <c r="AA449" s="164"/>
      <c r="AB449" s="164"/>
      <c r="AC449" s="164"/>
      <c r="AD449" s="164"/>
      <c r="AE449" s="164"/>
      <c r="AG449" s="161"/>
      <c r="AH449"/>
      <c r="AI449"/>
      <c r="AJ449"/>
      <c r="AK449" s="161"/>
      <c r="AL449"/>
      <c r="AM449"/>
      <c r="AN449"/>
      <c r="AO449" s="161"/>
      <c r="AP449" s="161"/>
      <c r="AT449" s="162"/>
      <c r="AY449"/>
      <c r="AZ449"/>
      <c r="BA449"/>
      <c r="BB449"/>
      <c r="BC449"/>
      <c r="BD449"/>
      <c r="BE449"/>
      <c r="BF449"/>
      <c r="BG449"/>
      <c r="BH449"/>
      <c r="BI449"/>
      <c r="BJ449"/>
      <c r="BK449"/>
      <c r="BL449"/>
      <c r="BM449"/>
      <c r="BN449"/>
      <c r="BO449"/>
      <c r="BP449"/>
      <c r="BQ449"/>
      <c r="BR449"/>
      <c r="BS449"/>
      <c r="BT449"/>
      <c r="BU449"/>
      <c r="BV449"/>
      <c r="BW449"/>
      <c r="BX449"/>
      <c r="BY449"/>
      <c r="BZ449"/>
      <c r="CA449"/>
      <c r="CB449"/>
      <c r="CC449"/>
      <c r="CD449"/>
      <c r="CE449"/>
      <c r="CF449"/>
      <c r="CG449"/>
      <c r="CH449"/>
      <c r="CI449"/>
      <c r="CJ449"/>
      <c r="CK449"/>
      <c r="CL449"/>
      <c r="CM449"/>
      <c r="CN449"/>
    </row>
    <row r="450" spans="2:92" ht="24" hidden="1" customHeight="1" x14ac:dyDescent="0.2">
      <c r="B450"/>
      <c r="C450"/>
      <c r="D450" s="94"/>
      <c r="E450" s="164"/>
      <c r="F450" s="164"/>
      <c r="G450" s="164"/>
      <c r="H450" s="164"/>
      <c r="I450" s="164"/>
      <c r="J450" s="164"/>
      <c r="K450" s="164"/>
      <c r="L450" s="164"/>
      <c r="M450" s="164"/>
      <c r="N450" s="164"/>
      <c r="O450" s="163"/>
      <c r="R450" s="164"/>
      <c r="S450" s="164"/>
      <c r="T450" s="164"/>
      <c r="U450" s="164"/>
      <c r="V450" s="164"/>
      <c r="W450" s="164"/>
      <c r="X450" s="164"/>
      <c r="Y450" s="164"/>
      <c r="Z450" s="164"/>
      <c r="AA450" s="164"/>
      <c r="AB450" s="164"/>
      <c r="AC450" s="164"/>
      <c r="AD450" s="164"/>
      <c r="AE450" s="164"/>
      <c r="AG450" s="161"/>
      <c r="AH450"/>
      <c r="AI450"/>
      <c r="AJ450"/>
      <c r="AK450" s="161"/>
      <c r="AL450"/>
      <c r="AM450"/>
      <c r="AN450"/>
      <c r="AO450" s="161"/>
      <c r="AP450" s="161"/>
      <c r="AT450" s="162"/>
      <c r="AY450"/>
      <c r="AZ450"/>
      <c r="BA450"/>
      <c r="BB450"/>
      <c r="BC450"/>
      <c r="BD450"/>
      <c r="BE450"/>
      <c r="BF450"/>
      <c r="BG450"/>
      <c r="BH450"/>
      <c r="BI450"/>
      <c r="BJ450"/>
      <c r="BK450"/>
      <c r="BL450"/>
      <c r="BM450"/>
      <c r="BN450"/>
      <c r="BO450"/>
      <c r="BP450"/>
      <c r="BQ450"/>
      <c r="BR450"/>
      <c r="BS450"/>
      <c r="BT450"/>
      <c r="BU450"/>
      <c r="BV450"/>
      <c r="BW450"/>
      <c r="BX450"/>
      <c r="BY450"/>
      <c r="BZ450"/>
      <c r="CA450"/>
      <c r="CB450"/>
      <c r="CC450"/>
      <c r="CD450"/>
      <c r="CE450"/>
      <c r="CF450"/>
      <c r="CG450"/>
      <c r="CH450"/>
      <c r="CI450"/>
      <c r="CJ450"/>
      <c r="CK450"/>
      <c r="CL450"/>
      <c r="CM450"/>
      <c r="CN450"/>
    </row>
    <row r="451" spans="2:92" ht="24" hidden="1" customHeight="1" x14ac:dyDescent="0.2">
      <c r="B451"/>
      <c r="C451"/>
      <c r="D451" s="94"/>
      <c r="E451" s="164"/>
      <c r="F451" s="164"/>
      <c r="G451" s="164"/>
      <c r="H451" s="164"/>
      <c r="I451" s="164"/>
      <c r="J451" s="164"/>
      <c r="K451" s="164"/>
      <c r="L451" s="164"/>
      <c r="M451" s="164"/>
      <c r="N451" s="164"/>
      <c r="O451" s="163"/>
      <c r="R451" s="164"/>
      <c r="S451" s="164"/>
      <c r="T451" s="164"/>
      <c r="U451" s="164"/>
      <c r="V451" s="164"/>
      <c r="W451" s="164"/>
      <c r="X451" s="164"/>
      <c r="Y451" s="164"/>
      <c r="Z451" s="164"/>
      <c r="AA451" s="164"/>
      <c r="AB451" s="164"/>
      <c r="AC451" s="164"/>
      <c r="AD451" s="164"/>
      <c r="AE451" s="164"/>
      <c r="AG451" s="161"/>
      <c r="AH451"/>
      <c r="AI451"/>
      <c r="AJ451"/>
      <c r="AK451" s="161"/>
      <c r="AL451"/>
      <c r="AM451"/>
      <c r="AN451"/>
      <c r="AO451" s="161"/>
      <c r="AP451" s="161"/>
      <c r="AT451" s="162"/>
      <c r="AY451"/>
      <c r="AZ451"/>
      <c r="BA451"/>
      <c r="BB451"/>
      <c r="BC451"/>
      <c r="BD451"/>
      <c r="BE451"/>
      <c r="BF451"/>
      <c r="BG451"/>
      <c r="BH451"/>
      <c r="BI451"/>
      <c r="BJ451"/>
      <c r="BK451"/>
      <c r="BL451"/>
      <c r="BM451"/>
      <c r="BN451"/>
      <c r="BO451"/>
      <c r="BP451"/>
      <c r="BQ451"/>
      <c r="BR451"/>
      <c r="BS451"/>
      <c r="BT451"/>
      <c r="BU451"/>
      <c r="BV451"/>
      <c r="BW451"/>
      <c r="BX451"/>
      <c r="BY451"/>
      <c r="BZ451"/>
      <c r="CA451"/>
      <c r="CB451"/>
      <c r="CC451"/>
      <c r="CD451"/>
      <c r="CE451"/>
      <c r="CF451"/>
      <c r="CG451"/>
      <c r="CH451"/>
      <c r="CI451"/>
      <c r="CJ451"/>
      <c r="CK451"/>
      <c r="CL451"/>
      <c r="CM451"/>
      <c r="CN451"/>
    </row>
    <row r="452" spans="2:92" ht="24" hidden="1" customHeight="1" x14ac:dyDescent="0.2">
      <c r="B452"/>
      <c r="C452"/>
      <c r="D452" s="94"/>
      <c r="E452" s="164"/>
      <c r="F452" s="164"/>
      <c r="G452" s="164"/>
      <c r="H452" s="164"/>
      <c r="I452" s="164"/>
      <c r="J452" s="164"/>
      <c r="K452" s="164"/>
      <c r="L452" s="164"/>
      <c r="M452" s="164"/>
      <c r="N452" s="164"/>
      <c r="O452" s="163"/>
      <c r="R452" s="164"/>
      <c r="S452" s="164"/>
      <c r="T452" s="164"/>
      <c r="U452" s="164"/>
      <c r="V452" s="164"/>
      <c r="W452" s="164"/>
      <c r="X452" s="164"/>
      <c r="Y452" s="164"/>
      <c r="Z452" s="164"/>
      <c r="AA452" s="164"/>
      <c r="AB452" s="164"/>
      <c r="AC452" s="164"/>
      <c r="AD452" s="164"/>
      <c r="AE452" s="164"/>
      <c r="AG452" s="161"/>
      <c r="AH452"/>
      <c r="AI452"/>
      <c r="AJ452"/>
      <c r="AK452" s="161"/>
      <c r="AL452"/>
      <c r="AM452"/>
      <c r="AN452"/>
      <c r="AO452" s="161"/>
      <c r="AP452" s="161"/>
      <c r="AT452" s="162"/>
      <c r="AY452"/>
      <c r="AZ452"/>
      <c r="BA452"/>
      <c r="BB452"/>
      <c r="BC452"/>
      <c r="BD452"/>
      <c r="BE452"/>
      <c r="BF452"/>
      <c r="BG452"/>
      <c r="BH452"/>
      <c r="BI452"/>
      <c r="BJ452"/>
      <c r="BK452"/>
      <c r="BL452"/>
      <c r="BM452"/>
      <c r="BN452"/>
      <c r="BO452"/>
      <c r="BP452"/>
      <c r="BQ452"/>
      <c r="BR452"/>
      <c r="BS452"/>
      <c r="BT452"/>
      <c r="BU452"/>
      <c r="BV452"/>
      <c r="BW452"/>
      <c r="BX452"/>
      <c r="BY452"/>
      <c r="BZ452"/>
      <c r="CA452"/>
      <c r="CB452"/>
      <c r="CC452"/>
      <c r="CD452"/>
      <c r="CE452"/>
      <c r="CF452"/>
      <c r="CG452"/>
      <c r="CH452"/>
      <c r="CI452"/>
      <c r="CJ452"/>
      <c r="CK452"/>
      <c r="CL452"/>
      <c r="CM452"/>
      <c r="CN452"/>
    </row>
    <row r="453" spans="2:92" ht="24" hidden="1" customHeight="1" x14ac:dyDescent="0.2">
      <c r="B453"/>
      <c r="C453"/>
      <c r="D453" s="94"/>
      <c r="E453" s="164"/>
      <c r="F453" s="164"/>
      <c r="G453" s="164"/>
      <c r="H453" s="164"/>
      <c r="I453" s="164"/>
      <c r="J453" s="164"/>
      <c r="K453" s="164"/>
      <c r="L453" s="164"/>
      <c r="M453" s="164"/>
      <c r="N453" s="164"/>
      <c r="O453" s="163"/>
      <c r="R453" s="164"/>
      <c r="S453" s="164"/>
      <c r="T453" s="164"/>
      <c r="U453" s="164"/>
      <c r="V453" s="164"/>
      <c r="W453" s="164"/>
      <c r="X453" s="164"/>
      <c r="Y453" s="164"/>
      <c r="Z453" s="164"/>
      <c r="AA453" s="164"/>
      <c r="AB453" s="164"/>
      <c r="AC453" s="164"/>
      <c r="AD453" s="164"/>
      <c r="AE453" s="164"/>
      <c r="AG453" s="161"/>
      <c r="AH453"/>
      <c r="AI453"/>
      <c r="AJ453"/>
      <c r="AK453" s="161"/>
      <c r="AL453"/>
      <c r="AM453"/>
      <c r="AN453"/>
      <c r="AO453" s="161"/>
      <c r="AP453" s="161"/>
      <c r="AT453" s="162"/>
      <c r="AY453"/>
      <c r="AZ453"/>
      <c r="BA453"/>
      <c r="BB453"/>
      <c r="BC453"/>
      <c r="BD453"/>
      <c r="BE453"/>
      <c r="BF453"/>
      <c r="BG453"/>
      <c r="BH453"/>
      <c r="BI453"/>
      <c r="BJ453"/>
      <c r="BK453"/>
      <c r="BL453"/>
      <c r="BM453"/>
      <c r="BN453"/>
      <c r="BO453"/>
      <c r="BP453"/>
      <c r="BQ453"/>
      <c r="BR453"/>
      <c r="BS453"/>
      <c r="BT453"/>
      <c r="BU453"/>
      <c r="BV453"/>
      <c r="BW453"/>
      <c r="BX453"/>
      <c r="BY453"/>
      <c r="BZ453"/>
      <c r="CA453"/>
      <c r="CB453"/>
      <c r="CC453"/>
      <c r="CD453"/>
      <c r="CE453"/>
      <c r="CF453"/>
      <c r="CG453"/>
      <c r="CH453"/>
      <c r="CI453"/>
      <c r="CJ453"/>
      <c r="CK453"/>
      <c r="CL453"/>
      <c r="CM453"/>
      <c r="CN453"/>
    </row>
    <row r="454" spans="2:92" ht="24" hidden="1" customHeight="1" x14ac:dyDescent="0.2">
      <c r="B454"/>
      <c r="C454"/>
      <c r="D454" s="94"/>
      <c r="E454" s="164"/>
      <c r="F454" s="164"/>
      <c r="G454" s="164"/>
      <c r="H454" s="164"/>
      <c r="I454" s="164"/>
      <c r="J454" s="164"/>
      <c r="K454" s="164"/>
      <c r="L454" s="164"/>
      <c r="M454" s="164"/>
      <c r="N454" s="164"/>
      <c r="O454" s="163"/>
      <c r="R454" s="164"/>
      <c r="S454" s="164"/>
      <c r="T454" s="164"/>
      <c r="U454" s="164"/>
      <c r="V454" s="164"/>
      <c r="W454" s="164"/>
      <c r="X454" s="164"/>
      <c r="Y454" s="164"/>
      <c r="Z454" s="164"/>
      <c r="AA454" s="164"/>
      <c r="AB454" s="164"/>
      <c r="AC454" s="164"/>
      <c r="AD454" s="164"/>
      <c r="AE454" s="164"/>
      <c r="AG454" s="161"/>
      <c r="AH454"/>
      <c r="AI454"/>
      <c r="AJ454"/>
      <c r="AK454" s="161"/>
      <c r="AL454"/>
      <c r="AM454"/>
      <c r="AN454"/>
      <c r="AO454" s="161"/>
      <c r="AP454" s="161"/>
      <c r="AT454" s="162"/>
      <c r="AY454"/>
      <c r="AZ454"/>
      <c r="BA454"/>
      <c r="BB454"/>
      <c r="BC454"/>
      <c r="BD454"/>
      <c r="BE454"/>
      <c r="BF454"/>
      <c r="BG454"/>
      <c r="BH454"/>
      <c r="BI454"/>
      <c r="BJ454"/>
      <c r="BK454"/>
      <c r="BL454"/>
      <c r="BM454"/>
      <c r="BN454"/>
      <c r="BO454"/>
      <c r="BP454"/>
      <c r="BQ454"/>
      <c r="BR454"/>
      <c r="BS454"/>
      <c r="BT454"/>
      <c r="BU454"/>
      <c r="BV454"/>
      <c r="BW454"/>
      <c r="BX454"/>
      <c r="BY454"/>
      <c r="BZ454"/>
      <c r="CA454"/>
      <c r="CB454"/>
      <c r="CC454"/>
      <c r="CD454"/>
      <c r="CE454"/>
      <c r="CF454"/>
      <c r="CG454"/>
      <c r="CH454"/>
      <c r="CI454"/>
      <c r="CJ454"/>
      <c r="CK454"/>
      <c r="CL454"/>
      <c r="CM454"/>
      <c r="CN454"/>
    </row>
    <row r="455" spans="2:92" ht="24" hidden="1" customHeight="1" x14ac:dyDescent="0.2">
      <c r="B455"/>
      <c r="C455"/>
      <c r="D455" s="94"/>
      <c r="E455" s="164"/>
      <c r="F455" s="164"/>
      <c r="G455" s="164"/>
      <c r="H455" s="164"/>
      <c r="I455" s="164"/>
      <c r="J455" s="164"/>
      <c r="K455" s="164"/>
      <c r="L455" s="164"/>
      <c r="M455" s="164"/>
      <c r="N455" s="164"/>
      <c r="O455" s="163"/>
      <c r="R455" s="164"/>
      <c r="S455" s="164"/>
      <c r="T455" s="164"/>
      <c r="U455" s="164"/>
      <c r="V455" s="164"/>
      <c r="W455" s="164"/>
      <c r="X455" s="164"/>
      <c r="Y455" s="164"/>
      <c r="Z455" s="164"/>
      <c r="AA455" s="164"/>
      <c r="AB455" s="164"/>
      <c r="AC455" s="164"/>
      <c r="AD455" s="164"/>
      <c r="AE455" s="164"/>
      <c r="AG455" s="161"/>
      <c r="AH455"/>
      <c r="AI455"/>
      <c r="AJ455"/>
      <c r="AK455" s="161"/>
      <c r="AL455"/>
      <c r="AM455"/>
      <c r="AN455"/>
      <c r="AO455" s="161"/>
      <c r="AP455" s="161"/>
      <c r="AT455" s="162"/>
      <c r="AY455"/>
      <c r="AZ455"/>
      <c r="BA455"/>
      <c r="BB455"/>
      <c r="BC455"/>
      <c r="BD455"/>
      <c r="BE455"/>
      <c r="BF455"/>
      <c r="BG455"/>
      <c r="BH455"/>
      <c r="BI455"/>
      <c r="BJ455"/>
      <c r="BK455"/>
      <c r="BL455"/>
      <c r="BM455"/>
      <c r="BN455"/>
      <c r="BO455"/>
      <c r="BP455"/>
      <c r="BQ455"/>
      <c r="BR455"/>
      <c r="BS455"/>
      <c r="BT455"/>
      <c r="BU455"/>
      <c r="BV455"/>
      <c r="BW455"/>
      <c r="BX455"/>
      <c r="BY455"/>
      <c r="BZ455"/>
      <c r="CA455"/>
      <c r="CB455"/>
      <c r="CC455"/>
      <c r="CD455"/>
      <c r="CE455"/>
      <c r="CF455"/>
      <c r="CG455"/>
      <c r="CH455"/>
      <c r="CI455"/>
      <c r="CJ455"/>
      <c r="CK455"/>
      <c r="CL455"/>
      <c r="CM455"/>
      <c r="CN455"/>
    </row>
    <row r="456" spans="2:92" ht="24" hidden="1" customHeight="1" x14ac:dyDescent="0.2">
      <c r="B456"/>
      <c r="C456"/>
      <c r="D456" s="94"/>
      <c r="E456" s="164"/>
      <c r="F456" s="164"/>
      <c r="G456" s="164"/>
      <c r="H456" s="164"/>
      <c r="I456" s="164"/>
      <c r="J456" s="164"/>
      <c r="K456" s="164"/>
      <c r="L456" s="164"/>
      <c r="M456" s="164"/>
      <c r="N456" s="164"/>
      <c r="O456" s="163"/>
      <c r="R456" s="164"/>
      <c r="S456" s="164"/>
      <c r="T456" s="164"/>
      <c r="U456" s="164"/>
      <c r="V456" s="164"/>
      <c r="W456" s="164"/>
      <c r="X456" s="164"/>
      <c r="Y456" s="164"/>
      <c r="Z456" s="164"/>
      <c r="AA456" s="164"/>
      <c r="AB456" s="164"/>
      <c r="AC456" s="164"/>
      <c r="AD456" s="164"/>
      <c r="AE456" s="164"/>
      <c r="AG456" s="161"/>
      <c r="AH456"/>
      <c r="AI456"/>
      <c r="AJ456"/>
      <c r="AK456" s="161"/>
      <c r="AL456"/>
      <c r="AM456"/>
      <c r="AN456"/>
      <c r="AO456" s="161"/>
      <c r="AP456" s="161"/>
      <c r="AT456" s="162"/>
      <c r="AY456"/>
      <c r="AZ456"/>
      <c r="BA456"/>
      <c r="BB456"/>
      <c r="BC456"/>
      <c r="BD456"/>
      <c r="BE456"/>
      <c r="BF456"/>
      <c r="BG456"/>
      <c r="BH456"/>
      <c r="BI456"/>
      <c r="BJ456"/>
      <c r="BK456"/>
      <c r="BL456"/>
      <c r="BM456"/>
      <c r="BN456"/>
      <c r="BO456"/>
      <c r="BP456"/>
      <c r="BQ456"/>
      <c r="BR456"/>
      <c r="BS456"/>
      <c r="BT456"/>
      <c r="BU456"/>
      <c r="BV456"/>
      <c r="BW456"/>
      <c r="BX456"/>
      <c r="BY456"/>
      <c r="BZ456"/>
      <c r="CA456"/>
      <c r="CB456"/>
      <c r="CC456"/>
      <c r="CD456"/>
      <c r="CE456"/>
      <c r="CF456"/>
      <c r="CG456"/>
      <c r="CH456"/>
      <c r="CI456"/>
      <c r="CJ456"/>
      <c r="CK456"/>
      <c r="CL456"/>
      <c r="CM456"/>
      <c r="CN456"/>
    </row>
    <row r="457" spans="2:92" ht="24" hidden="1" customHeight="1" x14ac:dyDescent="0.2">
      <c r="B457"/>
      <c r="C457"/>
      <c r="D457" s="94"/>
      <c r="E457" s="164"/>
      <c r="F457" s="164"/>
      <c r="G457" s="164"/>
      <c r="H457" s="164"/>
      <c r="I457" s="164"/>
      <c r="J457" s="164"/>
      <c r="K457" s="164"/>
      <c r="L457" s="164"/>
      <c r="M457" s="164"/>
      <c r="N457" s="164"/>
      <c r="O457" s="163"/>
      <c r="R457" s="164"/>
      <c r="S457" s="164"/>
      <c r="T457" s="164"/>
      <c r="U457" s="164"/>
      <c r="V457" s="164"/>
      <c r="W457" s="164"/>
      <c r="X457" s="164"/>
      <c r="Y457" s="164"/>
      <c r="Z457" s="164"/>
      <c r="AA457" s="164"/>
      <c r="AB457" s="164"/>
      <c r="AC457" s="164"/>
      <c r="AD457" s="164"/>
      <c r="AE457" s="164"/>
      <c r="AG457" s="161"/>
      <c r="AH457"/>
      <c r="AI457"/>
      <c r="AJ457"/>
      <c r="AK457" s="161"/>
      <c r="AL457"/>
      <c r="AM457"/>
      <c r="AN457"/>
      <c r="AO457" s="161"/>
      <c r="AP457" s="161"/>
      <c r="AT457" s="162"/>
      <c r="AY457"/>
      <c r="AZ457"/>
      <c r="BA457"/>
      <c r="BB457"/>
      <c r="BC457"/>
      <c r="BD457"/>
      <c r="BE457"/>
      <c r="BF457"/>
      <c r="BG457"/>
      <c r="BH457"/>
      <c r="BI457"/>
      <c r="BJ457"/>
      <c r="BK457"/>
      <c r="BL457"/>
      <c r="BM457"/>
      <c r="BN457"/>
      <c r="BO457"/>
      <c r="BP457"/>
      <c r="BQ457"/>
      <c r="BR457"/>
      <c r="BS457"/>
      <c r="BT457"/>
      <c r="BU457"/>
      <c r="BV457"/>
      <c r="BW457"/>
      <c r="BX457"/>
      <c r="BY457"/>
      <c r="BZ457"/>
      <c r="CA457"/>
      <c r="CB457"/>
      <c r="CC457"/>
      <c r="CD457"/>
      <c r="CE457"/>
      <c r="CF457"/>
      <c r="CG457"/>
      <c r="CH457"/>
      <c r="CI457"/>
      <c r="CJ457"/>
      <c r="CK457"/>
      <c r="CL457"/>
      <c r="CM457"/>
      <c r="CN457"/>
    </row>
    <row r="458" spans="2:92" ht="24" hidden="1" customHeight="1" x14ac:dyDescent="0.2">
      <c r="B458"/>
      <c r="C458"/>
      <c r="D458" s="94"/>
      <c r="E458" s="164"/>
      <c r="F458" s="164"/>
      <c r="G458" s="164"/>
      <c r="H458" s="164"/>
      <c r="I458" s="164"/>
      <c r="J458" s="164"/>
      <c r="K458" s="164"/>
      <c r="L458" s="164"/>
      <c r="M458" s="164"/>
      <c r="N458" s="164"/>
      <c r="O458" s="163"/>
      <c r="R458" s="164"/>
      <c r="S458" s="164"/>
      <c r="T458" s="164"/>
      <c r="U458" s="164"/>
      <c r="V458" s="164"/>
      <c r="W458" s="164"/>
      <c r="X458" s="164"/>
      <c r="Y458" s="164"/>
      <c r="Z458" s="164"/>
      <c r="AA458" s="164"/>
      <c r="AB458" s="164"/>
      <c r="AC458" s="164"/>
      <c r="AD458" s="164"/>
      <c r="AE458" s="164"/>
      <c r="AG458" s="161"/>
      <c r="AH458"/>
      <c r="AI458"/>
      <c r="AJ458"/>
      <c r="AK458" s="161"/>
      <c r="AL458"/>
      <c r="AM458"/>
      <c r="AN458"/>
      <c r="AO458" s="161"/>
      <c r="AP458" s="161"/>
      <c r="AT458" s="162"/>
      <c r="AY458"/>
      <c r="AZ458"/>
      <c r="BA458"/>
      <c r="BB458"/>
      <c r="BC458"/>
      <c r="BD458"/>
      <c r="BE458"/>
      <c r="BF458"/>
      <c r="BG458"/>
      <c r="BH458"/>
      <c r="BI458"/>
      <c r="BJ458"/>
      <c r="BK458"/>
      <c r="BL458"/>
      <c r="BM458"/>
      <c r="BN458"/>
      <c r="BO458"/>
      <c r="BP458"/>
      <c r="BQ458"/>
      <c r="BR458"/>
      <c r="BS458"/>
      <c r="BT458"/>
      <c r="BU458"/>
      <c r="BV458"/>
      <c r="BW458"/>
      <c r="BX458"/>
      <c r="BY458"/>
      <c r="BZ458"/>
      <c r="CA458"/>
      <c r="CB458"/>
      <c r="CC458"/>
      <c r="CD458"/>
      <c r="CE458"/>
      <c r="CF458"/>
      <c r="CG458"/>
      <c r="CH458"/>
      <c r="CI458"/>
      <c r="CJ458"/>
      <c r="CK458"/>
      <c r="CL458"/>
      <c r="CM458"/>
      <c r="CN458"/>
    </row>
    <row r="459" spans="2:92" ht="24" hidden="1" customHeight="1" x14ac:dyDescent="0.2">
      <c r="B459"/>
      <c r="C459"/>
      <c r="D459" s="94"/>
      <c r="E459" s="164"/>
      <c r="F459" s="164"/>
      <c r="G459" s="164"/>
      <c r="H459" s="164"/>
      <c r="I459" s="164"/>
      <c r="J459" s="164"/>
      <c r="K459" s="164"/>
      <c r="L459" s="164"/>
      <c r="M459" s="164"/>
      <c r="N459" s="164"/>
      <c r="O459" s="163"/>
      <c r="R459" s="164"/>
      <c r="S459" s="164"/>
      <c r="T459" s="164"/>
      <c r="U459" s="164"/>
      <c r="V459" s="164"/>
      <c r="W459" s="164"/>
      <c r="X459" s="164"/>
      <c r="Y459" s="164"/>
      <c r="Z459" s="164"/>
      <c r="AA459" s="164"/>
      <c r="AB459" s="164"/>
      <c r="AC459" s="164"/>
      <c r="AD459" s="164"/>
      <c r="AE459" s="164"/>
      <c r="AG459" s="161"/>
      <c r="AH459"/>
      <c r="AI459"/>
      <c r="AJ459"/>
      <c r="AK459" s="161"/>
      <c r="AL459"/>
      <c r="AM459"/>
      <c r="AN459"/>
      <c r="AO459" s="161"/>
      <c r="AP459" s="161"/>
      <c r="AT459" s="162"/>
      <c r="AY459"/>
      <c r="AZ459"/>
      <c r="BA459"/>
      <c r="BB459"/>
      <c r="BC459"/>
      <c r="BD459"/>
      <c r="BE459"/>
      <c r="BF459"/>
      <c r="BG459"/>
      <c r="BH459"/>
      <c r="BI459"/>
      <c r="BJ459"/>
      <c r="BK459"/>
      <c r="BL459"/>
      <c r="BM459"/>
      <c r="BN459"/>
      <c r="BO459"/>
      <c r="BP459"/>
      <c r="BQ459"/>
      <c r="BR459"/>
      <c r="BS459"/>
      <c r="BT459"/>
      <c r="BU459"/>
      <c r="BV459"/>
      <c r="BW459"/>
      <c r="BX459"/>
      <c r="BY459"/>
      <c r="BZ459"/>
      <c r="CA459"/>
      <c r="CB459"/>
      <c r="CC459"/>
      <c r="CD459"/>
      <c r="CE459"/>
      <c r="CF459"/>
      <c r="CG459"/>
      <c r="CH459"/>
      <c r="CI459"/>
      <c r="CJ459"/>
      <c r="CK459"/>
      <c r="CL459"/>
      <c r="CM459"/>
      <c r="CN459"/>
    </row>
    <row r="460" spans="2:92" ht="24" hidden="1" customHeight="1" x14ac:dyDescent="0.2">
      <c r="B460"/>
      <c r="C460"/>
      <c r="D460" s="94"/>
      <c r="E460" s="164"/>
      <c r="F460" s="164"/>
      <c r="G460" s="164"/>
      <c r="H460" s="164"/>
      <c r="I460" s="164"/>
      <c r="J460" s="164"/>
      <c r="K460" s="164"/>
      <c r="L460" s="164"/>
      <c r="M460" s="164"/>
      <c r="N460" s="164"/>
      <c r="O460" s="163"/>
      <c r="R460" s="164"/>
      <c r="S460" s="164"/>
      <c r="T460" s="164"/>
      <c r="U460" s="164"/>
      <c r="V460" s="164"/>
      <c r="W460" s="164"/>
      <c r="X460" s="164"/>
      <c r="Y460" s="164"/>
      <c r="Z460" s="164"/>
      <c r="AA460" s="164"/>
      <c r="AB460" s="164"/>
      <c r="AC460" s="164"/>
      <c r="AD460" s="164"/>
      <c r="AE460" s="164"/>
      <c r="AG460" s="161"/>
      <c r="AH460"/>
      <c r="AI460"/>
      <c r="AJ460"/>
      <c r="AK460" s="161"/>
      <c r="AL460"/>
      <c r="AM460"/>
      <c r="AN460"/>
      <c r="AO460" s="161"/>
      <c r="AP460" s="161"/>
      <c r="AT460" s="162"/>
      <c r="AY460"/>
      <c r="AZ460"/>
      <c r="BA460"/>
      <c r="BB460"/>
      <c r="BC460"/>
      <c r="BD460"/>
      <c r="BE460"/>
      <c r="BF460"/>
      <c r="BG460"/>
      <c r="BH460"/>
      <c r="BI460"/>
      <c r="BJ460"/>
      <c r="BK460"/>
      <c r="BL460"/>
      <c r="BM460"/>
      <c r="BN460"/>
      <c r="BO460"/>
      <c r="BP460"/>
      <c r="BQ460"/>
      <c r="BR460"/>
      <c r="BS460"/>
      <c r="BT460"/>
      <c r="BU460"/>
      <c r="BV460"/>
      <c r="BW460"/>
      <c r="BX460"/>
      <c r="BY460"/>
      <c r="BZ460"/>
      <c r="CA460"/>
      <c r="CB460"/>
      <c r="CC460"/>
      <c r="CD460"/>
      <c r="CE460"/>
      <c r="CF460"/>
      <c r="CG460"/>
      <c r="CH460"/>
      <c r="CI460"/>
      <c r="CJ460"/>
      <c r="CK460"/>
      <c r="CL460"/>
      <c r="CM460"/>
      <c r="CN460"/>
    </row>
    <row r="461" spans="2:92" ht="24" hidden="1" customHeight="1" x14ac:dyDescent="0.2">
      <c r="B461"/>
      <c r="C461"/>
      <c r="D461" s="94"/>
      <c r="E461" s="164"/>
      <c r="F461" s="164"/>
      <c r="G461" s="164"/>
      <c r="H461" s="164"/>
      <c r="I461" s="164"/>
      <c r="J461" s="164"/>
      <c r="K461" s="164"/>
      <c r="L461" s="164"/>
      <c r="M461" s="164"/>
      <c r="N461" s="164"/>
      <c r="O461" s="163"/>
      <c r="R461" s="164"/>
      <c r="S461" s="164"/>
      <c r="T461" s="164"/>
      <c r="U461" s="164"/>
      <c r="V461" s="164"/>
      <c r="W461" s="164"/>
      <c r="X461" s="164"/>
      <c r="Y461" s="164"/>
      <c r="Z461" s="164"/>
      <c r="AA461" s="164"/>
      <c r="AB461" s="164"/>
      <c r="AC461" s="164"/>
      <c r="AD461" s="164"/>
      <c r="AE461" s="164"/>
      <c r="AG461" s="161"/>
      <c r="AH461"/>
      <c r="AI461"/>
      <c r="AJ461"/>
      <c r="AK461" s="161"/>
      <c r="AL461"/>
      <c r="AM461"/>
      <c r="AN461"/>
      <c r="AO461" s="161"/>
      <c r="AP461" s="161"/>
      <c r="AT461" s="162"/>
      <c r="AY461"/>
      <c r="AZ461"/>
      <c r="BA461"/>
      <c r="BB461"/>
      <c r="BC461"/>
      <c r="BD461"/>
      <c r="BE461"/>
      <c r="BF461"/>
      <c r="BG461"/>
      <c r="BH461"/>
      <c r="BI461"/>
      <c r="BJ461"/>
      <c r="BK461"/>
      <c r="BL461"/>
      <c r="BM461"/>
      <c r="BN461"/>
      <c r="BO461"/>
      <c r="BP461"/>
      <c r="BQ461"/>
      <c r="BR461"/>
      <c r="BS461"/>
      <c r="BT461"/>
      <c r="BU461"/>
      <c r="BV461"/>
      <c r="BW461"/>
      <c r="BX461"/>
      <c r="BY461"/>
      <c r="BZ461"/>
      <c r="CA461"/>
      <c r="CB461"/>
      <c r="CC461"/>
      <c r="CD461"/>
      <c r="CE461"/>
      <c r="CF461"/>
      <c r="CG461"/>
      <c r="CH461"/>
      <c r="CI461"/>
      <c r="CJ461"/>
      <c r="CK461"/>
      <c r="CL461"/>
      <c r="CM461"/>
      <c r="CN461"/>
    </row>
    <row r="462" spans="2:92" ht="24" hidden="1" customHeight="1" x14ac:dyDescent="0.2">
      <c r="B462"/>
      <c r="C462"/>
      <c r="D462" s="94"/>
      <c r="E462" s="164"/>
      <c r="F462" s="164"/>
      <c r="G462" s="164"/>
      <c r="H462" s="164"/>
      <c r="I462" s="164"/>
      <c r="J462" s="164"/>
      <c r="K462" s="164"/>
      <c r="L462" s="164"/>
      <c r="M462" s="164"/>
      <c r="N462" s="164"/>
      <c r="O462" s="163"/>
      <c r="R462" s="164"/>
      <c r="S462" s="164"/>
      <c r="T462" s="164"/>
      <c r="U462" s="164"/>
      <c r="V462" s="164"/>
      <c r="W462" s="164"/>
      <c r="X462" s="164"/>
      <c r="Y462" s="164"/>
      <c r="Z462" s="164"/>
      <c r="AA462" s="164"/>
      <c r="AB462" s="164"/>
      <c r="AC462" s="164"/>
      <c r="AD462" s="164"/>
      <c r="AE462" s="164"/>
      <c r="AG462" s="161"/>
      <c r="AH462"/>
      <c r="AI462"/>
      <c r="AJ462"/>
      <c r="AK462" s="161"/>
      <c r="AL462"/>
      <c r="AM462"/>
      <c r="AN462"/>
      <c r="AO462" s="161"/>
      <c r="AP462" s="161"/>
      <c r="AT462" s="162"/>
      <c r="AY462"/>
      <c r="AZ462"/>
      <c r="BA462"/>
      <c r="BB462"/>
      <c r="BC462"/>
      <c r="BD462"/>
      <c r="BE462"/>
      <c r="BF462"/>
      <c r="BG462"/>
      <c r="BH462"/>
      <c r="BI462"/>
      <c r="BJ462"/>
      <c r="BK462"/>
      <c r="BL462"/>
      <c r="BM462"/>
      <c r="BN462"/>
      <c r="BO462"/>
      <c r="BP462"/>
      <c r="BQ462"/>
      <c r="BR462"/>
      <c r="BS462"/>
      <c r="BT462"/>
      <c r="BU462"/>
      <c r="BV462"/>
      <c r="BW462"/>
      <c r="BX462"/>
      <c r="BY462"/>
      <c r="BZ462"/>
      <c r="CA462"/>
      <c r="CB462"/>
      <c r="CC462"/>
      <c r="CD462"/>
      <c r="CE462"/>
      <c r="CF462"/>
      <c r="CG462"/>
      <c r="CH462"/>
      <c r="CI462"/>
      <c r="CJ462"/>
      <c r="CK462"/>
      <c r="CL462"/>
      <c r="CM462"/>
      <c r="CN462"/>
    </row>
    <row r="463" spans="2:92" ht="24" hidden="1" customHeight="1" x14ac:dyDescent="0.2">
      <c r="B463"/>
      <c r="C463"/>
      <c r="D463" s="94"/>
      <c r="E463" s="164"/>
      <c r="F463" s="164"/>
      <c r="G463" s="164"/>
      <c r="H463" s="164"/>
      <c r="I463" s="164"/>
      <c r="J463" s="164"/>
      <c r="K463" s="164"/>
      <c r="L463" s="164"/>
      <c r="M463" s="164"/>
      <c r="N463" s="164"/>
      <c r="O463" s="163"/>
      <c r="R463" s="164"/>
      <c r="S463" s="164"/>
      <c r="T463" s="164"/>
      <c r="U463" s="164"/>
      <c r="V463" s="164"/>
      <c r="W463" s="164"/>
      <c r="X463" s="164"/>
      <c r="Y463" s="164"/>
      <c r="Z463" s="164"/>
      <c r="AA463" s="164"/>
      <c r="AB463" s="164"/>
      <c r="AC463" s="164"/>
      <c r="AD463" s="164"/>
      <c r="AE463" s="164"/>
      <c r="AG463" s="161"/>
      <c r="AH463"/>
      <c r="AI463"/>
      <c r="AJ463"/>
      <c r="AK463" s="161"/>
      <c r="AL463"/>
      <c r="AM463"/>
      <c r="AN463"/>
      <c r="AO463" s="161"/>
      <c r="AP463" s="161"/>
      <c r="AT463" s="162"/>
      <c r="AY463"/>
      <c r="AZ463"/>
      <c r="BA463"/>
      <c r="BB463"/>
      <c r="BC463"/>
      <c r="BD463"/>
      <c r="BE463"/>
      <c r="BF463"/>
      <c r="BG463"/>
      <c r="BH463"/>
      <c r="BI463"/>
      <c r="BJ463"/>
      <c r="BK463"/>
      <c r="BL463"/>
      <c r="BM463"/>
      <c r="BN463"/>
      <c r="BO463"/>
      <c r="BP463"/>
      <c r="BQ463"/>
      <c r="BR463"/>
      <c r="BS463"/>
      <c r="BT463"/>
      <c r="BU463"/>
      <c r="BV463"/>
      <c r="BW463"/>
      <c r="BX463"/>
      <c r="BY463"/>
      <c r="BZ463"/>
      <c r="CA463"/>
      <c r="CB463"/>
      <c r="CC463"/>
      <c r="CD463"/>
      <c r="CE463"/>
      <c r="CF463"/>
      <c r="CG463"/>
      <c r="CH463"/>
      <c r="CI463"/>
      <c r="CJ463"/>
      <c r="CK463"/>
      <c r="CL463"/>
      <c r="CM463"/>
      <c r="CN463"/>
    </row>
    <row r="464" spans="2:92" ht="24" hidden="1" customHeight="1" x14ac:dyDescent="0.2">
      <c r="B464"/>
      <c r="C464"/>
      <c r="D464" s="94"/>
      <c r="E464" s="164"/>
      <c r="F464" s="164"/>
      <c r="G464" s="164"/>
      <c r="H464" s="164"/>
      <c r="I464" s="164"/>
      <c r="J464" s="164"/>
      <c r="K464" s="164"/>
      <c r="L464" s="164"/>
      <c r="M464" s="164"/>
      <c r="N464" s="164"/>
      <c r="O464" s="163"/>
      <c r="R464" s="164"/>
      <c r="S464" s="164"/>
      <c r="T464" s="164"/>
      <c r="U464" s="164"/>
      <c r="V464" s="164"/>
      <c r="W464" s="164"/>
      <c r="X464" s="164"/>
      <c r="Y464" s="164"/>
      <c r="Z464" s="164"/>
      <c r="AA464" s="164"/>
      <c r="AB464" s="164"/>
      <c r="AC464" s="164"/>
      <c r="AD464" s="164"/>
      <c r="AE464" s="164"/>
      <c r="AG464" s="161"/>
      <c r="AH464"/>
      <c r="AI464"/>
      <c r="AJ464"/>
      <c r="AK464" s="161"/>
      <c r="AL464"/>
      <c r="AM464"/>
      <c r="AN464"/>
      <c r="AO464" s="161"/>
      <c r="AP464" s="161"/>
      <c r="AT464" s="162"/>
      <c r="AY464"/>
      <c r="AZ464"/>
      <c r="BA464"/>
      <c r="BB464"/>
      <c r="BC464"/>
      <c r="BD464"/>
      <c r="BE464"/>
      <c r="BF464"/>
      <c r="BG464"/>
      <c r="BH464"/>
      <c r="BI464"/>
      <c r="BJ464"/>
      <c r="BK464"/>
      <c r="BL464"/>
      <c r="BM464"/>
      <c r="BN464"/>
      <c r="BO464"/>
      <c r="BP464"/>
      <c r="BQ464"/>
      <c r="BR464"/>
      <c r="BS464"/>
      <c r="BT464"/>
      <c r="BU464"/>
      <c r="BV464"/>
      <c r="BW464"/>
      <c r="BX464"/>
      <c r="BY464"/>
      <c r="BZ464"/>
      <c r="CA464"/>
      <c r="CB464"/>
      <c r="CC464"/>
      <c r="CD464"/>
      <c r="CE464"/>
      <c r="CF464"/>
      <c r="CG464"/>
      <c r="CH464"/>
      <c r="CI464"/>
      <c r="CJ464"/>
      <c r="CK464"/>
      <c r="CL464"/>
      <c r="CM464"/>
      <c r="CN464"/>
    </row>
    <row r="465" spans="2:92" ht="24" hidden="1" customHeight="1" x14ac:dyDescent="0.2">
      <c r="B465"/>
      <c r="C465"/>
      <c r="D465" s="94"/>
      <c r="E465" s="164"/>
      <c r="F465" s="164"/>
      <c r="G465" s="164"/>
      <c r="H465" s="164"/>
      <c r="I465" s="164"/>
      <c r="J465" s="164"/>
      <c r="K465" s="164"/>
      <c r="L465" s="164"/>
      <c r="M465" s="164"/>
      <c r="N465" s="164"/>
      <c r="O465" s="163"/>
      <c r="R465" s="164"/>
      <c r="S465" s="164"/>
      <c r="T465" s="164"/>
      <c r="U465" s="164"/>
      <c r="V465" s="164"/>
      <c r="W465" s="164"/>
      <c r="X465" s="164"/>
      <c r="Y465" s="164"/>
      <c r="Z465" s="164"/>
      <c r="AA465" s="164"/>
      <c r="AB465" s="164"/>
      <c r="AC465" s="164"/>
      <c r="AD465" s="164"/>
      <c r="AE465" s="164"/>
      <c r="AG465" s="161"/>
      <c r="AH465"/>
      <c r="AI465"/>
      <c r="AJ465"/>
      <c r="AK465" s="161"/>
      <c r="AL465"/>
      <c r="AM465"/>
      <c r="AN465"/>
      <c r="AO465" s="161"/>
      <c r="AP465" s="161"/>
      <c r="AT465" s="162"/>
      <c r="AY465"/>
      <c r="AZ465"/>
      <c r="BA465"/>
      <c r="BB465"/>
      <c r="BC465"/>
      <c r="BD465"/>
      <c r="BE465"/>
      <c r="BF465"/>
      <c r="BG465"/>
      <c r="BH465"/>
      <c r="BI465"/>
      <c r="BJ465"/>
      <c r="BK465"/>
      <c r="BL465"/>
      <c r="BM465"/>
      <c r="BN465"/>
      <c r="BO465"/>
      <c r="BP465"/>
      <c r="BQ465"/>
      <c r="BR465"/>
      <c r="BS465"/>
      <c r="BT465"/>
      <c r="BU465"/>
      <c r="BV465"/>
      <c r="BW465"/>
      <c r="BX465"/>
      <c r="BY465"/>
      <c r="BZ465"/>
      <c r="CA465"/>
      <c r="CB465"/>
      <c r="CC465"/>
      <c r="CD465"/>
      <c r="CE465"/>
      <c r="CF465"/>
      <c r="CG465"/>
      <c r="CH465"/>
      <c r="CI465"/>
      <c r="CJ465"/>
      <c r="CK465"/>
      <c r="CL465"/>
      <c r="CM465"/>
      <c r="CN465"/>
    </row>
    <row r="466" spans="2:92" ht="24" hidden="1" customHeight="1" x14ac:dyDescent="0.2">
      <c r="B466"/>
      <c r="C466"/>
      <c r="D466" s="94"/>
      <c r="E466" s="164"/>
      <c r="F466" s="164"/>
      <c r="G466" s="164"/>
      <c r="H466" s="164"/>
      <c r="I466" s="164"/>
      <c r="J466" s="164"/>
      <c r="K466" s="164"/>
      <c r="L466" s="164"/>
      <c r="M466" s="164"/>
      <c r="N466" s="164"/>
      <c r="O466" s="163"/>
      <c r="R466" s="164"/>
      <c r="S466" s="164"/>
      <c r="T466" s="164"/>
      <c r="U466" s="164"/>
      <c r="V466" s="164"/>
      <c r="W466" s="164"/>
      <c r="X466" s="164"/>
      <c r="Y466" s="164"/>
      <c r="Z466" s="164"/>
      <c r="AA466" s="164"/>
      <c r="AB466" s="164"/>
      <c r="AC466" s="164"/>
      <c r="AD466" s="164"/>
      <c r="AE466" s="164"/>
      <c r="AG466" s="161"/>
      <c r="AH466"/>
      <c r="AI466"/>
      <c r="AJ466"/>
      <c r="AK466" s="161"/>
      <c r="AL466"/>
      <c r="AM466"/>
      <c r="AN466"/>
      <c r="AO466" s="161"/>
      <c r="AP466" s="161"/>
      <c r="AT466" s="162"/>
      <c r="AY466"/>
      <c r="AZ466"/>
      <c r="BA466"/>
      <c r="BB466"/>
      <c r="BC466"/>
      <c r="BD466"/>
      <c r="BE466"/>
      <c r="BF466"/>
      <c r="BG466"/>
      <c r="BH466"/>
      <c r="BI466"/>
      <c r="BJ466"/>
      <c r="BK466"/>
      <c r="BL466"/>
      <c r="BM466"/>
      <c r="BN466"/>
      <c r="BO466"/>
      <c r="BP466"/>
      <c r="BQ466"/>
      <c r="BR466"/>
      <c r="BS466"/>
      <c r="BT466"/>
      <c r="BU466"/>
      <c r="BV466"/>
      <c r="BW466"/>
      <c r="BX466"/>
      <c r="BY466"/>
      <c r="BZ466"/>
      <c r="CA466"/>
      <c r="CB466"/>
      <c r="CC466"/>
      <c r="CD466"/>
      <c r="CE466"/>
      <c r="CF466"/>
      <c r="CG466"/>
      <c r="CH466"/>
      <c r="CI466"/>
      <c r="CJ466"/>
      <c r="CK466"/>
      <c r="CL466"/>
      <c r="CM466"/>
      <c r="CN466"/>
    </row>
    <row r="467" spans="2:92" ht="24" hidden="1" customHeight="1" x14ac:dyDescent="0.2">
      <c r="B467"/>
      <c r="C467"/>
      <c r="D467" s="94"/>
      <c r="E467" s="164"/>
      <c r="F467" s="164"/>
      <c r="G467" s="164"/>
      <c r="H467" s="164"/>
      <c r="I467" s="164"/>
      <c r="J467" s="164"/>
      <c r="K467" s="164"/>
      <c r="L467" s="164"/>
      <c r="M467" s="164"/>
      <c r="N467" s="164"/>
      <c r="O467" s="163"/>
      <c r="R467" s="164"/>
      <c r="S467" s="164"/>
      <c r="T467" s="164"/>
      <c r="U467" s="164"/>
      <c r="V467" s="164"/>
      <c r="W467" s="164"/>
      <c r="X467" s="164"/>
      <c r="Y467" s="164"/>
      <c r="Z467" s="164"/>
      <c r="AA467" s="164"/>
      <c r="AB467" s="164"/>
      <c r="AC467" s="164"/>
      <c r="AD467" s="164"/>
      <c r="AE467" s="164"/>
      <c r="AG467" s="161"/>
      <c r="AH467"/>
      <c r="AI467"/>
      <c r="AJ467"/>
      <c r="AK467" s="161"/>
      <c r="AL467"/>
      <c r="AM467"/>
      <c r="AN467"/>
      <c r="AO467" s="161"/>
      <c r="AP467" s="161"/>
      <c r="AT467" s="162"/>
      <c r="AY467"/>
      <c r="AZ467"/>
      <c r="BA467"/>
      <c r="BB467"/>
      <c r="BC467"/>
      <c r="BD467"/>
      <c r="BE467"/>
      <c r="BF467"/>
      <c r="BG467"/>
      <c r="BH467"/>
      <c r="BI467"/>
      <c r="BJ467"/>
      <c r="BK467"/>
      <c r="BL467"/>
      <c r="BM467"/>
      <c r="BN467"/>
      <c r="BO467"/>
      <c r="BP467"/>
      <c r="BQ467"/>
      <c r="BR467"/>
      <c r="BS467"/>
      <c r="BT467"/>
      <c r="BU467"/>
      <c r="BV467"/>
      <c r="BW467"/>
      <c r="BX467"/>
      <c r="BY467"/>
      <c r="BZ467"/>
      <c r="CA467"/>
      <c r="CB467"/>
      <c r="CC467"/>
      <c r="CD467"/>
      <c r="CE467"/>
      <c r="CF467"/>
      <c r="CG467"/>
      <c r="CH467"/>
      <c r="CI467"/>
      <c r="CJ467"/>
      <c r="CK467"/>
      <c r="CL467"/>
      <c r="CM467"/>
      <c r="CN467"/>
    </row>
    <row r="468" spans="2:92" ht="24" hidden="1" customHeight="1" x14ac:dyDescent="0.2">
      <c r="B468"/>
      <c r="C468"/>
      <c r="D468" s="94"/>
      <c r="E468" s="164"/>
      <c r="F468" s="164"/>
      <c r="G468" s="164"/>
      <c r="H468" s="164"/>
      <c r="I468" s="164"/>
      <c r="J468" s="164"/>
      <c r="K468" s="164"/>
      <c r="L468" s="164"/>
      <c r="M468" s="164"/>
      <c r="N468" s="164"/>
      <c r="O468" s="163"/>
      <c r="R468" s="164"/>
      <c r="S468" s="164"/>
      <c r="T468" s="164"/>
      <c r="U468" s="164"/>
      <c r="V468" s="164"/>
      <c r="W468" s="164"/>
      <c r="X468" s="164"/>
      <c r="Y468" s="164"/>
      <c r="Z468" s="164"/>
      <c r="AA468" s="164"/>
      <c r="AB468" s="164"/>
      <c r="AC468" s="164"/>
      <c r="AD468" s="164"/>
      <c r="AE468" s="164"/>
      <c r="AG468" s="161"/>
      <c r="AH468"/>
      <c r="AI468"/>
      <c r="AJ468"/>
      <c r="AK468" s="161"/>
      <c r="AL468"/>
      <c r="AM468"/>
      <c r="AN468"/>
      <c r="AO468" s="161"/>
      <c r="AP468" s="161"/>
      <c r="AT468" s="162"/>
      <c r="AY468"/>
      <c r="AZ468"/>
      <c r="BA468"/>
      <c r="BB468"/>
      <c r="BC468"/>
      <c r="BD468"/>
      <c r="BE468"/>
      <c r="BF468"/>
      <c r="BG468"/>
      <c r="BH468"/>
      <c r="BI468"/>
      <c r="BJ468"/>
      <c r="BK468"/>
      <c r="BL468"/>
      <c r="BM468"/>
      <c r="BN468"/>
      <c r="BO468"/>
      <c r="BP468"/>
      <c r="BQ468"/>
      <c r="BR468"/>
      <c r="BS468"/>
      <c r="BT468"/>
      <c r="BU468"/>
      <c r="BV468"/>
      <c r="BW468"/>
      <c r="BX468"/>
      <c r="BY468"/>
      <c r="BZ468"/>
      <c r="CA468"/>
      <c r="CB468"/>
      <c r="CC468"/>
      <c r="CD468"/>
      <c r="CE468"/>
      <c r="CF468"/>
      <c r="CG468"/>
      <c r="CH468"/>
      <c r="CI468"/>
      <c r="CJ468"/>
      <c r="CK468"/>
      <c r="CL468"/>
      <c r="CM468"/>
      <c r="CN468"/>
    </row>
    <row r="469" spans="2:92" ht="24" hidden="1" customHeight="1" x14ac:dyDescent="0.2">
      <c r="B469"/>
      <c r="C469"/>
      <c r="D469" s="94"/>
      <c r="E469" s="164"/>
      <c r="F469" s="164"/>
      <c r="G469" s="164"/>
      <c r="H469" s="164"/>
      <c r="I469" s="164"/>
      <c r="J469" s="164"/>
      <c r="K469" s="164"/>
      <c r="L469" s="164"/>
      <c r="M469" s="164"/>
      <c r="N469" s="164"/>
      <c r="O469" s="163"/>
      <c r="R469" s="164"/>
      <c r="S469" s="164"/>
      <c r="T469" s="164"/>
      <c r="U469" s="164"/>
      <c r="V469" s="164"/>
      <c r="W469" s="164"/>
      <c r="X469" s="164"/>
      <c r="Y469" s="164"/>
      <c r="Z469" s="164"/>
      <c r="AA469" s="164"/>
      <c r="AB469" s="164"/>
      <c r="AC469" s="164"/>
      <c r="AD469" s="164"/>
      <c r="AE469" s="164"/>
      <c r="AG469" s="161"/>
      <c r="AH469"/>
      <c r="AI469"/>
      <c r="AJ469"/>
      <c r="AK469" s="161"/>
      <c r="AL469"/>
      <c r="AM469"/>
      <c r="AN469"/>
      <c r="AO469" s="161"/>
      <c r="AP469" s="161"/>
      <c r="AT469" s="162"/>
      <c r="AY469"/>
      <c r="AZ469"/>
      <c r="BA469"/>
      <c r="BB469"/>
      <c r="BC469"/>
      <c r="BD469"/>
      <c r="BE469"/>
      <c r="BF469"/>
      <c r="BG469"/>
      <c r="BH469"/>
      <c r="BI469"/>
      <c r="BJ469"/>
      <c r="BK469"/>
      <c r="BL469"/>
      <c r="BM469"/>
      <c r="BN469"/>
      <c r="BO469"/>
      <c r="BP469"/>
      <c r="BQ469"/>
      <c r="BR469"/>
      <c r="BS469"/>
      <c r="BT469"/>
      <c r="BU469"/>
      <c r="BV469"/>
      <c r="BW469"/>
      <c r="BX469"/>
      <c r="BY469"/>
      <c r="BZ469"/>
      <c r="CA469"/>
      <c r="CB469"/>
      <c r="CC469"/>
      <c r="CD469"/>
      <c r="CE469"/>
      <c r="CF469"/>
      <c r="CG469"/>
      <c r="CH469"/>
      <c r="CI469"/>
      <c r="CJ469"/>
      <c r="CK469"/>
      <c r="CL469"/>
      <c r="CM469"/>
      <c r="CN469"/>
    </row>
    <row r="470" spans="2:92" ht="24" hidden="1" customHeight="1" x14ac:dyDescent="0.2">
      <c r="B470"/>
      <c r="C470"/>
      <c r="D470" s="94"/>
      <c r="E470" s="164"/>
      <c r="F470" s="164"/>
      <c r="G470" s="164"/>
      <c r="H470" s="164"/>
      <c r="I470" s="164"/>
      <c r="J470" s="164"/>
      <c r="K470" s="164"/>
      <c r="L470" s="164"/>
      <c r="M470" s="164"/>
      <c r="N470" s="164"/>
      <c r="O470" s="163"/>
      <c r="R470" s="164"/>
      <c r="S470" s="164"/>
      <c r="T470" s="164"/>
      <c r="U470" s="164"/>
      <c r="V470" s="164"/>
      <c r="W470" s="164"/>
      <c r="X470" s="164"/>
      <c r="Y470" s="164"/>
      <c r="Z470" s="164"/>
      <c r="AA470" s="164"/>
      <c r="AB470" s="164"/>
      <c r="AC470" s="164"/>
      <c r="AD470" s="164"/>
      <c r="AE470" s="164"/>
      <c r="AG470" s="161"/>
      <c r="AH470"/>
      <c r="AI470"/>
      <c r="AJ470"/>
      <c r="AK470" s="161"/>
      <c r="AL470"/>
      <c r="AM470"/>
      <c r="AN470"/>
      <c r="AO470" s="161"/>
      <c r="AP470" s="161"/>
      <c r="AT470" s="162"/>
      <c r="AY470"/>
      <c r="AZ470"/>
      <c r="BA470"/>
      <c r="BB470"/>
      <c r="BC470"/>
      <c r="BD470"/>
      <c r="BE470"/>
      <c r="BF470"/>
      <c r="BG470"/>
      <c r="BH470"/>
      <c r="BI470"/>
      <c r="BJ470"/>
      <c r="BK470"/>
      <c r="BL470"/>
      <c r="BM470"/>
      <c r="BN470"/>
      <c r="BO470"/>
      <c r="BP470"/>
      <c r="BQ470"/>
      <c r="BR470"/>
      <c r="BS470"/>
      <c r="BT470"/>
      <c r="BU470"/>
      <c r="BV470"/>
      <c r="BW470"/>
      <c r="BX470"/>
      <c r="BY470"/>
      <c r="BZ470"/>
      <c r="CA470"/>
      <c r="CB470"/>
      <c r="CC470"/>
      <c r="CD470"/>
      <c r="CE470"/>
      <c r="CF470"/>
      <c r="CG470"/>
      <c r="CH470"/>
      <c r="CI470"/>
      <c r="CJ470"/>
      <c r="CK470"/>
      <c r="CL470"/>
      <c r="CM470"/>
      <c r="CN470"/>
    </row>
    <row r="471" spans="2:92" ht="24" hidden="1" customHeight="1" x14ac:dyDescent="0.2">
      <c r="B471"/>
      <c r="C471"/>
      <c r="D471" s="94"/>
      <c r="E471" s="164"/>
      <c r="F471" s="164"/>
      <c r="G471" s="164"/>
      <c r="H471" s="164"/>
      <c r="I471" s="164"/>
      <c r="J471" s="164"/>
      <c r="K471" s="164"/>
      <c r="L471" s="164"/>
      <c r="M471" s="164"/>
      <c r="N471" s="164"/>
      <c r="O471" s="163"/>
      <c r="R471" s="164"/>
      <c r="S471" s="164"/>
      <c r="T471" s="164"/>
      <c r="U471" s="164"/>
      <c r="V471" s="164"/>
      <c r="W471" s="164"/>
      <c r="X471" s="164"/>
      <c r="Y471" s="164"/>
      <c r="Z471" s="164"/>
      <c r="AA471" s="164"/>
      <c r="AB471" s="164"/>
      <c r="AC471" s="164"/>
      <c r="AD471" s="164"/>
      <c r="AE471" s="164"/>
      <c r="AG471" s="161"/>
      <c r="AH471"/>
      <c r="AI471"/>
      <c r="AJ471"/>
      <c r="AK471" s="161"/>
      <c r="AL471"/>
      <c r="AM471"/>
      <c r="AN471"/>
      <c r="AO471" s="161"/>
      <c r="AP471" s="161"/>
      <c r="AT471" s="162"/>
      <c r="AY471"/>
      <c r="AZ471"/>
      <c r="BA471"/>
      <c r="BB471"/>
      <c r="BC471"/>
      <c r="BD471"/>
      <c r="BE471"/>
      <c r="BF471"/>
      <c r="BG471"/>
      <c r="BH471"/>
      <c r="BI471"/>
      <c r="BJ471"/>
      <c r="BK471"/>
      <c r="BL471"/>
      <c r="BM471"/>
      <c r="BN471"/>
      <c r="BO471"/>
      <c r="BP471"/>
      <c r="BQ471"/>
      <c r="BR471"/>
      <c r="BS471"/>
      <c r="BT471"/>
      <c r="BU471"/>
      <c r="BV471"/>
      <c r="BW471"/>
      <c r="BX471"/>
      <c r="BY471"/>
      <c r="BZ471"/>
      <c r="CA471"/>
      <c r="CB471"/>
      <c r="CC471"/>
      <c r="CD471"/>
      <c r="CE471"/>
      <c r="CF471"/>
      <c r="CG471"/>
      <c r="CH471"/>
      <c r="CI471"/>
      <c r="CJ471"/>
      <c r="CK471"/>
      <c r="CL471"/>
      <c r="CM471"/>
      <c r="CN471"/>
    </row>
    <row r="472" spans="2:92" ht="24" hidden="1" customHeight="1" x14ac:dyDescent="0.2">
      <c r="B472"/>
      <c r="C472"/>
      <c r="D472" s="94"/>
      <c r="E472" s="164"/>
      <c r="F472" s="164"/>
      <c r="G472" s="164"/>
      <c r="H472" s="164"/>
      <c r="I472" s="164"/>
      <c r="J472" s="164"/>
      <c r="K472" s="164"/>
      <c r="L472" s="164"/>
      <c r="M472" s="164"/>
      <c r="N472" s="164"/>
      <c r="O472" s="163"/>
      <c r="R472" s="164"/>
      <c r="S472" s="164"/>
      <c r="T472" s="164"/>
      <c r="U472" s="164"/>
      <c r="V472" s="164"/>
      <c r="W472" s="164"/>
      <c r="X472" s="164"/>
      <c r="Y472" s="164"/>
      <c r="Z472" s="164"/>
      <c r="AA472" s="164"/>
      <c r="AB472" s="164"/>
      <c r="AC472" s="164"/>
      <c r="AD472" s="164"/>
      <c r="AE472" s="164"/>
      <c r="AG472" s="161"/>
      <c r="AH472"/>
      <c r="AI472"/>
      <c r="AJ472"/>
      <c r="AK472" s="161"/>
      <c r="AL472"/>
      <c r="AM472"/>
      <c r="AN472"/>
      <c r="AO472" s="161"/>
      <c r="AP472" s="161"/>
      <c r="AT472" s="162"/>
      <c r="AY472"/>
      <c r="AZ472"/>
      <c r="BA472"/>
      <c r="BB472"/>
      <c r="BC472"/>
      <c r="BD472"/>
      <c r="BE472"/>
      <c r="BF472"/>
      <c r="BG472"/>
      <c r="BH472"/>
      <c r="BI472"/>
      <c r="BJ472"/>
      <c r="BK472"/>
      <c r="BL472"/>
      <c r="BM472"/>
      <c r="BN472"/>
      <c r="BO472"/>
      <c r="BP472"/>
      <c r="BQ472"/>
      <c r="BR472"/>
      <c r="BS472"/>
      <c r="BT472"/>
      <c r="BU472"/>
      <c r="BV472"/>
      <c r="BW472"/>
      <c r="BX472"/>
      <c r="BY472"/>
      <c r="BZ472"/>
      <c r="CA472"/>
      <c r="CB472"/>
      <c r="CC472"/>
      <c r="CD472"/>
      <c r="CE472"/>
      <c r="CF472"/>
      <c r="CG472"/>
      <c r="CH472"/>
      <c r="CI472"/>
      <c r="CJ472"/>
      <c r="CK472"/>
      <c r="CL472"/>
      <c r="CM472"/>
      <c r="CN472"/>
    </row>
    <row r="473" spans="2:92" ht="24" hidden="1" customHeight="1" x14ac:dyDescent="0.2">
      <c r="B473"/>
      <c r="C473"/>
      <c r="D473" s="94"/>
      <c r="E473" s="164"/>
      <c r="F473" s="164"/>
      <c r="G473" s="164"/>
      <c r="H473" s="164"/>
      <c r="I473" s="164"/>
      <c r="J473" s="164"/>
      <c r="K473" s="164"/>
      <c r="L473" s="164"/>
      <c r="M473" s="164"/>
      <c r="N473" s="164"/>
      <c r="O473" s="163"/>
      <c r="R473" s="164"/>
      <c r="S473" s="164"/>
      <c r="T473" s="164"/>
      <c r="U473" s="164"/>
      <c r="V473" s="164"/>
      <c r="W473" s="164"/>
      <c r="X473" s="164"/>
      <c r="Y473" s="164"/>
      <c r="Z473" s="164"/>
      <c r="AA473" s="164"/>
      <c r="AB473" s="164"/>
      <c r="AC473" s="164"/>
      <c r="AD473" s="164"/>
      <c r="AE473" s="164"/>
      <c r="AG473" s="161"/>
      <c r="AH473"/>
      <c r="AI473"/>
      <c r="AJ473"/>
      <c r="AK473" s="161"/>
      <c r="AL473"/>
      <c r="AM473"/>
      <c r="AN473"/>
      <c r="AO473" s="161"/>
      <c r="AP473" s="161"/>
      <c r="AT473" s="162"/>
      <c r="AY473"/>
      <c r="AZ473"/>
      <c r="BA473"/>
      <c r="BB473"/>
      <c r="BC473"/>
      <c r="BD473"/>
      <c r="BE473"/>
      <c r="BF473"/>
      <c r="BG473"/>
      <c r="BH473"/>
      <c r="BI473"/>
      <c r="BJ473"/>
      <c r="BK473"/>
      <c r="BL473"/>
      <c r="BM473"/>
      <c r="BN473"/>
      <c r="BO473"/>
      <c r="BP473"/>
      <c r="BQ473"/>
      <c r="BR473"/>
      <c r="BS473"/>
      <c r="BT473"/>
      <c r="BU473"/>
      <c r="BV473"/>
      <c r="BW473"/>
      <c r="BX473"/>
      <c r="BY473"/>
      <c r="BZ473"/>
      <c r="CA473"/>
      <c r="CB473"/>
      <c r="CC473"/>
      <c r="CD473"/>
      <c r="CE473"/>
      <c r="CF473"/>
      <c r="CG473"/>
      <c r="CH473"/>
      <c r="CI473"/>
      <c r="CJ473"/>
      <c r="CK473"/>
      <c r="CL473"/>
      <c r="CM473"/>
      <c r="CN473"/>
    </row>
    <row r="474" spans="2:92" ht="24" hidden="1" customHeight="1" x14ac:dyDescent="0.2">
      <c r="B474"/>
      <c r="C474"/>
      <c r="D474" s="94"/>
      <c r="E474" s="164"/>
      <c r="F474" s="164"/>
      <c r="G474" s="164"/>
      <c r="H474" s="164"/>
      <c r="I474" s="164"/>
      <c r="J474" s="164"/>
      <c r="K474" s="164"/>
      <c r="L474" s="164"/>
      <c r="M474" s="164"/>
      <c r="N474" s="164"/>
      <c r="O474" s="163"/>
      <c r="R474" s="164"/>
      <c r="S474" s="164"/>
      <c r="T474" s="164"/>
      <c r="U474" s="164"/>
      <c r="V474" s="164"/>
      <c r="W474" s="164"/>
      <c r="X474" s="164"/>
      <c r="Y474" s="164"/>
      <c r="Z474" s="164"/>
      <c r="AA474" s="164"/>
      <c r="AB474" s="164"/>
      <c r="AC474" s="164"/>
      <c r="AD474" s="164"/>
      <c r="AE474" s="164"/>
      <c r="AG474" s="161"/>
      <c r="AH474"/>
      <c r="AI474"/>
      <c r="AJ474"/>
      <c r="AK474" s="161"/>
      <c r="AL474"/>
      <c r="AM474"/>
      <c r="AN474"/>
      <c r="AO474" s="161"/>
      <c r="AP474" s="161"/>
      <c r="AT474" s="162"/>
      <c r="AY474"/>
      <c r="AZ474"/>
      <c r="BA474"/>
      <c r="BB474"/>
      <c r="BC474"/>
      <c r="BD474"/>
      <c r="BE474"/>
      <c r="BF474"/>
      <c r="BG474"/>
      <c r="BH474"/>
      <c r="BI474"/>
      <c r="BJ474"/>
      <c r="BK474"/>
      <c r="BL474"/>
      <c r="BM474"/>
      <c r="BN474"/>
      <c r="BO474"/>
      <c r="BP474"/>
      <c r="BQ474"/>
      <c r="BR474"/>
      <c r="BS474"/>
      <c r="BT474"/>
      <c r="BU474"/>
      <c r="BV474"/>
      <c r="BW474"/>
      <c r="BX474"/>
      <c r="BY474"/>
      <c r="BZ474"/>
      <c r="CA474"/>
      <c r="CB474"/>
      <c r="CC474"/>
      <c r="CD474"/>
      <c r="CE474"/>
      <c r="CF474"/>
      <c r="CG474"/>
      <c r="CH474"/>
      <c r="CI474"/>
      <c r="CJ474"/>
      <c r="CK474"/>
      <c r="CL474"/>
      <c r="CM474"/>
      <c r="CN474"/>
    </row>
    <row r="475" spans="2:92" ht="24" hidden="1" customHeight="1" x14ac:dyDescent="0.2">
      <c r="B475"/>
      <c r="C475"/>
      <c r="D475" s="94"/>
      <c r="E475" s="164"/>
      <c r="F475" s="164"/>
      <c r="G475" s="164"/>
      <c r="H475" s="164"/>
      <c r="I475" s="164"/>
      <c r="J475" s="164"/>
      <c r="K475" s="164"/>
      <c r="L475" s="164"/>
      <c r="M475" s="164"/>
      <c r="N475" s="164"/>
      <c r="O475" s="163"/>
      <c r="R475" s="164"/>
      <c r="S475" s="164"/>
      <c r="T475" s="164"/>
      <c r="U475" s="164"/>
      <c r="V475" s="164"/>
      <c r="W475" s="164"/>
      <c r="X475" s="164"/>
      <c r="Y475" s="164"/>
      <c r="Z475" s="164"/>
      <c r="AA475" s="164"/>
      <c r="AB475" s="164"/>
      <c r="AC475" s="164"/>
      <c r="AD475" s="164"/>
      <c r="AE475" s="164"/>
      <c r="AG475" s="161"/>
      <c r="AH475"/>
      <c r="AI475"/>
      <c r="AJ475"/>
      <c r="AK475" s="161"/>
      <c r="AL475"/>
      <c r="AM475"/>
      <c r="AN475"/>
      <c r="AO475" s="161"/>
      <c r="AP475" s="161"/>
      <c r="AT475" s="162"/>
      <c r="AY475"/>
      <c r="AZ475"/>
      <c r="BA475"/>
      <c r="BB475"/>
      <c r="BC475"/>
      <c r="BD475"/>
      <c r="BE475"/>
      <c r="BF475"/>
      <c r="BG475"/>
      <c r="BH475"/>
      <c r="BI475"/>
      <c r="BJ475"/>
      <c r="BK475"/>
      <c r="BL475"/>
      <c r="BM475"/>
      <c r="BN475"/>
      <c r="BO475"/>
      <c r="BP475"/>
      <c r="BQ475"/>
      <c r="BR475"/>
      <c r="BS475"/>
      <c r="BT475"/>
      <c r="BU475"/>
      <c r="BV475"/>
      <c r="BW475"/>
      <c r="BX475"/>
      <c r="BY475"/>
      <c r="BZ475"/>
      <c r="CA475"/>
      <c r="CB475"/>
      <c r="CC475"/>
      <c r="CD475"/>
      <c r="CE475"/>
      <c r="CF475"/>
      <c r="CG475"/>
      <c r="CH475"/>
      <c r="CI475"/>
      <c r="CJ475"/>
      <c r="CK475"/>
      <c r="CL475"/>
      <c r="CM475"/>
      <c r="CN475"/>
    </row>
    <row r="476" spans="2:92" ht="24" hidden="1" customHeight="1" x14ac:dyDescent="0.2">
      <c r="B476"/>
      <c r="C476"/>
      <c r="D476" s="94"/>
      <c r="E476" s="164"/>
      <c r="F476" s="164"/>
      <c r="G476" s="164"/>
      <c r="H476" s="164"/>
      <c r="I476" s="164"/>
      <c r="J476" s="164"/>
      <c r="K476" s="164"/>
      <c r="L476" s="164"/>
      <c r="M476" s="164"/>
      <c r="N476" s="164"/>
      <c r="O476" s="163"/>
      <c r="R476" s="164"/>
      <c r="S476" s="164"/>
      <c r="T476" s="164"/>
      <c r="U476" s="164"/>
      <c r="V476" s="164"/>
      <c r="W476" s="164"/>
      <c r="X476" s="164"/>
      <c r="Y476" s="164"/>
      <c r="Z476" s="164"/>
      <c r="AA476" s="164"/>
      <c r="AB476" s="164"/>
      <c r="AC476" s="164"/>
      <c r="AD476" s="164"/>
      <c r="AE476" s="164"/>
      <c r="AG476" s="161"/>
      <c r="AH476"/>
      <c r="AI476"/>
      <c r="AJ476"/>
      <c r="AK476" s="161"/>
      <c r="AL476"/>
      <c r="AM476"/>
      <c r="AN476"/>
      <c r="AO476" s="161"/>
      <c r="AP476" s="161"/>
      <c r="AT476" s="162"/>
      <c r="AY476"/>
      <c r="AZ476"/>
      <c r="BA476"/>
      <c r="BB476"/>
      <c r="BC476"/>
      <c r="BD476"/>
      <c r="BE476"/>
      <c r="BF476"/>
      <c r="BG476"/>
      <c r="BH476"/>
      <c r="BI476"/>
      <c r="BJ476"/>
      <c r="BK476"/>
      <c r="BL476"/>
      <c r="BM476"/>
      <c r="BN476"/>
      <c r="BO476"/>
      <c r="BP476"/>
      <c r="BQ476"/>
      <c r="BR476"/>
      <c r="BS476"/>
      <c r="BT476"/>
      <c r="BU476"/>
      <c r="BV476"/>
      <c r="BW476"/>
      <c r="BX476"/>
      <c r="BY476"/>
      <c r="BZ476"/>
      <c r="CA476"/>
      <c r="CB476"/>
      <c r="CC476"/>
      <c r="CD476"/>
      <c r="CE476"/>
      <c r="CF476"/>
      <c r="CG476"/>
      <c r="CH476"/>
      <c r="CI476"/>
      <c r="CJ476"/>
      <c r="CK476"/>
      <c r="CL476"/>
      <c r="CM476"/>
      <c r="CN476"/>
    </row>
    <row r="477" spans="2:92" ht="24" hidden="1" customHeight="1" x14ac:dyDescent="0.2">
      <c r="B477"/>
      <c r="C477"/>
      <c r="D477" s="94"/>
      <c r="E477" s="164"/>
      <c r="F477" s="164"/>
      <c r="G477" s="164"/>
      <c r="H477" s="164"/>
      <c r="I477" s="164"/>
      <c r="J477" s="164"/>
      <c r="K477" s="164"/>
      <c r="L477" s="164"/>
      <c r="M477" s="164"/>
      <c r="N477" s="164"/>
      <c r="O477" s="163"/>
      <c r="R477" s="164"/>
      <c r="S477" s="164"/>
      <c r="T477" s="164"/>
      <c r="U477" s="164"/>
      <c r="V477" s="164"/>
      <c r="W477" s="164"/>
      <c r="X477" s="164"/>
      <c r="Y477" s="164"/>
      <c r="Z477" s="164"/>
      <c r="AA477" s="164"/>
      <c r="AB477" s="164"/>
      <c r="AC477" s="164"/>
      <c r="AD477" s="164"/>
      <c r="AE477" s="164"/>
      <c r="AG477" s="161"/>
      <c r="AH477"/>
      <c r="AI477"/>
      <c r="AJ477"/>
      <c r="AK477" s="161"/>
      <c r="AL477"/>
      <c r="AM477"/>
      <c r="AN477"/>
      <c r="AO477" s="161"/>
      <c r="AP477" s="161"/>
      <c r="AT477" s="162"/>
      <c r="AY477"/>
      <c r="AZ477"/>
      <c r="BA477"/>
      <c r="BB477"/>
      <c r="BC477"/>
      <c r="BD477"/>
      <c r="BE477"/>
      <c r="BF477"/>
      <c r="BG477"/>
      <c r="BH477"/>
      <c r="BI477"/>
      <c r="BJ477"/>
      <c r="BK477"/>
      <c r="BL477"/>
      <c r="BM477"/>
      <c r="BN477"/>
      <c r="BO477"/>
      <c r="BP477"/>
      <c r="BQ477"/>
      <c r="BR477"/>
      <c r="BS477"/>
      <c r="BT477"/>
      <c r="BU477"/>
      <c r="BV477"/>
      <c r="BW477"/>
      <c r="BX477"/>
      <c r="BY477"/>
      <c r="BZ477"/>
      <c r="CA477"/>
      <c r="CB477"/>
      <c r="CC477"/>
      <c r="CD477"/>
      <c r="CE477"/>
      <c r="CF477"/>
      <c r="CG477"/>
      <c r="CH477"/>
      <c r="CI477"/>
      <c r="CJ477"/>
      <c r="CK477"/>
      <c r="CL477"/>
      <c r="CM477"/>
      <c r="CN477"/>
    </row>
    <row r="478" spans="2:92" ht="24" hidden="1" customHeight="1" x14ac:dyDescent="0.2">
      <c r="B478"/>
      <c r="C478"/>
      <c r="D478" s="94"/>
      <c r="E478" s="164"/>
      <c r="F478" s="164"/>
      <c r="G478" s="164"/>
      <c r="H478" s="164"/>
      <c r="I478" s="164"/>
      <c r="J478" s="164"/>
      <c r="K478" s="164"/>
      <c r="L478" s="164"/>
      <c r="M478" s="164"/>
      <c r="N478" s="164"/>
      <c r="O478" s="163"/>
      <c r="R478" s="164"/>
      <c r="S478" s="164"/>
      <c r="T478" s="164"/>
      <c r="U478" s="164"/>
      <c r="V478" s="164"/>
      <c r="W478" s="164"/>
      <c r="X478" s="164"/>
      <c r="Y478" s="164"/>
      <c r="Z478" s="164"/>
      <c r="AA478" s="164"/>
      <c r="AB478" s="164"/>
      <c r="AC478" s="164"/>
      <c r="AD478" s="164"/>
      <c r="AE478" s="164"/>
      <c r="AG478" s="161"/>
      <c r="AH478"/>
      <c r="AI478"/>
      <c r="AJ478"/>
      <c r="AK478" s="161"/>
      <c r="AL478"/>
      <c r="AM478"/>
      <c r="AN478"/>
      <c r="AO478" s="161"/>
      <c r="AP478" s="161"/>
      <c r="AT478" s="162"/>
      <c r="AY478"/>
      <c r="AZ478"/>
      <c r="BA478"/>
      <c r="BB478"/>
      <c r="BC478"/>
      <c r="BD478"/>
      <c r="BE478"/>
      <c r="BF478"/>
      <c r="BG478"/>
      <c r="BH478"/>
      <c r="BI478"/>
      <c r="BJ478"/>
      <c r="BK478"/>
      <c r="BL478"/>
      <c r="BM478"/>
      <c r="BN478"/>
      <c r="BO478"/>
      <c r="BP478"/>
      <c r="BQ478"/>
      <c r="BR478"/>
      <c r="BS478"/>
      <c r="BT478"/>
      <c r="BU478"/>
      <c r="BV478"/>
      <c r="BW478"/>
      <c r="BX478"/>
      <c r="BY478"/>
      <c r="BZ478"/>
      <c r="CA478"/>
      <c r="CB478"/>
      <c r="CC478"/>
      <c r="CD478"/>
      <c r="CE478"/>
      <c r="CF478"/>
      <c r="CG478"/>
      <c r="CH478"/>
      <c r="CI478"/>
      <c r="CJ478"/>
      <c r="CK478"/>
      <c r="CL478"/>
      <c r="CM478"/>
      <c r="CN478"/>
    </row>
    <row r="479" spans="2:92" ht="24" hidden="1" customHeight="1" x14ac:dyDescent="0.2">
      <c r="B479"/>
      <c r="C479"/>
      <c r="D479" s="94"/>
      <c r="E479" s="164"/>
      <c r="F479" s="164"/>
      <c r="G479" s="164"/>
      <c r="H479" s="164"/>
      <c r="I479" s="164"/>
      <c r="J479" s="164"/>
      <c r="K479" s="164"/>
      <c r="L479" s="164"/>
      <c r="M479" s="164"/>
      <c r="N479" s="164"/>
      <c r="O479" s="163"/>
      <c r="R479" s="164"/>
      <c r="S479" s="164"/>
      <c r="T479" s="164"/>
      <c r="U479" s="164"/>
      <c r="V479" s="164"/>
      <c r="W479" s="164"/>
      <c r="X479" s="164"/>
      <c r="Y479" s="164"/>
      <c r="Z479" s="164"/>
      <c r="AA479" s="164"/>
      <c r="AB479" s="164"/>
      <c r="AC479" s="164"/>
      <c r="AD479" s="164"/>
      <c r="AE479" s="164"/>
      <c r="AG479" s="161"/>
      <c r="AH479"/>
      <c r="AI479"/>
      <c r="AJ479"/>
      <c r="AK479" s="161"/>
      <c r="AL479"/>
      <c r="AM479"/>
      <c r="AN479"/>
      <c r="AO479" s="161"/>
      <c r="AP479" s="161"/>
      <c r="AT479" s="162"/>
      <c r="AY479"/>
      <c r="AZ479"/>
      <c r="BA479"/>
      <c r="BB479"/>
      <c r="BC479"/>
      <c r="BD479"/>
      <c r="BE479"/>
      <c r="BF479"/>
      <c r="BG479"/>
      <c r="BH479"/>
      <c r="BI479"/>
      <c r="BJ479"/>
      <c r="BK479"/>
      <c r="BL479"/>
      <c r="BM479"/>
      <c r="BN479"/>
      <c r="BO479"/>
      <c r="BP479"/>
      <c r="BQ479"/>
      <c r="BR479"/>
      <c r="BS479"/>
      <c r="BT479"/>
      <c r="BU479"/>
      <c r="BV479"/>
      <c r="BW479"/>
      <c r="BX479"/>
      <c r="BY479"/>
      <c r="BZ479"/>
      <c r="CA479"/>
      <c r="CB479"/>
      <c r="CC479"/>
      <c r="CD479"/>
      <c r="CE479"/>
      <c r="CF479"/>
      <c r="CG479"/>
      <c r="CH479"/>
      <c r="CI479"/>
      <c r="CJ479"/>
      <c r="CK479"/>
      <c r="CL479"/>
      <c r="CM479"/>
      <c r="CN479"/>
    </row>
    <row r="480" spans="2:92" ht="24" hidden="1" customHeight="1" x14ac:dyDescent="0.2">
      <c r="B480"/>
      <c r="C480"/>
      <c r="D480" s="94"/>
      <c r="E480" s="164"/>
      <c r="F480" s="164"/>
      <c r="G480" s="164"/>
      <c r="H480" s="164"/>
      <c r="I480" s="164"/>
      <c r="J480" s="164"/>
      <c r="K480" s="164"/>
      <c r="L480" s="164"/>
      <c r="M480" s="164"/>
      <c r="N480" s="164"/>
      <c r="O480" s="163"/>
      <c r="R480" s="164"/>
      <c r="S480" s="164"/>
      <c r="T480" s="164"/>
      <c r="U480" s="164"/>
      <c r="V480" s="164"/>
      <c r="W480" s="164"/>
      <c r="X480" s="164"/>
      <c r="Y480" s="164"/>
      <c r="Z480" s="164"/>
      <c r="AA480" s="164"/>
      <c r="AB480" s="164"/>
      <c r="AC480" s="164"/>
      <c r="AD480" s="164"/>
      <c r="AE480" s="164"/>
      <c r="AG480" s="161"/>
      <c r="AH480"/>
      <c r="AI480"/>
      <c r="AJ480"/>
      <c r="AK480" s="161"/>
      <c r="AL480"/>
      <c r="AM480"/>
      <c r="AN480"/>
      <c r="AO480" s="161"/>
      <c r="AP480" s="161"/>
      <c r="AT480" s="162"/>
      <c r="AY480"/>
      <c r="AZ480"/>
      <c r="BA480"/>
      <c r="BB480"/>
      <c r="BC480"/>
      <c r="BD480"/>
      <c r="BE480"/>
      <c r="BF480"/>
      <c r="BG480"/>
      <c r="BH480"/>
      <c r="BI480"/>
      <c r="BJ480"/>
      <c r="BK480"/>
      <c r="BL480"/>
      <c r="BM480"/>
      <c r="BN480"/>
      <c r="BO480"/>
      <c r="BP480"/>
      <c r="BQ480"/>
      <c r="BR480"/>
      <c r="BS480"/>
      <c r="BT480"/>
      <c r="BU480"/>
      <c r="BV480"/>
      <c r="BW480"/>
      <c r="BX480"/>
      <c r="BY480"/>
      <c r="BZ480"/>
      <c r="CA480"/>
      <c r="CB480"/>
      <c r="CC480"/>
      <c r="CD480"/>
      <c r="CE480"/>
      <c r="CF480"/>
      <c r="CG480"/>
      <c r="CH480"/>
      <c r="CI480"/>
      <c r="CJ480"/>
      <c r="CK480"/>
      <c r="CL480"/>
      <c r="CM480"/>
      <c r="CN480"/>
    </row>
    <row r="481" spans="2:92" ht="24" hidden="1" customHeight="1" x14ac:dyDescent="0.2">
      <c r="B481"/>
      <c r="C481"/>
      <c r="D481" s="94"/>
      <c r="E481" s="164"/>
      <c r="F481" s="164"/>
      <c r="G481" s="164"/>
      <c r="H481" s="164"/>
      <c r="I481" s="164"/>
      <c r="J481" s="164"/>
      <c r="K481" s="164"/>
      <c r="L481" s="164"/>
      <c r="M481" s="164"/>
      <c r="N481" s="164"/>
      <c r="O481" s="163"/>
      <c r="R481" s="164"/>
      <c r="S481" s="164"/>
      <c r="T481" s="164"/>
      <c r="U481" s="164"/>
      <c r="V481" s="164"/>
      <c r="W481" s="164"/>
      <c r="X481" s="164"/>
      <c r="Y481" s="164"/>
      <c r="Z481" s="164"/>
      <c r="AA481" s="164"/>
      <c r="AB481" s="164"/>
      <c r="AC481" s="164"/>
      <c r="AD481" s="164"/>
      <c r="AE481" s="164"/>
      <c r="AG481" s="161"/>
      <c r="AH481"/>
      <c r="AI481"/>
      <c r="AJ481"/>
      <c r="AK481" s="161"/>
      <c r="AL481"/>
      <c r="AM481"/>
      <c r="AN481"/>
      <c r="AO481" s="161"/>
      <c r="AP481" s="161"/>
      <c r="AT481" s="162"/>
      <c r="AY481"/>
      <c r="AZ481"/>
      <c r="BA481"/>
      <c r="BB481"/>
      <c r="BC481"/>
      <c r="BD481"/>
      <c r="BE481"/>
      <c r="BF481"/>
      <c r="BG481"/>
      <c r="BH481"/>
      <c r="BI481"/>
      <c r="BJ481"/>
      <c r="BK481"/>
      <c r="BL481"/>
      <c r="BM481"/>
      <c r="BN481"/>
      <c r="BO481"/>
      <c r="BP481"/>
      <c r="BQ481"/>
      <c r="BR481"/>
      <c r="BS481"/>
      <c r="BT481"/>
      <c r="BU481"/>
      <c r="BV481"/>
      <c r="BW481"/>
      <c r="BX481"/>
      <c r="BY481"/>
      <c r="BZ481"/>
      <c r="CA481"/>
      <c r="CB481"/>
      <c r="CC481"/>
      <c r="CD481"/>
      <c r="CE481"/>
      <c r="CF481"/>
      <c r="CG481"/>
      <c r="CH481"/>
      <c r="CI481"/>
      <c r="CJ481"/>
      <c r="CK481"/>
      <c r="CL481"/>
      <c r="CM481"/>
      <c r="CN481"/>
    </row>
    <row r="482" spans="2:92" ht="24" hidden="1" customHeight="1" x14ac:dyDescent="0.2">
      <c r="B482"/>
      <c r="C482"/>
      <c r="D482" s="94"/>
      <c r="E482" s="164"/>
      <c r="F482" s="164"/>
      <c r="G482" s="164"/>
      <c r="H482" s="164"/>
      <c r="I482" s="164"/>
      <c r="J482" s="164"/>
      <c r="K482" s="164"/>
      <c r="L482" s="164"/>
      <c r="M482" s="164"/>
      <c r="N482" s="164"/>
      <c r="O482" s="163"/>
      <c r="R482" s="164"/>
      <c r="S482" s="164"/>
      <c r="T482" s="164"/>
      <c r="U482" s="164"/>
      <c r="V482" s="164"/>
      <c r="W482" s="164"/>
      <c r="X482" s="164"/>
      <c r="Y482" s="164"/>
      <c r="Z482" s="164"/>
      <c r="AA482" s="164"/>
      <c r="AB482" s="164"/>
      <c r="AC482" s="164"/>
      <c r="AD482" s="164"/>
      <c r="AE482" s="164"/>
      <c r="AG482" s="161"/>
      <c r="AH482"/>
      <c r="AI482"/>
      <c r="AJ482"/>
      <c r="AK482" s="161"/>
      <c r="AL482"/>
      <c r="AM482"/>
      <c r="AN482"/>
      <c r="AO482" s="161"/>
      <c r="AP482" s="161"/>
      <c r="AT482" s="162"/>
      <c r="AY482"/>
      <c r="AZ482"/>
      <c r="BA482"/>
      <c r="BB482"/>
      <c r="BC482"/>
      <c r="BD482"/>
      <c r="BE482"/>
      <c r="BF482"/>
      <c r="BG482"/>
      <c r="BH482"/>
      <c r="BI482"/>
      <c r="BJ482"/>
      <c r="BK482"/>
      <c r="BL482"/>
      <c r="BM482"/>
      <c r="BN482"/>
      <c r="BO482"/>
      <c r="BP482"/>
      <c r="BQ482"/>
      <c r="BR482"/>
      <c r="BS482"/>
      <c r="BT482"/>
      <c r="BU482"/>
      <c r="BV482"/>
      <c r="BW482"/>
      <c r="BX482"/>
      <c r="BY482"/>
      <c r="BZ482"/>
      <c r="CA482"/>
      <c r="CB482"/>
      <c r="CC482"/>
      <c r="CD482"/>
      <c r="CE482"/>
      <c r="CF482"/>
      <c r="CG482"/>
      <c r="CH482"/>
      <c r="CI482"/>
      <c r="CJ482"/>
      <c r="CK482"/>
      <c r="CL482"/>
      <c r="CM482"/>
      <c r="CN482"/>
    </row>
    <row r="483" spans="2:92" ht="24" hidden="1" customHeight="1" x14ac:dyDescent="0.2">
      <c r="B483"/>
      <c r="C483"/>
      <c r="D483" s="94"/>
      <c r="E483" s="164"/>
      <c r="F483" s="164"/>
      <c r="G483" s="164"/>
      <c r="H483" s="164"/>
      <c r="I483" s="164"/>
      <c r="J483" s="164"/>
      <c r="K483" s="164"/>
      <c r="L483" s="164"/>
      <c r="M483" s="164"/>
      <c r="N483" s="164"/>
      <c r="O483" s="163"/>
      <c r="R483" s="164"/>
      <c r="S483" s="164"/>
      <c r="T483" s="164"/>
      <c r="U483" s="164"/>
      <c r="V483" s="164"/>
      <c r="W483" s="164"/>
      <c r="X483" s="164"/>
      <c r="Y483" s="164"/>
      <c r="Z483" s="164"/>
      <c r="AA483" s="164"/>
      <c r="AB483" s="164"/>
      <c r="AC483" s="164"/>
      <c r="AD483" s="164"/>
      <c r="AE483" s="164"/>
      <c r="AG483" s="161"/>
      <c r="AH483"/>
      <c r="AI483"/>
      <c r="AJ483"/>
      <c r="AK483" s="161"/>
      <c r="AL483"/>
      <c r="AM483"/>
      <c r="AN483"/>
      <c r="AO483" s="161"/>
      <c r="AP483" s="161"/>
      <c r="AT483" s="162"/>
      <c r="AY483"/>
      <c r="AZ483"/>
      <c r="BA483"/>
      <c r="BB483"/>
      <c r="BC483"/>
      <c r="BD483"/>
      <c r="BE483"/>
      <c r="BF483"/>
      <c r="BG483"/>
      <c r="BH483"/>
      <c r="BI483"/>
      <c r="BJ483"/>
      <c r="BK483"/>
      <c r="BL483"/>
      <c r="BM483"/>
      <c r="BN483"/>
      <c r="BO483"/>
      <c r="BP483"/>
      <c r="BQ483"/>
      <c r="BR483"/>
      <c r="BS483"/>
      <c r="BT483"/>
      <c r="BU483"/>
      <c r="BV483"/>
      <c r="BW483"/>
      <c r="BX483"/>
      <c r="BY483"/>
      <c r="BZ483"/>
      <c r="CA483"/>
      <c r="CB483"/>
      <c r="CC483"/>
      <c r="CD483"/>
      <c r="CE483"/>
      <c r="CF483"/>
      <c r="CG483"/>
      <c r="CH483"/>
      <c r="CI483"/>
      <c r="CJ483"/>
      <c r="CK483"/>
      <c r="CL483"/>
      <c r="CM483"/>
      <c r="CN483"/>
    </row>
    <row r="484" spans="2:92" ht="24" hidden="1" customHeight="1" x14ac:dyDescent="0.2">
      <c r="B484"/>
      <c r="C484"/>
      <c r="D484" s="94"/>
      <c r="E484" s="164"/>
      <c r="F484" s="164"/>
      <c r="G484" s="164"/>
      <c r="H484" s="164"/>
      <c r="I484" s="164"/>
      <c r="J484" s="164"/>
      <c r="K484" s="164"/>
      <c r="L484" s="164"/>
      <c r="M484" s="164"/>
      <c r="N484" s="164"/>
      <c r="O484" s="163"/>
      <c r="R484" s="164"/>
      <c r="S484" s="164"/>
      <c r="T484" s="164"/>
      <c r="U484" s="164"/>
      <c r="V484" s="164"/>
      <c r="W484" s="164"/>
      <c r="X484" s="164"/>
      <c r="Y484" s="164"/>
      <c r="Z484" s="164"/>
      <c r="AA484" s="164"/>
      <c r="AB484" s="164"/>
      <c r="AC484" s="164"/>
      <c r="AD484" s="164"/>
      <c r="AE484" s="164"/>
      <c r="AG484" s="161"/>
      <c r="AH484"/>
      <c r="AI484"/>
      <c r="AJ484"/>
      <c r="AK484" s="161"/>
      <c r="AL484"/>
      <c r="AM484"/>
      <c r="AN484"/>
      <c r="AO484" s="161"/>
      <c r="AP484" s="161"/>
      <c r="AT484" s="162"/>
      <c r="AY484"/>
      <c r="AZ484"/>
      <c r="BA484"/>
      <c r="BB484"/>
      <c r="BC484"/>
      <c r="BD484"/>
      <c r="BE484"/>
      <c r="BF484"/>
      <c r="BG484"/>
      <c r="BH484"/>
      <c r="BI484"/>
      <c r="BJ484"/>
      <c r="BK484"/>
      <c r="BL484"/>
      <c r="BM484"/>
      <c r="BN484"/>
      <c r="BO484"/>
      <c r="BP484"/>
      <c r="BQ484"/>
      <c r="BR484"/>
      <c r="BS484"/>
      <c r="BT484"/>
      <c r="BU484"/>
      <c r="BV484"/>
      <c r="BW484"/>
      <c r="BX484"/>
      <c r="BY484"/>
      <c r="BZ484"/>
      <c r="CA484"/>
      <c r="CB484"/>
      <c r="CC484"/>
      <c r="CD484"/>
      <c r="CE484"/>
      <c r="CF484"/>
      <c r="CG484"/>
      <c r="CH484"/>
      <c r="CI484"/>
      <c r="CJ484"/>
      <c r="CK484"/>
      <c r="CL484"/>
      <c r="CM484"/>
      <c r="CN484"/>
    </row>
    <row r="485" spans="2:92" ht="24" hidden="1" customHeight="1" x14ac:dyDescent="0.2">
      <c r="B485"/>
      <c r="C485"/>
      <c r="D485" s="94"/>
      <c r="E485" s="164"/>
      <c r="F485" s="164"/>
      <c r="G485" s="164"/>
      <c r="H485" s="164"/>
      <c r="I485" s="164"/>
      <c r="J485" s="164"/>
      <c r="K485" s="164"/>
      <c r="L485" s="164"/>
      <c r="M485" s="164"/>
      <c r="N485" s="164"/>
      <c r="O485" s="163"/>
      <c r="R485" s="164"/>
      <c r="S485" s="164"/>
      <c r="T485" s="164"/>
      <c r="U485" s="164"/>
      <c r="V485" s="164"/>
      <c r="W485" s="164"/>
      <c r="X485" s="164"/>
      <c r="Y485" s="164"/>
      <c r="Z485" s="164"/>
      <c r="AA485" s="164"/>
      <c r="AB485" s="164"/>
      <c r="AC485" s="164"/>
      <c r="AD485" s="164"/>
      <c r="AE485" s="164"/>
      <c r="AG485" s="161"/>
      <c r="AH485"/>
      <c r="AI485"/>
      <c r="AJ485"/>
      <c r="AK485" s="161"/>
      <c r="AL485"/>
      <c r="AM485"/>
      <c r="AN485"/>
      <c r="AO485" s="161"/>
      <c r="AP485" s="161"/>
      <c r="AT485" s="162"/>
      <c r="AY485"/>
      <c r="AZ485"/>
      <c r="BA485"/>
      <c r="BB485"/>
      <c r="BC485"/>
      <c r="BD485"/>
      <c r="BE485"/>
      <c r="BF485"/>
      <c r="BG485"/>
      <c r="BH485"/>
      <c r="BI485"/>
      <c r="BJ485"/>
      <c r="BK485"/>
      <c r="BL485"/>
      <c r="BM485"/>
      <c r="BN485"/>
      <c r="BO485"/>
      <c r="BP485"/>
      <c r="BQ485"/>
      <c r="BR485"/>
      <c r="BS485"/>
      <c r="BT485"/>
      <c r="BU485"/>
      <c r="BV485"/>
      <c r="BW485"/>
      <c r="BX485"/>
      <c r="BY485"/>
      <c r="BZ485"/>
      <c r="CA485"/>
      <c r="CB485"/>
      <c r="CC485"/>
      <c r="CD485"/>
      <c r="CE485"/>
      <c r="CF485"/>
      <c r="CG485"/>
      <c r="CH485"/>
      <c r="CI485"/>
      <c r="CJ485"/>
      <c r="CK485"/>
      <c r="CL485"/>
      <c r="CM485"/>
      <c r="CN485"/>
    </row>
    <row r="486" spans="2:92" ht="24" hidden="1" customHeight="1" x14ac:dyDescent="0.2">
      <c r="B486"/>
      <c r="C486"/>
      <c r="D486" s="94"/>
      <c r="E486" s="164"/>
      <c r="F486" s="164"/>
      <c r="G486" s="164"/>
      <c r="H486" s="164"/>
      <c r="I486" s="164"/>
      <c r="J486" s="164"/>
      <c r="K486" s="164"/>
      <c r="L486" s="164"/>
      <c r="M486" s="164"/>
      <c r="N486" s="164"/>
      <c r="O486" s="163"/>
      <c r="R486" s="164"/>
      <c r="S486" s="164"/>
      <c r="T486" s="164"/>
      <c r="U486" s="164"/>
      <c r="V486" s="164"/>
      <c r="W486" s="164"/>
      <c r="X486" s="164"/>
      <c r="Y486" s="164"/>
      <c r="Z486" s="164"/>
      <c r="AA486" s="164"/>
      <c r="AB486" s="164"/>
      <c r="AC486" s="164"/>
      <c r="AD486" s="164"/>
      <c r="AE486" s="164"/>
      <c r="AG486" s="161"/>
      <c r="AH486"/>
      <c r="AI486"/>
      <c r="AJ486"/>
      <c r="AK486" s="161"/>
      <c r="AL486"/>
      <c r="AM486"/>
      <c r="AN486"/>
      <c r="AO486" s="161"/>
      <c r="AP486" s="161"/>
      <c r="AT486" s="162"/>
      <c r="AY486"/>
      <c r="AZ486"/>
      <c r="BA486"/>
      <c r="BB486"/>
      <c r="BC486"/>
      <c r="BD486"/>
      <c r="BE486"/>
      <c r="BF486"/>
      <c r="BG486"/>
      <c r="BH486"/>
      <c r="BI486"/>
      <c r="BJ486"/>
      <c r="BK486"/>
      <c r="BL486"/>
      <c r="BM486"/>
      <c r="BN486"/>
      <c r="BO486"/>
      <c r="BP486"/>
      <c r="BQ486"/>
      <c r="BR486"/>
      <c r="BS486"/>
      <c r="BT486"/>
      <c r="BU486"/>
      <c r="BV486"/>
      <c r="BW486"/>
      <c r="BX486"/>
      <c r="BY486"/>
      <c r="BZ486"/>
      <c r="CA486"/>
      <c r="CB486"/>
      <c r="CC486"/>
      <c r="CD486"/>
      <c r="CE486"/>
      <c r="CF486"/>
      <c r="CG486"/>
      <c r="CH486"/>
      <c r="CI486"/>
      <c r="CJ486"/>
      <c r="CK486"/>
      <c r="CL486"/>
      <c r="CM486"/>
      <c r="CN486"/>
    </row>
    <row r="487" spans="2:92" ht="24" hidden="1" customHeight="1" x14ac:dyDescent="0.2">
      <c r="B487"/>
      <c r="C487"/>
      <c r="D487" s="94"/>
      <c r="E487" s="164"/>
      <c r="F487" s="164"/>
      <c r="G487" s="164"/>
      <c r="H487" s="164"/>
      <c r="I487" s="164"/>
      <c r="J487" s="164"/>
      <c r="K487" s="164"/>
      <c r="L487" s="164"/>
      <c r="M487" s="164"/>
      <c r="N487" s="164"/>
      <c r="O487" s="163"/>
      <c r="R487" s="164"/>
      <c r="S487" s="164"/>
      <c r="T487" s="164"/>
      <c r="U487" s="164"/>
      <c r="V487" s="164"/>
      <c r="W487" s="164"/>
      <c r="X487" s="164"/>
      <c r="Y487" s="164"/>
      <c r="Z487" s="164"/>
      <c r="AA487" s="164"/>
      <c r="AB487" s="164"/>
      <c r="AC487" s="164"/>
      <c r="AD487" s="164"/>
      <c r="AE487" s="164"/>
      <c r="AG487" s="161"/>
      <c r="AH487"/>
      <c r="AI487"/>
      <c r="AJ487"/>
      <c r="AK487" s="161"/>
      <c r="AL487"/>
      <c r="AM487"/>
      <c r="AN487"/>
      <c r="AO487" s="161"/>
      <c r="AP487" s="161"/>
      <c r="AT487" s="162"/>
      <c r="AY487"/>
      <c r="AZ487"/>
      <c r="BA487"/>
      <c r="BB487"/>
      <c r="BC487"/>
      <c r="BD487"/>
      <c r="BE487"/>
      <c r="BF487"/>
      <c r="BG487"/>
      <c r="BH487"/>
      <c r="BI487"/>
      <c r="BJ487"/>
      <c r="BK487"/>
      <c r="BL487"/>
      <c r="BM487"/>
      <c r="BN487"/>
      <c r="BO487"/>
      <c r="BP487"/>
      <c r="BQ487"/>
      <c r="BR487"/>
      <c r="BS487"/>
      <c r="BT487"/>
      <c r="BU487"/>
      <c r="BV487"/>
      <c r="BW487"/>
      <c r="BX487"/>
      <c r="BY487"/>
      <c r="BZ487"/>
      <c r="CA487"/>
      <c r="CB487"/>
      <c r="CC487"/>
      <c r="CD487"/>
      <c r="CE487"/>
      <c r="CF487"/>
      <c r="CG487"/>
      <c r="CH487"/>
      <c r="CI487"/>
      <c r="CJ487"/>
      <c r="CK487"/>
      <c r="CL487"/>
      <c r="CM487"/>
      <c r="CN487"/>
    </row>
    <row r="488" spans="2:92" ht="24" hidden="1" customHeight="1" x14ac:dyDescent="0.2">
      <c r="B488"/>
      <c r="C488"/>
      <c r="D488" s="94"/>
      <c r="E488" s="164"/>
      <c r="F488" s="164"/>
      <c r="G488" s="164"/>
      <c r="H488" s="164"/>
      <c r="I488" s="164"/>
      <c r="J488" s="164"/>
      <c r="K488" s="164"/>
      <c r="L488" s="164"/>
      <c r="M488" s="164"/>
      <c r="N488" s="164"/>
      <c r="O488" s="163"/>
      <c r="R488" s="164"/>
      <c r="S488" s="164"/>
      <c r="T488" s="164"/>
      <c r="U488" s="164"/>
      <c r="V488" s="164"/>
      <c r="W488" s="164"/>
      <c r="X488" s="164"/>
      <c r="Y488" s="164"/>
      <c r="Z488" s="164"/>
      <c r="AA488" s="164"/>
      <c r="AB488" s="164"/>
      <c r="AC488" s="164"/>
      <c r="AD488" s="164"/>
      <c r="AE488" s="164"/>
      <c r="AG488" s="161"/>
      <c r="AH488"/>
      <c r="AI488"/>
      <c r="AJ488"/>
      <c r="AK488" s="161"/>
      <c r="AL488"/>
      <c r="AM488"/>
      <c r="AN488"/>
      <c r="AO488" s="161"/>
      <c r="AP488" s="161"/>
      <c r="AT488" s="162"/>
      <c r="AY488"/>
      <c r="AZ488"/>
      <c r="BA488"/>
      <c r="BB488"/>
      <c r="BC488"/>
      <c r="BD488"/>
      <c r="BE488"/>
      <c r="BF488"/>
      <c r="BG488"/>
      <c r="BH488"/>
      <c r="BI488"/>
      <c r="BJ488"/>
      <c r="BK488"/>
      <c r="BL488"/>
      <c r="BM488"/>
      <c r="BN488"/>
      <c r="BO488"/>
      <c r="BP488"/>
      <c r="BQ488"/>
      <c r="BR488"/>
      <c r="BS488"/>
      <c r="BT488"/>
      <c r="BU488"/>
      <c r="BV488"/>
      <c r="BW488"/>
      <c r="BX488"/>
      <c r="BY488"/>
      <c r="BZ488"/>
      <c r="CA488"/>
      <c r="CB488"/>
      <c r="CC488"/>
      <c r="CD488"/>
      <c r="CE488"/>
      <c r="CF488"/>
      <c r="CG488"/>
      <c r="CH488"/>
      <c r="CI488"/>
      <c r="CJ488"/>
      <c r="CK488"/>
      <c r="CL488"/>
      <c r="CM488"/>
      <c r="CN488"/>
    </row>
    <row r="489" spans="2:92" ht="24" hidden="1" customHeight="1" x14ac:dyDescent="0.2">
      <c r="B489"/>
      <c r="C489"/>
      <c r="D489" s="94"/>
      <c r="E489" s="164"/>
      <c r="F489" s="164"/>
      <c r="G489" s="164"/>
      <c r="H489" s="164"/>
      <c r="I489" s="164"/>
      <c r="J489" s="164"/>
      <c r="K489" s="164"/>
      <c r="L489" s="164"/>
      <c r="M489" s="164"/>
      <c r="N489" s="164"/>
      <c r="O489" s="163"/>
      <c r="R489" s="164"/>
      <c r="S489" s="164"/>
      <c r="T489" s="164"/>
      <c r="U489" s="164"/>
      <c r="V489" s="164"/>
      <c r="W489" s="164"/>
      <c r="X489" s="164"/>
      <c r="Y489" s="164"/>
      <c r="Z489" s="164"/>
      <c r="AA489" s="164"/>
      <c r="AB489" s="164"/>
      <c r="AC489" s="164"/>
      <c r="AD489" s="164"/>
      <c r="AE489" s="164"/>
      <c r="AG489" s="161"/>
      <c r="AH489"/>
      <c r="AI489"/>
      <c r="AJ489"/>
      <c r="AK489" s="161"/>
      <c r="AL489"/>
      <c r="AM489"/>
      <c r="AN489"/>
      <c r="AO489" s="161"/>
      <c r="AP489" s="161"/>
      <c r="AT489" s="162"/>
      <c r="AY489"/>
      <c r="AZ489"/>
      <c r="BA489"/>
      <c r="BB489"/>
      <c r="BC489"/>
      <c r="BD489"/>
      <c r="BE489"/>
      <c r="BF489"/>
      <c r="BG489"/>
      <c r="BH489"/>
      <c r="BI489"/>
      <c r="BJ489"/>
      <c r="BK489"/>
      <c r="BL489"/>
      <c r="BM489"/>
      <c r="BN489"/>
      <c r="BO489"/>
      <c r="BP489"/>
      <c r="BQ489"/>
      <c r="BR489"/>
      <c r="BS489"/>
      <c r="BT489"/>
      <c r="BU489"/>
      <c r="BV489"/>
      <c r="BW489"/>
      <c r="BX489"/>
      <c r="BY489"/>
      <c r="BZ489"/>
      <c r="CA489"/>
      <c r="CB489"/>
      <c r="CC489"/>
      <c r="CD489"/>
      <c r="CE489"/>
      <c r="CF489"/>
      <c r="CG489"/>
      <c r="CH489"/>
      <c r="CI489"/>
      <c r="CJ489"/>
      <c r="CK489"/>
      <c r="CL489"/>
      <c r="CM489"/>
      <c r="CN489"/>
    </row>
    <row r="490" spans="2:92" ht="24" hidden="1" customHeight="1" x14ac:dyDescent="0.2">
      <c r="B490"/>
      <c r="C490"/>
      <c r="D490" s="94"/>
      <c r="E490" s="164"/>
      <c r="F490" s="164"/>
      <c r="G490" s="164"/>
      <c r="H490" s="164"/>
      <c r="I490" s="164"/>
      <c r="J490" s="164"/>
      <c r="K490" s="164"/>
      <c r="L490" s="164"/>
      <c r="M490" s="164"/>
      <c r="N490" s="164"/>
      <c r="O490" s="163"/>
      <c r="R490" s="164"/>
      <c r="S490" s="164"/>
      <c r="T490" s="164"/>
      <c r="U490" s="164"/>
      <c r="V490" s="164"/>
      <c r="W490" s="164"/>
      <c r="X490" s="164"/>
      <c r="Y490" s="164"/>
      <c r="Z490" s="164"/>
      <c r="AA490" s="164"/>
      <c r="AB490" s="164"/>
      <c r="AC490" s="164"/>
      <c r="AD490" s="164"/>
      <c r="AE490" s="164"/>
      <c r="AG490" s="161"/>
      <c r="AH490"/>
      <c r="AI490"/>
      <c r="AJ490"/>
      <c r="AK490" s="161"/>
      <c r="AL490"/>
      <c r="AM490"/>
      <c r="AN490"/>
      <c r="AO490" s="161"/>
      <c r="AP490" s="161"/>
      <c r="AT490" s="162"/>
      <c r="AY490"/>
      <c r="AZ490"/>
      <c r="BA490"/>
      <c r="BB490"/>
      <c r="BC490"/>
      <c r="BD490"/>
      <c r="BE490"/>
      <c r="BF490"/>
      <c r="BG490"/>
      <c r="BH490"/>
      <c r="BI490"/>
      <c r="BJ490"/>
      <c r="BK490"/>
      <c r="BL490"/>
      <c r="BM490"/>
      <c r="BN490"/>
      <c r="BO490"/>
      <c r="BP490"/>
      <c r="BQ490"/>
      <c r="BR490"/>
      <c r="BS490"/>
      <c r="BT490"/>
      <c r="BU490"/>
      <c r="BV490"/>
      <c r="BW490"/>
      <c r="BX490"/>
      <c r="BY490"/>
      <c r="BZ490"/>
      <c r="CA490"/>
      <c r="CB490"/>
      <c r="CC490"/>
      <c r="CD490"/>
      <c r="CE490"/>
      <c r="CF490"/>
      <c r="CG490"/>
      <c r="CH490"/>
      <c r="CI490"/>
      <c r="CJ490"/>
      <c r="CK490"/>
      <c r="CL490"/>
      <c r="CM490"/>
      <c r="CN490"/>
    </row>
    <row r="491" spans="2:92" ht="24" hidden="1" customHeight="1" x14ac:dyDescent="0.2">
      <c r="B491"/>
      <c r="C491"/>
      <c r="D491" s="94"/>
      <c r="E491" s="164"/>
      <c r="F491" s="164"/>
      <c r="G491" s="164"/>
      <c r="H491" s="164"/>
      <c r="I491" s="164"/>
      <c r="J491" s="164"/>
      <c r="K491" s="164"/>
      <c r="L491" s="164"/>
      <c r="M491" s="164"/>
      <c r="N491" s="164"/>
      <c r="O491" s="163"/>
      <c r="R491" s="164"/>
      <c r="S491" s="164"/>
      <c r="T491" s="164"/>
      <c r="U491" s="164"/>
      <c r="V491" s="164"/>
      <c r="W491" s="164"/>
      <c r="X491" s="164"/>
      <c r="Y491" s="164"/>
      <c r="Z491" s="164"/>
      <c r="AA491" s="164"/>
      <c r="AB491" s="164"/>
      <c r="AC491" s="164"/>
      <c r="AD491" s="164"/>
      <c r="AE491" s="164"/>
      <c r="AG491" s="161"/>
      <c r="AH491"/>
      <c r="AI491"/>
      <c r="AJ491"/>
      <c r="AK491" s="161"/>
      <c r="AL491"/>
      <c r="AM491"/>
      <c r="AN491"/>
      <c r="AO491" s="161"/>
      <c r="AP491" s="161"/>
      <c r="AT491" s="162"/>
      <c r="AY491"/>
      <c r="AZ491"/>
      <c r="BA491"/>
      <c r="BB491"/>
      <c r="BC491"/>
      <c r="BD491"/>
      <c r="BE491"/>
      <c r="BF491"/>
      <c r="BG491"/>
      <c r="BH491"/>
      <c r="BI491"/>
      <c r="BJ491"/>
      <c r="BK491"/>
      <c r="BL491"/>
      <c r="BM491"/>
      <c r="BN491"/>
      <c r="BO491"/>
      <c r="BP491"/>
      <c r="BQ491"/>
      <c r="BR491"/>
      <c r="BS491"/>
      <c r="BT491"/>
      <c r="BU491"/>
      <c r="BV491"/>
      <c r="BW491"/>
      <c r="BX491"/>
      <c r="BY491"/>
      <c r="BZ491"/>
      <c r="CA491"/>
      <c r="CB491"/>
      <c r="CC491"/>
      <c r="CD491"/>
      <c r="CE491"/>
      <c r="CF491"/>
      <c r="CG491"/>
      <c r="CH491"/>
      <c r="CI491"/>
      <c r="CJ491"/>
      <c r="CK491"/>
      <c r="CL491"/>
      <c r="CM491"/>
      <c r="CN491"/>
    </row>
    <row r="492" spans="2:92" ht="24" hidden="1" customHeight="1" x14ac:dyDescent="0.2">
      <c r="B492"/>
      <c r="C492"/>
      <c r="D492" s="94"/>
      <c r="E492" s="164"/>
      <c r="F492" s="164"/>
      <c r="G492" s="164"/>
      <c r="H492" s="164"/>
      <c r="I492" s="164"/>
      <c r="J492" s="164"/>
      <c r="K492" s="164"/>
      <c r="L492" s="164"/>
      <c r="M492" s="164"/>
      <c r="N492" s="164"/>
      <c r="O492" s="163"/>
      <c r="R492" s="164"/>
      <c r="S492" s="164"/>
      <c r="T492" s="164"/>
      <c r="U492" s="164"/>
      <c r="V492" s="164"/>
      <c r="W492" s="164"/>
      <c r="X492" s="164"/>
      <c r="Y492" s="164"/>
      <c r="Z492" s="164"/>
      <c r="AA492" s="164"/>
      <c r="AB492" s="164"/>
      <c r="AC492" s="164"/>
      <c r="AD492" s="164"/>
      <c r="AE492" s="164"/>
      <c r="AG492" s="161"/>
      <c r="AH492"/>
      <c r="AI492"/>
      <c r="AJ492"/>
      <c r="AK492" s="161"/>
      <c r="AL492"/>
      <c r="AM492"/>
      <c r="AN492"/>
      <c r="AO492" s="161"/>
      <c r="AP492" s="161"/>
      <c r="AT492" s="162"/>
      <c r="AY492"/>
      <c r="AZ492"/>
      <c r="BA492"/>
      <c r="BB492"/>
      <c r="BC492"/>
      <c r="BD492"/>
      <c r="BE492"/>
      <c r="BF492"/>
      <c r="BG492"/>
      <c r="BH492"/>
      <c r="BI492"/>
      <c r="BJ492"/>
      <c r="BK492"/>
      <c r="BL492"/>
      <c r="BM492"/>
      <c r="BN492"/>
      <c r="BO492"/>
      <c r="BP492"/>
      <c r="BQ492"/>
      <c r="BR492"/>
      <c r="BS492"/>
      <c r="BT492"/>
      <c r="BU492"/>
      <c r="BV492"/>
      <c r="BW492"/>
      <c r="BX492"/>
      <c r="BY492"/>
      <c r="BZ492"/>
      <c r="CA492"/>
      <c r="CB492"/>
      <c r="CC492"/>
      <c r="CD492"/>
      <c r="CE492"/>
      <c r="CF492"/>
      <c r="CG492"/>
      <c r="CH492"/>
      <c r="CI492"/>
      <c r="CJ492"/>
      <c r="CK492"/>
      <c r="CL492"/>
      <c r="CM492"/>
      <c r="CN492"/>
    </row>
    <row r="493" spans="2:92" ht="24" hidden="1" customHeight="1" x14ac:dyDescent="0.2">
      <c r="B493"/>
      <c r="C493"/>
      <c r="D493" s="94"/>
      <c r="E493" s="164"/>
      <c r="F493" s="164"/>
      <c r="G493" s="164"/>
      <c r="H493" s="164"/>
      <c r="I493" s="164"/>
      <c r="J493" s="164"/>
      <c r="K493" s="164"/>
      <c r="L493" s="164"/>
      <c r="M493" s="164"/>
      <c r="N493" s="164"/>
      <c r="O493" s="163"/>
      <c r="R493" s="164"/>
      <c r="S493" s="164"/>
      <c r="T493" s="164"/>
      <c r="U493" s="164"/>
      <c r="V493" s="164"/>
      <c r="W493" s="164"/>
      <c r="X493" s="164"/>
      <c r="Y493" s="164"/>
      <c r="Z493" s="164"/>
      <c r="AA493" s="164"/>
      <c r="AB493" s="164"/>
      <c r="AC493" s="164"/>
      <c r="AD493" s="164"/>
      <c r="AE493" s="164"/>
      <c r="AG493" s="161"/>
      <c r="AH493"/>
      <c r="AI493"/>
      <c r="AJ493"/>
      <c r="AK493" s="161"/>
      <c r="AL493"/>
      <c r="AM493"/>
      <c r="AN493"/>
      <c r="AO493" s="161"/>
      <c r="AP493" s="161"/>
      <c r="AT493" s="162"/>
      <c r="AY493"/>
      <c r="AZ493"/>
      <c r="BA493"/>
      <c r="BB493"/>
      <c r="BC493"/>
      <c r="BD493"/>
      <c r="BE493"/>
      <c r="BF493"/>
      <c r="BG493"/>
      <c r="BH493"/>
      <c r="BI493"/>
      <c r="BJ493"/>
      <c r="BK493"/>
      <c r="BL493"/>
      <c r="BM493"/>
      <c r="BN493"/>
      <c r="BO493"/>
      <c r="BP493"/>
      <c r="BQ493"/>
      <c r="BR493"/>
      <c r="BS493"/>
      <c r="BT493"/>
      <c r="BU493"/>
      <c r="BV493"/>
      <c r="BW493"/>
      <c r="BX493"/>
      <c r="BY493"/>
      <c r="BZ493"/>
      <c r="CA493"/>
      <c r="CB493"/>
      <c r="CC493"/>
      <c r="CD493"/>
      <c r="CE493"/>
      <c r="CF493"/>
      <c r="CG493"/>
      <c r="CH493"/>
      <c r="CI493"/>
      <c r="CJ493"/>
      <c r="CK493"/>
      <c r="CL493"/>
      <c r="CM493"/>
      <c r="CN493"/>
    </row>
    <row r="494" spans="2:92" ht="24" hidden="1" customHeight="1" x14ac:dyDescent="0.2">
      <c r="B494"/>
      <c r="C494"/>
      <c r="D494" s="94"/>
      <c r="E494" s="164"/>
      <c r="F494" s="164"/>
      <c r="G494" s="164"/>
      <c r="H494" s="164"/>
      <c r="I494" s="164"/>
      <c r="J494" s="164"/>
      <c r="K494" s="164"/>
      <c r="L494" s="164"/>
      <c r="M494" s="164"/>
      <c r="N494" s="164"/>
      <c r="O494" s="163"/>
      <c r="R494" s="164"/>
      <c r="S494" s="164"/>
      <c r="T494" s="164"/>
      <c r="U494" s="164"/>
      <c r="V494" s="164"/>
      <c r="W494" s="164"/>
      <c r="X494" s="164"/>
      <c r="Y494" s="164"/>
      <c r="Z494" s="164"/>
      <c r="AA494" s="164"/>
      <c r="AB494" s="164"/>
      <c r="AC494" s="164"/>
      <c r="AD494" s="164"/>
      <c r="AE494" s="164"/>
      <c r="AG494" s="161"/>
      <c r="AH494"/>
      <c r="AI494"/>
      <c r="AJ494"/>
      <c r="AK494" s="161"/>
      <c r="AL494"/>
      <c r="AM494"/>
      <c r="AN494"/>
      <c r="AO494" s="161"/>
      <c r="AP494" s="161"/>
      <c r="AT494" s="162"/>
      <c r="AY494"/>
      <c r="AZ494"/>
      <c r="BA494"/>
      <c r="BB494"/>
      <c r="BC494"/>
      <c r="BD494"/>
      <c r="BE494"/>
      <c r="BF494"/>
      <c r="BG494"/>
      <c r="BH494"/>
      <c r="BI494"/>
      <c r="BJ494"/>
      <c r="BK494"/>
      <c r="BL494"/>
      <c r="BM494"/>
      <c r="BN494"/>
      <c r="BO494"/>
      <c r="BP494"/>
      <c r="BQ494"/>
      <c r="BR494"/>
      <c r="BS494"/>
      <c r="BT494"/>
      <c r="BU494"/>
      <c r="BV494"/>
      <c r="BW494"/>
      <c r="BX494"/>
      <c r="BY494"/>
      <c r="BZ494"/>
      <c r="CA494"/>
      <c r="CB494"/>
      <c r="CC494"/>
      <c r="CD494"/>
      <c r="CE494"/>
      <c r="CF494"/>
      <c r="CG494"/>
      <c r="CH494"/>
      <c r="CI494"/>
      <c r="CJ494"/>
      <c r="CK494"/>
      <c r="CL494"/>
      <c r="CM494"/>
      <c r="CN494"/>
    </row>
    <row r="495" spans="2:92" ht="24" hidden="1" customHeight="1" x14ac:dyDescent="0.2">
      <c r="B495"/>
      <c r="C495"/>
      <c r="D495" s="94"/>
      <c r="E495" s="164"/>
      <c r="F495" s="164"/>
      <c r="G495" s="164"/>
      <c r="H495" s="164"/>
      <c r="I495" s="164"/>
      <c r="J495" s="164"/>
      <c r="K495" s="164"/>
      <c r="L495" s="164"/>
      <c r="M495" s="164"/>
      <c r="N495" s="164"/>
      <c r="O495" s="163"/>
      <c r="R495" s="164"/>
      <c r="S495" s="164"/>
      <c r="T495" s="164"/>
      <c r="U495" s="164"/>
      <c r="V495" s="164"/>
      <c r="W495" s="164"/>
      <c r="X495" s="164"/>
      <c r="Y495" s="164"/>
      <c r="Z495" s="164"/>
      <c r="AA495" s="164"/>
      <c r="AB495" s="164"/>
      <c r="AC495" s="164"/>
      <c r="AD495" s="164"/>
      <c r="AE495" s="164"/>
      <c r="AG495" s="161"/>
      <c r="AH495"/>
      <c r="AI495"/>
      <c r="AJ495"/>
      <c r="AK495" s="161"/>
      <c r="AL495"/>
      <c r="AM495"/>
      <c r="AN495"/>
      <c r="AO495" s="161"/>
      <c r="AP495" s="161"/>
      <c r="AT495" s="162"/>
      <c r="AY495"/>
      <c r="AZ495"/>
      <c r="BA495"/>
      <c r="BB495"/>
      <c r="BC495"/>
      <c r="BD495"/>
      <c r="BE495"/>
      <c r="BF495"/>
      <c r="BG495"/>
      <c r="BH495"/>
      <c r="BI495"/>
      <c r="BJ495"/>
      <c r="BK495"/>
      <c r="BL495"/>
      <c r="BM495"/>
      <c r="BN495"/>
      <c r="BO495"/>
      <c r="BP495"/>
      <c r="BQ495"/>
      <c r="BR495"/>
      <c r="BS495"/>
      <c r="BT495"/>
      <c r="BU495"/>
      <c r="BV495"/>
      <c r="BW495"/>
      <c r="BX495"/>
      <c r="BY495"/>
      <c r="BZ495"/>
      <c r="CA495"/>
      <c r="CB495"/>
      <c r="CC495"/>
      <c r="CD495"/>
      <c r="CE495"/>
      <c r="CF495"/>
      <c r="CG495"/>
      <c r="CH495"/>
      <c r="CI495"/>
      <c r="CJ495"/>
      <c r="CK495"/>
      <c r="CL495"/>
      <c r="CM495"/>
      <c r="CN495"/>
    </row>
    <row r="496" spans="2:92" ht="24" hidden="1" customHeight="1" x14ac:dyDescent="0.2">
      <c r="B496"/>
      <c r="C496"/>
      <c r="D496" s="94"/>
      <c r="E496" s="164"/>
      <c r="F496" s="164"/>
      <c r="G496" s="164"/>
      <c r="H496" s="164"/>
      <c r="I496" s="164"/>
      <c r="J496" s="164"/>
      <c r="K496" s="164"/>
      <c r="L496" s="164"/>
      <c r="M496" s="164"/>
      <c r="N496" s="164"/>
      <c r="O496" s="163"/>
      <c r="R496" s="164"/>
      <c r="S496" s="164"/>
      <c r="T496" s="164"/>
      <c r="U496" s="164"/>
      <c r="V496" s="164"/>
      <c r="W496" s="164"/>
      <c r="X496" s="164"/>
      <c r="Y496" s="164"/>
      <c r="Z496" s="164"/>
      <c r="AA496" s="164"/>
      <c r="AB496" s="164"/>
      <c r="AC496" s="164"/>
      <c r="AD496" s="164"/>
      <c r="AE496" s="164"/>
      <c r="AG496" s="161"/>
      <c r="AH496"/>
      <c r="AI496"/>
      <c r="AJ496"/>
      <c r="AK496" s="161"/>
      <c r="AL496"/>
      <c r="AM496"/>
      <c r="AN496"/>
      <c r="AO496" s="161"/>
      <c r="AP496" s="161"/>
      <c r="AT496" s="162"/>
      <c r="AY496"/>
      <c r="AZ496"/>
      <c r="BA496"/>
      <c r="BB496"/>
      <c r="BC496"/>
      <c r="BD496"/>
      <c r="BE496"/>
      <c r="BF496"/>
      <c r="BG496"/>
      <c r="BH496"/>
      <c r="BI496"/>
      <c r="BJ496"/>
      <c r="BK496"/>
      <c r="BL496"/>
      <c r="BM496"/>
      <c r="BN496"/>
      <c r="BO496"/>
      <c r="BP496"/>
      <c r="BQ496"/>
      <c r="BR496"/>
      <c r="BS496"/>
      <c r="BT496"/>
      <c r="BU496"/>
      <c r="BV496"/>
      <c r="BW496"/>
      <c r="BX496"/>
      <c r="BY496"/>
      <c r="BZ496"/>
      <c r="CA496"/>
      <c r="CB496"/>
      <c r="CC496"/>
      <c r="CD496"/>
      <c r="CE496"/>
      <c r="CF496"/>
      <c r="CG496"/>
      <c r="CH496"/>
      <c r="CI496"/>
      <c r="CJ496"/>
      <c r="CK496"/>
      <c r="CL496"/>
      <c r="CM496"/>
      <c r="CN496"/>
    </row>
    <row r="497" spans="2:92" ht="24" hidden="1" customHeight="1" x14ac:dyDescent="0.2">
      <c r="B497"/>
      <c r="C497"/>
      <c r="D497" s="94"/>
      <c r="E497" s="164"/>
      <c r="F497" s="164"/>
      <c r="G497" s="164"/>
      <c r="H497" s="164"/>
      <c r="I497" s="164"/>
      <c r="J497" s="164"/>
      <c r="K497" s="164"/>
      <c r="L497" s="164"/>
      <c r="M497" s="164"/>
      <c r="N497" s="164"/>
      <c r="O497" s="163"/>
      <c r="R497" s="164"/>
      <c r="S497" s="164"/>
      <c r="T497" s="164"/>
      <c r="U497" s="164"/>
      <c r="V497" s="164"/>
      <c r="W497" s="164"/>
      <c r="X497" s="164"/>
      <c r="Y497" s="164"/>
      <c r="Z497" s="164"/>
      <c r="AA497" s="164"/>
      <c r="AB497" s="164"/>
      <c r="AC497" s="164"/>
      <c r="AD497" s="164"/>
      <c r="AE497" s="164"/>
      <c r="AG497" s="161"/>
      <c r="AH497"/>
      <c r="AI497"/>
      <c r="AJ497"/>
      <c r="AK497" s="161"/>
      <c r="AL497"/>
      <c r="AM497"/>
      <c r="AN497"/>
      <c r="AO497" s="161"/>
      <c r="AP497" s="161"/>
      <c r="AT497" s="162"/>
      <c r="AY497"/>
      <c r="AZ497"/>
      <c r="BA497"/>
      <c r="BB497"/>
      <c r="BC497"/>
      <c r="BD497"/>
      <c r="BE497"/>
      <c r="BF497"/>
      <c r="BG497"/>
      <c r="BH497"/>
      <c r="BI497"/>
      <c r="BJ497"/>
      <c r="BK497"/>
      <c r="BL497"/>
      <c r="BM497"/>
      <c r="BN497"/>
      <c r="BO497"/>
      <c r="BP497"/>
      <c r="BQ497"/>
      <c r="BR497"/>
      <c r="BS497"/>
      <c r="BT497"/>
      <c r="BU497"/>
      <c r="BV497"/>
      <c r="BW497"/>
      <c r="BX497"/>
      <c r="BY497"/>
      <c r="BZ497"/>
      <c r="CA497"/>
      <c r="CB497"/>
      <c r="CC497"/>
      <c r="CD497"/>
      <c r="CE497"/>
      <c r="CF497"/>
      <c r="CG497"/>
      <c r="CH497"/>
      <c r="CI497"/>
      <c r="CJ497"/>
      <c r="CK497"/>
      <c r="CL497"/>
      <c r="CM497"/>
      <c r="CN497"/>
    </row>
    <row r="498" spans="2:92" ht="24" hidden="1" customHeight="1" x14ac:dyDescent="0.2">
      <c r="B498"/>
      <c r="C498"/>
      <c r="D498" s="94"/>
      <c r="E498" s="164"/>
      <c r="F498" s="164"/>
      <c r="G498" s="164"/>
      <c r="H498" s="164"/>
      <c r="I498" s="164"/>
      <c r="J498" s="164"/>
      <c r="K498" s="164"/>
      <c r="L498" s="164"/>
      <c r="M498" s="164"/>
      <c r="N498" s="164"/>
      <c r="O498" s="163"/>
      <c r="R498" s="164"/>
      <c r="S498" s="164"/>
      <c r="T498" s="164"/>
      <c r="U498" s="164"/>
      <c r="V498" s="164"/>
      <c r="W498" s="164"/>
      <c r="X498" s="164"/>
      <c r="Y498" s="164"/>
      <c r="Z498" s="164"/>
      <c r="AA498" s="164"/>
      <c r="AB498" s="164"/>
      <c r="AC498" s="164"/>
      <c r="AD498" s="164"/>
      <c r="AE498" s="164"/>
      <c r="AG498" s="161"/>
      <c r="AH498"/>
      <c r="AI498"/>
      <c r="AJ498"/>
      <c r="AK498" s="161"/>
      <c r="AL498"/>
      <c r="AM498"/>
      <c r="AN498"/>
      <c r="AO498" s="161"/>
      <c r="AP498" s="161"/>
      <c r="AT498" s="162"/>
      <c r="AY498"/>
      <c r="AZ498"/>
      <c r="BA498"/>
      <c r="BB498"/>
      <c r="BC498"/>
      <c r="BD498"/>
      <c r="BE498"/>
      <c r="BF498"/>
      <c r="BG498"/>
      <c r="BH498"/>
      <c r="BI498"/>
      <c r="BJ498"/>
      <c r="BK498"/>
      <c r="BL498"/>
      <c r="BM498"/>
      <c r="BN498"/>
      <c r="BO498"/>
      <c r="BP498"/>
      <c r="BQ498"/>
      <c r="BR498"/>
      <c r="BS498"/>
      <c r="BT498"/>
      <c r="BU498"/>
      <c r="BV498"/>
      <c r="BW498"/>
      <c r="BX498"/>
      <c r="BY498"/>
      <c r="BZ498"/>
      <c r="CA498"/>
      <c r="CB498"/>
      <c r="CC498"/>
      <c r="CD498"/>
      <c r="CE498"/>
      <c r="CF498"/>
      <c r="CG498"/>
      <c r="CH498"/>
      <c r="CI498"/>
      <c r="CJ498"/>
      <c r="CK498"/>
      <c r="CL498"/>
      <c r="CM498"/>
      <c r="CN498"/>
    </row>
    <row r="499" spans="2:92" ht="24" hidden="1" customHeight="1" x14ac:dyDescent="0.2">
      <c r="B499"/>
      <c r="C499"/>
      <c r="D499" s="94"/>
      <c r="E499" s="164"/>
      <c r="F499" s="164"/>
      <c r="G499" s="164"/>
      <c r="H499" s="164"/>
      <c r="I499" s="164"/>
      <c r="J499" s="164"/>
      <c r="K499" s="164"/>
      <c r="L499" s="164"/>
      <c r="M499" s="164"/>
      <c r="N499" s="164"/>
      <c r="O499" s="163"/>
      <c r="R499" s="164"/>
      <c r="S499" s="164"/>
      <c r="T499" s="164"/>
      <c r="U499" s="164"/>
      <c r="V499" s="164"/>
      <c r="W499" s="164"/>
      <c r="X499" s="164"/>
      <c r="Y499" s="164"/>
      <c r="Z499" s="164"/>
      <c r="AA499" s="164"/>
      <c r="AB499" s="164"/>
      <c r="AC499" s="164"/>
      <c r="AD499" s="164"/>
      <c r="AE499" s="164"/>
      <c r="AG499" s="161"/>
      <c r="AH499"/>
      <c r="AI499"/>
      <c r="AJ499"/>
      <c r="AK499" s="161"/>
      <c r="AL499"/>
      <c r="AM499"/>
      <c r="AN499"/>
      <c r="AO499" s="161"/>
      <c r="AP499" s="161"/>
      <c r="AT499" s="162"/>
      <c r="AY499"/>
      <c r="AZ499"/>
      <c r="BA499"/>
      <c r="BB499"/>
      <c r="BC499"/>
      <c r="BD499"/>
      <c r="BE499"/>
      <c r="BF499"/>
      <c r="BG499"/>
      <c r="BH499"/>
      <c r="BI499"/>
      <c r="BJ499"/>
      <c r="BK499"/>
      <c r="BL499"/>
      <c r="BM499"/>
      <c r="BN499"/>
      <c r="BO499"/>
      <c r="BP499"/>
      <c r="BQ499"/>
      <c r="BR499"/>
      <c r="BS499"/>
      <c r="BT499"/>
      <c r="BU499"/>
      <c r="BV499"/>
      <c r="BW499"/>
      <c r="BX499"/>
      <c r="BY499"/>
      <c r="BZ499"/>
      <c r="CA499"/>
      <c r="CB499"/>
      <c r="CC499"/>
      <c r="CD499"/>
      <c r="CE499"/>
      <c r="CF499"/>
      <c r="CG499"/>
      <c r="CH499"/>
      <c r="CI499"/>
      <c r="CJ499"/>
      <c r="CK499"/>
      <c r="CL499"/>
      <c r="CM499"/>
      <c r="CN499"/>
    </row>
    <row r="500" spans="2:92" ht="24" hidden="1" customHeight="1" x14ac:dyDescent="0.2">
      <c r="B500"/>
      <c r="C500"/>
      <c r="D500" s="94"/>
      <c r="E500" s="164"/>
      <c r="F500" s="164"/>
      <c r="G500" s="164"/>
      <c r="H500" s="164"/>
      <c r="I500" s="164"/>
      <c r="J500" s="164"/>
      <c r="K500" s="164"/>
      <c r="L500" s="164"/>
      <c r="M500" s="164"/>
      <c r="N500" s="164"/>
      <c r="O500" s="163"/>
      <c r="R500" s="164"/>
      <c r="S500" s="164"/>
      <c r="T500" s="164"/>
      <c r="U500" s="164"/>
      <c r="V500" s="164"/>
      <c r="W500" s="164"/>
      <c r="X500" s="164"/>
      <c r="Y500" s="164"/>
      <c r="Z500" s="164"/>
      <c r="AA500" s="164"/>
      <c r="AB500" s="164"/>
      <c r="AC500" s="164"/>
      <c r="AD500" s="164"/>
      <c r="AE500" s="164"/>
      <c r="AG500" s="161"/>
      <c r="AH500"/>
      <c r="AI500"/>
      <c r="AJ500"/>
      <c r="AK500" s="161"/>
      <c r="AL500"/>
      <c r="AM500"/>
      <c r="AN500"/>
      <c r="AO500" s="161"/>
      <c r="AP500" s="161"/>
      <c r="AT500" s="162"/>
      <c r="AY500"/>
      <c r="AZ500"/>
      <c r="BA500"/>
      <c r="BB500"/>
      <c r="BC500"/>
      <c r="BD500"/>
      <c r="BE500"/>
      <c r="BF500"/>
      <c r="BG500"/>
      <c r="BH500"/>
      <c r="BI500"/>
      <c r="BJ500"/>
      <c r="BK500"/>
      <c r="BL500"/>
      <c r="BM500"/>
      <c r="BN500"/>
      <c r="BO500"/>
      <c r="BP500"/>
      <c r="BQ500"/>
      <c r="BR500"/>
      <c r="BS500"/>
      <c r="BT500"/>
      <c r="BU500"/>
      <c r="BV500"/>
      <c r="BW500"/>
      <c r="BX500"/>
      <c r="BY500"/>
      <c r="BZ500"/>
      <c r="CA500"/>
      <c r="CB500"/>
      <c r="CC500"/>
      <c r="CD500"/>
      <c r="CE500"/>
      <c r="CF500"/>
      <c r="CG500"/>
      <c r="CH500"/>
      <c r="CI500"/>
      <c r="CJ500"/>
      <c r="CK500"/>
      <c r="CL500"/>
      <c r="CM500"/>
      <c r="CN500"/>
    </row>
    <row r="501" spans="2:92" ht="24" hidden="1" customHeight="1" x14ac:dyDescent="0.2">
      <c r="B501"/>
      <c r="C501"/>
      <c r="D501" s="94"/>
      <c r="E501" s="164"/>
      <c r="F501" s="164"/>
      <c r="G501" s="164"/>
      <c r="H501" s="164"/>
      <c r="I501" s="164"/>
      <c r="J501" s="164"/>
      <c r="K501" s="164"/>
      <c r="L501" s="164"/>
      <c r="M501" s="164"/>
      <c r="N501" s="164"/>
      <c r="O501" s="163"/>
      <c r="R501" s="164"/>
      <c r="S501" s="164"/>
      <c r="T501" s="164"/>
      <c r="U501" s="164"/>
      <c r="V501" s="164"/>
      <c r="W501" s="164"/>
      <c r="X501" s="164"/>
      <c r="Y501" s="164"/>
      <c r="Z501" s="164"/>
      <c r="AA501" s="164"/>
      <c r="AB501" s="164"/>
      <c r="AC501" s="164"/>
      <c r="AD501" s="164"/>
      <c r="AE501" s="164"/>
      <c r="AG501" s="161"/>
      <c r="AH501"/>
      <c r="AI501"/>
      <c r="AJ501"/>
      <c r="AK501" s="161"/>
      <c r="AL501"/>
      <c r="AM501"/>
      <c r="AN501"/>
      <c r="AO501" s="161"/>
      <c r="AP501" s="161"/>
      <c r="AT501" s="162"/>
      <c r="AY501"/>
      <c r="AZ501"/>
      <c r="BA501"/>
      <c r="BB501"/>
      <c r="BC501"/>
      <c r="BD501"/>
      <c r="BE501"/>
      <c r="BF501"/>
      <c r="BG501"/>
      <c r="BH501"/>
      <c r="BI501"/>
      <c r="BJ501"/>
      <c r="BK501"/>
      <c r="BL501"/>
      <c r="BM501"/>
      <c r="BN501"/>
      <c r="BO501"/>
      <c r="BP501"/>
      <c r="BQ501"/>
      <c r="BR501"/>
      <c r="BS501"/>
      <c r="BT501"/>
      <c r="BU501"/>
      <c r="BV501"/>
      <c r="BW501"/>
      <c r="BX501"/>
      <c r="BY501"/>
      <c r="BZ501"/>
      <c r="CA501"/>
      <c r="CB501"/>
      <c r="CC501"/>
      <c r="CD501"/>
      <c r="CE501"/>
      <c r="CF501"/>
      <c r="CG501"/>
      <c r="CH501"/>
      <c r="CI501"/>
      <c r="CJ501"/>
      <c r="CK501"/>
      <c r="CL501"/>
      <c r="CM501"/>
      <c r="CN501"/>
    </row>
    <row r="502" spans="2:92" ht="24" hidden="1" customHeight="1" x14ac:dyDescent="0.2">
      <c r="B502"/>
      <c r="C502"/>
      <c r="D502" s="94"/>
      <c r="E502" s="164"/>
      <c r="F502" s="164"/>
      <c r="G502" s="164"/>
      <c r="H502" s="164"/>
      <c r="I502" s="164"/>
      <c r="J502" s="164"/>
      <c r="K502" s="164"/>
      <c r="L502" s="164"/>
      <c r="M502" s="164"/>
      <c r="N502" s="164"/>
      <c r="O502" s="163"/>
      <c r="R502" s="164"/>
      <c r="S502" s="164"/>
      <c r="T502" s="164"/>
      <c r="U502" s="164"/>
      <c r="V502" s="164"/>
      <c r="W502" s="164"/>
      <c r="X502" s="164"/>
      <c r="Y502" s="164"/>
      <c r="Z502" s="164"/>
      <c r="AA502" s="164"/>
      <c r="AB502" s="164"/>
      <c r="AC502" s="164"/>
      <c r="AD502" s="164"/>
      <c r="AE502" s="164"/>
      <c r="AG502" s="161"/>
      <c r="AH502"/>
      <c r="AI502"/>
      <c r="AJ502"/>
      <c r="AK502" s="161"/>
      <c r="AL502"/>
      <c r="AM502"/>
      <c r="AN502"/>
      <c r="AO502" s="161"/>
      <c r="AP502" s="161"/>
      <c r="AT502" s="162"/>
      <c r="AY502"/>
      <c r="AZ502"/>
      <c r="BA502"/>
      <c r="BB502"/>
      <c r="BC502"/>
      <c r="BD502"/>
      <c r="BE502"/>
      <c r="BF502"/>
      <c r="BG502"/>
      <c r="BH502"/>
      <c r="BI502"/>
      <c r="BJ502"/>
      <c r="BK502"/>
      <c r="BL502"/>
      <c r="BM502"/>
      <c r="BN502"/>
      <c r="BO502"/>
      <c r="BP502"/>
      <c r="BQ502"/>
      <c r="BR502"/>
      <c r="BS502"/>
      <c r="BT502"/>
      <c r="BU502"/>
      <c r="BV502"/>
      <c r="BW502"/>
      <c r="BX502"/>
      <c r="BY502"/>
      <c r="BZ502"/>
      <c r="CA502"/>
      <c r="CB502"/>
      <c r="CC502"/>
      <c r="CD502"/>
      <c r="CE502"/>
      <c r="CF502"/>
      <c r="CG502"/>
      <c r="CH502"/>
      <c r="CI502"/>
      <c r="CJ502"/>
      <c r="CK502"/>
      <c r="CL502"/>
      <c r="CM502"/>
      <c r="CN502"/>
    </row>
    <row r="503" spans="2:92" ht="24" hidden="1" customHeight="1" x14ac:dyDescent="0.2">
      <c r="B503"/>
      <c r="C503"/>
      <c r="D503" s="94"/>
      <c r="E503" s="164"/>
      <c r="F503" s="164"/>
      <c r="G503" s="164"/>
      <c r="H503" s="164"/>
      <c r="I503" s="164"/>
      <c r="J503" s="164"/>
      <c r="K503" s="164"/>
      <c r="L503" s="164"/>
      <c r="M503" s="164"/>
      <c r="N503" s="164"/>
      <c r="O503" s="163"/>
      <c r="R503" s="164"/>
      <c r="S503" s="164"/>
      <c r="T503" s="164"/>
      <c r="U503" s="164"/>
      <c r="V503" s="164"/>
      <c r="W503" s="164"/>
      <c r="X503" s="164"/>
      <c r="Y503" s="164"/>
      <c r="Z503" s="164"/>
      <c r="AA503" s="164"/>
      <c r="AB503" s="164"/>
      <c r="AC503" s="164"/>
      <c r="AD503" s="164"/>
      <c r="AE503" s="164"/>
      <c r="AG503" s="161"/>
      <c r="AH503"/>
      <c r="AI503"/>
      <c r="AJ503"/>
      <c r="AK503" s="161"/>
      <c r="AL503"/>
      <c r="AM503"/>
      <c r="AN503"/>
      <c r="AO503" s="161"/>
      <c r="AP503" s="161"/>
      <c r="AT503" s="162"/>
      <c r="AY503"/>
      <c r="AZ503"/>
      <c r="BA503"/>
      <c r="BB503"/>
      <c r="BC503"/>
      <c r="BD503"/>
      <c r="BE503"/>
      <c r="BF503"/>
      <c r="BG503"/>
      <c r="BH503"/>
      <c r="BI503"/>
      <c r="BJ503"/>
      <c r="BK503"/>
      <c r="BL503"/>
      <c r="BM503"/>
      <c r="BN503"/>
      <c r="BO503"/>
      <c r="BP503"/>
      <c r="BQ503"/>
      <c r="BR503"/>
      <c r="BS503"/>
      <c r="BT503"/>
      <c r="BU503"/>
      <c r="BV503"/>
      <c r="BW503"/>
      <c r="BX503"/>
      <c r="BY503"/>
      <c r="BZ503"/>
      <c r="CA503"/>
      <c r="CB503"/>
      <c r="CC503"/>
      <c r="CD503"/>
      <c r="CE503"/>
      <c r="CF503"/>
      <c r="CG503"/>
      <c r="CH503"/>
      <c r="CI503"/>
      <c r="CJ503"/>
      <c r="CK503"/>
      <c r="CL503"/>
      <c r="CM503"/>
      <c r="CN503"/>
    </row>
    <row r="504" spans="2:92" ht="24" hidden="1" customHeight="1" x14ac:dyDescent="0.2">
      <c r="B504"/>
      <c r="C504"/>
      <c r="D504" s="94"/>
      <c r="E504" s="164"/>
      <c r="F504" s="164"/>
      <c r="G504" s="164"/>
      <c r="H504" s="164"/>
      <c r="I504" s="164"/>
      <c r="J504" s="164"/>
      <c r="K504" s="164"/>
      <c r="L504" s="164"/>
      <c r="M504" s="164"/>
      <c r="N504" s="164"/>
      <c r="O504" s="163"/>
      <c r="R504" s="164"/>
      <c r="S504" s="164"/>
      <c r="T504" s="164"/>
      <c r="U504" s="164"/>
      <c r="V504" s="164"/>
      <c r="W504" s="164"/>
      <c r="X504" s="164"/>
      <c r="Y504" s="164"/>
      <c r="Z504" s="164"/>
      <c r="AA504" s="164"/>
      <c r="AB504" s="164"/>
      <c r="AC504" s="164"/>
      <c r="AD504" s="164"/>
      <c r="AE504" s="164"/>
      <c r="AG504" s="161"/>
      <c r="AH504"/>
      <c r="AI504"/>
      <c r="AJ504"/>
      <c r="AK504" s="161"/>
      <c r="AL504"/>
      <c r="AM504"/>
      <c r="AN504"/>
      <c r="AO504" s="161"/>
      <c r="AP504" s="161"/>
      <c r="AT504" s="162"/>
      <c r="AY504"/>
      <c r="AZ504"/>
      <c r="BA504"/>
      <c r="BB504"/>
      <c r="BC504"/>
      <c r="BD504"/>
      <c r="BE504"/>
      <c r="BF504"/>
      <c r="BG504"/>
      <c r="BH504"/>
      <c r="BI504"/>
      <c r="BJ504"/>
      <c r="BK504"/>
      <c r="BL504"/>
      <c r="BM504"/>
      <c r="BN504"/>
      <c r="BO504"/>
      <c r="BP504"/>
      <c r="BQ504"/>
      <c r="BR504"/>
      <c r="BS504"/>
      <c r="BT504"/>
      <c r="BU504"/>
      <c r="BV504"/>
      <c r="BW504"/>
      <c r="BX504"/>
      <c r="BY504"/>
      <c r="BZ504"/>
      <c r="CA504"/>
      <c r="CB504"/>
      <c r="CC504"/>
      <c r="CD504"/>
      <c r="CE504"/>
      <c r="CF504"/>
      <c r="CG504"/>
      <c r="CH504"/>
      <c r="CI504"/>
      <c r="CJ504"/>
      <c r="CK504"/>
      <c r="CL504"/>
      <c r="CM504"/>
      <c r="CN504"/>
    </row>
    <row r="505" spans="2:92" ht="24" hidden="1" customHeight="1" x14ac:dyDescent="0.2">
      <c r="B505"/>
      <c r="C505"/>
      <c r="D505" s="94"/>
      <c r="E505" s="164"/>
      <c r="F505" s="164"/>
      <c r="G505" s="164"/>
      <c r="H505" s="164"/>
      <c r="I505" s="164"/>
      <c r="J505" s="164"/>
      <c r="K505" s="164"/>
      <c r="L505" s="164"/>
      <c r="M505" s="164"/>
      <c r="N505" s="164"/>
      <c r="O505" s="163"/>
      <c r="R505" s="164"/>
      <c r="S505" s="164"/>
      <c r="T505" s="164"/>
      <c r="U505" s="164"/>
      <c r="V505" s="164"/>
      <c r="W505" s="164"/>
      <c r="X505" s="164"/>
      <c r="Y505" s="164"/>
      <c r="Z505" s="164"/>
      <c r="AA505" s="164"/>
      <c r="AB505" s="164"/>
      <c r="AC505" s="164"/>
      <c r="AD505" s="164"/>
      <c r="AE505" s="164"/>
      <c r="AG505" s="161"/>
      <c r="AH505"/>
      <c r="AI505"/>
      <c r="AJ505"/>
      <c r="AK505" s="161"/>
      <c r="AL505"/>
      <c r="AM505"/>
      <c r="AN505"/>
      <c r="AO505" s="161"/>
      <c r="AP505" s="161"/>
      <c r="AT505" s="162"/>
      <c r="AY505"/>
      <c r="AZ505"/>
      <c r="BA505"/>
      <c r="BB505"/>
      <c r="BC505"/>
      <c r="BD505"/>
      <c r="BE505"/>
      <c r="BF505"/>
      <c r="BG505"/>
      <c r="BH505"/>
      <c r="BI505"/>
      <c r="BJ505"/>
      <c r="BK505"/>
      <c r="BL505"/>
      <c r="BM505"/>
      <c r="BN505"/>
      <c r="BO505"/>
      <c r="BP505"/>
      <c r="BQ505"/>
      <c r="BR505"/>
      <c r="BS505"/>
      <c r="BT505"/>
      <c r="BU505"/>
      <c r="BV505"/>
      <c r="BW505"/>
      <c r="BX505"/>
      <c r="BY505"/>
      <c r="BZ505"/>
      <c r="CA505"/>
      <c r="CB505"/>
      <c r="CC505"/>
      <c r="CD505"/>
      <c r="CE505"/>
      <c r="CF505"/>
      <c r="CG505"/>
      <c r="CH505"/>
      <c r="CI505"/>
      <c r="CJ505"/>
      <c r="CK505"/>
      <c r="CL505"/>
      <c r="CM505"/>
      <c r="CN505"/>
    </row>
    <row r="506" spans="2:92" ht="24" hidden="1" customHeight="1" x14ac:dyDescent="0.2">
      <c r="B506"/>
      <c r="C506"/>
      <c r="D506" s="94"/>
      <c r="E506" s="164"/>
      <c r="F506" s="164"/>
      <c r="G506" s="164"/>
      <c r="H506" s="164"/>
      <c r="I506" s="164"/>
      <c r="J506" s="164"/>
      <c r="K506" s="164"/>
      <c r="L506" s="164"/>
      <c r="M506" s="164"/>
      <c r="N506" s="164"/>
      <c r="O506" s="163"/>
      <c r="R506" s="164"/>
      <c r="S506" s="164"/>
      <c r="T506" s="164"/>
      <c r="U506" s="164"/>
      <c r="V506" s="164"/>
      <c r="W506" s="164"/>
      <c r="X506" s="164"/>
      <c r="Y506" s="164"/>
      <c r="Z506" s="164"/>
      <c r="AA506" s="164"/>
      <c r="AB506" s="164"/>
      <c r="AC506" s="164"/>
      <c r="AD506" s="164"/>
      <c r="AE506" s="164"/>
      <c r="AG506" s="161"/>
      <c r="AH506"/>
      <c r="AI506"/>
      <c r="AJ506"/>
      <c r="AK506" s="161"/>
      <c r="AL506"/>
      <c r="AM506"/>
      <c r="AN506"/>
      <c r="AO506" s="161"/>
      <c r="AP506" s="161"/>
      <c r="AT506" s="162"/>
      <c r="AY506"/>
      <c r="AZ506"/>
      <c r="BA506"/>
      <c r="BB506"/>
      <c r="BC506"/>
      <c r="BD506"/>
      <c r="BE506"/>
      <c r="BF506"/>
      <c r="BG506"/>
      <c r="BH506"/>
      <c r="BI506"/>
      <c r="BJ506"/>
      <c r="BK506"/>
      <c r="BL506"/>
      <c r="BM506"/>
      <c r="BN506"/>
      <c r="BO506"/>
      <c r="BP506"/>
      <c r="BQ506"/>
      <c r="BR506"/>
      <c r="BS506"/>
      <c r="BT506"/>
      <c r="BU506"/>
      <c r="BV506"/>
      <c r="BW506"/>
      <c r="BX506"/>
      <c r="BY506"/>
      <c r="BZ506"/>
      <c r="CA506"/>
      <c r="CB506"/>
      <c r="CC506"/>
      <c r="CD506"/>
      <c r="CE506"/>
      <c r="CF506"/>
      <c r="CG506"/>
      <c r="CH506"/>
      <c r="CI506"/>
      <c r="CJ506"/>
      <c r="CK506"/>
      <c r="CL506"/>
      <c r="CM506"/>
      <c r="CN506"/>
    </row>
    <row r="507" spans="2:92" ht="24" hidden="1" customHeight="1" x14ac:dyDescent="0.2">
      <c r="B507"/>
      <c r="C507"/>
      <c r="D507" s="94"/>
      <c r="E507" s="164"/>
      <c r="F507" s="164"/>
      <c r="G507" s="164"/>
      <c r="H507" s="164"/>
      <c r="I507" s="164"/>
      <c r="J507" s="164"/>
      <c r="K507" s="164"/>
      <c r="L507" s="164"/>
      <c r="M507" s="164"/>
      <c r="N507" s="164"/>
      <c r="O507" s="163"/>
      <c r="R507" s="164"/>
      <c r="S507" s="164"/>
      <c r="T507" s="164"/>
      <c r="U507" s="164"/>
      <c r="V507" s="164"/>
      <c r="W507" s="164"/>
      <c r="X507" s="164"/>
      <c r="Y507" s="164"/>
      <c r="Z507" s="164"/>
      <c r="AA507" s="164"/>
      <c r="AB507" s="164"/>
      <c r="AC507" s="164"/>
      <c r="AD507" s="164"/>
      <c r="AE507" s="164"/>
      <c r="AG507" s="161"/>
      <c r="AH507"/>
      <c r="AI507"/>
      <c r="AJ507"/>
      <c r="AK507" s="161"/>
      <c r="AL507"/>
      <c r="AM507"/>
      <c r="AN507"/>
      <c r="AO507" s="161"/>
      <c r="AP507" s="161"/>
      <c r="AT507" s="162"/>
      <c r="AY507"/>
      <c r="AZ507"/>
      <c r="BA507"/>
      <c r="BB507"/>
      <c r="BC507"/>
      <c r="BD507"/>
      <c r="BE507"/>
      <c r="BF507"/>
      <c r="BG507"/>
      <c r="BH507"/>
      <c r="BI507"/>
      <c r="BJ507"/>
      <c r="BK507"/>
      <c r="BL507"/>
      <c r="BM507"/>
      <c r="BN507"/>
      <c r="BO507"/>
      <c r="BP507"/>
      <c r="BQ507"/>
      <c r="BR507"/>
      <c r="BS507"/>
      <c r="BT507"/>
      <c r="BU507"/>
      <c r="BV507"/>
      <c r="BW507"/>
      <c r="BX507"/>
      <c r="BY507"/>
      <c r="BZ507"/>
      <c r="CA507"/>
      <c r="CB507"/>
      <c r="CC507"/>
      <c r="CD507"/>
      <c r="CE507"/>
      <c r="CF507"/>
      <c r="CG507"/>
      <c r="CH507"/>
      <c r="CI507"/>
      <c r="CJ507"/>
      <c r="CK507"/>
      <c r="CL507"/>
      <c r="CM507"/>
      <c r="CN507"/>
    </row>
    <row r="508" spans="2:92" ht="24" hidden="1" customHeight="1" x14ac:dyDescent="0.2">
      <c r="B508"/>
      <c r="C508"/>
      <c r="D508" s="94"/>
      <c r="E508" s="164"/>
      <c r="F508" s="164"/>
      <c r="G508" s="164"/>
      <c r="H508" s="164"/>
      <c r="I508" s="164"/>
      <c r="J508" s="164"/>
      <c r="K508" s="164"/>
      <c r="L508" s="164"/>
      <c r="M508" s="164"/>
      <c r="N508" s="164"/>
      <c r="O508" s="163"/>
      <c r="R508" s="164"/>
      <c r="S508" s="164"/>
      <c r="T508" s="164"/>
      <c r="U508" s="164"/>
      <c r="V508" s="164"/>
      <c r="W508" s="164"/>
      <c r="X508" s="164"/>
      <c r="Y508" s="164"/>
      <c r="Z508" s="164"/>
      <c r="AA508" s="164"/>
      <c r="AB508" s="164"/>
      <c r="AC508" s="164"/>
      <c r="AD508" s="164"/>
      <c r="AE508" s="164"/>
      <c r="AG508" s="161"/>
      <c r="AH508"/>
      <c r="AI508"/>
      <c r="AJ508"/>
      <c r="AK508" s="161"/>
      <c r="AL508"/>
      <c r="AM508"/>
      <c r="AN508"/>
      <c r="AO508" s="161"/>
      <c r="AP508" s="161"/>
      <c r="AT508" s="162"/>
      <c r="AY508"/>
      <c r="AZ508"/>
      <c r="BA508"/>
      <c r="BB508"/>
      <c r="BC508"/>
      <c r="BD508"/>
      <c r="BE508"/>
      <c r="BF508"/>
      <c r="BG508"/>
      <c r="BH508"/>
      <c r="BI508"/>
      <c r="BJ508"/>
      <c r="BK508"/>
      <c r="BL508"/>
      <c r="BM508"/>
      <c r="BN508"/>
      <c r="BO508"/>
      <c r="BP508"/>
      <c r="BQ508"/>
      <c r="BR508"/>
      <c r="BS508"/>
      <c r="BT508"/>
      <c r="BU508"/>
      <c r="BV508"/>
      <c r="BW508"/>
      <c r="BX508"/>
      <c r="BY508"/>
      <c r="BZ508"/>
      <c r="CA508"/>
      <c r="CB508"/>
      <c r="CC508"/>
      <c r="CD508"/>
      <c r="CE508"/>
      <c r="CF508"/>
      <c r="CG508"/>
      <c r="CH508"/>
      <c r="CI508"/>
      <c r="CJ508"/>
      <c r="CK508"/>
      <c r="CL508"/>
      <c r="CM508"/>
      <c r="CN508"/>
    </row>
    <row r="509" spans="2:92" ht="24" hidden="1" customHeight="1" x14ac:dyDescent="0.2">
      <c r="B509"/>
      <c r="C509"/>
      <c r="D509" s="94"/>
      <c r="E509" s="164"/>
      <c r="F509" s="164"/>
      <c r="G509" s="164"/>
      <c r="H509" s="164"/>
      <c r="I509" s="164"/>
      <c r="J509" s="164"/>
      <c r="K509" s="164"/>
      <c r="L509" s="164"/>
      <c r="M509" s="164"/>
      <c r="N509" s="164"/>
      <c r="O509" s="163"/>
      <c r="R509" s="164"/>
      <c r="S509" s="164"/>
      <c r="T509" s="164"/>
      <c r="U509" s="164"/>
      <c r="V509" s="164"/>
      <c r="W509" s="164"/>
      <c r="X509" s="164"/>
      <c r="Y509" s="164"/>
      <c r="Z509" s="164"/>
      <c r="AA509" s="164"/>
      <c r="AB509" s="164"/>
      <c r="AC509" s="164"/>
      <c r="AD509" s="164"/>
      <c r="AE509" s="164"/>
      <c r="AG509" s="161"/>
      <c r="AH509"/>
      <c r="AI509"/>
      <c r="AJ509"/>
      <c r="AK509" s="161"/>
      <c r="AL509"/>
      <c r="AM509"/>
      <c r="AN509"/>
      <c r="AO509" s="161"/>
      <c r="AP509" s="161"/>
      <c r="AT509" s="162"/>
      <c r="AY509"/>
      <c r="AZ509"/>
      <c r="BA509"/>
      <c r="BB509"/>
      <c r="BC509"/>
      <c r="BD509"/>
      <c r="BE509"/>
      <c r="BF509"/>
      <c r="BG509"/>
      <c r="BH509"/>
      <c r="BI509"/>
      <c r="BJ509"/>
      <c r="BK509"/>
      <c r="BL509"/>
      <c r="BM509"/>
      <c r="BN509"/>
      <c r="BO509"/>
      <c r="BP509"/>
      <c r="BQ509"/>
      <c r="BR509"/>
      <c r="BS509"/>
      <c r="BT509"/>
      <c r="BU509"/>
      <c r="BV509"/>
      <c r="BW509"/>
      <c r="BX509"/>
      <c r="BY509"/>
      <c r="BZ509"/>
      <c r="CA509"/>
      <c r="CB509"/>
      <c r="CC509"/>
      <c r="CD509"/>
      <c r="CE509"/>
      <c r="CF509"/>
      <c r="CG509"/>
      <c r="CH509"/>
      <c r="CI509"/>
      <c r="CJ509"/>
      <c r="CK509"/>
      <c r="CL509"/>
      <c r="CM509"/>
      <c r="CN509"/>
    </row>
    <row r="510" spans="2:92" ht="24" hidden="1" customHeight="1" x14ac:dyDescent="0.2">
      <c r="B510"/>
      <c r="C510"/>
      <c r="D510" s="94"/>
      <c r="E510" s="164"/>
      <c r="F510" s="164"/>
      <c r="G510" s="164"/>
      <c r="H510" s="164"/>
      <c r="I510" s="164"/>
      <c r="J510" s="164"/>
      <c r="K510" s="164"/>
      <c r="L510" s="164"/>
      <c r="M510" s="164"/>
      <c r="N510" s="164"/>
      <c r="O510" s="163"/>
      <c r="R510" s="164"/>
      <c r="S510" s="164"/>
      <c r="T510" s="164"/>
      <c r="U510" s="164"/>
      <c r="V510" s="164"/>
      <c r="W510" s="164"/>
      <c r="X510" s="164"/>
      <c r="Y510" s="164"/>
      <c r="Z510" s="164"/>
      <c r="AA510" s="164"/>
      <c r="AB510" s="164"/>
      <c r="AC510" s="164"/>
      <c r="AD510" s="164"/>
      <c r="AE510" s="164"/>
      <c r="AG510" s="161"/>
      <c r="AH510"/>
      <c r="AI510"/>
      <c r="AJ510"/>
      <c r="AK510" s="161"/>
      <c r="AL510"/>
      <c r="AM510"/>
      <c r="AN510"/>
      <c r="AO510" s="161"/>
      <c r="AP510" s="161"/>
      <c r="AT510" s="162"/>
      <c r="AY510"/>
      <c r="AZ510"/>
      <c r="BA510"/>
      <c r="BB510"/>
      <c r="BC510"/>
      <c r="BD510"/>
      <c r="BE510"/>
      <c r="BF510"/>
      <c r="BG510"/>
      <c r="BH510"/>
      <c r="BI510"/>
      <c r="BJ510"/>
      <c r="BK510"/>
      <c r="BL510"/>
      <c r="BM510"/>
      <c r="BN510"/>
      <c r="BO510"/>
      <c r="BP510"/>
      <c r="BQ510"/>
      <c r="BR510"/>
      <c r="BS510"/>
      <c r="BT510"/>
      <c r="BU510"/>
      <c r="BV510"/>
      <c r="BW510"/>
      <c r="BX510"/>
      <c r="BY510"/>
      <c r="BZ510"/>
      <c r="CA510"/>
      <c r="CB510"/>
      <c r="CC510"/>
      <c r="CD510"/>
      <c r="CE510"/>
      <c r="CF510"/>
      <c r="CG510"/>
      <c r="CH510"/>
      <c r="CI510"/>
      <c r="CJ510"/>
      <c r="CK510"/>
      <c r="CL510"/>
      <c r="CM510"/>
      <c r="CN510"/>
    </row>
    <row r="511" spans="2:92" ht="24" hidden="1" customHeight="1" x14ac:dyDescent="0.2">
      <c r="B511"/>
      <c r="C511"/>
      <c r="D511" s="94"/>
      <c r="E511" s="164"/>
      <c r="F511" s="164"/>
      <c r="G511" s="164"/>
      <c r="H511" s="164"/>
      <c r="I511" s="164"/>
      <c r="J511" s="164"/>
      <c r="K511" s="164"/>
      <c r="L511" s="164"/>
      <c r="M511" s="164"/>
      <c r="N511" s="164"/>
      <c r="O511" s="163"/>
      <c r="R511" s="164"/>
      <c r="S511" s="164"/>
      <c r="T511" s="164"/>
      <c r="U511" s="164"/>
      <c r="V511" s="164"/>
      <c r="W511" s="164"/>
      <c r="X511" s="164"/>
      <c r="Y511" s="164"/>
      <c r="Z511" s="164"/>
      <c r="AA511" s="164"/>
      <c r="AB511" s="164"/>
      <c r="AC511" s="164"/>
      <c r="AD511" s="164"/>
      <c r="AE511" s="164"/>
      <c r="AG511" s="161"/>
      <c r="AH511"/>
      <c r="AI511"/>
      <c r="AJ511"/>
      <c r="AK511" s="161"/>
      <c r="AL511"/>
      <c r="AM511"/>
      <c r="AN511"/>
      <c r="AO511" s="161"/>
      <c r="AP511" s="161"/>
      <c r="AT511" s="162"/>
      <c r="AY511"/>
      <c r="AZ511"/>
      <c r="BA511"/>
      <c r="BB511"/>
      <c r="BC511"/>
      <c r="BD511"/>
      <c r="BE511"/>
      <c r="BF511"/>
      <c r="BG511"/>
      <c r="BH511"/>
      <c r="BI511"/>
      <c r="BJ511"/>
      <c r="BK511"/>
      <c r="BL511"/>
      <c r="BM511"/>
      <c r="BN511"/>
      <c r="BO511"/>
      <c r="BP511"/>
      <c r="BQ511"/>
      <c r="BR511"/>
      <c r="BS511"/>
      <c r="BT511"/>
      <c r="BU511"/>
      <c r="BV511"/>
      <c r="BW511"/>
      <c r="BX511"/>
      <c r="BY511"/>
      <c r="BZ511"/>
      <c r="CA511"/>
      <c r="CB511"/>
      <c r="CC511"/>
      <c r="CD511"/>
      <c r="CE511"/>
      <c r="CF511"/>
      <c r="CG511"/>
      <c r="CH511"/>
      <c r="CI511"/>
      <c r="CJ511"/>
      <c r="CK511"/>
      <c r="CL511"/>
      <c r="CM511"/>
      <c r="CN511"/>
    </row>
    <row r="512" spans="2:92" ht="24" hidden="1" customHeight="1" x14ac:dyDescent="0.2">
      <c r="B512"/>
      <c r="C512"/>
      <c r="D512" s="94"/>
      <c r="E512" s="164"/>
      <c r="F512" s="164"/>
      <c r="G512" s="164"/>
      <c r="H512" s="164"/>
      <c r="I512" s="164"/>
      <c r="J512" s="164"/>
      <c r="K512" s="164"/>
      <c r="L512" s="164"/>
      <c r="M512" s="164"/>
      <c r="N512" s="164"/>
      <c r="O512" s="163"/>
      <c r="R512" s="164"/>
      <c r="S512" s="164"/>
      <c r="T512" s="164"/>
      <c r="U512" s="164"/>
      <c r="V512" s="164"/>
      <c r="W512" s="164"/>
      <c r="X512" s="164"/>
      <c r="Y512" s="164"/>
      <c r="Z512" s="164"/>
      <c r="AA512" s="164"/>
      <c r="AB512" s="164"/>
      <c r="AC512" s="164"/>
      <c r="AD512" s="164"/>
      <c r="AE512" s="164"/>
      <c r="AG512" s="161"/>
      <c r="AH512"/>
      <c r="AI512"/>
      <c r="AJ512"/>
      <c r="AK512" s="161"/>
      <c r="AL512"/>
      <c r="AM512"/>
      <c r="AN512"/>
      <c r="AO512" s="161"/>
      <c r="AP512" s="161"/>
      <c r="AT512" s="162"/>
      <c r="AY512"/>
      <c r="AZ512"/>
      <c r="BA512"/>
      <c r="BB512"/>
      <c r="BC512"/>
      <c r="BD512"/>
      <c r="BE512"/>
      <c r="BF512"/>
      <c r="BG512"/>
      <c r="BH512"/>
      <c r="BI512"/>
      <c r="BJ512"/>
      <c r="BK512"/>
      <c r="BL512"/>
      <c r="BM512"/>
      <c r="BN512"/>
      <c r="BO512"/>
      <c r="BP512"/>
      <c r="BQ512"/>
      <c r="BR512"/>
      <c r="BS512"/>
      <c r="BT512"/>
      <c r="BU512"/>
      <c r="BV512"/>
      <c r="BW512"/>
      <c r="BX512"/>
      <c r="BY512"/>
      <c r="BZ512"/>
      <c r="CA512"/>
      <c r="CB512"/>
      <c r="CC512"/>
      <c r="CD512"/>
      <c r="CE512"/>
      <c r="CF512"/>
      <c r="CG512"/>
      <c r="CH512"/>
      <c r="CI512"/>
      <c r="CJ512"/>
      <c r="CK512"/>
      <c r="CL512"/>
      <c r="CM512"/>
      <c r="CN512"/>
    </row>
    <row r="513" spans="2:92" ht="24" hidden="1" customHeight="1" x14ac:dyDescent="0.2">
      <c r="B513"/>
      <c r="C513"/>
      <c r="D513" s="94"/>
      <c r="E513" s="164"/>
      <c r="F513" s="164"/>
      <c r="G513" s="164"/>
      <c r="H513" s="164"/>
      <c r="I513" s="164"/>
      <c r="J513" s="164"/>
      <c r="K513" s="164"/>
      <c r="L513" s="164"/>
      <c r="M513" s="164"/>
      <c r="N513" s="164"/>
      <c r="O513" s="163"/>
      <c r="R513" s="164"/>
      <c r="S513" s="164"/>
      <c r="T513" s="164"/>
      <c r="U513" s="164"/>
      <c r="V513" s="164"/>
      <c r="W513" s="164"/>
      <c r="X513" s="164"/>
      <c r="Y513" s="164"/>
      <c r="Z513" s="164"/>
      <c r="AA513" s="164"/>
      <c r="AB513" s="164"/>
      <c r="AC513" s="164"/>
      <c r="AD513" s="164"/>
      <c r="AE513" s="164"/>
      <c r="AG513" s="161"/>
      <c r="AH513"/>
      <c r="AI513"/>
      <c r="AJ513"/>
      <c r="AK513" s="161"/>
      <c r="AL513"/>
      <c r="AM513"/>
      <c r="AN513"/>
      <c r="AO513" s="161"/>
      <c r="AP513" s="161"/>
      <c r="AT513" s="162"/>
      <c r="AY513"/>
      <c r="AZ513"/>
      <c r="BA513"/>
      <c r="BB513"/>
      <c r="BC513"/>
      <c r="BD513"/>
      <c r="BE513"/>
      <c r="BF513"/>
      <c r="BG513"/>
      <c r="BH513"/>
      <c r="BI513"/>
      <c r="BJ513"/>
      <c r="BK513"/>
      <c r="BL513"/>
      <c r="BM513"/>
      <c r="BN513"/>
      <c r="BO513"/>
      <c r="BP513"/>
      <c r="BQ513"/>
      <c r="BR513"/>
      <c r="BS513"/>
      <c r="BT513"/>
      <c r="BU513"/>
      <c r="BV513"/>
      <c r="BW513"/>
      <c r="BX513"/>
      <c r="BY513"/>
      <c r="BZ513"/>
      <c r="CA513"/>
      <c r="CB513"/>
      <c r="CC513"/>
      <c r="CD513"/>
      <c r="CE513"/>
      <c r="CF513"/>
      <c r="CG513"/>
      <c r="CH513"/>
      <c r="CI513"/>
      <c r="CJ513"/>
      <c r="CK513"/>
      <c r="CL513"/>
      <c r="CM513"/>
      <c r="CN513"/>
    </row>
    <row r="514" spans="2:92" ht="24" hidden="1" customHeight="1" x14ac:dyDescent="0.2">
      <c r="B514"/>
      <c r="C514"/>
      <c r="D514" s="94"/>
      <c r="E514" s="164"/>
      <c r="F514" s="164"/>
      <c r="G514" s="164"/>
      <c r="H514" s="164"/>
      <c r="I514" s="164"/>
      <c r="J514" s="164"/>
      <c r="K514" s="164"/>
      <c r="L514" s="164"/>
      <c r="M514" s="164"/>
      <c r="N514" s="164"/>
      <c r="O514" s="163"/>
      <c r="R514" s="164"/>
      <c r="S514" s="164"/>
      <c r="T514" s="164"/>
      <c r="U514" s="164"/>
      <c r="V514" s="164"/>
      <c r="W514" s="164"/>
      <c r="X514" s="164"/>
      <c r="Y514" s="164"/>
      <c r="Z514" s="164"/>
      <c r="AA514" s="164"/>
      <c r="AB514" s="164"/>
      <c r="AC514" s="164"/>
      <c r="AD514" s="164"/>
      <c r="AE514" s="164"/>
      <c r="AG514" s="161"/>
      <c r="AH514"/>
      <c r="AI514"/>
      <c r="AJ514"/>
      <c r="AK514" s="161"/>
      <c r="AL514"/>
      <c r="AM514"/>
      <c r="AN514"/>
      <c r="AO514" s="161"/>
      <c r="AP514" s="161"/>
      <c r="AT514" s="162"/>
      <c r="AY514"/>
      <c r="AZ514"/>
      <c r="BA514"/>
      <c r="BB514"/>
      <c r="BC514"/>
      <c r="BD514"/>
      <c r="BE514"/>
      <c r="BF514"/>
      <c r="BG514"/>
      <c r="BH514"/>
      <c r="BI514"/>
      <c r="BJ514"/>
      <c r="BK514"/>
      <c r="BL514"/>
      <c r="BM514"/>
      <c r="BN514"/>
      <c r="BO514"/>
      <c r="BP514"/>
      <c r="BQ514"/>
      <c r="BR514"/>
      <c r="BS514"/>
      <c r="BT514"/>
      <c r="BU514"/>
      <c r="BV514"/>
      <c r="BW514"/>
      <c r="BX514"/>
      <c r="BY514"/>
      <c r="BZ514"/>
      <c r="CA514"/>
      <c r="CB514"/>
      <c r="CC514"/>
      <c r="CD514"/>
      <c r="CE514"/>
      <c r="CF514"/>
      <c r="CG514"/>
      <c r="CH514"/>
      <c r="CI514"/>
      <c r="CJ514"/>
      <c r="CK514"/>
      <c r="CL514"/>
      <c r="CM514"/>
      <c r="CN514"/>
    </row>
    <row r="515" spans="2:92" ht="24" hidden="1" customHeight="1" x14ac:dyDescent="0.2">
      <c r="B515"/>
      <c r="C515"/>
      <c r="D515" s="94"/>
      <c r="E515" s="164"/>
      <c r="F515" s="164"/>
      <c r="G515" s="164"/>
      <c r="H515" s="164"/>
      <c r="I515" s="164"/>
      <c r="J515" s="164"/>
      <c r="K515" s="164"/>
      <c r="L515" s="164"/>
      <c r="M515" s="164"/>
      <c r="N515" s="164"/>
      <c r="O515" s="163"/>
      <c r="R515" s="164"/>
      <c r="S515" s="164"/>
      <c r="T515" s="164"/>
      <c r="U515" s="164"/>
      <c r="V515" s="164"/>
      <c r="W515" s="164"/>
      <c r="X515" s="164"/>
      <c r="Y515" s="164"/>
      <c r="Z515" s="164"/>
      <c r="AA515" s="164"/>
      <c r="AB515" s="164"/>
      <c r="AC515" s="164"/>
      <c r="AD515" s="164"/>
      <c r="AE515" s="164"/>
      <c r="AG515" s="161"/>
      <c r="AH515"/>
      <c r="AI515"/>
      <c r="AJ515"/>
      <c r="AK515" s="161"/>
      <c r="AL515"/>
      <c r="AM515"/>
      <c r="AN515"/>
      <c r="AO515" s="161"/>
      <c r="AP515" s="161"/>
      <c r="AT515" s="162"/>
      <c r="AY515"/>
      <c r="AZ515"/>
      <c r="BA515"/>
      <c r="BB515"/>
      <c r="BC515"/>
      <c r="BD515"/>
      <c r="BE515"/>
      <c r="BF515"/>
      <c r="BG515"/>
      <c r="BH515"/>
      <c r="BI515"/>
      <c r="BJ515"/>
      <c r="BK515"/>
      <c r="BL515"/>
      <c r="BM515"/>
      <c r="BN515"/>
      <c r="BO515"/>
      <c r="BP515"/>
      <c r="BQ515"/>
      <c r="BR515"/>
      <c r="BS515"/>
      <c r="BT515"/>
      <c r="BU515"/>
      <c r="BV515"/>
      <c r="BW515"/>
      <c r="BX515"/>
      <c r="BY515"/>
      <c r="BZ515"/>
      <c r="CA515"/>
      <c r="CB515"/>
      <c r="CC515"/>
      <c r="CD515"/>
      <c r="CE515"/>
      <c r="CF515"/>
      <c r="CG515"/>
      <c r="CH515"/>
      <c r="CI515"/>
      <c r="CJ515"/>
      <c r="CK515"/>
      <c r="CL515"/>
      <c r="CM515"/>
      <c r="CN515"/>
    </row>
    <row r="516" spans="2:92" ht="24" hidden="1" customHeight="1" x14ac:dyDescent="0.2">
      <c r="B516"/>
      <c r="C516"/>
      <c r="D516" s="94"/>
      <c r="E516" s="164"/>
      <c r="F516" s="164"/>
      <c r="G516" s="164"/>
      <c r="H516" s="164"/>
      <c r="I516" s="164"/>
      <c r="J516" s="164"/>
      <c r="K516" s="164"/>
      <c r="L516" s="164"/>
      <c r="M516" s="164"/>
      <c r="N516" s="164"/>
      <c r="O516" s="163"/>
      <c r="R516" s="164"/>
      <c r="S516" s="164"/>
      <c r="T516" s="164"/>
      <c r="U516" s="164"/>
      <c r="V516" s="164"/>
      <c r="W516" s="164"/>
      <c r="X516" s="164"/>
      <c r="Y516" s="164"/>
      <c r="Z516" s="164"/>
      <c r="AA516" s="164"/>
      <c r="AB516" s="164"/>
      <c r="AC516" s="164"/>
      <c r="AD516" s="164"/>
      <c r="AE516" s="164"/>
      <c r="AG516" s="161"/>
      <c r="AH516"/>
      <c r="AI516"/>
      <c r="AJ516"/>
      <c r="AK516" s="161"/>
      <c r="AL516"/>
      <c r="AM516"/>
      <c r="AN516"/>
      <c r="AO516" s="161"/>
      <c r="AP516" s="161"/>
      <c r="AT516" s="162"/>
      <c r="AY516"/>
      <c r="AZ516"/>
      <c r="BA516"/>
      <c r="BB516"/>
      <c r="BC516"/>
      <c r="BD516"/>
      <c r="BE516"/>
      <c r="BF516"/>
      <c r="BG516"/>
      <c r="BH516"/>
      <c r="BI516"/>
      <c r="BJ516"/>
      <c r="BK516"/>
      <c r="BL516"/>
      <c r="BM516"/>
      <c r="BN516"/>
      <c r="BO516"/>
      <c r="BP516"/>
      <c r="BQ516"/>
      <c r="BR516"/>
      <c r="BS516"/>
      <c r="BT516"/>
      <c r="BU516"/>
      <c r="BV516"/>
      <c r="BW516"/>
      <c r="BX516"/>
      <c r="BY516"/>
      <c r="BZ516"/>
      <c r="CA516"/>
      <c r="CB516"/>
      <c r="CC516"/>
      <c r="CD516"/>
      <c r="CE516"/>
      <c r="CF516"/>
      <c r="CG516"/>
      <c r="CH516"/>
      <c r="CI516"/>
      <c r="CJ516"/>
      <c r="CK516"/>
      <c r="CL516"/>
      <c r="CM516"/>
      <c r="CN516"/>
    </row>
    <row r="517" spans="2:92" ht="24" hidden="1" customHeight="1" x14ac:dyDescent="0.2">
      <c r="B517"/>
      <c r="C517"/>
      <c r="D517" s="94"/>
      <c r="E517" s="164"/>
      <c r="F517" s="164"/>
      <c r="G517" s="164"/>
      <c r="H517" s="164"/>
      <c r="I517" s="164"/>
      <c r="J517" s="164"/>
      <c r="K517" s="164"/>
      <c r="L517" s="164"/>
      <c r="M517" s="164"/>
      <c r="N517" s="164"/>
      <c r="O517" s="163"/>
      <c r="R517" s="164"/>
      <c r="S517" s="164"/>
      <c r="T517" s="164"/>
      <c r="U517" s="164"/>
      <c r="V517" s="164"/>
      <c r="W517" s="164"/>
      <c r="X517" s="164"/>
      <c r="Y517" s="164"/>
      <c r="Z517" s="164"/>
      <c r="AA517" s="164"/>
      <c r="AB517" s="164"/>
      <c r="AC517" s="164"/>
      <c r="AD517" s="164"/>
      <c r="AE517" s="164"/>
      <c r="AG517" s="161"/>
      <c r="AH517"/>
      <c r="AI517"/>
      <c r="AJ517"/>
      <c r="AK517" s="161"/>
      <c r="AL517"/>
      <c r="AM517"/>
      <c r="AN517"/>
      <c r="AO517" s="161"/>
      <c r="AP517" s="161"/>
      <c r="AT517" s="162"/>
      <c r="AY517"/>
      <c r="AZ517"/>
      <c r="BA517"/>
      <c r="BB517"/>
      <c r="BC517"/>
      <c r="BD517"/>
      <c r="BE517"/>
      <c r="BF517"/>
      <c r="BG517"/>
      <c r="BH517"/>
      <c r="BI517"/>
      <c r="BJ517"/>
      <c r="BK517"/>
      <c r="BL517"/>
      <c r="BM517"/>
      <c r="BN517"/>
      <c r="BO517"/>
      <c r="BP517"/>
      <c r="BQ517"/>
      <c r="BR517"/>
      <c r="BS517"/>
      <c r="BT517"/>
      <c r="BU517"/>
      <c r="BV517"/>
      <c r="BW517"/>
      <c r="BX517"/>
      <c r="BY517"/>
      <c r="BZ517"/>
      <c r="CA517"/>
      <c r="CB517"/>
      <c r="CC517"/>
      <c r="CD517"/>
      <c r="CE517"/>
      <c r="CF517"/>
      <c r="CG517"/>
      <c r="CH517"/>
      <c r="CI517"/>
      <c r="CJ517"/>
      <c r="CK517"/>
      <c r="CL517"/>
      <c r="CM517"/>
      <c r="CN517"/>
    </row>
    <row r="518" spans="2:92" ht="24" hidden="1" customHeight="1" x14ac:dyDescent="0.2">
      <c r="B518"/>
      <c r="C518"/>
      <c r="D518" s="94"/>
      <c r="E518" s="164"/>
      <c r="F518" s="164"/>
      <c r="G518" s="164"/>
      <c r="H518" s="164"/>
      <c r="I518" s="164"/>
      <c r="J518" s="164"/>
      <c r="K518" s="164"/>
      <c r="L518" s="164"/>
      <c r="M518" s="164"/>
      <c r="N518" s="164"/>
      <c r="O518" s="163"/>
      <c r="R518" s="164"/>
      <c r="S518" s="164"/>
      <c r="T518" s="164"/>
      <c r="U518" s="164"/>
      <c r="V518" s="164"/>
      <c r="W518" s="164"/>
      <c r="X518" s="164"/>
      <c r="Y518" s="164"/>
      <c r="Z518" s="164"/>
      <c r="AA518" s="164"/>
      <c r="AB518" s="164"/>
      <c r="AC518" s="164"/>
      <c r="AD518" s="164"/>
      <c r="AE518" s="164"/>
      <c r="AG518" s="161"/>
      <c r="AH518"/>
      <c r="AI518"/>
      <c r="AJ518"/>
      <c r="AK518" s="161"/>
      <c r="AL518"/>
      <c r="AM518"/>
      <c r="AN518"/>
      <c r="AO518" s="161"/>
      <c r="AP518" s="161"/>
      <c r="AT518" s="162"/>
      <c r="AY518"/>
      <c r="AZ518"/>
      <c r="BA518"/>
      <c r="BB518"/>
      <c r="BC518"/>
      <c r="BD518"/>
      <c r="BE518"/>
      <c r="BF518"/>
      <c r="BG518"/>
      <c r="BH518"/>
      <c r="BI518"/>
      <c r="BJ518"/>
      <c r="BK518"/>
      <c r="BL518"/>
      <c r="BM518"/>
      <c r="BN518"/>
      <c r="BO518"/>
      <c r="BP518"/>
      <c r="BQ518"/>
      <c r="BR518"/>
      <c r="BS518"/>
      <c r="BT518"/>
      <c r="BU518"/>
      <c r="BV518"/>
      <c r="BW518"/>
      <c r="BX518"/>
      <c r="BY518"/>
      <c r="BZ518"/>
      <c r="CA518"/>
      <c r="CB518"/>
      <c r="CC518"/>
      <c r="CD518"/>
      <c r="CE518"/>
      <c r="CF518"/>
      <c r="CG518"/>
      <c r="CH518"/>
      <c r="CI518"/>
      <c r="CJ518"/>
      <c r="CK518"/>
      <c r="CL518"/>
      <c r="CM518"/>
      <c r="CN518"/>
    </row>
    <row r="519" spans="2:92" ht="24" hidden="1" customHeight="1" x14ac:dyDescent="0.2">
      <c r="B519"/>
      <c r="C519"/>
      <c r="D519" s="94"/>
      <c r="E519" s="164"/>
      <c r="F519" s="164"/>
      <c r="G519" s="164"/>
      <c r="H519" s="164"/>
      <c r="I519" s="164"/>
      <c r="J519" s="164"/>
      <c r="K519" s="164"/>
      <c r="L519" s="164"/>
      <c r="M519" s="164"/>
      <c r="N519" s="164"/>
      <c r="O519" s="163"/>
      <c r="R519" s="164"/>
      <c r="S519" s="164"/>
      <c r="T519" s="164"/>
      <c r="U519" s="164"/>
      <c r="V519" s="164"/>
      <c r="W519" s="164"/>
      <c r="X519" s="164"/>
      <c r="Y519" s="164"/>
      <c r="Z519" s="164"/>
      <c r="AA519" s="164"/>
      <c r="AB519" s="164"/>
      <c r="AC519" s="164"/>
      <c r="AD519" s="164"/>
      <c r="AE519" s="164"/>
      <c r="AG519" s="161"/>
      <c r="AH519"/>
      <c r="AI519"/>
      <c r="AJ519"/>
      <c r="AK519" s="161"/>
      <c r="AL519"/>
      <c r="AM519"/>
      <c r="AN519"/>
      <c r="AO519" s="161"/>
      <c r="AP519" s="161"/>
      <c r="AT519" s="162"/>
      <c r="AY519"/>
      <c r="AZ519"/>
      <c r="BA519"/>
      <c r="BB519"/>
      <c r="BC519"/>
      <c r="BD519"/>
      <c r="BE519"/>
      <c r="BF519"/>
      <c r="BG519"/>
      <c r="BH519"/>
      <c r="BI519"/>
      <c r="BJ519"/>
      <c r="BK519"/>
      <c r="BL519"/>
      <c r="BM519"/>
      <c r="BN519"/>
      <c r="BO519"/>
      <c r="BP519"/>
      <c r="BQ519"/>
      <c r="BR519"/>
      <c r="BS519"/>
      <c r="BT519"/>
      <c r="BU519"/>
      <c r="BV519"/>
      <c r="BW519"/>
      <c r="BX519"/>
      <c r="BY519"/>
      <c r="BZ519"/>
      <c r="CA519"/>
      <c r="CB519"/>
      <c r="CC519"/>
      <c r="CD519"/>
      <c r="CE519"/>
      <c r="CF519"/>
      <c r="CG519"/>
      <c r="CH519"/>
      <c r="CI519"/>
      <c r="CJ519"/>
      <c r="CK519"/>
      <c r="CL519"/>
      <c r="CM519"/>
      <c r="CN519"/>
    </row>
    <row r="520" spans="2:92" ht="24" hidden="1" customHeight="1" x14ac:dyDescent="0.2">
      <c r="B520"/>
      <c r="C520"/>
      <c r="D520" s="94"/>
      <c r="E520" s="164"/>
      <c r="F520" s="164"/>
      <c r="G520" s="164"/>
      <c r="H520" s="164"/>
      <c r="I520" s="164"/>
      <c r="J520" s="164"/>
      <c r="K520" s="164"/>
      <c r="L520" s="164"/>
      <c r="M520" s="164"/>
      <c r="N520" s="164"/>
      <c r="O520" s="163"/>
      <c r="R520" s="164"/>
      <c r="S520" s="164"/>
      <c r="T520" s="164"/>
      <c r="U520" s="164"/>
      <c r="V520" s="164"/>
      <c r="W520" s="164"/>
      <c r="X520" s="164"/>
      <c r="Y520" s="164"/>
      <c r="Z520" s="164"/>
      <c r="AA520" s="164"/>
      <c r="AB520" s="164"/>
      <c r="AC520" s="164"/>
      <c r="AD520" s="164"/>
      <c r="AE520" s="164"/>
      <c r="AG520" s="161"/>
      <c r="AH520"/>
      <c r="AI520"/>
      <c r="AJ520"/>
      <c r="AK520" s="161"/>
      <c r="AL520"/>
      <c r="AM520"/>
      <c r="AN520"/>
      <c r="AO520" s="161"/>
      <c r="AP520" s="161"/>
      <c r="AT520" s="162"/>
      <c r="AY520"/>
      <c r="AZ520"/>
      <c r="BA520"/>
      <c r="BB520"/>
      <c r="BC520"/>
      <c r="BD520"/>
      <c r="BE520"/>
      <c r="BF520"/>
      <c r="BG520"/>
      <c r="BH520"/>
      <c r="BI520"/>
      <c r="BJ520"/>
      <c r="BK520"/>
      <c r="BL520"/>
      <c r="BM520"/>
      <c r="BN520"/>
      <c r="BO520"/>
      <c r="BP520"/>
      <c r="BQ520"/>
      <c r="BR520"/>
      <c r="BS520"/>
      <c r="BT520"/>
      <c r="BU520"/>
      <c r="BV520"/>
      <c r="BW520"/>
      <c r="BX520"/>
      <c r="BY520"/>
      <c r="BZ520"/>
      <c r="CA520"/>
      <c r="CB520"/>
      <c r="CC520"/>
      <c r="CD520"/>
      <c r="CE520"/>
      <c r="CF520"/>
      <c r="CG520"/>
      <c r="CH520"/>
      <c r="CI520"/>
      <c r="CJ520"/>
      <c r="CK520"/>
      <c r="CL520"/>
      <c r="CM520"/>
      <c r="CN520"/>
    </row>
    <row r="521" spans="2:92" ht="24" hidden="1" customHeight="1" x14ac:dyDescent="0.2">
      <c r="B521"/>
      <c r="C521"/>
      <c r="D521" s="94"/>
      <c r="E521" s="164"/>
      <c r="F521" s="164"/>
      <c r="G521" s="164"/>
      <c r="H521" s="164"/>
      <c r="I521" s="164"/>
      <c r="J521" s="164"/>
      <c r="K521" s="164"/>
      <c r="L521" s="164"/>
      <c r="M521" s="164"/>
      <c r="N521" s="164"/>
      <c r="O521" s="163"/>
      <c r="R521" s="164"/>
      <c r="S521" s="164"/>
      <c r="T521" s="164"/>
      <c r="U521" s="164"/>
      <c r="V521" s="164"/>
      <c r="W521" s="164"/>
      <c r="X521" s="164"/>
      <c r="Y521" s="164"/>
      <c r="Z521" s="164"/>
      <c r="AA521" s="164"/>
      <c r="AB521" s="164"/>
      <c r="AC521" s="164"/>
      <c r="AD521" s="164"/>
      <c r="AE521" s="164"/>
      <c r="AG521" s="161"/>
      <c r="AH521"/>
      <c r="AI521"/>
      <c r="AJ521"/>
      <c r="AK521" s="161"/>
      <c r="AL521"/>
      <c r="AM521"/>
      <c r="AN521"/>
      <c r="AO521" s="161"/>
      <c r="AP521" s="161"/>
      <c r="AT521" s="162"/>
      <c r="AY521"/>
      <c r="AZ521"/>
      <c r="BA521"/>
      <c r="BB521"/>
      <c r="BC521"/>
      <c r="BD521"/>
      <c r="BE521"/>
      <c r="BF521"/>
      <c r="BG521"/>
      <c r="BH521"/>
      <c r="BI521"/>
      <c r="BJ521"/>
      <c r="BK521"/>
      <c r="BL521"/>
      <c r="BM521"/>
      <c r="BN521"/>
      <c r="BO521"/>
      <c r="BP521"/>
      <c r="BQ521"/>
      <c r="BR521"/>
      <c r="BS521"/>
      <c r="BT521"/>
      <c r="BU521"/>
      <c r="BV521"/>
      <c r="BW521"/>
      <c r="BX521"/>
      <c r="BY521"/>
      <c r="BZ521"/>
      <c r="CA521"/>
      <c r="CB521"/>
      <c r="CC521"/>
      <c r="CD521"/>
      <c r="CE521"/>
      <c r="CF521"/>
      <c r="CG521"/>
      <c r="CH521"/>
      <c r="CI521"/>
      <c r="CJ521"/>
      <c r="CK521"/>
      <c r="CL521"/>
      <c r="CM521"/>
      <c r="CN521"/>
    </row>
    <row r="522" spans="2:92" ht="24" hidden="1" customHeight="1" x14ac:dyDescent="0.2">
      <c r="B522"/>
      <c r="C522"/>
      <c r="D522" s="94"/>
      <c r="E522" s="164"/>
      <c r="F522" s="164"/>
      <c r="G522" s="164"/>
      <c r="H522" s="164"/>
      <c r="I522" s="164"/>
      <c r="J522" s="164"/>
      <c r="K522" s="164"/>
      <c r="L522" s="164"/>
      <c r="M522" s="164"/>
      <c r="N522" s="164"/>
      <c r="O522" s="163"/>
      <c r="R522" s="164"/>
      <c r="S522" s="164"/>
      <c r="T522" s="164"/>
      <c r="U522" s="164"/>
      <c r="V522" s="164"/>
      <c r="W522" s="164"/>
      <c r="X522" s="164"/>
      <c r="Y522" s="164"/>
      <c r="Z522" s="164"/>
      <c r="AA522" s="164"/>
      <c r="AB522" s="164"/>
      <c r="AC522" s="164"/>
      <c r="AD522" s="164"/>
      <c r="AE522" s="164"/>
      <c r="AG522" s="161"/>
      <c r="AH522"/>
      <c r="AI522"/>
      <c r="AJ522"/>
      <c r="AK522" s="161"/>
      <c r="AL522"/>
      <c r="AM522"/>
      <c r="AN522"/>
      <c r="AO522" s="161"/>
      <c r="AP522" s="161"/>
      <c r="AT522" s="162"/>
      <c r="AY522"/>
      <c r="AZ522"/>
      <c r="BA522"/>
      <c r="BB522"/>
      <c r="BC522"/>
      <c r="BD522"/>
      <c r="BE522"/>
      <c r="BF522"/>
      <c r="BG522"/>
      <c r="BH522"/>
      <c r="BI522"/>
      <c r="BJ522"/>
      <c r="BK522"/>
      <c r="BL522"/>
      <c r="BM522"/>
      <c r="BN522"/>
      <c r="BO522"/>
      <c r="BP522"/>
      <c r="BQ522"/>
      <c r="BR522"/>
      <c r="BS522"/>
      <c r="BT522"/>
      <c r="BU522"/>
      <c r="BV522"/>
      <c r="BW522"/>
      <c r="BX522"/>
      <c r="BY522"/>
      <c r="BZ522"/>
      <c r="CA522"/>
      <c r="CB522"/>
      <c r="CC522"/>
      <c r="CD522"/>
      <c r="CE522"/>
      <c r="CF522"/>
      <c r="CG522"/>
      <c r="CH522"/>
      <c r="CI522"/>
      <c r="CJ522"/>
      <c r="CK522"/>
      <c r="CL522"/>
      <c r="CM522"/>
      <c r="CN522"/>
    </row>
    <row r="523" spans="2:92" ht="24" hidden="1" customHeight="1" x14ac:dyDescent="0.2">
      <c r="B523"/>
      <c r="C523"/>
      <c r="D523" s="94"/>
      <c r="E523" s="164"/>
      <c r="F523" s="164"/>
      <c r="G523" s="164"/>
      <c r="H523" s="164"/>
      <c r="I523" s="164"/>
      <c r="J523" s="164"/>
      <c r="K523" s="164"/>
      <c r="L523" s="164"/>
      <c r="M523" s="164"/>
      <c r="N523" s="164"/>
      <c r="O523" s="163"/>
      <c r="R523" s="164"/>
      <c r="S523" s="164"/>
      <c r="T523" s="164"/>
      <c r="U523" s="164"/>
      <c r="V523" s="164"/>
      <c r="W523" s="164"/>
      <c r="X523" s="164"/>
      <c r="Y523" s="164"/>
      <c r="Z523" s="164"/>
      <c r="AA523" s="164"/>
      <c r="AB523" s="164"/>
      <c r="AC523" s="164"/>
      <c r="AD523" s="164"/>
      <c r="AE523" s="164"/>
      <c r="AG523" s="161"/>
      <c r="AH523"/>
      <c r="AI523"/>
      <c r="AJ523"/>
      <c r="AK523" s="161"/>
      <c r="AL523"/>
      <c r="AM523"/>
      <c r="AN523"/>
      <c r="AO523" s="161"/>
      <c r="AP523" s="161"/>
      <c r="AT523" s="162"/>
      <c r="AY523"/>
      <c r="AZ523"/>
      <c r="BA523"/>
      <c r="BB523"/>
      <c r="BC523"/>
      <c r="BD523"/>
      <c r="BE523"/>
      <c r="BF523"/>
      <c r="BG523"/>
      <c r="BH523"/>
      <c r="BI523"/>
      <c r="BJ523"/>
      <c r="BK523"/>
      <c r="BL523"/>
      <c r="BM523"/>
      <c r="BN523"/>
      <c r="BO523"/>
      <c r="BP523"/>
      <c r="BQ523"/>
      <c r="BR523"/>
      <c r="BS523"/>
      <c r="BT523"/>
      <c r="BU523"/>
      <c r="BV523"/>
      <c r="BW523"/>
      <c r="BX523"/>
      <c r="BY523"/>
      <c r="BZ523"/>
      <c r="CA523"/>
      <c r="CB523"/>
      <c r="CC523"/>
      <c r="CD523"/>
      <c r="CE523"/>
      <c r="CF523"/>
      <c r="CG523"/>
      <c r="CH523"/>
      <c r="CI523"/>
      <c r="CJ523"/>
      <c r="CK523"/>
      <c r="CL523"/>
      <c r="CM523"/>
      <c r="CN523"/>
    </row>
    <row r="524" spans="2:92" ht="24" hidden="1" customHeight="1" x14ac:dyDescent="0.2">
      <c r="B524"/>
      <c r="C524"/>
      <c r="D524" s="94"/>
      <c r="E524" s="164"/>
      <c r="F524" s="164"/>
      <c r="G524" s="164"/>
      <c r="H524" s="164"/>
      <c r="I524" s="164"/>
      <c r="J524" s="164"/>
      <c r="K524" s="164"/>
      <c r="L524" s="164"/>
      <c r="M524" s="164"/>
      <c r="N524" s="164"/>
      <c r="O524" s="163"/>
      <c r="R524" s="164"/>
      <c r="S524" s="164"/>
      <c r="T524" s="164"/>
      <c r="U524" s="164"/>
      <c r="V524" s="164"/>
      <c r="W524" s="164"/>
      <c r="X524" s="164"/>
      <c r="Y524" s="164"/>
      <c r="Z524" s="164"/>
      <c r="AA524" s="164"/>
      <c r="AB524" s="164"/>
      <c r="AC524" s="164"/>
      <c r="AD524" s="164"/>
      <c r="AE524" s="164"/>
      <c r="AG524" s="161"/>
      <c r="AH524"/>
      <c r="AI524"/>
      <c r="AJ524"/>
      <c r="AK524" s="161"/>
      <c r="AL524"/>
      <c r="AM524"/>
      <c r="AN524"/>
      <c r="AO524" s="161"/>
      <c r="AP524" s="161"/>
      <c r="AT524" s="162"/>
      <c r="AY524"/>
      <c r="AZ524"/>
      <c r="BA524"/>
      <c r="BB524"/>
      <c r="BC524"/>
      <c r="BD524"/>
      <c r="BE524"/>
      <c r="BF524"/>
      <c r="BG524"/>
      <c r="BH524"/>
      <c r="BI524"/>
      <c r="BJ524"/>
      <c r="BK524"/>
      <c r="BL524"/>
      <c r="BM524"/>
      <c r="BN524"/>
      <c r="BO524"/>
      <c r="BP524"/>
      <c r="BQ524"/>
      <c r="BR524"/>
      <c r="BS524"/>
      <c r="BT524"/>
      <c r="BU524"/>
      <c r="BV524"/>
      <c r="BW524"/>
      <c r="BX524"/>
      <c r="BY524"/>
      <c r="BZ524"/>
      <c r="CA524"/>
      <c r="CB524"/>
      <c r="CC524"/>
      <c r="CD524"/>
      <c r="CE524"/>
      <c r="CF524"/>
      <c r="CG524"/>
      <c r="CH524"/>
      <c r="CI524"/>
      <c r="CJ524"/>
      <c r="CK524"/>
      <c r="CL524"/>
      <c r="CM524"/>
      <c r="CN524"/>
    </row>
    <row r="525" spans="2:92" ht="24" hidden="1" customHeight="1" x14ac:dyDescent="0.2">
      <c r="B525"/>
      <c r="C525"/>
      <c r="D525" s="94"/>
      <c r="E525" s="164"/>
      <c r="F525" s="164"/>
      <c r="G525" s="164"/>
      <c r="H525" s="164"/>
      <c r="I525" s="164"/>
      <c r="J525" s="164"/>
      <c r="K525" s="164"/>
      <c r="L525" s="164"/>
      <c r="M525" s="164"/>
      <c r="N525" s="164"/>
      <c r="O525" s="163"/>
      <c r="R525" s="164"/>
      <c r="S525" s="164"/>
      <c r="T525" s="164"/>
      <c r="U525" s="164"/>
      <c r="V525" s="164"/>
      <c r="W525" s="164"/>
      <c r="X525" s="164"/>
      <c r="Y525" s="164"/>
      <c r="Z525" s="164"/>
      <c r="AA525" s="164"/>
      <c r="AB525" s="164"/>
      <c r="AC525" s="164"/>
      <c r="AD525" s="164"/>
      <c r="AE525" s="164"/>
      <c r="AG525" s="161"/>
      <c r="AH525"/>
      <c r="AI525"/>
      <c r="AJ525"/>
      <c r="AK525" s="161"/>
      <c r="AL525"/>
      <c r="AM525"/>
      <c r="AN525"/>
      <c r="AO525" s="161"/>
      <c r="AP525" s="161"/>
      <c r="AT525" s="162"/>
      <c r="AY525"/>
      <c r="AZ525"/>
      <c r="BA525"/>
      <c r="BB525"/>
      <c r="BC525"/>
      <c r="BD525"/>
      <c r="BE525"/>
      <c r="BF525"/>
      <c r="BG525"/>
      <c r="BH525"/>
      <c r="BI525"/>
      <c r="BJ525"/>
      <c r="BK525"/>
      <c r="BL525"/>
      <c r="BM525"/>
      <c r="BN525"/>
      <c r="BO525"/>
      <c r="BP525"/>
      <c r="BQ525"/>
      <c r="BR525"/>
      <c r="BS525"/>
      <c r="BT525"/>
      <c r="BU525"/>
      <c r="BV525"/>
      <c r="BW525"/>
      <c r="BX525"/>
      <c r="BY525"/>
      <c r="BZ525"/>
      <c r="CA525"/>
      <c r="CB525"/>
      <c r="CC525"/>
      <c r="CD525"/>
      <c r="CE525"/>
      <c r="CF525"/>
      <c r="CG525"/>
      <c r="CH525"/>
      <c r="CI525"/>
      <c r="CJ525"/>
      <c r="CK525"/>
      <c r="CL525"/>
      <c r="CM525"/>
      <c r="CN525"/>
    </row>
    <row r="526" spans="2:92" ht="24" hidden="1" customHeight="1" x14ac:dyDescent="0.2">
      <c r="B526"/>
      <c r="C526"/>
      <c r="D526" s="94"/>
      <c r="E526" s="164"/>
      <c r="F526" s="164"/>
      <c r="G526" s="164"/>
      <c r="H526" s="164"/>
      <c r="I526" s="164"/>
      <c r="J526" s="164"/>
      <c r="K526" s="164"/>
      <c r="L526" s="164"/>
      <c r="M526" s="164"/>
      <c r="N526" s="164"/>
      <c r="O526" s="163"/>
      <c r="R526" s="164"/>
      <c r="S526" s="164"/>
      <c r="T526" s="164"/>
      <c r="U526" s="164"/>
      <c r="V526" s="164"/>
      <c r="W526" s="164"/>
      <c r="X526" s="164"/>
      <c r="Y526" s="164"/>
      <c r="Z526" s="164"/>
      <c r="AA526" s="164"/>
      <c r="AB526" s="164"/>
      <c r="AC526" s="164"/>
      <c r="AD526" s="164"/>
      <c r="AE526" s="164"/>
      <c r="AG526" s="161"/>
      <c r="AH526"/>
      <c r="AI526"/>
      <c r="AJ526"/>
      <c r="AK526" s="161"/>
      <c r="AL526"/>
      <c r="AM526"/>
      <c r="AN526"/>
      <c r="AO526" s="161"/>
      <c r="AP526" s="161"/>
      <c r="AT526" s="162"/>
      <c r="AY526"/>
      <c r="AZ526"/>
      <c r="BA526"/>
      <c r="BB526"/>
      <c r="BC526"/>
      <c r="BD526"/>
      <c r="BE526"/>
      <c r="BF526"/>
      <c r="BG526"/>
      <c r="BH526"/>
      <c r="BI526"/>
      <c r="BJ526"/>
      <c r="BK526"/>
      <c r="BL526"/>
      <c r="BM526"/>
      <c r="BN526"/>
      <c r="BO526"/>
      <c r="BP526"/>
      <c r="BQ526"/>
      <c r="BR526"/>
      <c r="BS526"/>
      <c r="BT526"/>
      <c r="BU526"/>
      <c r="BV526"/>
      <c r="BW526"/>
      <c r="BX526"/>
      <c r="BY526"/>
      <c r="BZ526"/>
      <c r="CA526"/>
      <c r="CB526"/>
      <c r="CC526"/>
      <c r="CD526"/>
      <c r="CE526"/>
      <c r="CF526"/>
      <c r="CG526"/>
      <c r="CH526"/>
      <c r="CI526"/>
      <c r="CJ526"/>
      <c r="CK526"/>
      <c r="CL526"/>
      <c r="CM526"/>
      <c r="CN526"/>
    </row>
    <row r="527" spans="2:92" ht="24" hidden="1" customHeight="1" x14ac:dyDescent="0.2">
      <c r="B527"/>
      <c r="C527"/>
      <c r="D527" s="94"/>
      <c r="E527" s="164"/>
      <c r="F527" s="164"/>
      <c r="G527" s="164"/>
      <c r="H527" s="164"/>
      <c r="I527" s="164"/>
      <c r="J527" s="164"/>
      <c r="K527" s="164"/>
      <c r="L527" s="164"/>
      <c r="M527" s="164"/>
      <c r="N527" s="164"/>
      <c r="O527" s="163"/>
      <c r="R527" s="164"/>
      <c r="S527" s="164"/>
      <c r="T527" s="164"/>
      <c r="U527" s="164"/>
      <c r="V527" s="164"/>
      <c r="W527" s="164"/>
      <c r="X527" s="164"/>
      <c r="Y527" s="164"/>
      <c r="Z527" s="164"/>
      <c r="AA527" s="164"/>
      <c r="AB527" s="164"/>
      <c r="AC527" s="164"/>
      <c r="AD527" s="164"/>
      <c r="AE527" s="164"/>
      <c r="AG527" s="161"/>
      <c r="AH527"/>
      <c r="AI527"/>
      <c r="AJ527"/>
      <c r="AK527" s="161"/>
      <c r="AL527"/>
      <c r="AM527"/>
      <c r="AN527"/>
      <c r="AO527" s="161"/>
      <c r="AP527" s="161"/>
      <c r="AT527" s="162"/>
      <c r="AY527"/>
      <c r="AZ527"/>
      <c r="BA527"/>
      <c r="BB527"/>
      <c r="BC527"/>
      <c r="BD527"/>
      <c r="BE527"/>
      <c r="BF527"/>
      <c r="BG527"/>
      <c r="BH527"/>
      <c r="BI527"/>
      <c r="BJ527"/>
      <c r="BK527"/>
      <c r="BL527"/>
      <c r="BM527"/>
      <c r="BN527"/>
      <c r="BO527"/>
      <c r="BP527"/>
      <c r="BQ527"/>
      <c r="BR527"/>
      <c r="BS527"/>
      <c r="BT527"/>
      <c r="BU527"/>
      <c r="BV527"/>
      <c r="BW527"/>
      <c r="BX527"/>
      <c r="BY527"/>
      <c r="BZ527"/>
      <c r="CA527"/>
      <c r="CB527"/>
      <c r="CC527"/>
      <c r="CD527"/>
      <c r="CE527"/>
      <c r="CF527"/>
      <c r="CG527"/>
      <c r="CH527"/>
      <c r="CI527"/>
      <c r="CJ527"/>
      <c r="CK527"/>
      <c r="CL527"/>
      <c r="CM527"/>
      <c r="CN527"/>
    </row>
    <row r="528" spans="2:92" ht="24" hidden="1" customHeight="1" x14ac:dyDescent="0.2">
      <c r="B528"/>
      <c r="C528"/>
      <c r="D528" s="94"/>
      <c r="E528" s="164"/>
      <c r="F528" s="164"/>
      <c r="G528" s="164"/>
      <c r="H528" s="164"/>
      <c r="I528" s="164"/>
      <c r="J528" s="164"/>
      <c r="K528" s="164"/>
      <c r="L528" s="164"/>
      <c r="M528" s="164"/>
      <c r="N528" s="164"/>
      <c r="O528" s="163"/>
      <c r="R528" s="164"/>
      <c r="S528" s="164"/>
      <c r="T528" s="164"/>
      <c r="U528" s="164"/>
      <c r="V528" s="164"/>
      <c r="W528" s="164"/>
      <c r="X528" s="164"/>
      <c r="Y528" s="164"/>
      <c r="Z528" s="164"/>
      <c r="AA528" s="164"/>
      <c r="AB528" s="164"/>
      <c r="AC528" s="164"/>
      <c r="AD528" s="164"/>
      <c r="AE528" s="164"/>
      <c r="AG528" s="161"/>
      <c r="AH528"/>
      <c r="AI528"/>
      <c r="AJ528"/>
      <c r="AK528" s="161"/>
      <c r="AL528"/>
      <c r="AM528"/>
      <c r="AN528"/>
      <c r="AO528" s="161"/>
      <c r="AP528" s="161"/>
      <c r="AT528" s="162"/>
      <c r="AY528"/>
      <c r="AZ528"/>
      <c r="BA528"/>
      <c r="BB528"/>
      <c r="BC528"/>
      <c r="BD528"/>
      <c r="BE528"/>
      <c r="BF528"/>
      <c r="BG528"/>
      <c r="BH528"/>
      <c r="BI528"/>
      <c r="BJ528"/>
      <c r="BK528"/>
      <c r="BL528"/>
      <c r="BM528"/>
      <c r="BN528"/>
      <c r="BO528"/>
      <c r="BP528"/>
      <c r="BQ528"/>
      <c r="BR528"/>
      <c r="BS528"/>
      <c r="BT528"/>
      <c r="BU528"/>
      <c r="BV528"/>
      <c r="BW528"/>
      <c r="BX528"/>
      <c r="BY528"/>
      <c r="BZ528"/>
      <c r="CA528"/>
      <c r="CB528"/>
      <c r="CC528"/>
      <c r="CD528"/>
      <c r="CE528"/>
      <c r="CF528"/>
      <c r="CG528"/>
      <c r="CH528"/>
      <c r="CI528"/>
      <c r="CJ528"/>
      <c r="CK528"/>
      <c r="CL528"/>
      <c r="CM528"/>
      <c r="CN528"/>
    </row>
    <row r="529" spans="2:92" ht="24" hidden="1" customHeight="1" x14ac:dyDescent="0.2">
      <c r="B529"/>
      <c r="C529"/>
      <c r="D529" s="94"/>
      <c r="E529" s="164"/>
      <c r="F529" s="164"/>
      <c r="G529" s="164"/>
      <c r="H529" s="164"/>
      <c r="I529" s="164"/>
      <c r="J529" s="164"/>
      <c r="K529" s="164"/>
      <c r="L529" s="164"/>
      <c r="M529" s="164"/>
      <c r="N529" s="164"/>
      <c r="O529" s="163"/>
      <c r="R529" s="164"/>
      <c r="S529" s="164"/>
      <c r="T529" s="164"/>
      <c r="U529" s="164"/>
      <c r="V529" s="164"/>
      <c r="W529" s="164"/>
      <c r="X529" s="164"/>
      <c r="Y529" s="164"/>
      <c r="Z529" s="164"/>
      <c r="AA529" s="164"/>
      <c r="AB529" s="164"/>
      <c r="AC529" s="164"/>
      <c r="AD529" s="164"/>
      <c r="AE529" s="164"/>
      <c r="AG529" s="161"/>
      <c r="AH529"/>
      <c r="AI529"/>
      <c r="AJ529"/>
      <c r="AK529" s="161"/>
      <c r="AL529"/>
      <c r="AM529"/>
      <c r="AN529"/>
      <c r="AO529" s="161"/>
      <c r="AP529" s="161"/>
      <c r="AT529" s="162"/>
      <c r="AY529"/>
      <c r="AZ529"/>
      <c r="BA529"/>
      <c r="BB529"/>
      <c r="BC529"/>
      <c r="BD529"/>
      <c r="BE529"/>
      <c r="BF529"/>
      <c r="BG529"/>
      <c r="BH529"/>
      <c r="BI529"/>
      <c r="BJ529"/>
      <c r="BK529"/>
      <c r="BL529"/>
      <c r="BM529"/>
      <c r="BN529"/>
      <c r="BO529"/>
      <c r="BP529"/>
      <c r="BQ529"/>
      <c r="BR529"/>
      <c r="BS529"/>
      <c r="BT529"/>
      <c r="BU529"/>
      <c r="BV529"/>
      <c r="BW529"/>
      <c r="BX529"/>
      <c r="BY529"/>
      <c r="BZ529"/>
      <c r="CA529"/>
      <c r="CB529"/>
      <c r="CC529"/>
      <c r="CD529"/>
      <c r="CE529"/>
      <c r="CF529"/>
      <c r="CG529"/>
      <c r="CH529"/>
      <c r="CI529"/>
      <c r="CJ529"/>
      <c r="CK529"/>
      <c r="CL529"/>
      <c r="CM529"/>
      <c r="CN529"/>
    </row>
    <row r="530" spans="2:92" ht="24" hidden="1" customHeight="1" x14ac:dyDescent="0.2">
      <c r="B530"/>
      <c r="C530"/>
      <c r="D530" s="94"/>
      <c r="E530" s="164"/>
      <c r="F530" s="164"/>
      <c r="G530" s="164"/>
      <c r="H530" s="164"/>
      <c r="I530" s="164"/>
      <c r="J530" s="164"/>
      <c r="K530" s="164"/>
      <c r="L530" s="164"/>
      <c r="M530" s="164"/>
      <c r="N530" s="164"/>
      <c r="O530" s="163"/>
      <c r="R530" s="164"/>
      <c r="S530" s="164"/>
      <c r="T530" s="164"/>
      <c r="U530" s="164"/>
      <c r="V530" s="164"/>
      <c r="W530" s="164"/>
      <c r="X530" s="164"/>
      <c r="Y530" s="164"/>
      <c r="Z530" s="164"/>
      <c r="AA530" s="164"/>
      <c r="AB530" s="164"/>
      <c r="AC530" s="164"/>
      <c r="AD530" s="164"/>
      <c r="AE530" s="164"/>
      <c r="AG530" s="161"/>
      <c r="AH530"/>
      <c r="AI530"/>
      <c r="AJ530"/>
      <c r="AK530" s="161"/>
      <c r="AL530"/>
      <c r="AM530"/>
      <c r="AN530"/>
      <c r="AO530" s="161"/>
      <c r="AP530" s="161"/>
      <c r="AT530" s="162"/>
      <c r="AY530"/>
      <c r="AZ530"/>
      <c r="BA530"/>
      <c r="BB530"/>
      <c r="BC530"/>
      <c r="BD530"/>
      <c r="BE530"/>
      <c r="BF530"/>
      <c r="BG530"/>
      <c r="BH530"/>
      <c r="BI530"/>
      <c r="BJ530"/>
      <c r="BK530"/>
      <c r="BL530"/>
      <c r="BM530"/>
      <c r="BN530"/>
      <c r="BO530"/>
      <c r="BP530"/>
      <c r="BQ530"/>
      <c r="BR530"/>
      <c r="BS530"/>
      <c r="BT530"/>
      <c r="BU530"/>
      <c r="BV530"/>
      <c r="BW530"/>
      <c r="BX530"/>
      <c r="BY530"/>
      <c r="BZ530"/>
      <c r="CA530"/>
      <c r="CB530"/>
      <c r="CC530"/>
      <c r="CD530"/>
      <c r="CE530"/>
      <c r="CF530"/>
      <c r="CG530"/>
      <c r="CH530"/>
      <c r="CI530"/>
      <c r="CJ530"/>
      <c r="CK530"/>
      <c r="CL530"/>
      <c r="CM530"/>
      <c r="CN530"/>
    </row>
    <row r="531" spans="2:92" ht="24" hidden="1" customHeight="1" x14ac:dyDescent="0.2">
      <c r="B531"/>
      <c r="C531"/>
      <c r="D531" s="94"/>
      <c r="E531" s="164"/>
      <c r="F531" s="164"/>
      <c r="G531" s="164"/>
      <c r="H531" s="164"/>
      <c r="I531" s="164"/>
      <c r="J531" s="164"/>
      <c r="K531" s="164"/>
      <c r="L531" s="164"/>
      <c r="M531" s="164"/>
      <c r="N531" s="164"/>
      <c r="O531" s="163"/>
      <c r="R531" s="164"/>
      <c r="S531" s="164"/>
      <c r="T531" s="164"/>
      <c r="U531" s="164"/>
      <c r="V531" s="164"/>
      <c r="W531" s="164"/>
      <c r="X531" s="164"/>
      <c r="Y531" s="164"/>
      <c r="Z531" s="164"/>
      <c r="AA531" s="164"/>
      <c r="AB531" s="164"/>
      <c r="AC531" s="164"/>
      <c r="AD531" s="164"/>
      <c r="AE531" s="164"/>
      <c r="AG531" s="161"/>
      <c r="AH531"/>
      <c r="AI531"/>
      <c r="AJ531"/>
      <c r="AK531" s="161"/>
      <c r="AL531"/>
      <c r="AM531"/>
      <c r="AN531"/>
      <c r="AO531" s="161"/>
      <c r="AP531" s="161"/>
      <c r="AT531" s="162"/>
      <c r="AY531"/>
      <c r="AZ531"/>
      <c r="BA531"/>
      <c r="BB531"/>
      <c r="BC531"/>
      <c r="BD531"/>
      <c r="BE531"/>
      <c r="BF531"/>
      <c r="BG531"/>
      <c r="BH531"/>
      <c r="BI531"/>
      <c r="BJ531"/>
      <c r="BK531"/>
      <c r="BL531"/>
      <c r="BM531"/>
      <c r="BN531"/>
      <c r="BO531"/>
      <c r="BP531"/>
      <c r="BQ531"/>
      <c r="BR531"/>
      <c r="BS531"/>
      <c r="BT531"/>
      <c r="BU531"/>
      <c r="BV531"/>
      <c r="BW531"/>
      <c r="BX531"/>
      <c r="BY531"/>
      <c r="BZ531"/>
      <c r="CA531"/>
      <c r="CB531"/>
      <c r="CC531"/>
      <c r="CD531"/>
      <c r="CE531"/>
      <c r="CF531"/>
      <c r="CG531"/>
      <c r="CH531"/>
      <c r="CI531"/>
      <c r="CJ531"/>
      <c r="CK531"/>
      <c r="CL531"/>
      <c r="CM531"/>
      <c r="CN531"/>
    </row>
    <row r="532" spans="2:92" ht="24" hidden="1" customHeight="1" x14ac:dyDescent="0.2">
      <c r="B532"/>
      <c r="C532"/>
      <c r="D532" s="94"/>
      <c r="E532" s="164"/>
      <c r="F532" s="164"/>
      <c r="G532" s="164"/>
      <c r="H532" s="164"/>
      <c r="I532" s="164"/>
      <c r="J532" s="164"/>
      <c r="K532" s="164"/>
      <c r="L532" s="164"/>
      <c r="M532" s="164"/>
      <c r="N532" s="164"/>
      <c r="O532" s="163"/>
      <c r="R532" s="164"/>
      <c r="S532" s="164"/>
      <c r="T532" s="164"/>
      <c r="U532" s="164"/>
      <c r="V532" s="164"/>
      <c r="W532" s="164"/>
      <c r="X532" s="164"/>
      <c r="Y532" s="164"/>
      <c r="Z532" s="164"/>
      <c r="AA532" s="164"/>
      <c r="AB532" s="164"/>
      <c r="AC532" s="164"/>
      <c r="AD532" s="164"/>
      <c r="AE532" s="164"/>
      <c r="AG532" s="161"/>
      <c r="AH532"/>
      <c r="AI532"/>
      <c r="AJ532"/>
      <c r="AK532" s="161"/>
      <c r="AL532"/>
      <c r="AM532"/>
      <c r="AN532"/>
      <c r="AO532" s="161"/>
      <c r="AP532" s="161"/>
      <c r="AT532" s="162"/>
      <c r="AY532"/>
      <c r="AZ532"/>
      <c r="BA532"/>
      <c r="BB532"/>
      <c r="BC532"/>
      <c r="BD532"/>
      <c r="BE532"/>
      <c r="BF532"/>
      <c r="BG532"/>
      <c r="BH532"/>
      <c r="BI532"/>
      <c r="BJ532"/>
      <c r="BK532"/>
      <c r="BL532"/>
      <c r="BM532"/>
      <c r="BN532"/>
      <c r="BO532"/>
      <c r="BP532"/>
      <c r="BQ532"/>
      <c r="BR532"/>
      <c r="BS532"/>
      <c r="BT532"/>
      <c r="BU532"/>
      <c r="BV532"/>
      <c r="BW532"/>
      <c r="BX532"/>
      <c r="BY532"/>
      <c r="BZ532"/>
      <c r="CA532"/>
      <c r="CB532"/>
      <c r="CC532"/>
      <c r="CD532"/>
      <c r="CE532"/>
      <c r="CF532"/>
      <c r="CG532"/>
      <c r="CH532"/>
      <c r="CI532"/>
      <c r="CJ532"/>
      <c r="CK532"/>
      <c r="CL532"/>
      <c r="CM532"/>
      <c r="CN532"/>
    </row>
    <row r="533" spans="2:92" ht="24" hidden="1" customHeight="1" x14ac:dyDescent="0.2">
      <c r="B533"/>
      <c r="C533"/>
      <c r="D533" s="94"/>
      <c r="E533" s="164"/>
      <c r="F533" s="164"/>
      <c r="G533" s="164"/>
      <c r="H533" s="164"/>
      <c r="I533" s="164"/>
      <c r="J533" s="164"/>
      <c r="K533" s="164"/>
      <c r="L533" s="164"/>
      <c r="M533" s="164"/>
      <c r="N533" s="164"/>
      <c r="O533" s="163"/>
      <c r="R533" s="164"/>
      <c r="S533" s="164"/>
      <c r="T533" s="164"/>
      <c r="U533" s="164"/>
      <c r="V533" s="164"/>
      <c r="W533" s="164"/>
      <c r="X533" s="164"/>
      <c r="Y533" s="164"/>
      <c r="Z533" s="164"/>
      <c r="AA533" s="164"/>
      <c r="AB533" s="164"/>
      <c r="AC533" s="164"/>
      <c r="AD533" s="164"/>
      <c r="AE533" s="164"/>
      <c r="AG533" s="161"/>
      <c r="AH533"/>
      <c r="AI533"/>
      <c r="AJ533"/>
      <c r="AK533" s="161"/>
      <c r="AL533"/>
      <c r="AM533"/>
      <c r="AN533"/>
      <c r="AO533" s="161"/>
      <c r="AP533" s="161"/>
      <c r="AT533" s="162"/>
      <c r="AY533"/>
      <c r="AZ533"/>
      <c r="BA533"/>
      <c r="BB533"/>
      <c r="BC533"/>
      <c r="BD533"/>
      <c r="BE533"/>
      <c r="BF533"/>
      <c r="BG533"/>
      <c r="BH533"/>
      <c r="BI533"/>
      <c r="BJ533"/>
      <c r="BK533"/>
      <c r="BL533"/>
      <c r="BM533"/>
      <c r="BN533"/>
      <c r="BO533"/>
      <c r="BP533"/>
      <c r="BQ533"/>
      <c r="BR533"/>
      <c r="BS533"/>
      <c r="BT533"/>
      <c r="BU533"/>
      <c r="BV533"/>
      <c r="BW533"/>
      <c r="BX533"/>
      <c r="BY533"/>
      <c r="BZ533"/>
      <c r="CA533"/>
      <c r="CB533"/>
      <c r="CC533"/>
      <c r="CD533"/>
      <c r="CE533"/>
      <c r="CF533"/>
      <c r="CG533"/>
      <c r="CH533"/>
      <c r="CI533"/>
      <c r="CJ533"/>
      <c r="CK533"/>
      <c r="CL533"/>
      <c r="CM533"/>
      <c r="CN533"/>
    </row>
    <row r="534" spans="2:92" ht="24" hidden="1" customHeight="1" x14ac:dyDescent="0.2">
      <c r="B534"/>
      <c r="C534"/>
      <c r="D534" s="94"/>
      <c r="E534" s="164"/>
      <c r="F534" s="164"/>
      <c r="G534" s="164"/>
      <c r="H534" s="164"/>
      <c r="I534" s="164"/>
      <c r="J534" s="164"/>
      <c r="K534" s="164"/>
      <c r="L534" s="164"/>
      <c r="M534" s="164"/>
      <c r="N534" s="164"/>
      <c r="O534" s="163"/>
      <c r="R534" s="164"/>
      <c r="S534" s="164"/>
      <c r="T534" s="164"/>
      <c r="U534" s="164"/>
      <c r="V534" s="164"/>
      <c r="W534" s="164"/>
      <c r="X534" s="164"/>
      <c r="Y534" s="164"/>
      <c r="Z534" s="164"/>
      <c r="AA534" s="164"/>
      <c r="AB534" s="164"/>
      <c r="AC534" s="164"/>
      <c r="AD534" s="164"/>
      <c r="AE534" s="164"/>
      <c r="AG534" s="161"/>
      <c r="AH534"/>
      <c r="AI534"/>
      <c r="AJ534"/>
      <c r="AK534" s="161"/>
      <c r="AL534"/>
      <c r="AM534"/>
      <c r="AN534"/>
      <c r="AO534" s="161"/>
      <c r="AP534" s="161"/>
      <c r="AT534" s="162"/>
      <c r="AY534"/>
      <c r="AZ534"/>
      <c r="BA534"/>
      <c r="BB534"/>
      <c r="BC534"/>
      <c r="BD534"/>
      <c r="BE534"/>
      <c r="BF534"/>
      <c r="BG534"/>
      <c r="BH534"/>
      <c r="BI534"/>
      <c r="BJ534"/>
      <c r="BK534"/>
      <c r="BL534"/>
      <c r="BM534"/>
      <c r="BN534"/>
      <c r="BO534"/>
      <c r="BP534"/>
      <c r="BQ534"/>
      <c r="BR534"/>
      <c r="BS534"/>
      <c r="BT534"/>
      <c r="BU534"/>
      <c r="BV534"/>
      <c r="BW534"/>
      <c r="BX534"/>
      <c r="BY534"/>
      <c r="BZ534"/>
      <c r="CA534"/>
      <c r="CB534"/>
      <c r="CC534"/>
      <c r="CD534"/>
      <c r="CE534"/>
      <c r="CF534"/>
      <c r="CG534"/>
      <c r="CH534"/>
      <c r="CI534"/>
      <c r="CJ534"/>
      <c r="CK534"/>
      <c r="CL534"/>
      <c r="CM534"/>
      <c r="CN534"/>
    </row>
    <row r="535" spans="2:92" ht="24" hidden="1" customHeight="1" x14ac:dyDescent="0.2">
      <c r="B535"/>
      <c r="C535"/>
      <c r="D535" s="94"/>
      <c r="E535" s="164"/>
      <c r="F535" s="164"/>
      <c r="G535" s="164"/>
      <c r="H535" s="164"/>
      <c r="I535" s="164"/>
      <c r="J535" s="164"/>
      <c r="K535" s="164"/>
      <c r="L535" s="164"/>
      <c r="M535" s="164"/>
      <c r="N535" s="164"/>
      <c r="O535" s="163"/>
      <c r="R535" s="164"/>
      <c r="S535" s="164"/>
      <c r="T535" s="164"/>
      <c r="U535" s="164"/>
      <c r="V535" s="164"/>
      <c r="W535" s="164"/>
      <c r="X535" s="164"/>
      <c r="Y535" s="164"/>
      <c r="Z535" s="164"/>
      <c r="AA535" s="164"/>
      <c r="AB535" s="164"/>
      <c r="AC535" s="164"/>
      <c r="AD535" s="164"/>
      <c r="AE535" s="164"/>
      <c r="AG535" s="161"/>
      <c r="AH535"/>
      <c r="AI535"/>
      <c r="AJ535"/>
      <c r="AK535" s="161"/>
      <c r="AL535"/>
      <c r="AM535"/>
      <c r="AN535"/>
      <c r="AO535" s="161"/>
      <c r="AP535" s="161"/>
      <c r="AT535" s="162"/>
      <c r="AY535"/>
      <c r="AZ535"/>
      <c r="BA535"/>
      <c r="BB535"/>
      <c r="BC535"/>
      <c r="BD535"/>
      <c r="BE535"/>
      <c r="BF535"/>
      <c r="BG535"/>
      <c r="BH535"/>
      <c r="BI535"/>
      <c r="BJ535"/>
      <c r="BK535"/>
      <c r="BL535"/>
      <c r="BM535"/>
      <c r="BN535"/>
      <c r="BO535"/>
      <c r="BP535"/>
      <c r="BQ535"/>
      <c r="BR535"/>
      <c r="BS535"/>
      <c r="BT535"/>
      <c r="BU535"/>
      <c r="BV535"/>
      <c r="BW535"/>
      <c r="BX535"/>
      <c r="BY535"/>
      <c r="BZ535"/>
      <c r="CA535"/>
      <c r="CB535"/>
      <c r="CC535"/>
      <c r="CD535"/>
      <c r="CE535"/>
      <c r="CF535"/>
      <c r="CG535"/>
      <c r="CH535"/>
      <c r="CI535"/>
      <c r="CJ535"/>
      <c r="CK535"/>
      <c r="CL535"/>
      <c r="CM535"/>
      <c r="CN535"/>
    </row>
    <row r="536" spans="2:92" ht="24" hidden="1" customHeight="1" x14ac:dyDescent="0.2">
      <c r="B536"/>
      <c r="C536"/>
      <c r="D536" s="94"/>
      <c r="E536" s="164"/>
      <c r="F536" s="164"/>
      <c r="G536" s="164"/>
      <c r="H536" s="164"/>
      <c r="I536" s="164"/>
      <c r="J536" s="164"/>
      <c r="K536" s="164"/>
      <c r="L536" s="164"/>
      <c r="M536" s="164"/>
      <c r="N536" s="164"/>
      <c r="O536" s="163"/>
      <c r="R536" s="164"/>
      <c r="S536" s="164"/>
      <c r="T536" s="164"/>
      <c r="U536" s="164"/>
      <c r="V536" s="164"/>
      <c r="W536" s="164"/>
      <c r="X536" s="164"/>
      <c r="Y536" s="164"/>
      <c r="Z536" s="164"/>
      <c r="AA536" s="164"/>
      <c r="AB536" s="164"/>
      <c r="AC536" s="164"/>
      <c r="AD536" s="164"/>
      <c r="AE536" s="164"/>
      <c r="AG536" s="161"/>
      <c r="AH536"/>
      <c r="AI536"/>
      <c r="AJ536"/>
      <c r="AK536" s="161"/>
      <c r="AL536"/>
      <c r="AM536"/>
      <c r="AN536"/>
      <c r="AO536" s="161"/>
      <c r="AP536" s="161"/>
      <c r="AT536" s="162"/>
      <c r="AY536"/>
      <c r="AZ536"/>
      <c r="BA536"/>
      <c r="BB536"/>
      <c r="BC536"/>
      <c r="BD536"/>
      <c r="BE536"/>
      <c r="BF536"/>
      <c r="BG536"/>
      <c r="BH536"/>
      <c r="BI536"/>
      <c r="BJ536"/>
      <c r="BK536"/>
      <c r="BL536"/>
      <c r="BM536"/>
      <c r="BN536"/>
      <c r="BO536"/>
      <c r="BP536"/>
      <c r="BQ536"/>
      <c r="BR536"/>
      <c r="BS536"/>
      <c r="BT536"/>
      <c r="BU536"/>
      <c r="BV536"/>
      <c r="BW536"/>
      <c r="BX536"/>
      <c r="BY536"/>
      <c r="BZ536"/>
      <c r="CA536"/>
      <c r="CB536"/>
      <c r="CC536"/>
      <c r="CD536"/>
      <c r="CE536"/>
      <c r="CF536"/>
      <c r="CG536"/>
      <c r="CH536"/>
      <c r="CI536"/>
      <c r="CJ536"/>
      <c r="CK536"/>
      <c r="CL536"/>
      <c r="CM536"/>
      <c r="CN536"/>
    </row>
    <row r="537" spans="2:92" ht="24" hidden="1" customHeight="1" x14ac:dyDescent="0.2">
      <c r="B537"/>
      <c r="C537"/>
      <c r="D537" s="94"/>
      <c r="E537" s="164"/>
      <c r="F537" s="164"/>
      <c r="G537" s="164"/>
      <c r="H537" s="164"/>
      <c r="I537" s="164"/>
      <c r="J537" s="164"/>
      <c r="K537" s="164"/>
      <c r="L537" s="164"/>
      <c r="M537" s="164"/>
      <c r="N537" s="164"/>
      <c r="O537" s="163"/>
      <c r="R537" s="164"/>
      <c r="S537" s="164"/>
      <c r="T537" s="164"/>
      <c r="U537" s="164"/>
      <c r="V537" s="164"/>
      <c r="W537" s="164"/>
      <c r="X537" s="164"/>
      <c r="Y537" s="164"/>
      <c r="Z537" s="164"/>
      <c r="AA537" s="164"/>
      <c r="AB537" s="164"/>
      <c r="AC537" s="164"/>
      <c r="AD537" s="164"/>
      <c r="AE537" s="164"/>
      <c r="AG537" s="161"/>
      <c r="AH537"/>
      <c r="AI537"/>
      <c r="AJ537"/>
      <c r="AK537" s="161"/>
      <c r="AL537"/>
      <c r="AM537"/>
      <c r="AN537"/>
      <c r="AO537" s="161"/>
      <c r="AP537" s="161"/>
      <c r="AT537" s="162"/>
      <c r="AY537"/>
      <c r="AZ537"/>
      <c r="BA537"/>
      <c r="BB537"/>
      <c r="BC537"/>
      <c r="BD537"/>
      <c r="BE537"/>
      <c r="BF537"/>
      <c r="BG537"/>
      <c r="BH537"/>
      <c r="BI537"/>
      <c r="BJ537"/>
      <c r="BK537"/>
      <c r="BL537"/>
      <c r="BM537"/>
      <c r="BN537"/>
      <c r="BO537"/>
      <c r="BP537"/>
      <c r="BQ537"/>
      <c r="BR537"/>
      <c r="BS537"/>
      <c r="BT537"/>
      <c r="BU537"/>
      <c r="BV537"/>
      <c r="BW537"/>
      <c r="BX537"/>
      <c r="BY537"/>
      <c r="BZ537"/>
      <c r="CA537"/>
      <c r="CB537"/>
      <c r="CC537"/>
      <c r="CD537"/>
      <c r="CE537"/>
      <c r="CF537"/>
      <c r="CG537"/>
      <c r="CH537"/>
      <c r="CI537"/>
      <c r="CJ537"/>
      <c r="CK537"/>
      <c r="CL537"/>
      <c r="CM537"/>
      <c r="CN537"/>
    </row>
    <row r="538" spans="2:92" ht="24" hidden="1" customHeight="1" x14ac:dyDescent="0.2">
      <c r="B538"/>
      <c r="C538"/>
      <c r="D538" s="94"/>
      <c r="E538" s="164"/>
      <c r="F538" s="164"/>
      <c r="G538" s="164"/>
      <c r="H538" s="164"/>
      <c r="I538" s="164"/>
      <c r="J538" s="164"/>
      <c r="K538" s="164"/>
      <c r="L538" s="164"/>
      <c r="M538" s="164"/>
      <c r="N538" s="164"/>
      <c r="O538" s="163"/>
      <c r="R538" s="164"/>
      <c r="S538" s="164"/>
      <c r="T538" s="164"/>
      <c r="U538" s="164"/>
      <c r="V538" s="164"/>
      <c r="W538" s="164"/>
      <c r="X538" s="164"/>
      <c r="Y538" s="164"/>
      <c r="Z538" s="164"/>
      <c r="AA538" s="164"/>
      <c r="AB538" s="164"/>
      <c r="AC538" s="164"/>
      <c r="AD538" s="164"/>
      <c r="AE538" s="164"/>
      <c r="AG538" s="161"/>
      <c r="AH538"/>
      <c r="AI538"/>
      <c r="AJ538"/>
      <c r="AK538" s="161"/>
      <c r="AL538"/>
      <c r="AM538"/>
      <c r="AN538"/>
      <c r="AO538" s="161"/>
      <c r="AP538" s="161"/>
      <c r="AT538" s="162"/>
      <c r="AY538"/>
      <c r="AZ538"/>
      <c r="BA538"/>
      <c r="BB538"/>
      <c r="BC538"/>
      <c r="BD538"/>
      <c r="BE538"/>
      <c r="BF538"/>
      <c r="BG538"/>
      <c r="BH538"/>
      <c r="BI538"/>
      <c r="BJ538"/>
      <c r="BK538"/>
      <c r="BL538"/>
      <c r="BM538"/>
      <c r="BN538"/>
      <c r="BO538"/>
      <c r="BP538"/>
      <c r="BQ538"/>
      <c r="BR538"/>
      <c r="BS538"/>
      <c r="BT538"/>
      <c r="BU538"/>
      <c r="BV538"/>
      <c r="BW538"/>
      <c r="BX538"/>
      <c r="BY538"/>
      <c r="BZ538"/>
      <c r="CA538"/>
      <c r="CB538"/>
      <c r="CC538"/>
      <c r="CD538"/>
      <c r="CE538"/>
      <c r="CF538"/>
      <c r="CG538"/>
      <c r="CH538"/>
      <c r="CI538"/>
      <c r="CJ538"/>
      <c r="CK538"/>
      <c r="CL538"/>
      <c r="CM538"/>
      <c r="CN538"/>
    </row>
    <row r="539" spans="2:92" ht="24" hidden="1" customHeight="1" x14ac:dyDescent="0.2">
      <c r="B539"/>
      <c r="C539"/>
      <c r="D539" s="94"/>
      <c r="E539" s="164"/>
      <c r="F539" s="164"/>
      <c r="G539" s="164"/>
      <c r="H539" s="164"/>
      <c r="I539" s="164"/>
      <c r="J539" s="164"/>
      <c r="K539" s="164"/>
      <c r="L539" s="164"/>
      <c r="M539" s="164"/>
      <c r="N539" s="164"/>
      <c r="O539" s="163"/>
      <c r="R539" s="164"/>
      <c r="S539" s="164"/>
      <c r="T539" s="164"/>
      <c r="U539" s="164"/>
      <c r="V539" s="164"/>
      <c r="W539" s="164"/>
      <c r="X539" s="164"/>
      <c r="Y539" s="164"/>
      <c r="Z539" s="164"/>
      <c r="AA539" s="164"/>
      <c r="AB539" s="164"/>
      <c r="AC539" s="164"/>
      <c r="AD539" s="164"/>
      <c r="AE539" s="164"/>
      <c r="AG539" s="161"/>
      <c r="AH539"/>
      <c r="AI539"/>
      <c r="AJ539"/>
      <c r="AK539" s="161"/>
      <c r="AL539"/>
      <c r="AM539"/>
      <c r="AN539"/>
      <c r="AO539" s="161"/>
      <c r="AP539" s="161"/>
      <c r="AT539" s="162"/>
      <c r="AY539"/>
      <c r="AZ539"/>
      <c r="BA539"/>
      <c r="BB539"/>
      <c r="BC539"/>
      <c r="BD539"/>
      <c r="BE539"/>
      <c r="BF539"/>
      <c r="BG539"/>
      <c r="BH539"/>
      <c r="BI539"/>
      <c r="BJ539"/>
      <c r="BK539"/>
      <c r="BL539"/>
      <c r="BM539"/>
      <c r="BN539"/>
      <c r="BO539"/>
      <c r="BP539"/>
      <c r="BQ539"/>
      <c r="BR539"/>
      <c r="BS539"/>
      <c r="BT539"/>
      <c r="BU539"/>
      <c r="BV539"/>
      <c r="BW539"/>
      <c r="BX539"/>
      <c r="BY539"/>
      <c r="BZ539"/>
      <c r="CA539"/>
      <c r="CB539"/>
      <c r="CC539"/>
      <c r="CD539"/>
      <c r="CE539"/>
      <c r="CF539"/>
      <c r="CG539"/>
      <c r="CH539"/>
      <c r="CI539"/>
      <c r="CJ539"/>
      <c r="CK539"/>
      <c r="CL539"/>
      <c r="CM539"/>
      <c r="CN539"/>
    </row>
    <row r="540" spans="2:92" ht="24" hidden="1" customHeight="1" x14ac:dyDescent="0.2">
      <c r="B540"/>
      <c r="C540"/>
      <c r="D540" s="94"/>
      <c r="E540" s="164"/>
      <c r="F540" s="164"/>
      <c r="G540" s="164"/>
      <c r="H540" s="164"/>
      <c r="I540" s="164"/>
      <c r="J540" s="164"/>
      <c r="K540" s="164"/>
      <c r="L540" s="164"/>
      <c r="M540" s="164"/>
      <c r="N540" s="164"/>
      <c r="O540" s="163"/>
      <c r="R540" s="164"/>
      <c r="S540" s="164"/>
      <c r="T540" s="164"/>
      <c r="U540" s="164"/>
      <c r="V540" s="164"/>
      <c r="W540" s="164"/>
      <c r="X540" s="164"/>
      <c r="Y540" s="164"/>
      <c r="Z540" s="164"/>
      <c r="AA540" s="164"/>
      <c r="AB540" s="164"/>
      <c r="AC540" s="164"/>
      <c r="AD540" s="164"/>
      <c r="AE540" s="164"/>
      <c r="AG540" s="161"/>
      <c r="AH540"/>
      <c r="AI540"/>
      <c r="AJ540"/>
      <c r="AK540" s="161"/>
      <c r="AL540"/>
      <c r="AM540"/>
      <c r="AN540"/>
      <c r="AO540" s="161"/>
      <c r="AP540" s="161"/>
      <c r="AT540" s="162"/>
      <c r="AY540"/>
      <c r="AZ540"/>
      <c r="BA540"/>
      <c r="BB540"/>
      <c r="BC540"/>
      <c r="BD540"/>
      <c r="BE540"/>
      <c r="BF540"/>
      <c r="BG540"/>
      <c r="BH540"/>
      <c r="BI540"/>
      <c r="BJ540"/>
      <c r="BK540"/>
      <c r="BL540"/>
      <c r="BM540"/>
      <c r="BN540"/>
      <c r="BO540"/>
      <c r="BP540"/>
      <c r="BQ540"/>
      <c r="BR540"/>
      <c r="BS540"/>
      <c r="BT540"/>
      <c r="BU540"/>
      <c r="BV540"/>
      <c r="BW540"/>
      <c r="BX540"/>
      <c r="BY540"/>
      <c r="BZ540"/>
      <c r="CA540"/>
      <c r="CB540"/>
      <c r="CC540"/>
      <c r="CD540"/>
      <c r="CE540"/>
      <c r="CF540"/>
      <c r="CG540"/>
      <c r="CH540"/>
      <c r="CI540"/>
      <c r="CJ540"/>
      <c r="CK540"/>
      <c r="CL540"/>
      <c r="CM540"/>
      <c r="CN540"/>
    </row>
    <row r="541" spans="2:92" ht="24" hidden="1" customHeight="1" x14ac:dyDescent="0.2">
      <c r="B541"/>
      <c r="C541"/>
      <c r="D541" s="94"/>
      <c r="E541" s="164"/>
      <c r="F541" s="164"/>
      <c r="G541" s="164"/>
      <c r="H541" s="164"/>
      <c r="I541" s="164"/>
      <c r="J541" s="164"/>
      <c r="K541" s="164"/>
      <c r="L541" s="164"/>
      <c r="M541" s="164"/>
      <c r="N541" s="164"/>
      <c r="O541" s="163"/>
      <c r="R541" s="164"/>
      <c r="S541" s="164"/>
      <c r="T541" s="164"/>
      <c r="U541" s="164"/>
      <c r="V541" s="164"/>
      <c r="W541" s="164"/>
      <c r="X541" s="164"/>
      <c r="Y541" s="164"/>
      <c r="Z541" s="164"/>
      <c r="AA541" s="164"/>
      <c r="AB541" s="164"/>
      <c r="AC541" s="164"/>
      <c r="AD541" s="164"/>
      <c r="AE541" s="164"/>
      <c r="AG541" s="161"/>
      <c r="AH541"/>
      <c r="AI541"/>
      <c r="AJ541"/>
      <c r="AK541" s="161"/>
      <c r="AL541"/>
      <c r="AM541"/>
      <c r="AN541"/>
      <c r="AO541" s="161"/>
      <c r="AP541" s="161"/>
      <c r="AT541" s="162"/>
      <c r="AY541"/>
      <c r="AZ541"/>
      <c r="BA541"/>
      <c r="BB541"/>
      <c r="BC541"/>
      <c r="BD541"/>
      <c r="BE541"/>
      <c r="BF541"/>
      <c r="BG541"/>
      <c r="BH541"/>
      <c r="BI541"/>
      <c r="BJ541"/>
      <c r="BK541"/>
      <c r="BL541"/>
      <c r="BM541"/>
      <c r="BN541"/>
      <c r="BO541"/>
      <c r="BP541"/>
      <c r="BQ541"/>
      <c r="BR541"/>
      <c r="BS541"/>
      <c r="BT541"/>
      <c r="BU541"/>
      <c r="BV541"/>
      <c r="BW541"/>
      <c r="BX541"/>
      <c r="BY541"/>
      <c r="BZ541"/>
      <c r="CA541"/>
      <c r="CB541"/>
      <c r="CC541"/>
      <c r="CD541"/>
      <c r="CE541"/>
      <c r="CF541"/>
      <c r="CG541"/>
      <c r="CH541"/>
      <c r="CI541"/>
      <c r="CJ541"/>
      <c r="CK541"/>
      <c r="CL541"/>
      <c r="CM541"/>
      <c r="CN541"/>
    </row>
    <row r="542" spans="2:92" ht="24" hidden="1" customHeight="1" x14ac:dyDescent="0.2">
      <c r="B542"/>
      <c r="C542"/>
      <c r="D542" s="94"/>
      <c r="E542" s="164"/>
      <c r="F542" s="164"/>
      <c r="G542" s="164"/>
      <c r="H542" s="164"/>
      <c r="I542" s="164"/>
      <c r="J542" s="164"/>
      <c r="K542" s="164"/>
      <c r="L542" s="164"/>
      <c r="M542" s="164"/>
      <c r="N542" s="164"/>
      <c r="O542" s="163"/>
      <c r="R542" s="164"/>
      <c r="S542" s="164"/>
      <c r="T542" s="164"/>
      <c r="U542" s="164"/>
      <c r="V542" s="164"/>
      <c r="W542" s="164"/>
      <c r="X542" s="164"/>
      <c r="Y542" s="164"/>
      <c r="Z542" s="164"/>
      <c r="AA542" s="164"/>
      <c r="AB542" s="164"/>
      <c r="AC542" s="164"/>
      <c r="AD542" s="164"/>
      <c r="AE542" s="164"/>
      <c r="AG542" s="161"/>
      <c r="AH542"/>
      <c r="AI542"/>
      <c r="AJ542"/>
      <c r="AK542" s="161"/>
      <c r="AL542"/>
      <c r="AM542"/>
      <c r="AN542"/>
      <c r="AO542" s="161"/>
      <c r="AP542" s="161"/>
      <c r="AT542" s="162"/>
      <c r="AY542"/>
      <c r="AZ542"/>
      <c r="BA542"/>
      <c r="BB542"/>
      <c r="BC542"/>
      <c r="BD542"/>
      <c r="BE542"/>
      <c r="BF542"/>
      <c r="BG542"/>
      <c r="BH542"/>
      <c r="BI542"/>
      <c r="BJ542"/>
      <c r="BK542"/>
      <c r="BL542"/>
      <c r="BM542"/>
      <c r="BN542"/>
      <c r="BO542"/>
      <c r="BP542"/>
      <c r="BQ542"/>
      <c r="BR542"/>
      <c r="BS542"/>
      <c r="BT542"/>
      <c r="BU542"/>
      <c r="BV542"/>
      <c r="BW542"/>
      <c r="BX542"/>
      <c r="BY542"/>
      <c r="BZ542"/>
      <c r="CA542"/>
      <c r="CB542"/>
      <c r="CC542"/>
      <c r="CD542"/>
      <c r="CE542"/>
      <c r="CF542"/>
      <c r="CG542"/>
      <c r="CH542"/>
      <c r="CI542"/>
      <c r="CJ542"/>
      <c r="CK542"/>
      <c r="CL542"/>
      <c r="CM542"/>
      <c r="CN542"/>
    </row>
    <row r="543" spans="2:92" ht="24" hidden="1" customHeight="1" x14ac:dyDescent="0.2">
      <c r="B543"/>
      <c r="C543"/>
      <c r="D543" s="94"/>
      <c r="E543" s="164"/>
      <c r="F543" s="164"/>
      <c r="G543" s="164"/>
      <c r="H543" s="164"/>
      <c r="I543" s="164"/>
      <c r="J543" s="164"/>
      <c r="K543" s="164"/>
      <c r="L543" s="164"/>
      <c r="M543" s="164"/>
      <c r="N543" s="164"/>
      <c r="O543" s="163"/>
      <c r="R543" s="164"/>
      <c r="S543" s="164"/>
      <c r="T543" s="164"/>
      <c r="U543" s="164"/>
      <c r="V543" s="164"/>
      <c r="W543" s="164"/>
      <c r="X543" s="164"/>
      <c r="Y543" s="164"/>
      <c r="Z543" s="164"/>
      <c r="AA543" s="164"/>
      <c r="AB543" s="164"/>
      <c r="AC543" s="164"/>
      <c r="AD543" s="164"/>
      <c r="AE543" s="164"/>
      <c r="AG543" s="161"/>
      <c r="AH543"/>
      <c r="AI543"/>
      <c r="AJ543"/>
      <c r="AK543" s="161"/>
      <c r="AL543"/>
      <c r="AM543"/>
      <c r="AN543"/>
      <c r="AO543" s="161"/>
      <c r="AP543" s="161"/>
      <c r="AT543" s="162"/>
      <c r="AY543"/>
      <c r="AZ543"/>
      <c r="BA543"/>
      <c r="BB543"/>
      <c r="BC543"/>
      <c r="BD543"/>
      <c r="BE543"/>
      <c r="BF543"/>
      <c r="BG543"/>
      <c r="BH543"/>
      <c r="BI543"/>
      <c r="BJ543"/>
      <c r="BK543"/>
      <c r="BL543"/>
      <c r="BM543"/>
      <c r="BN543"/>
      <c r="BO543"/>
      <c r="BP543"/>
      <c r="BQ543"/>
      <c r="BR543"/>
      <c r="BS543"/>
      <c r="BT543"/>
      <c r="BU543"/>
      <c r="BV543"/>
      <c r="BW543"/>
      <c r="BX543"/>
      <c r="BY543"/>
      <c r="BZ543"/>
      <c r="CA543"/>
      <c r="CB543"/>
      <c r="CC543"/>
      <c r="CD543"/>
      <c r="CE543"/>
      <c r="CF543"/>
      <c r="CG543"/>
      <c r="CH543"/>
      <c r="CI543"/>
      <c r="CJ543"/>
      <c r="CK543"/>
      <c r="CL543"/>
      <c r="CM543"/>
      <c r="CN543"/>
    </row>
    <row r="544" spans="2:92" ht="24" hidden="1" customHeight="1" x14ac:dyDescent="0.2">
      <c r="B544"/>
      <c r="C544"/>
      <c r="D544" s="94"/>
      <c r="E544" s="164"/>
      <c r="F544" s="164"/>
      <c r="G544" s="164"/>
      <c r="H544" s="164"/>
      <c r="I544" s="164"/>
      <c r="J544" s="164"/>
      <c r="K544" s="164"/>
      <c r="L544" s="164"/>
      <c r="M544" s="164"/>
      <c r="N544" s="164"/>
      <c r="O544" s="163"/>
      <c r="R544" s="164"/>
      <c r="S544" s="164"/>
      <c r="T544" s="164"/>
      <c r="U544" s="164"/>
      <c r="V544" s="164"/>
      <c r="W544" s="164"/>
      <c r="X544" s="164"/>
      <c r="Y544" s="164"/>
      <c r="Z544" s="164"/>
      <c r="AA544" s="164"/>
      <c r="AB544" s="164"/>
      <c r="AC544" s="164"/>
      <c r="AD544" s="164"/>
      <c r="AE544" s="164"/>
      <c r="AG544" s="161"/>
      <c r="AH544"/>
      <c r="AI544"/>
      <c r="AJ544"/>
      <c r="AK544" s="161"/>
      <c r="AL544"/>
      <c r="AM544"/>
      <c r="AN544"/>
      <c r="AO544" s="161"/>
      <c r="AP544" s="161"/>
      <c r="AT544" s="162"/>
      <c r="AY544"/>
      <c r="AZ544"/>
      <c r="BA544"/>
      <c r="BB544"/>
      <c r="BC544"/>
      <c r="BD544"/>
      <c r="BE544"/>
      <c r="BF544"/>
      <c r="BG544"/>
      <c r="BH544"/>
      <c r="BI544"/>
      <c r="BJ544"/>
      <c r="BK544"/>
      <c r="BL544"/>
      <c r="BM544"/>
      <c r="BN544"/>
      <c r="BO544"/>
      <c r="BP544"/>
      <c r="BQ544"/>
      <c r="BR544"/>
      <c r="BS544"/>
      <c r="BT544"/>
      <c r="BU544"/>
      <c r="BV544"/>
      <c r="BW544"/>
      <c r="BX544"/>
      <c r="BY544"/>
      <c r="BZ544"/>
      <c r="CA544"/>
      <c r="CB544"/>
      <c r="CC544"/>
      <c r="CD544"/>
      <c r="CE544"/>
      <c r="CF544"/>
      <c r="CG544"/>
      <c r="CH544"/>
      <c r="CI544"/>
      <c r="CJ544"/>
      <c r="CK544"/>
      <c r="CL544"/>
      <c r="CM544"/>
      <c r="CN544"/>
    </row>
    <row r="545" spans="2:92" ht="24" hidden="1" customHeight="1" x14ac:dyDescent="0.2">
      <c r="B545"/>
      <c r="C545"/>
      <c r="D545" s="94"/>
      <c r="E545" s="164"/>
      <c r="F545" s="164"/>
      <c r="G545" s="164"/>
      <c r="H545" s="164"/>
      <c r="I545" s="164"/>
      <c r="J545" s="164"/>
      <c r="K545" s="164"/>
      <c r="L545" s="164"/>
      <c r="M545" s="164"/>
      <c r="N545" s="164"/>
      <c r="O545" s="163"/>
      <c r="R545" s="164"/>
      <c r="S545" s="164"/>
      <c r="T545" s="164"/>
      <c r="U545" s="164"/>
      <c r="V545" s="164"/>
      <c r="W545" s="164"/>
      <c r="X545" s="164"/>
      <c r="Y545" s="164"/>
      <c r="Z545" s="164"/>
      <c r="AA545" s="164"/>
      <c r="AB545" s="164"/>
      <c r="AC545" s="164"/>
      <c r="AD545" s="164"/>
      <c r="AE545" s="164"/>
      <c r="AG545" s="161"/>
      <c r="AH545"/>
      <c r="AI545"/>
      <c r="AJ545"/>
      <c r="AK545" s="161"/>
      <c r="AL545"/>
      <c r="AM545"/>
      <c r="AN545"/>
      <c r="AO545" s="161"/>
      <c r="AP545" s="161"/>
      <c r="AT545" s="162"/>
      <c r="AY545"/>
      <c r="AZ545"/>
      <c r="BA545"/>
      <c r="BB545"/>
      <c r="BC545"/>
      <c r="BD545"/>
      <c r="BE545"/>
      <c r="BF545"/>
      <c r="BG545"/>
      <c r="BH545"/>
      <c r="BI545"/>
      <c r="BJ545"/>
      <c r="BK545"/>
      <c r="BL545"/>
      <c r="BM545"/>
      <c r="BN545"/>
      <c r="BO545"/>
      <c r="BP545"/>
      <c r="BQ545"/>
      <c r="BR545"/>
      <c r="BS545"/>
      <c r="BT545"/>
      <c r="BU545"/>
      <c r="BV545"/>
      <c r="BW545"/>
      <c r="BX545"/>
      <c r="BY545"/>
      <c r="BZ545"/>
      <c r="CA545"/>
      <c r="CB545"/>
      <c r="CC545"/>
      <c r="CD545"/>
      <c r="CE545"/>
      <c r="CF545"/>
      <c r="CG545"/>
      <c r="CH545"/>
      <c r="CI545"/>
      <c r="CJ545"/>
      <c r="CK545"/>
      <c r="CL545"/>
      <c r="CM545"/>
      <c r="CN545"/>
    </row>
    <row r="546" spans="2:92" ht="24" hidden="1" customHeight="1" x14ac:dyDescent="0.2">
      <c r="B546"/>
      <c r="C546"/>
      <c r="D546" s="94"/>
      <c r="E546" s="164"/>
      <c r="F546" s="164"/>
      <c r="G546" s="164"/>
      <c r="H546" s="164"/>
      <c r="I546" s="164"/>
      <c r="J546" s="164"/>
      <c r="K546" s="164"/>
      <c r="L546" s="164"/>
      <c r="M546" s="164"/>
      <c r="N546" s="164"/>
      <c r="O546" s="163"/>
      <c r="R546" s="164"/>
      <c r="S546" s="164"/>
      <c r="T546" s="164"/>
      <c r="U546" s="164"/>
      <c r="V546" s="164"/>
      <c r="W546" s="164"/>
      <c r="X546" s="164"/>
      <c r="Y546" s="164"/>
      <c r="Z546" s="164"/>
      <c r="AA546" s="164"/>
      <c r="AB546" s="164"/>
      <c r="AC546" s="164"/>
      <c r="AD546" s="164"/>
      <c r="AE546" s="164"/>
      <c r="AG546" s="161"/>
      <c r="AH546"/>
      <c r="AI546"/>
      <c r="AJ546"/>
      <c r="AK546" s="161"/>
      <c r="AL546"/>
      <c r="AM546"/>
      <c r="AN546"/>
      <c r="AO546" s="161"/>
      <c r="AP546" s="161"/>
      <c r="AT546" s="162"/>
      <c r="AY546"/>
      <c r="AZ546"/>
      <c r="BA546"/>
      <c r="BB546"/>
      <c r="BC546"/>
      <c r="BD546"/>
      <c r="BE546"/>
      <c r="BF546"/>
      <c r="BG546"/>
      <c r="BH546"/>
      <c r="BI546"/>
      <c r="BJ546"/>
      <c r="BK546"/>
      <c r="BL546"/>
      <c r="BM546"/>
      <c r="BN546"/>
      <c r="BO546"/>
      <c r="BP546"/>
      <c r="BQ546"/>
      <c r="BR546"/>
      <c r="BS546"/>
      <c r="BT546"/>
      <c r="BU546"/>
      <c r="BV546"/>
      <c r="BW546"/>
      <c r="BX546"/>
      <c r="BY546"/>
      <c r="BZ546"/>
      <c r="CA546"/>
      <c r="CB546"/>
      <c r="CC546"/>
      <c r="CD546"/>
      <c r="CE546"/>
      <c r="CF546"/>
      <c r="CG546"/>
      <c r="CH546"/>
      <c r="CI546"/>
      <c r="CJ546"/>
      <c r="CK546"/>
      <c r="CL546"/>
      <c r="CM546"/>
      <c r="CN546"/>
    </row>
    <row r="547" spans="2:92" ht="24" hidden="1" customHeight="1" x14ac:dyDescent="0.2">
      <c r="B547"/>
      <c r="C547"/>
      <c r="D547" s="94"/>
      <c r="E547" s="164"/>
      <c r="F547" s="164"/>
      <c r="G547" s="164"/>
      <c r="H547" s="164"/>
      <c r="I547" s="164"/>
      <c r="J547" s="164"/>
      <c r="K547" s="164"/>
      <c r="L547" s="164"/>
      <c r="M547" s="164"/>
      <c r="N547" s="164"/>
      <c r="O547" s="163"/>
      <c r="R547" s="164"/>
      <c r="S547" s="164"/>
      <c r="T547" s="164"/>
      <c r="U547" s="164"/>
      <c r="V547" s="164"/>
      <c r="W547" s="164"/>
      <c r="X547" s="164"/>
      <c r="Y547" s="164"/>
      <c r="Z547" s="164"/>
      <c r="AA547" s="164"/>
      <c r="AB547" s="164"/>
      <c r="AC547" s="164"/>
      <c r="AD547" s="164"/>
      <c r="AE547" s="164"/>
      <c r="AG547" s="161"/>
      <c r="AH547"/>
      <c r="AI547"/>
      <c r="AJ547"/>
      <c r="AK547" s="161"/>
      <c r="AL547"/>
      <c r="AM547"/>
      <c r="AN547"/>
      <c r="AO547" s="161"/>
      <c r="AP547" s="161"/>
      <c r="AT547" s="162"/>
      <c r="AY547"/>
      <c r="AZ547"/>
      <c r="BA547"/>
      <c r="BB547"/>
      <c r="BC547"/>
      <c r="BD547"/>
      <c r="BE547"/>
      <c r="BF547"/>
      <c r="BG547"/>
      <c r="BH547"/>
      <c r="BI547"/>
      <c r="BJ547"/>
      <c r="BK547"/>
      <c r="BL547"/>
      <c r="BM547"/>
      <c r="BN547"/>
      <c r="BO547"/>
      <c r="BP547"/>
      <c r="BQ547"/>
      <c r="BR547"/>
      <c r="BS547"/>
      <c r="BT547"/>
      <c r="BU547"/>
      <c r="BV547"/>
      <c r="BW547"/>
      <c r="BX547"/>
      <c r="BY547"/>
      <c r="BZ547"/>
      <c r="CA547"/>
      <c r="CB547"/>
      <c r="CC547"/>
      <c r="CD547"/>
      <c r="CE547"/>
      <c r="CF547"/>
      <c r="CG547"/>
      <c r="CH547"/>
      <c r="CI547"/>
      <c r="CJ547"/>
      <c r="CK547"/>
      <c r="CL547"/>
      <c r="CM547"/>
      <c r="CN547"/>
    </row>
    <row r="548" spans="2:92" ht="24" hidden="1" customHeight="1" x14ac:dyDescent="0.2">
      <c r="B548"/>
      <c r="C548"/>
      <c r="D548" s="94"/>
      <c r="E548" s="164"/>
      <c r="F548" s="164"/>
      <c r="G548" s="164"/>
      <c r="H548" s="164"/>
      <c r="I548" s="164"/>
      <c r="J548" s="164"/>
      <c r="K548" s="164"/>
      <c r="L548" s="164"/>
      <c r="M548" s="164"/>
      <c r="N548" s="164"/>
      <c r="O548" s="163"/>
      <c r="R548" s="164"/>
      <c r="S548" s="164"/>
      <c r="T548" s="164"/>
      <c r="U548" s="164"/>
      <c r="V548" s="164"/>
      <c r="W548" s="164"/>
      <c r="X548" s="164"/>
      <c r="Y548" s="164"/>
      <c r="Z548" s="164"/>
      <c r="AA548" s="164"/>
      <c r="AB548" s="164"/>
      <c r="AC548" s="164"/>
      <c r="AD548" s="164"/>
      <c r="AE548" s="164"/>
      <c r="AG548" s="161"/>
      <c r="AH548"/>
      <c r="AI548"/>
      <c r="AJ548"/>
      <c r="AK548" s="161"/>
      <c r="AL548"/>
      <c r="AM548"/>
      <c r="AN548"/>
      <c r="AO548" s="161"/>
      <c r="AP548" s="161"/>
      <c r="AT548" s="162"/>
      <c r="AY548"/>
      <c r="AZ548"/>
      <c r="BA548"/>
      <c r="BB548"/>
      <c r="BC548"/>
      <c r="BD548"/>
      <c r="BE548"/>
      <c r="BF548"/>
      <c r="BG548"/>
      <c r="BH548"/>
      <c r="BI548"/>
      <c r="BJ548"/>
      <c r="BK548"/>
      <c r="BL548"/>
      <c r="BM548"/>
      <c r="BN548"/>
      <c r="BO548"/>
      <c r="BP548"/>
      <c r="BQ548"/>
      <c r="BR548"/>
      <c r="BS548"/>
      <c r="BT548"/>
      <c r="BU548"/>
      <c r="BV548"/>
      <c r="BW548"/>
      <c r="BX548"/>
      <c r="BY548"/>
      <c r="BZ548"/>
      <c r="CA548"/>
      <c r="CB548"/>
      <c r="CC548"/>
      <c r="CD548"/>
      <c r="CE548"/>
      <c r="CF548"/>
      <c r="CG548"/>
      <c r="CH548"/>
      <c r="CI548"/>
      <c r="CJ548"/>
      <c r="CK548"/>
      <c r="CL548"/>
      <c r="CM548"/>
      <c r="CN548"/>
    </row>
    <row r="549" spans="2:92" ht="24" hidden="1" customHeight="1" x14ac:dyDescent="0.2">
      <c r="B549"/>
      <c r="C549"/>
      <c r="D549" s="94"/>
      <c r="E549" s="164"/>
      <c r="F549" s="164"/>
      <c r="G549" s="164"/>
      <c r="H549" s="164"/>
      <c r="I549" s="164"/>
      <c r="J549" s="164"/>
      <c r="K549" s="164"/>
      <c r="L549" s="164"/>
      <c r="M549" s="164"/>
      <c r="N549" s="164"/>
      <c r="O549" s="163"/>
      <c r="R549" s="164"/>
      <c r="S549" s="164"/>
      <c r="T549" s="164"/>
      <c r="U549" s="164"/>
      <c r="V549" s="164"/>
      <c r="W549" s="164"/>
      <c r="X549" s="164"/>
      <c r="Y549" s="164"/>
      <c r="Z549" s="164"/>
      <c r="AA549" s="164"/>
      <c r="AB549" s="164"/>
      <c r="AC549" s="164"/>
      <c r="AD549" s="164"/>
      <c r="AE549" s="164"/>
      <c r="AG549" s="161"/>
      <c r="AH549"/>
      <c r="AI549"/>
      <c r="AJ549"/>
      <c r="AK549" s="161"/>
      <c r="AL549"/>
      <c r="AM549"/>
      <c r="AN549"/>
      <c r="AO549" s="161"/>
      <c r="AP549" s="161"/>
      <c r="AT549" s="162"/>
      <c r="AY549"/>
      <c r="AZ549"/>
      <c r="BA549"/>
      <c r="BB549"/>
      <c r="BC549"/>
      <c r="BD549"/>
      <c r="BE549"/>
      <c r="BF549"/>
      <c r="BG549"/>
      <c r="BH549"/>
      <c r="BI549"/>
      <c r="BJ549"/>
      <c r="BK549"/>
      <c r="BL549"/>
      <c r="BM549"/>
      <c r="BN549"/>
      <c r="BO549"/>
      <c r="BP549"/>
      <c r="BQ549"/>
      <c r="BR549"/>
      <c r="BS549"/>
      <c r="BT549"/>
      <c r="BU549"/>
      <c r="BV549"/>
      <c r="BW549"/>
      <c r="BX549"/>
      <c r="BY549"/>
      <c r="BZ549"/>
      <c r="CA549"/>
      <c r="CB549"/>
      <c r="CC549"/>
      <c r="CD549"/>
      <c r="CE549"/>
      <c r="CF549"/>
      <c r="CG549"/>
      <c r="CH549"/>
      <c r="CI549"/>
      <c r="CJ549"/>
      <c r="CK549"/>
      <c r="CL549"/>
      <c r="CM549"/>
      <c r="CN549"/>
    </row>
    <row r="550" spans="2:92" ht="24" hidden="1" customHeight="1" x14ac:dyDescent="0.2">
      <c r="B550"/>
      <c r="C550"/>
      <c r="D550" s="94"/>
      <c r="E550" s="164"/>
      <c r="F550" s="164"/>
      <c r="G550" s="164"/>
      <c r="H550" s="164"/>
      <c r="I550" s="164"/>
      <c r="J550" s="164"/>
      <c r="K550" s="164"/>
      <c r="L550" s="164"/>
      <c r="M550" s="164"/>
      <c r="N550" s="164"/>
      <c r="O550" s="163"/>
      <c r="R550" s="164"/>
      <c r="S550" s="164"/>
      <c r="T550" s="164"/>
      <c r="U550" s="164"/>
      <c r="V550" s="164"/>
      <c r="W550" s="164"/>
      <c r="X550" s="164"/>
      <c r="Y550" s="164"/>
      <c r="Z550" s="164"/>
      <c r="AA550" s="164"/>
      <c r="AB550" s="164"/>
      <c r="AC550" s="164"/>
      <c r="AD550" s="164"/>
      <c r="AE550" s="164"/>
      <c r="AG550" s="161"/>
      <c r="AH550"/>
      <c r="AI550"/>
      <c r="AJ550"/>
      <c r="AK550" s="161"/>
      <c r="AL550"/>
      <c r="AM550"/>
      <c r="AN550"/>
      <c r="AO550" s="161"/>
      <c r="AP550" s="161"/>
      <c r="AT550" s="162"/>
      <c r="AY550"/>
      <c r="AZ550"/>
      <c r="BA550"/>
      <c r="BB550"/>
      <c r="BC550"/>
      <c r="BD550"/>
      <c r="BE550"/>
      <c r="BF550"/>
      <c r="BG550"/>
      <c r="BH550"/>
      <c r="BI550"/>
      <c r="BJ550"/>
      <c r="BK550"/>
      <c r="BL550"/>
      <c r="BM550"/>
      <c r="BN550"/>
      <c r="BO550"/>
      <c r="BP550"/>
      <c r="BQ550"/>
      <c r="BR550"/>
      <c r="BS550"/>
      <c r="BT550"/>
      <c r="BU550"/>
      <c r="BV550"/>
      <c r="BW550"/>
      <c r="BX550"/>
      <c r="BY550"/>
      <c r="BZ550"/>
      <c r="CA550"/>
      <c r="CB550"/>
      <c r="CC550"/>
      <c r="CD550"/>
      <c r="CE550"/>
      <c r="CF550"/>
      <c r="CG550"/>
      <c r="CH550"/>
      <c r="CI550"/>
      <c r="CJ550"/>
      <c r="CK550"/>
      <c r="CL550"/>
      <c r="CM550"/>
      <c r="CN550"/>
    </row>
    <row r="551" spans="2:92" ht="24" hidden="1" customHeight="1" x14ac:dyDescent="0.2">
      <c r="B551"/>
      <c r="C551"/>
      <c r="D551" s="94"/>
      <c r="E551" s="164"/>
      <c r="F551" s="164"/>
      <c r="G551" s="164"/>
      <c r="H551" s="164"/>
      <c r="I551" s="164"/>
      <c r="J551" s="164"/>
      <c r="K551" s="164"/>
      <c r="L551" s="164"/>
      <c r="M551" s="164"/>
      <c r="N551" s="164"/>
      <c r="O551" s="163"/>
      <c r="R551" s="164"/>
      <c r="S551" s="164"/>
      <c r="T551" s="164"/>
      <c r="U551" s="164"/>
      <c r="V551" s="164"/>
      <c r="W551" s="164"/>
      <c r="X551" s="164"/>
      <c r="Y551" s="164"/>
      <c r="Z551" s="164"/>
      <c r="AA551" s="164"/>
      <c r="AB551" s="164"/>
      <c r="AC551" s="164"/>
      <c r="AD551" s="164"/>
      <c r="AE551" s="164"/>
      <c r="AG551" s="161"/>
      <c r="AH551"/>
      <c r="AI551"/>
      <c r="AJ551"/>
      <c r="AK551" s="161"/>
      <c r="AL551"/>
      <c r="AM551"/>
      <c r="AN551"/>
      <c r="AO551" s="161"/>
      <c r="AP551" s="161"/>
      <c r="AT551" s="162"/>
      <c r="AY551"/>
      <c r="AZ551"/>
      <c r="BA551"/>
      <c r="BB551"/>
      <c r="BC551"/>
      <c r="BD551"/>
      <c r="BE551"/>
      <c r="BF551"/>
      <c r="BG551"/>
      <c r="BH551"/>
      <c r="BI551"/>
      <c r="BJ551"/>
      <c r="BK551"/>
      <c r="BL551"/>
      <c r="BM551"/>
      <c r="BN551"/>
      <c r="BO551"/>
      <c r="BP551"/>
      <c r="BQ551"/>
      <c r="BR551"/>
      <c r="BS551"/>
      <c r="BT551"/>
      <c r="BU551"/>
      <c r="BV551"/>
      <c r="BW551"/>
      <c r="BX551"/>
      <c r="BY551"/>
      <c r="BZ551"/>
      <c r="CA551"/>
      <c r="CB551"/>
      <c r="CC551"/>
      <c r="CD551"/>
      <c r="CE551"/>
      <c r="CF551"/>
      <c r="CG551"/>
      <c r="CH551"/>
      <c r="CI551"/>
      <c r="CJ551"/>
      <c r="CK551"/>
      <c r="CL551"/>
      <c r="CM551"/>
      <c r="CN551"/>
    </row>
    <row r="552" spans="2:92" ht="24" hidden="1" customHeight="1" x14ac:dyDescent="0.2">
      <c r="B552"/>
      <c r="C552"/>
      <c r="D552" s="94"/>
      <c r="E552" s="164"/>
      <c r="F552" s="164"/>
      <c r="G552" s="164"/>
      <c r="H552" s="164"/>
      <c r="I552" s="164"/>
      <c r="J552" s="164"/>
      <c r="K552" s="164"/>
      <c r="L552" s="164"/>
      <c r="M552" s="164"/>
      <c r="N552" s="164"/>
      <c r="O552" s="163"/>
      <c r="R552" s="164"/>
      <c r="S552" s="164"/>
      <c r="T552" s="164"/>
      <c r="U552" s="164"/>
      <c r="V552" s="164"/>
      <c r="W552" s="164"/>
      <c r="X552" s="164"/>
      <c r="Y552" s="164"/>
      <c r="Z552" s="164"/>
      <c r="AA552" s="164"/>
      <c r="AB552" s="164"/>
      <c r="AC552" s="164"/>
      <c r="AD552" s="164"/>
      <c r="AE552" s="164"/>
      <c r="AG552" s="161"/>
      <c r="AH552"/>
      <c r="AI552"/>
      <c r="AJ552"/>
      <c r="AK552" s="161"/>
      <c r="AL552"/>
      <c r="AM552"/>
      <c r="AN552"/>
      <c r="AO552" s="161"/>
      <c r="AP552" s="161"/>
      <c r="AT552" s="162"/>
      <c r="AY552"/>
      <c r="AZ552"/>
      <c r="BA552"/>
      <c r="BB552"/>
      <c r="BC552"/>
      <c r="BD552"/>
      <c r="BE552"/>
      <c r="BF552"/>
      <c r="BG552"/>
      <c r="BH552"/>
      <c r="BI552"/>
      <c r="BJ552"/>
      <c r="BK552"/>
      <c r="BL552"/>
      <c r="BM552"/>
      <c r="BN552"/>
      <c r="BO552"/>
      <c r="BP552"/>
      <c r="BQ552"/>
      <c r="BR552"/>
      <c r="BS552"/>
      <c r="BT552"/>
      <c r="BU552"/>
      <c r="BV552"/>
      <c r="BW552"/>
      <c r="BX552"/>
      <c r="BY552"/>
      <c r="BZ552"/>
      <c r="CA552"/>
      <c r="CB552"/>
      <c r="CC552"/>
      <c r="CD552"/>
      <c r="CE552"/>
      <c r="CF552"/>
      <c r="CG552"/>
      <c r="CH552"/>
      <c r="CI552"/>
      <c r="CJ552"/>
      <c r="CK552"/>
      <c r="CL552"/>
      <c r="CM552"/>
      <c r="CN552"/>
    </row>
    <row r="553" spans="2:92" ht="24" hidden="1" customHeight="1" x14ac:dyDescent="0.2">
      <c r="B553"/>
      <c r="C553"/>
      <c r="D553" s="94"/>
      <c r="E553" s="164"/>
      <c r="F553" s="164"/>
      <c r="G553" s="164"/>
      <c r="H553" s="164"/>
      <c r="I553" s="164"/>
      <c r="J553" s="164"/>
      <c r="K553" s="164"/>
      <c r="L553" s="164"/>
      <c r="M553" s="164"/>
      <c r="N553" s="164"/>
      <c r="O553" s="163"/>
      <c r="R553" s="164"/>
      <c r="S553" s="164"/>
      <c r="T553" s="164"/>
      <c r="U553" s="164"/>
      <c r="V553" s="164"/>
      <c r="W553" s="164"/>
      <c r="X553" s="164"/>
      <c r="Y553" s="164"/>
      <c r="Z553" s="164"/>
      <c r="AA553" s="164"/>
      <c r="AB553" s="164"/>
      <c r="AC553" s="164"/>
      <c r="AD553" s="164"/>
      <c r="AE553" s="164"/>
      <c r="AG553" s="161"/>
      <c r="AH553"/>
      <c r="AI553"/>
      <c r="AJ553"/>
      <c r="AK553" s="161"/>
      <c r="AL553"/>
      <c r="AM553"/>
      <c r="AN553"/>
      <c r="AO553" s="161"/>
      <c r="AP553" s="161"/>
      <c r="AT553" s="162"/>
      <c r="AY553"/>
      <c r="AZ553"/>
      <c r="BA553"/>
      <c r="BB553"/>
      <c r="BC553"/>
      <c r="BD553"/>
      <c r="BE553"/>
      <c r="BF553"/>
      <c r="BG553"/>
      <c r="BH553"/>
      <c r="BI553"/>
      <c r="BJ553"/>
      <c r="BK553"/>
      <c r="BL553"/>
      <c r="BM553"/>
      <c r="BN553"/>
      <c r="BO553"/>
      <c r="BP553"/>
      <c r="BQ553"/>
      <c r="BR553"/>
      <c r="BS553"/>
      <c r="BT553"/>
      <c r="BU553"/>
      <c r="BV553"/>
      <c r="BW553"/>
      <c r="BX553"/>
      <c r="BY553"/>
      <c r="BZ553"/>
      <c r="CA553"/>
      <c r="CB553"/>
      <c r="CC553"/>
      <c r="CD553"/>
      <c r="CE553"/>
      <c r="CF553"/>
      <c r="CG553"/>
      <c r="CH553"/>
      <c r="CI553"/>
      <c r="CJ553"/>
      <c r="CK553"/>
      <c r="CL553"/>
      <c r="CM553"/>
      <c r="CN553"/>
    </row>
    <row r="554" spans="2:92" ht="24" hidden="1" customHeight="1" x14ac:dyDescent="0.2">
      <c r="B554"/>
      <c r="C554"/>
      <c r="D554" s="94"/>
      <c r="E554" s="164"/>
      <c r="F554" s="164"/>
      <c r="G554" s="164"/>
      <c r="H554" s="164"/>
      <c r="I554" s="164"/>
      <c r="J554" s="164"/>
      <c r="K554" s="164"/>
      <c r="L554" s="164"/>
      <c r="M554" s="164"/>
      <c r="N554" s="164"/>
      <c r="O554" s="163"/>
      <c r="R554" s="164"/>
      <c r="S554" s="164"/>
      <c r="T554" s="164"/>
      <c r="U554" s="164"/>
      <c r="V554" s="164"/>
      <c r="W554" s="164"/>
      <c r="X554" s="164"/>
      <c r="Y554" s="164"/>
      <c r="Z554" s="164"/>
      <c r="AA554" s="164"/>
      <c r="AB554" s="164"/>
      <c r="AC554" s="164"/>
      <c r="AD554" s="164"/>
      <c r="AE554" s="164"/>
      <c r="AG554" s="161"/>
      <c r="AH554"/>
      <c r="AI554"/>
      <c r="AJ554"/>
      <c r="AK554" s="161"/>
      <c r="AL554"/>
      <c r="AM554"/>
      <c r="AN554"/>
      <c r="AO554" s="161"/>
      <c r="AP554" s="161"/>
      <c r="AT554" s="162"/>
      <c r="AY554"/>
      <c r="AZ554"/>
      <c r="BA554"/>
      <c r="BB554"/>
      <c r="BC554"/>
      <c r="BD554"/>
      <c r="BE554"/>
      <c r="BF554"/>
      <c r="BG554"/>
      <c r="BH554"/>
      <c r="BI554"/>
      <c r="BJ554"/>
      <c r="BK554"/>
      <c r="BL554"/>
      <c r="BM554"/>
      <c r="BN554"/>
      <c r="BO554"/>
      <c r="BP554"/>
      <c r="BQ554"/>
      <c r="BR554"/>
      <c r="BS554"/>
      <c r="BT554"/>
      <c r="BU554"/>
      <c r="BV554"/>
      <c r="BW554"/>
      <c r="BX554"/>
      <c r="BY554"/>
      <c r="BZ554"/>
      <c r="CA554"/>
      <c r="CB554"/>
      <c r="CC554"/>
      <c r="CD554"/>
      <c r="CE554"/>
      <c r="CF554"/>
      <c r="CG554"/>
      <c r="CH554"/>
      <c r="CI554"/>
      <c r="CJ554"/>
      <c r="CK554"/>
      <c r="CL554"/>
      <c r="CM554"/>
      <c r="CN554"/>
    </row>
    <row r="555" spans="2:92" ht="24" hidden="1" customHeight="1" x14ac:dyDescent="0.2">
      <c r="B555"/>
      <c r="C555"/>
      <c r="D555" s="94"/>
      <c r="E555" s="164"/>
      <c r="F555" s="164"/>
      <c r="G555" s="164"/>
      <c r="H555" s="164"/>
      <c r="I555" s="164"/>
      <c r="J555" s="164"/>
      <c r="K555" s="164"/>
      <c r="L555" s="164"/>
      <c r="M555" s="164"/>
      <c r="N555" s="164"/>
      <c r="O555" s="163"/>
      <c r="R555" s="164"/>
      <c r="S555" s="164"/>
      <c r="T555" s="164"/>
      <c r="U555" s="164"/>
      <c r="V555" s="164"/>
      <c r="W555" s="164"/>
      <c r="X555" s="164"/>
      <c r="Y555" s="164"/>
      <c r="Z555" s="164"/>
      <c r="AA555" s="164"/>
      <c r="AB555" s="164"/>
      <c r="AC555" s="164"/>
      <c r="AD555" s="164"/>
      <c r="AE555" s="164"/>
      <c r="AG555" s="161"/>
      <c r="AH555"/>
      <c r="AI555"/>
      <c r="AJ555"/>
      <c r="AK555" s="161"/>
      <c r="AL555"/>
      <c r="AM555"/>
      <c r="AN555"/>
      <c r="AO555" s="161"/>
      <c r="AP555" s="161"/>
      <c r="AT555" s="162"/>
      <c r="AY555"/>
      <c r="AZ555"/>
      <c r="BA555"/>
      <c r="BB555"/>
      <c r="BC555"/>
      <c r="BD555"/>
      <c r="BE555"/>
      <c r="BF555"/>
      <c r="BG555"/>
      <c r="BH555"/>
      <c r="BI555"/>
      <c r="BJ555"/>
      <c r="BK555"/>
      <c r="BL555"/>
      <c r="BM555"/>
      <c r="BN555"/>
      <c r="BO555"/>
      <c r="BP555"/>
      <c r="BQ555"/>
      <c r="BR555"/>
      <c r="BS555"/>
      <c r="BT555"/>
      <c r="BU555"/>
      <c r="BV555"/>
      <c r="BW555"/>
      <c r="BX555"/>
      <c r="BY555"/>
      <c r="BZ555"/>
      <c r="CA555"/>
      <c r="CB555"/>
      <c r="CC555"/>
      <c r="CD555"/>
      <c r="CE555"/>
      <c r="CF555"/>
      <c r="CG555"/>
      <c r="CH555"/>
      <c r="CI555"/>
      <c r="CJ555"/>
      <c r="CK555"/>
      <c r="CL555"/>
      <c r="CM555"/>
      <c r="CN555"/>
    </row>
    <row r="556" spans="2:92" ht="24" hidden="1" customHeight="1" x14ac:dyDescent="0.2">
      <c r="B556"/>
      <c r="C556"/>
      <c r="D556" s="94"/>
      <c r="E556" s="164"/>
      <c r="F556" s="164"/>
      <c r="G556" s="164"/>
      <c r="H556" s="164"/>
      <c r="I556" s="164"/>
      <c r="J556" s="164"/>
      <c r="K556" s="164"/>
      <c r="L556" s="164"/>
      <c r="M556" s="164"/>
      <c r="N556" s="164"/>
      <c r="O556" s="163"/>
      <c r="R556" s="164"/>
      <c r="S556" s="164"/>
      <c r="T556" s="164"/>
      <c r="U556" s="164"/>
      <c r="V556" s="164"/>
      <c r="W556" s="164"/>
      <c r="X556" s="164"/>
      <c r="Y556" s="164"/>
      <c r="Z556" s="164"/>
      <c r="AA556" s="164"/>
      <c r="AB556" s="164"/>
      <c r="AC556" s="164"/>
      <c r="AD556" s="164"/>
      <c r="AE556" s="164"/>
      <c r="AG556" s="161"/>
      <c r="AH556"/>
      <c r="AI556"/>
      <c r="AJ556"/>
      <c r="AK556" s="161"/>
      <c r="AL556"/>
      <c r="AM556"/>
      <c r="AN556"/>
      <c r="AO556" s="161"/>
      <c r="AP556" s="161"/>
      <c r="AT556" s="162"/>
      <c r="AY556"/>
      <c r="AZ556"/>
      <c r="BA556"/>
      <c r="BB556"/>
      <c r="BC556"/>
      <c r="BD556"/>
      <c r="BE556"/>
      <c r="BF556"/>
      <c r="BG556"/>
      <c r="BH556"/>
      <c r="BI556"/>
      <c r="BJ556"/>
      <c r="BK556"/>
      <c r="BL556"/>
      <c r="BM556"/>
      <c r="BN556"/>
      <c r="BO556"/>
      <c r="BP556"/>
      <c r="BQ556"/>
      <c r="BR556"/>
      <c r="BS556"/>
      <c r="BT556"/>
      <c r="BU556"/>
      <c r="BV556"/>
      <c r="BW556"/>
      <c r="BX556"/>
      <c r="BY556"/>
      <c r="BZ556"/>
      <c r="CA556"/>
      <c r="CB556"/>
      <c r="CC556"/>
      <c r="CD556"/>
      <c r="CE556"/>
      <c r="CF556"/>
      <c r="CG556"/>
      <c r="CH556"/>
      <c r="CI556"/>
      <c r="CJ556"/>
      <c r="CK556"/>
      <c r="CL556"/>
      <c r="CM556"/>
      <c r="CN556"/>
    </row>
    <row r="557" spans="2:92" ht="24" hidden="1" customHeight="1" x14ac:dyDescent="0.2">
      <c r="B557"/>
      <c r="C557"/>
      <c r="D557" s="94"/>
      <c r="E557" s="164"/>
      <c r="F557" s="164"/>
      <c r="G557" s="164"/>
      <c r="H557" s="164"/>
      <c r="I557" s="164"/>
      <c r="J557" s="164"/>
      <c r="K557" s="164"/>
      <c r="L557" s="164"/>
      <c r="M557" s="164"/>
      <c r="N557" s="164"/>
      <c r="O557" s="163"/>
      <c r="R557" s="164"/>
      <c r="S557" s="164"/>
      <c r="T557" s="164"/>
      <c r="U557" s="164"/>
      <c r="V557" s="164"/>
      <c r="W557" s="164"/>
      <c r="X557" s="164"/>
      <c r="Y557" s="164"/>
      <c r="Z557" s="164"/>
      <c r="AA557" s="164"/>
      <c r="AB557" s="164"/>
      <c r="AC557" s="164"/>
      <c r="AD557" s="164"/>
      <c r="AE557" s="164"/>
      <c r="AG557" s="161"/>
      <c r="AH557"/>
      <c r="AI557"/>
      <c r="AJ557"/>
      <c r="AK557" s="161"/>
      <c r="AL557"/>
      <c r="AM557"/>
      <c r="AN557"/>
      <c r="AO557" s="161"/>
      <c r="AP557" s="161"/>
      <c r="AT557" s="162"/>
      <c r="AY557"/>
      <c r="AZ557"/>
      <c r="BA557"/>
      <c r="BB557"/>
      <c r="BC557"/>
      <c r="BD557"/>
      <c r="BE557"/>
      <c r="BF557"/>
      <c r="BG557"/>
      <c r="BH557"/>
      <c r="BI557"/>
      <c r="BJ557"/>
      <c r="BK557"/>
      <c r="BL557"/>
      <c r="BM557"/>
      <c r="BN557"/>
      <c r="BO557"/>
      <c r="BP557"/>
      <c r="BQ557"/>
      <c r="BR557"/>
      <c r="BS557"/>
      <c r="BT557"/>
      <c r="BU557"/>
      <c r="BV557"/>
      <c r="BW557"/>
      <c r="BX557"/>
      <c r="BY557"/>
      <c r="BZ557"/>
      <c r="CA557"/>
      <c r="CB557"/>
      <c r="CC557"/>
      <c r="CD557"/>
      <c r="CE557"/>
      <c r="CF557"/>
      <c r="CG557"/>
      <c r="CH557"/>
      <c r="CI557"/>
      <c r="CJ557"/>
      <c r="CK557"/>
      <c r="CL557"/>
      <c r="CM557"/>
      <c r="CN557"/>
    </row>
    <row r="558" spans="2:92" ht="24" hidden="1" customHeight="1" x14ac:dyDescent="0.2">
      <c r="B558"/>
      <c r="C558"/>
      <c r="D558" s="94"/>
      <c r="E558" s="164"/>
      <c r="F558" s="164"/>
      <c r="G558" s="164"/>
      <c r="H558" s="164"/>
      <c r="I558" s="164"/>
      <c r="J558" s="164"/>
      <c r="K558" s="164"/>
      <c r="L558" s="164"/>
      <c r="M558" s="164"/>
      <c r="N558" s="164"/>
      <c r="O558" s="163"/>
      <c r="R558" s="164"/>
      <c r="S558" s="164"/>
      <c r="T558" s="164"/>
      <c r="U558" s="164"/>
      <c r="V558" s="164"/>
      <c r="W558" s="164"/>
      <c r="X558" s="164"/>
      <c r="Y558" s="164"/>
      <c r="Z558" s="164"/>
      <c r="AA558" s="164"/>
      <c r="AB558" s="164"/>
      <c r="AC558" s="164"/>
      <c r="AD558" s="164"/>
      <c r="AE558" s="164"/>
      <c r="AG558" s="161"/>
      <c r="AH558"/>
      <c r="AI558"/>
      <c r="AJ558"/>
      <c r="AK558" s="161"/>
      <c r="AL558"/>
      <c r="AM558"/>
      <c r="AN558"/>
      <c r="AO558" s="161"/>
      <c r="AP558" s="161"/>
      <c r="AT558" s="162"/>
      <c r="AY558"/>
      <c r="AZ558"/>
      <c r="BA558"/>
      <c r="BB558"/>
      <c r="BC558"/>
      <c r="BD558"/>
      <c r="BE558"/>
      <c r="BF558"/>
      <c r="BG558"/>
      <c r="BH558"/>
      <c r="BI558"/>
      <c r="BJ558"/>
      <c r="BK558"/>
      <c r="BL558"/>
      <c r="BM558"/>
      <c r="BN558"/>
      <c r="BO558"/>
      <c r="BP558"/>
      <c r="BQ558"/>
      <c r="BR558"/>
      <c r="BS558"/>
      <c r="BT558"/>
      <c r="BU558"/>
      <c r="BV558"/>
      <c r="BW558"/>
      <c r="BX558"/>
      <c r="BY558"/>
      <c r="BZ558"/>
      <c r="CA558"/>
      <c r="CB558"/>
      <c r="CC558"/>
      <c r="CD558"/>
      <c r="CE558"/>
      <c r="CF558"/>
      <c r="CG558"/>
      <c r="CH558"/>
      <c r="CI558"/>
      <c r="CJ558"/>
      <c r="CK558"/>
      <c r="CL558"/>
      <c r="CM558"/>
      <c r="CN558"/>
    </row>
    <row r="559" spans="2:92" ht="24" hidden="1" customHeight="1" x14ac:dyDescent="0.2">
      <c r="B559"/>
      <c r="C559"/>
      <c r="D559" s="94"/>
      <c r="E559" s="164"/>
      <c r="F559" s="164"/>
      <c r="G559" s="164"/>
      <c r="H559" s="164"/>
      <c r="I559" s="164"/>
      <c r="J559" s="164"/>
      <c r="K559" s="164"/>
      <c r="L559" s="164"/>
      <c r="M559" s="164"/>
      <c r="N559" s="164"/>
      <c r="O559" s="163"/>
      <c r="R559" s="164"/>
      <c r="S559" s="164"/>
      <c r="T559" s="164"/>
      <c r="U559" s="164"/>
      <c r="V559" s="164"/>
      <c r="W559" s="164"/>
      <c r="X559" s="164"/>
      <c r="Y559" s="164"/>
      <c r="Z559" s="164"/>
      <c r="AA559" s="164"/>
      <c r="AB559" s="164"/>
      <c r="AC559" s="164"/>
      <c r="AD559" s="164"/>
      <c r="AE559" s="164"/>
      <c r="AG559" s="161"/>
      <c r="AH559"/>
      <c r="AI559"/>
      <c r="AJ559"/>
      <c r="AK559" s="161"/>
      <c r="AL559"/>
      <c r="AM559"/>
      <c r="AN559"/>
      <c r="AO559" s="161"/>
      <c r="AP559" s="161"/>
      <c r="AT559" s="162"/>
      <c r="AY559"/>
      <c r="AZ559"/>
      <c r="BA559"/>
      <c r="BB559"/>
      <c r="BC559"/>
      <c r="BD559"/>
      <c r="BE559"/>
      <c r="BF559"/>
      <c r="BG559"/>
      <c r="BH559"/>
      <c r="BI559"/>
      <c r="BJ559"/>
      <c r="BK559"/>
      <c r="BL559"/>
      <c r="BM559"/>
      <c r="BN559"/>
      <c r="BO559"/>
      <c r="BP559"/>
      <c r="BQ559"/>
      <c r="BR559"/>
      <c r="BS559"/>
      <c r="BT559"/>
      <c r="BU559"/>
      <c r="BV559"/>
      <c r="BW559"/>
      <c r="BX559"/>
      <c r="BY559"/>
      <c r="BZ559"/>
      <c r="CA559"/>
      <c r="CB559"/>
      <c r="CC559"/>
      <c r="CD559"/>
      <c r="CE559"/>
      <c r="CF559"/>
      <c r="CG559"/>
      <c r="CH559"/>
      <c r="CI559"/>
      <c r="CJ559"/>
      <c r="CK559"/>
      <c r="CL559"/>
      <c r="CM559"/>
      <c r="CN559"/>
    </row>
    <row r="560" spans="2:92" ht="24" hidden="1" customHeight="1" x14ac:dyDescent="0.2">
      <c r="B560"/>
      <c r="C560"/>
      <c r="D560" s="94"/>
      <c r="E560" s="164"/>
      <c r="F560" s="164"/>
      <c r="G560" s="164"/>
      <c r="H560" s="164"/>
      <c r="I560" s="164"/>
      <c r="J560" s="164"/>
      <c r="K560" s="164"/>
      <c r="L560" s="164"/>
      <c r="M560" s="164"/>
      <c r="N560" s="164"/>
      <c r="O560" s="163"/>
      <c r="R560" s="164"/>
      <c r="S560" s="164"/>
      <c r="T560" s="164"/>
      <c r="U560" s="164"/>
      <c r="V560" s="164"/>
      <c r="W560" s="164"/>
      <c r="X560" s="164"/>
      <c r="Y560" s="164"/>
      <c r="Z560" s="164"/>
      <c r="AA560" s="164"/>
      <c r="AB560" s="164"/>
      <c r="AC560" s="164"/>
      <c r="AD560" s="164"/>
      <c r="AE560" s="164"/>
      <c r="AG560" s="161"/>
      <c r="AH560"/>
      <c r="AI560"/>
      <c r="AJ560"/>
      <c r="AK560" s="161"/>
      <c r="AL560"/>
      <c r="AM560"/>
      <c r="AN560"/>
      <c r="AO560" s="161"/>
      <c r="AP560" s="161"/>
      <c r="AT560" s="162"/>
      <c r="AY560"/>
      <c r="AZ560"/>
      <c r="BA560"/>
      <c r="BB560"/>
      <c r="BC560"/>
      <c r="BD560"/>
      <c r="BE560"/>
      <c r="BF560"/>
      <c r="BG560"/>
      <c r="BH560"/>
      <c r="BI560"/>
      <c r="BJ560"/>
      <c r="BK560"/>
      <c r="BL560"/>
      <c r="BM560"/>
      <c r="BN560"/>
      <c r="BO560"/>
      <c r="BP560"/>
      <c r="BQ560"/>
      <c r="BR560"/>
      <c r="BS560"/>
      <c r="BT560"/>
      <c r="BU560"/>
      <c r="BV560"/>
      <c r="BW560"/>
      <c r="BX560"/>
      <c r="BY560"/>
      <c r="BZ560"/>
      <c r="CA560"/>
      <c r="CB560"/>
      <c r="CC560"/>
      <c r="CD560"/>
      <c r="CE560"/>
      <c r="CF560"/>
      <c r="CG560"/>
      <c r="CH560"/>
      <c r="CI560"/>
      <c r="CJ560"/>
      <c r="CK560"/>
      <c r="CL560"/>
      <c r="CM560"/>
      <c r="CN560"/>
    </row>
    <row r="561" spans="2:92" ht="24" hidden="1" customHeight="1" x14ac:dyDescent="0.2">
      <c r="B561"/>
      <c r="C561"/>
      <c r="D561" s="94"/>
      <c r="E561" s="164"/>
      <c r="F561" s="164"/>
      <c r="G561" s="164"/>
      <c r="H561" s="164"/>
      <c r="I561" s="164"/>
      <c r="J561" s="164"/>
      <c r="K561" s="164"/>
      <c r="L561" s="164"/>
      <c r="M561" s="164"/>
      <c r="N561" s="164"/>
      <c r="O561" s="163"/>
      <c r="R561" s="164"/>
      <c r="S561" s="164"/>
      <c r="T561" s="164"/>
      <c r="U561" s="164"/>
      <c r="V561" s="164"/>
      <c r="W561" s="164"/>
      <c r="X561" s="164"/>
      <c r="Y561" s="164"/>
      <c r="Z561" s="164"/>
      <c r="AA561" s="164"/>
      <c r="AB561" s="164"/>
      <c r="AC561" s="164"/>
      <c r="AD561" s="164"/>
      <c r="AE561" s="164"/>
      <c r="AG561" s="161"/>
      <c r="AH561"/>
      <c r="AI561"/>
      <c r="AJ561"/>
      <c r="AK561" s="161"/>
      <c r="AL561"/>
      <c r="AM561"/>
      <c r="AN561"/>
      <c r="AO561" s="161"/>
      <c r="AP561" s="161"/>
      <c r="AT561" s="162"/>
      <c r="AY561"/>
      <c r="AZ561"/>
      <c r="BA561"/>
      <c r="BB561"/>
      <c r="BC561"/>
      <c r="BD561"/>
      <c r="BE561"/>
      <c r="BF561"/>
      <c r="BG561"/>
      <c r="BH561"/>
      <c r="BI561"/>
      <c r="BJ561"/>
      <c r="BK561"/>
      <c r="BL561"/>
      <c r="BM561"/>
      <c r="BN561"/>
      <c r="BO561"/>
      <c r="BP561"/>
      <c r="BQ561"/>
      <c r="BR561"/>
      <c r="BS561"/>
      <c r="BT561"/>
      <c r="BU561"/>
      <c r="BV561"/>
      <c r="BW561"/>
      <c r="BX561"/>
      <c r="BY561"/>
      <c r="BZ561"/>
      <c r="CA561"/>
      <c r="CB561"/>
      <c r="CC561"/>
      <c r="CD561"/>
      <c r="CE561"/>
      <c r="CF561"/>
      <c r="CG561"/>
      <c r="CH561"/>
      <c r="CI561"/>
      <c r="CJ561"/>
      <c r="CK561"/>
      <c r="CL561"/>
      <c r="CM561"/>
      <c r="CN561"/>
    </row>
    <row r="562" spans="2:92" ht="24" hidden="1" customHeight="1" x14ac:dyDescent="0.2">
      <c r="B562"/>
      <c r="C562"/>
      <c r="D562" s="94"/>
      <c r="E562" s="164"/>
      <c r="F562" s="164"/>
      <c r="G562" s="164"/>
      <c r="H562" s="164"/>
      <c r="I562" s="164"/>
      <c r="J562" s="164"/>
      <c r="K562" s="164"/>
      <c r="L562" s="164"/>
      <c r="M562" s="164"/>
      <c r="N562" s="164"/>
      <c r="O562" s="163"/>
      <c r="R562" s="164"/>
      <c r="S562" s="164"/>
      <c r="T562" s="164"/>
      <c r="U562" s="164"/>
      <c r="V562" s="164"/>
      <c r="W562" s="164"/>
      <c r="X562" s="164"/>
      <c r="Y562" s="164"/>
      <c r="Z562" s="164"/>
      <c r="AA562" s="164"/>
      <c r="AB562" s="164"/>
      <c r="AC562" s="164"/>
      <c r="AD562" s="164"/>
      <c r="AE562" s="164"/>
      <c r="AG562" s="161"/>
      <c r="AH562"/>
      <c r="AI562"/>
      <c r="AJ562"/>
      <c r="AK562" s="161"/>
      <c r="AL562"/>
      <c r="AM562"/>
      <c r="AN562"/>
      <c r="AO562" s="161"/>
      <c r="AP562" s="161"/>
      <c r="AT562" s="162"/>
      <c r="AY562"/>
      <c r="AZ562"/>
      <c r="BA562"/>
      <c r="BB562"/>
      <c r="BC562"/>
      <c r="BD562"/>
      <c r="BE562"/>
      <c r="BF562"/>
      <c r="BG562"/>
      <c r="BH562"/>
      <c r="BI562"/>
      <c r="BJ562"/>
      <c r="BK562"/>
      <c r="BL562"/>
      <c r="BM562"/>
      <c r="BN562"/>
      <c r="BO562"/>
      <c r="BP562"/>
      <c r="BQ562"/>
      <c r="BR562"/>
      <c r="BS562"/>
      <c r="BT562"/>
      <c r="BU562"/>
      <c r="BV562"/>
      <c r="BW562"/>
      <c r="BX562"/>
      <c r="BY562"/>
      <c r="BZ562"/>
      <c r="CA562"/>
      <c r="CB562"/>
      <c r="CC562"/>
      <c r="CD562"/>
      <c r="CE562"/>
      <c r="CF562"/>
      <c r="CG562"/>
      <c r="CH562"/>
      <c r="CI562"/>
      <c r="CJ562"/>
      <c r="CK562"/>
      <c r="CL562"/>
      <c r="CM562"/>
      <c r="CN562"/>
    </row>
    <row r="563" spans="2:92" ht="24" hidden="1" customHeight="1" x14ac:dyDescent="0.2">
      <c r="B563"/>
      <c r="C563"/>
      <c r="D563" s="94"/>
      <c r="E563" s="164"/>
      <c r="F563" s="164"/>
      <c r="G563" s="164"/>
      <c r="H563" s="164"/>
      <c r="I563" s="164"/>
      <c r="J563" s="164"/>
      <c r="K563" s="164"/>
      <c r="L563" s="164"/>
      <c r="M563" s="164"/>
      <c r="N563" s="164"/>
      <c r="O563" s="163"/>
      <c r="R563" s="164"/>
      <c r="S563" s="164"/>
      <c r="T563" s="164"/>
      <c r="U563" s="164"/>
      <c r="V563" s="164"/>
      <c r="W563" s="164"/>
      <c r="X563" s="164"/>
      <c r="Y563" s="164"/>
      <c r="Z563" s="164"/>
      <c r="AA563" s="164"/>
      <c r="AB563" s="164"/>
      <c r="AC563" s="164"/>
      <c r="AD563" s="164"/>
      <c r="AE563" s="164"/>
      <c r="AG563" s="161"/>
      <c r="AH563"/>
      <c r="AI563"/>
      <c r="AJ563"/>
      <c r="AK563" s="161"/>
      <c r="AL563"/>
      <c r="AM563"/>
      <c r="AN563"/>
      <c r="AO563" s="161"/>
      <c r="AP563" s="161"/>
      <c r="AT563" s="162"/>
      <c r="AY563"/>
      <c r="AZ563"/>
      <c r="BA563"/>
      <c r="BB563"/>
      <c r="BC563"/>
      <c r="BD563"/>
      <c r="BE563"/>
      <c r="BF563"/>
      <c r="BG563"/>
      <c r="BH563"/>
      <c r="BI563"/>
      <c r="BJ563"/>
      <c r="BK563"/>
      <c r="BL563"/>
      <c r="BM563"/>
      <c r="BN563"/>
      <c r="BO563"/>
      <c r="BP563"/>
      <c r="BQ563"/>
      <c r="BR563"/>
      <c r="BS563"/>
      <c r="BT563"/>
      <c r="BU563"/>
      <c r="BV563"/>
      <c r="BW563"/>
      <c r="BX563"/>
      <c r="BY563"/>
      <c r="BZ563"/>
      <c r="CA563"/>
      <c r="CB563"/>
      <c r="CC563"/>
      <c r="CD563"/>
      <c r="CE563"/>
      <c r="CF563"/>
      <c r="CG563"/>
      <c r="CH563"/>
      <c r="CI563"/>
      <c r="CJ563"/>
      <c r="CK563"/>
      <c r="CL563"/>
      <c r="CM563"/>
      <c r="CN563"/>
    </row>
    <row r="564" spans="2:92" ht="24" hidden="1" customHeight="1" x14ac:dyDescent="0.2">
      <c r="B564"/>
      <c r="C564"/>
      <c r="D564" s="94"/>
      <c r="E564" s="164"/>
      <c r="F564" s="164"/>
      <c r="G564" s="164"/>
      <c r="H564" s="164"/>
      <c r="I564" s="164"/>
      <c r="J564" s="164"/>
      <c r="K564" s="164"/>
      <c r="L564" s="164"/>
      <c r="M564" s="164"/>
      <c r="N564" s="164"/>
      <c r="O564" s="163"/>
      <c r="R564" s="164"/>
      <c r="S564" s="164"/>
      <c r="T564" s="164"/>
      <c r="U564" s="164"/>
      <c r="V564" s="164"/>
      <c r="W564" s="164"/>
      <c r="X564" s="164"/>
      <c r="Y564" s="164"/>
      <c r="Z564" s="164"/>
      <c r="AA564" s="164"/>
      <c r="AB564" s="164"/>
      <c r="AC564" s="164"/>
      <c r="AD564" s="164"/>
      <c r="AE564" s="164"/>
      <c r="AG564" s="161"/>
      <c r="AH564"/>
      <c r="AI564"/>
      <c r="AJ564"/>
      <c r="AK564" s="161"/>
      <c r="AL564"/>
      <c r="AM564"/>
      <c r="AN564"/>
      <c r="AO564" s="161"/>
      <c r="AP564" s="161"/>
      <c r="AT564" s="162"/>
      <c r="AY564"/>
      <c r="AZ564"/>
      <c r="BA564"/>
      <c r="BB564"/>
      <c r="BC564"/>
      <c r="BD564"/>
      <c r="BE564"/>
      <c r="BF564"/>
      <c r="BG564"/>
      <c r="BH564"/>
      <c r="BI564"/>
      <c r="BJ564"/>
      <c r="BK564"/>
      <c r="BL564"/>
      <c r="BM564"/>
      <c r="BN564"/>
      <c r="BO564"/>
      <c r="BP564"/>
      <c r="BQ564"/>
      <c r="BR564"/>
      <c r="BS564"/>
      <c r="BT564"/>
      <c r="BU564"/>
      <c r="BV564"/>
      <c r="BW564"/>
      <c r="BX564"/>
      <c r="BY564"/>
      <c r="BZ564"/>
      <c r="CA564"/>
      <c r="CB564"/>
      <c r="CC564"/>
      <c r="CD564"/>
      <c r="CE564"/>
      <c r="CF564"/>
      <c r="CG564"/>
      <c r="CH564"/>
      <c r="CI564"/>
      <c r="CJ564"/>
      <c r="CK564"/>
      <c r="CL564"/>
      <c r="CM564"/>
      <c r="CN564"/>
    </row>
    <row r="565" spans="2:92" ht="24" hidden="1" customHeight="1" x14ac:dyDescent="0.2">
      <c r="B565"/>
      <c r="C565"/>
      <c r="D565" s="94"/>
      <c r="E565" s="164"/>
      <c r="F565" s="164"/>
      <c r="G565" s="164"/>
      <c r="H565" s="164"/>
      <c r="I565" s="164"/>
      <c r="J565" s="164"/>
      <c r="K565" s="164"/>
      <c r="L565" s="164"/>
      <c r="M565" s="164"/>
      <c r="N565" s="164"/>
      <c r="O565" s="163"/>
      <c r="R565" s="164"/>
      <c r="S565" s="164"/>
      <c r="T565" s="164"/>
      <c r="U565" s="164"/>
      <c r="V565" s="164"/>
      <c r="W565" s="164"/>
      <c r="X565" s="164"/>
      <c r="Y565" s="164"/>
      <c r="Z565" s="164"/>
      <c r="AA565" s="164"/>
      <c r="AB565" s="164"/>
      <c r="AC565" s="164"/>
      <c r="AD565" s="164"/>
      <c r="AE565" s="164"/>
      <c r="AG565" s="161"/>
      <c r="AH565"/>
      <c r="AI565"/>
      <c r="AJ565"/>
      <c r="AK565" s="161"/>
      <c r="AL565"/>
      <c r="AM565"/>
      <c r="AN565"/>
      <c r="AO565" s="161"/>
      <c r="AP565" s="161"/>
      <c r="AT565" s="162"/>
      <c r="AY565"/>
      <c r="AZ565"/>
      <c r="BA565"/>
      <c r="BB565"/>
      <c r="BC565"/>
      <c r="BD565"/>
      <c r="BE565"/>
      <c r="BF565"/>
      <c r="BG565"/>
      <c r="BH565"/>
      <c r="BI565"/>
      <c r="BJ565"/>
      <c r="BK565"/>
      <c r="BL565"/>
      <c r="BM565"/>
      <c r="BN565"/>
      <c r="BO565"/>
      <c r="BP565"/>
      <c r="BQ565"/>
      <c r="BR565"/>
      <c r="BS565"/>
      <c r="BT565"/>
      <c r="BU565"/>
      <c r="BV565"/>
      <c r="BW565"/>
      <c r="BX565"/>
      <c r="BY565"/>
      <c r="BZ565"/>
      <c r="CA565"/>
      <c r="CB565"/>
      <c r="CC565"/>
      <c r="CD565"/>
      <c r="CE565"/>
      <c r="CF565"/>
      <c r="CG565"/>
      <c r="CH565"/>
      <c r="CI565"/>
      <c r="CJ565"/>
      <c r="CK565"/>
      <c r="CL565"/>
      <c r="CM565"/>
      <c r="CN565"/>
    </row>
    <row r="566" spans="2:92" ht="24" hidden="1" customHeight="1" x14ac:dyDescent="0.2">
      <c r="B566"/>
      <c r="C566"/>
      <c r="D566" s="94"/>
      <c r="E566" s="164"/>
      <c r="F566" s="164"/>
      <c r="G566" s="164"/>
      <c r="H566" s="164"/>
      <c r="I566" s="164"/>
      <c r="J566" s="164"/>
      <c r="K566" s="164"/>
      <c r="L566" s="164"/>
      <c r="M566" s="164"/>
      <c r="N566" s="164"/>
      <c r="O566" s="163"/>
      <c r="R566" s="164"/>
      <c r="S566" s="164"/>
      <c r="T566" s="164"/>
      <c r="U566" s="164"/>
      <c r="V566" s="164"/>
      <c r="W566" s="164"/>
      <c r="X566" s="164"/>
      <c r="Y566" s="164"/>
      <c r="Z566" s="164"/>
      <c r="AA566" s="164"/>
      <c r="AB566" s="164"/>
      <c r="AC566" s="164"/>
      <c r="AD566" s="164"/>
      <c r="AE566" s="164"/>
      <c r="AG566" s="161"/>
      <c r="AH566"/>
      <c r="AI566"/>
      <c r="AJ566"/>
      <c r="AK566" s="161"/>
      <c r="AL566"/>
      <c r="AM566"/>
      <c r="AN566"/>
      <c r="AO566" s="161"/>
      <c r="AP566" s="161"/>
      <c r="AT566" s="162"/>
      <c r="AY566"/>
      <c r="AZ566"/>
      <c r="BA566"/>
      <c r="BB566"/>
      <c r="BC566"/>
      <c r="BD566"/>
      <c r="BE566"/>
      <c r="BF566"/>
      <c r="BG566"/>
      <c r="BH566"/>
      <c r="BI566"/>
      <c r="BJ566"/>
      <c r="BK566"/>
      <c r="BL566"/>
      <c r="BM566"/>
      <c r="BN566"/>
      <c r="BO566"/>
      <c r="BP566"/>
      <c r="BQ566"/>
      <c r="BR566"/>
      <c r="BS566"/>
      <c r="BT566"/>
      <c r="BU566"/>
      <c r="BV566"/>
      <c r="BW566"/>
      <c r="BX566"/>
      <c r="BY566"/>
      <c r="BZ566"/>
      <c r="CA566"/>
      <c r="CB566"/>
      <c r="CC566"/>
      <c r="CD566"/>
      <c r="CE566"/>
      <c r="CF566"/>
      <c r="CG566"/>
      <c r="CH566"/>
      <c r="CI566"/>
      <c r="CJ566"/>
      <c r="CK566"/>
      <c r="CL566"/>
      <c r="CM566"/>
      <c r="CN566"/>
    </row>
    <row r="567" spans="2:92" ht="24" hidden="1" customHeight="1" x14ac:dyDescent="0.2">
      <c r="B567"/>
      <c r="C567"/>
      <c r="D567" s="94"/>
      <c r="E567" s="164"/>
      <c r="F567" s="164"/>
      <c r="G567" s="164"/>
      <c r="H567" s="164"/>
      <c r="I567" s="164"/>
      <c r="J567" s="164"/>
      <c r="K567" s="164"/>
      <c r="L567" s="164"/>
      <c r="M567" s="164"/>
      <c r="N567" s="164"/>
      <c r="O567" s="163"/>
      <c r="R567" s="164"/>
      <c r="S567" s="164"/>
      <c r="T567" s="164"/>
      <c r="U567" s="164"/>
      <c r="V567" s="164"/>
      <c r="W567" s="164"/>
      <c r="X567" s="164"/>
      <c r="Y567" s="164"/>
      <c r="Z567" s="164"/>
      <c r="AA567" s="164"/>
      <c r="AB567" s="164"/>
      <c r="AC567" s="164"/>
      <c r="AD567" s="164"/>
      <c r="AE567" s="164"/>
      <c r="AG567" s="161"/>
      <c r="AH567"/>
      <c r="AI567"/>
      <c r="AJ567"/>
      <c r="AK567" s="161"/>
      <c r="AL567"/>
      <c r="AM567"/>
      <c r="AN567"/>
      <c r="AO567" s="161"/>
      <c r="AP567" s="161"/>
      <c r="AT567" s="162"/>
      <c r="AY567"/>
      <c r="AZ567"/>
      <c r="BA567"/>
      <c r="BB567"/>
      <c r="BC567"/>
      <c r="BD567"/>
      <c r="BE567"/>
      <c r="BF567"/>
      <c r="BG567"/>
      <c r="BH567"/>
      <c r="BI567"/>
      <c r="BJ567"/>
      <c r="BK567"/>
      <c r="BL567"/>
      <c r="BM567"/>
      <c r="BN567"/>
      <c r="BO567"/>
      <c r="BP567"/>
      <c r="BQ567"/>
      <c r="BR567"/>
      <c r="BS567"/>
      <c r="BT567"/>
      <c r="BU567"/>
      <c r="BV567"/>
      <c r="BW567"/>
      <c r="BX567"/>
      <c r="BY567"/>
      <c r="BZ567"/>
      <c r="CA567"/>
      <c r="CB567"/>
      <c r="CC567"/>
      <c r="CD567"/>
      <c r="CE567"/>
      <c r="CF567"/>
      <c r="CG567"/>
      <c r="CH567"/>
      <c r="CI567"/>
      <c r="CJ567"/>
      <c r="CK567"/>
      <c r="CL567"/>
      <c r="CM567"/>
      <c r="CN567"/>
    </row>
    <row r="568" spans="2:92" ht="24" hidden="1" customHeight="1" x14ac:dyDescent="0.2">
      <c r="B568"/>
      <c r="C568"/>
      <c r="D568" s="94"/>
      <c r="E568" s="164"/>
      <c r="F568" s="164"/>
      <c r="G568" s="164"/>
      <c r="H568" s="164"/>
      <c r="I568" s="164"/>
      <c r="J568" s="164"/>
      <c r="K568" s="164"/>
      <c r="L568" s="164"/>
      <c r="M568" s="164"/>
      <c r="N568" s="164"/>
      <c r="O568" s="163"/>
      <c r="R568" s="164"/>
      <c r="S568" s="164"/>
      <c r="T568" s="164"/>
      <c r="U568" s="164"/>
      <c r="V568" s="164"/>
      <c r="W568" s="164"/>
      <c r="X568" s="164"/>
      <c r="Y568" s="164"/>
      <c r="Z568" s="164"/>
      <c r="AA568" s="164"/>
      <c r="AB568" s="164"/>
      <c r="AC568" s="164"/>
      <c r="AD568" s="164"/>
      <c r="AE568" s="164"/>
      <c r="AG568" s="161"/>
      <c r="AH568"/>
      <c r="AI568"/>
      <c r="AJ568"/>
      <c r="AK568" s="161"/>
      <c r="AL568"/>
      <c r="AM568"/>
      <c r="AN568"/>
      <c r="AO568" s="161"/>
      <c r="AP568" s="161"/>
      <c r="AT568" s="162"/>
      <c r="AY568"/>
      <c r="AZ568"/>
      <c r="BA568"/>
      <c r="BB568"/>
      <c r="BC568"/>
      <c r="BD568"/>
      <c r="BE568"/>
      <c r="BF568"/>
      <c r="BG568"/>
      <c r="BH568"/>
      <c r="BI568"/>
      <c r="BJ568"/>
      <c r="BK568"/>
      <c r="BL568"/>
      <c r="BM568"/>
      <c r="BN568"/>
      <c r="BO568"/>
      <c r="BP568"/>
      <c r="BQ568"/>
      <c r="BR568"/>
      <c r="BS568"/>
      <c r="BT568"/>
      <c r="BU568"/>
      <c r="BV568"/>
      <c r="BW568"/>
      <c r="BX568"/>
      <c r="BY568"/>
      <c r="BZ568"/>
      <c r="CA568"/>
      <c r="CB568"/>
      <c r="CC568"/>
      <c r="CD568"/>
      <c r="CE568"/>
      <c r="CF568"/>
      <c r="CG568"/>
      <c r="CH568"/>
      <c r="CI568"/>
      <c r="CJ568"/>
      <c r="CK568"/>
      <c r="CL568"/>
      <c r="CM568"/>
      <c r="CN568"/>
    </row>
    <row r="569" spans="2:92" ht="24" hidden="1" customHeight="1" x14ac:dyDescent="0.2">
      <c r="B569"/>
      <c r="C569"/>
      <c r="D569" s="94"/>
      <c r="E569" s="164"/>
      <c r="F569" s="164"/>
      <c r="G569" s="164"/>
      <c r="H569" s="164"/>
      <c r="I569" s="164"/>
      <c r="J569" s="164"/>
      <c r="K569" s="164"/>
      <c r="L569" s="164"/>
      <c r="M569" s="164"/>
      <c r="N569" s="164"/>
      <c r="O569" s="163"/>
      <c r="R569" s="164"/>
      <c r="S569" s="164"/>
      <c r="T569" s="164"/>
      <c r="U569" s="164"/>
      <c r="V569" s="164"/>
      <c r="W569" s="164"/>
      <c r="X569" s="164"/>
      <c r="Y569" s="164"/>
      <c r="Z569" s="164"/>
      <c r="AA569" s="164"/>
      <c r="AB569" s="164"/>
      <c r="AC569" s="164"/>
      <c r="AD569" s="164"/>
      <c r="AE569" s="164"/>
      <c r="AG569" s="161"/>
      <c r="AH569"/>
      <c r="AI569"/>
      <c r="AJ569"/>
      <c r="AK569" s="161"/>
      <c r="AL569"/>
      <c r="AM569"/>
      <c r="AN569"/>
      <c r="AO569" s="161"/>
      <c r="AP569" s="161"/>
      <c r="AT569" s="162"/>
      <c r="AY569"/>
      <c r="AZ569"/>
      <c r="BA569"/>
      <c r="BB569"/>
      <c r="BC569"/>
      <c r="BD569"/>
      <c r="BE569"/>
      <c r="BF569"/>
      <c r="BG569"/>
      <c r="BH569"/>
      <c r="BI569"/>
      <c r="BJ569"/>
      <c r="BK569"/>
      <c r="BL569"/>
      <c r="BM569"/>
      <c r="BN569"/>
      <c r="BO569"/>
      <c r="BP569"/>
      <c r="BQ569"/>
      <c r="BR569"/>
      <c r="BS569"/>
      <c r="BT569"/>
      <c r="BU569"/>
      <c r="BV569"/>
      <c r="BW569"/>
      <c r="BX569"/>
      <c r="BY569"/>
      <c r="BZ569"/>
      <c r="CA569"/>
      <c r="CB569"/>
      <c r="CC569"/>
      <c r="CD569"/>
      <c r="CE569"/>
      <c r="CF569"/>
      <c r="CG569"/>
      <c r="CH569"/>
      <c r="CI569"/>
      <c r="CJ569"/>
      <c r="CK569"/>
      <c r="CL569"/>
      <c r="CM569"/>
      <c r="CN569"/>
    </row>
    <row r="570" spans="2:92" ht="24" hidden="1" customHeight="1" x14ac:dyDescent="0.2">
      <c r="B570"/>
      <c r="C570"/>
      <c r="D570" s="94"/>
      <c r="E570" s="164"/>
      <c r="F570" s="164"/>
      <c r="G570" s="164"/>
      <c r="H570" s="164"/>
      <c r="I570" s="164"/>
      <c r="J570" s="164"/>
      <c r="K570" s="164"/>
      <c r="L570" s="164"/>
      <c r="M570" s="164"/>
      <c r="N570" s="164"/>
      <c r="O570" s="163"/>
      <c r="R570" s="164"/>
      <c r="S570" s="164"/>
      <c r="T570" s="164"/>
      <c r="U570" s="164"/>
      <c r="V570" s="164"/>
      <c r="W570" s="164"/>
      <c r="X570" s="164"/>
      <c r="Y570" s="164"/>
      <c r="Z570" s="164"/>
      <c r="AA570" s="164"/>
      <c r="AB570" s="164"/>
      <c r="AC570" s="164"/>
      <c r="AD570" s="164"/>
      <c r="AE570" s="164"/>
      <c r="AG570" s="161"/>
      <c r="AH570"/>
      <c r="AI570"/>
      <c r="AJ570"/>
      <c r="AK570" s="161"/>
      <c r="AL570"/>
      <c r="AM570"/>
      <c r="AN570"/>
      <c r="AO570" s="161"/>
      <c r="AP570" s="161"/>
      <c r="AT570" s="162"/>
      <c r="AY570"/>
      <c r="AZ570"/>
      <c r="BA570"/>
      <c r="BB570"/>
      <c r="BC570"/>
      <c r="BD570"/>
      <c r="BE570"/>
      <c r="BF570"/>
      <c r="BG570"/>
      <c r="BH570"/>
      <c r="BI570"/>
      <c r="BJ570"/>
      <c r="BK570"/>
      <c r="BL570"/>
      <c r="BM570"/>
      <c r="BN570"/>
      <c r="BO570"/>
      <c r="BP570"/>
      <c r="BQ570"/>
      <c r="BR570"/>
      <c r="BS570"/>
      <c r="BT570"/>
      <c r="BU570"/>
      <c r="BV570"/>
      <c r="BW570"/>
      <c r="BX570"/>
      <c r="BY570"/>
      <c r="BZ570"/>
      <c r="CA570"/>
      <c r="CB570"/>
      <c r="CC570"/>
      <c r="CD570"/>
      <c r="CE570"/>
      <c r="CF570"/>
      <c r="CG570"/>
      <c r="CH570"/>
      <c r="CI570"/>
      <c r="CJ570"/>
      <c r="CK570"/>
      <c r="CL570"/>
      <c r="CM570"/>
      <c r="CN570"/>
    </row>
    <row r="571" spans="2:92" ht="24" hidden="1" customHeight="1" x14ac:dyDescent="0.2">
      <c r="B571"/>
      <c r="C571"/>
      <c r="D571" s="94"/>
      <c r="E571" s="164"/>
      <c r="F571" s="164"/>
      <c r="G571" s="164"/>
      <c r="H571" s="164"/>
      <c r="I571" s="164"/>
      <c r="J571" s="164"/>
      <c r="K571" s="164"/>
      <c r="L571" s="164"/>
      <c r="M571" s="164"/>
      <c r="N571" s="164"/>
      <c r="O571" s="163"/>
      <c r="R571" s="164"/>
      <c r="S571" s="164"/>
      <c r="T571" s="164"/>
      <c r="U571" s="164"/>
      <c r="V571" s="164"/>
      <c r="W571" s="164"/>
      <c r="X571" s="164"/>
      <c r="Y571" s="164"/>
      <c r="Z571" s="164"/>
      <c r="AA571" s="164"/>
      <c r="AB571" s="164"/>
      <c r="AC571" s="164"/>
      <c r="AD571" s="164"/>
      <c r="AE571" s="164"/>
      <c r="AG571" s="161"/>
      <c r="AH571"/>
      <c r="AI571"/>
      <c r="AJ571"/>
      <c r="AK571" s="161"/>
      <c r="AL571"/>
      <c r="AM571"/>
      <c r="AN571"/>
      <c r="AO571" s="161"/>
      <c r="AP571" s="161"/>
      <c r="AT571" s="162"/>
      <c r="AY571"/>
      <c r="AZ571"/>
      <c r="BA571"/>
      <c r="BB571"/>
      <c r="BC571"/>
      <c r="BD571"/>
      <c r="BE571"/>
      <c r="BF571"/>
      <c r="BG571"/>
      <c r="BH571"/>
      <c r="BI571"/>
      <c r="BJ571"/>
      <c r="BK571"/>
      <c r="BL571"/>
      <c r="BM571"/>
      <c r="BN571"/>
      <c r="BO571"/>
      <c r="BP571"/>
      <c r="BQ571"/>
      <c r="BR571"/>
      <c r="BS571"/>
      <c r="BT571"/>
      <c r="BU571"/>
      <c r="BV571"/>
      <c r="BW571"/>
      <c r="BX571"/>
      <c r="BY571"/>
      <c r="BZ571"/>
      <c r="CA571"/>
      <c r="CB571"/>
      <c r="CC571"/>
      <c r="CD571"/>
      <c r="CE571"/>
      <c r="CF571"/>
      <c r="CG571"/>
      <c r="CH571"/>
      <c r="CI571"/>
      <c r="CJ571"/>
      <c r="CK571"/>
      <c r="CL571"/>
      <c r="CM571"/>
      <c r="CN571"/>
    </row>
    <row r="572" spans="2:92" ht="24" hidden="1" customHeight="1" x14ac:dyDescent="0.2">
      <c r="B572"/>
      <c r="C572"/>
      <c r="D572" s="94"/>
      <c r="E572" s="164"/>
      <c r="F572" s="164"/>
      <c r="G572" s="164"/>
      <c r="H572" s="164"/>
      <c r="I572" s="164"/>
      <c r="J572" s="164"/>
      <c r="K572" s="164"/>
      <c r="L572" s="164"/>
      <c r="M572" s="164"/>
      <c r="N572" s="164"/>
      <c r="O572" s="163"/>
      <c r="R572" s="164"/>
      <c r="S572" s="164"/>
      <c r="T572" s="164"/>
      <c r="U572" s="164"/>
      <c r="V572" s="164"/>
      <c r="W572" s="164"/>
      <c r="X572" s="164"/>
      <c r="Y572" s="164"/>
      <c r="Z572" s="164"/>
      <c r="AA572" s="164"/>
      <c r="AB572" s="164"/>
      <c r="AC572" s="164"/>
      <c r="AD572" s="164"/>
      <c r="AE572" s="164"/>
      <c r="AG572" s="161"/>
      <c r="AH572"/>
      <c r="AI572"/>
      <c r="AJ572"/>
      <c r="AK572" s="161"/>
      <c r="AL572"/>
      <c r="AM572"/>
      <c r="AN572"/>
      <c r="AO572" s="161"/>
      <c r="AP572" s="161"/>
      <c r="AT572" s="162"/>
      <c r="AY572"/>
      <c r="AZ572"/>
      <c r="BA572"/>
      <c r="BB572"/>
      <c r="BC572"/>
      <c r="BD572"/>
      <c r="BE572"/>
      <c r="BF572"/>
      <c r="BG572"/>
      <c r="BH572"/>
      <c r="BI572"/>
      <c r="BJ572"/>
      <c r="BK572"/>
      <c r="BL572"/>
      <c r="BM572"/>
      <c r="BN572"/>
      <c r="BO572"/>
      <c r="BP572"/>
      <c r="BQ572"/>
      <c r="BR572"/>
      <c r="BS572"/>
      <c r="BT572"/>
      <c r="BU572"/>
      <c r="BV572"/>
      <c r="BW572"/>
      <c r="BX572"/>
      <c r="BY572"/>
      <c r="BZ572"/>
      <c r="CA572"/>
      <c r="CB572"/>
      <c r="CC572"/>
      <c r="CD572"/>
      <c r="CE572"/>
      <c r="CF572"/>
      <c r="CG572"/>
      <c r="CH572"/>
      <c r="CI572"/>
      <c r="CJ572"/>
      <c r="CK572"/>
      <c r="CL572"/>
      <c r="CM572"/>
      <c r="CN572"/>
    </row>
    <row r="573" spans="2:92" ht="24" hidden="1" customHeight="1" x14ac:dyDescent="0.2">
      <c r="B573"/>
      <c r="C573"/>
      <c r="D573" s="94"/>
      <c r="E573" s="164"/>
      <c r="F573" s="164"/>
      <c r="G573" s="164"/>
      <c r="H573" s="164"/>
      <c r="I573" s="164"/>
      <c r="J573" s="164"/>
      <c r="K573" s="164"/>
      <c r="L573" s="164"/>
      <c r="M573" s="164"/>
      <c r="N573" s="164"/>
      <c r="O573" s="163"/>
      <c r="R573" s="164"/>
      <c r="S573" s="164"/>
      <c r="T573" s="164"/>
      <c r="U573" s="164"/>
      <c r="V573" s="164"/>
      <c r="W573" s="164"/>
      <c r="X573" s="164"/>
      <c r="Y573" s="164"/>
      <c r="Z573" s="164"/>
      <c r="AA573" s="164"/>
      <c r="AB573" s="164"/>
      <c r="AC573" s="164"/>
      <c r="AD573" s="164"/>
      <c r="AE573" s="164"/>
      <c r="AG573" s="161"/>
      <c r="AH573"/>
      <c r="AI573"/>
      <c r="AJ573"/>
      <c r="AK573" s="161"/>
      <c r="AL573"/>
      <c r="AM573"/>
      <c r="AN573"/>
      <c r="AO573" s="161"/>
      <c r="AP573" s="161"/>
      <c r="AT573" s="162"/>
      <c r="AY573"/>
      <c r="AZ573"/>
      <c r="BA573"/>
      <c r="BB573"/>
      <c r="BC573"/>
      <c r="BD573"/>
      <c r="BE573"/>
      <c r="BF573"/>
      <c r="BG573"/>
      <c r="BH573"/>
      <c r="BI573"/>
      <c r="BJ573"/>
      <c r="BK573"/>
      <c r="BL573"/>
      <c r="BM573"/>
      <c r="BN573"/>
      <c r="BO573"/>
      <c r="BP573"/>
      <c r="BQ573"/>
      <c r="BR573"/>
      <c r="BS573"/>
      <c r="BT573"/>
      <c r="BU573"/>
      <c r="BV573"/>
      <c r="BW573"/>
      <c r="BX573"/>
      <c r="BY573"/>
      <c r="BZ573"/>
      <c r="CA573"/>
      <c r="CB573"/>
      <c r="CC573"/>
      <c r="CD573"/>
      <c r="CE573"/>
      <c r="CF573"/>
      <c r="CG573"/>
      <c r="CH573"/>
      <c r="CI573"/>
      <c r="CJ573"/>
      <c r="CK573"/>
      <c r="CL573"/>
      <c r="CM573"/>
      <c r="CN573"/>
    </row>
    <row r="574" spans="2:92" ht="24" hidden="1" customHeight="1" x14ac:dyDescent="0.2">
      <c r="B574"/>
      <c r="C574"/>
      <c r="D574" s="94"/>
      <c r="E574" s="164"/>
      <c r="F574" s="164"/>
      <c r="G574" s="164"/>
      <c r="H574" s="164"/>
      <c r="I574" s="164"/>
      <c r="J574" s="164"/>
      <c r="K574" s="164"/>
      <c r="L574" s="164"/>
      <c r="M574" s="164"/>
      <c r="N574" s="164"/>
      <c r="O574" s="163"/>
      <c r="R574" s="164"/>
      <c r="S574" s="164"/>
      <c r="T574" s="164"/>
      <c r="U574" s="164"/>
      <c r="V574" s="164"/>
      <c r="W574" s="164"/>
      <c r="X574" s="164"/>
      <c r="Y574" s="164"/>
      <c r="Z574" s="164"/>
      <c r="AA574" s="164"/>
      <c r="AB574" s="164"/>
      <c r="AC574" s="164"/>
      <c r="AD574" s="164"/>
      <c r="AE574" s="164"/>
      <c r="AG574" s="161"/>
      <c r="AH574"/>
      <c r="AI574"/>
      <c r="AJ574"/>
      <c r="AK574" s="161"/>
      <c r="AL574"/>
      <c r="AM574"/>
      <c r="AN574"/>
      <c r="AO574" s="161"/>
      <c r="AP574" s="161"/>
      <c r="AT574" s="162"/>
      <c r="AY574"/>
      <c r="AZ574"/>
      <c r="BA574"/>
      <c r="BB574"/>
      <c r="BC574"/>
      <c r="BD574"/>
      <c r="BE574"/>
      <c r="BF574"/>
      <c r="BG574"/>
      <c r="BH574"/>
      <c r="BI574"/>
      <c r="BJ574"/>
      <c r="BK574"/>
      <c r="BL574"/>
      <c r="BM574"/>
      <c r="BN574"/>
      <c r="BO574"/>
      <c r="BP574"/>
      <c r="BQ574"/>
      <c r="BR574"/>
      <c r="BS574"/>
      <c r="BT574"/>
      <c r="BU574"/>
      <c r="BV574"/>
      <c r="BW574"/>
      <c r="BX574"/>
      <c r="BY574"/>
      <c r="BZ574"/>
      <c r="CA574"/>
      <c r="CB574"/>
      <c r="CC574"/>
      <c r="CD574"/>
      <c r="CE574"/>
      <c r="CF574"/>
      <c r="CG574"/>
      <c r="CH574"/>
      <c r="CI574"/>
      <c r="CJ574"/>
      <c r="CK574"/>
      <c r="CL574"/>
      <c r="CM574"/>
      <c r="CN574"/>
    </row>
    <row r="575" spans="2:92" ht="24" hidden="1" customHeight="1" x14ac:dyDescent="0.2">
      <c r="B575"/>
      <c r="C575"/>
      <c r="D575" s="94"/>
      <c r="E575" s="164"/>
      <c r="F575" s="164"/>
      <c r="G575" s="164"/>
      <c r="H575" s="164"/>
      <c r="I575" s="164"/>
      <c r="J575" s="164"/>
      <c r="K575" s="164"/>
      <c r="L575" s="164"/>
      <c r="M575" s="164"/>
      <c r="N575" s="164"/>
      <c r="O575" s="163"/>
      <c r="R575" s="164"/>
      <c r="S575" s="164"/>
      <c r="T575" s="164"/>
      <c r="U575" s="164"/>
      <c r="V575" s="164"/>
      <c r="W575" s="164"/>
      <c r="X575" s="164"/>
      <c r="Y575" s="164"/>
      <c r="Z575" s="164"/>
      <c r="AA575" s="164"/>
      <c r="AB575" s="164"/>
      <c r="AC575" s="164"/>
      <c r="AD575" s="164"/>
      <c r="AE575" s="164"/>
      <c r="AG575" s="161"/>
      <c r="AH575"/>
      <c r="AI575"/>
      <c r="AJ575"/>
      <c r="AK575" s="161"/>
      <c r="AL575"/>
      <c r="AM575"/>
      <c r="AN575"/>
      <c r="AO575" s="161"/>
      <c r="AP575" s="161"/>
      <c r="AT575" s="162"/>
      <c r="AY575"/>
      <c r="AZ575"/>
      <c r="BA575"/>
      <c r="BB575"/>
      <c r="BC575"/>
      <c r="BD575"/>
      <c r="BE575"/>
      <c r="BF575"/>
      <c r="BG575"/>
      <c r="BH575"/>
      <c r="BI575"/>
      <c r="BJ575"/>
      <c r="BK575"/>
      <c r="BL575"/>
      <c r="BM575"/>
      <c r="BN575"/>
      <c r="BO575"/>
      <c r="BP575"/>
      <c r="BQ575"/>
      <c r="BR575"/>
      <c r="BS575"/>
      <c r="BT575"/>
      <c r="BU575"/>
      <c r="BV575"/>
      <c r="BW575"/>
      <c r="BX575"/>
      <c r="BY575"/>
      <c r="BZ575"/>
      <c r="CA575"/>
      <c r="CB575"/>
      <c r="CC575"/>
      <c r="CD575"/>
      <c r="CE575"/>
      <c r="CF575"/>
      <c r="CG575"/>
      <c r="CH575"/>
      <c r="CI575"/>
      <c r="CJ575"/>
      <c r="CK575"/>
      <c r="CL575"/>
      <c r="CM575"/>
      <c r="CN575"/>
    </row>
    <row r="576" spans="2:92" ht="24" hidden="1" customHeight="1" x14ac:dyDescent="0.2">
      <c r="B576"/>
      <c r="C576"/>
      <c r="D576" s="94"/>
      <c r="E576" s="164"/>
      <c r="F576" s="164"/>
      <c r="G576" s="164"/>
      <c r="H576" s="164"/>
      <c r="I576" s="164"/>
      <c r="J576" s="164"/>
      <c r="K576" s="164"/>
      <c r="L576" s="164"/>
      <c r="M576" s="164"/>
      <c r="N576" s="164"/>
      <c r="O576" s="163"/>
      <c r="R576" s="164"/>
      <c r="S576" s="164"/>
      <c r="T576" s="164"/>
      <c r="U576" s="164"/>
      <c r="V576" s="164"/>
      <c r="W576" s="164"/>
      <c r="X576" s="164"/>
      <c r="Y576" s="164"/>
      <c r="Z576" s="164"/>
      <c r="AA576" s="164"/>
      <c r="AB576" s="164"/>
      <c r="AC576" s="164"/>
      <c r="AD576" s="164"/>
      <c r="AE576" s="164"/>
      <c r="AG576" s="161"/>
      <c r="AH576"/>
      <c r="AI576"/>
      <c r="AJ576"/>
      <c r="AK576" s="161"/>
      <c r="AL576"/>
      <c r="AM576"/>
      <c r="AN576"/>
      <c r="AO576" s="161"/>
      <c r="AP576" s="161"/>
      <c r="AT576" s="162"/>
      <c r="AY576"/>
      <c r="AZ576"/>
      <c r="BA576"/>
      <c r="BB576"/>
      <c r="BC576"/>
      <c r="BD576"/>
      <c r="BE576"/>
      <c r="BF576"/>
      <c r="BG576"/>
      <c r="BH576"/>
      <c r="BI576"/>
      <c r="BJ576"/>
      <c r="BK576"/>
      <c r="BL576"/>
      <c r="BM576"/>
      <c r="BN576"/>
      <c r="BO576"/>
      <c r="BP576"/>
      <c r="BQ576"/>
      <c r="BR576"/>
      <c r="BS576"/>
      <c r="BT576"/>
      <c r="BU576"/>
      <c r="BV576"/>
      <c r="BW576"/>
      <c r="BX576"/>
      <c r="BY576"/>
      <c r="BZ576"/>
      <c r="CA576"/>
      <c r="CB576"/>
      <c r="CC576"/>
      <c r="CD576"/>
      <c r="CE576"/>
      <c r="CF576"/>
      <c r="CG576"/>
      <c r="CH576"/>
      <c r="CI576"/>
      <c r="CJ576"/>
      <c r="CK576"/>
      <c r="CL576"/>
      <c r="CM576"/>
      <c r="CN576"/>
    </row>
    <row r="577" spans="2:92" ht="24" hidden="1" customHeight="1" x14ac:dyDescent="0.2">
      <c r="B577"/>
      <c r="C577"/>
      <c r="D577" s="94"/>
      <c r="E577" s="164"/>
      <c r="F577" s="164"/>
      <c r="G577" s="164"/>
      <c r="H577" s="164"/>
      <c r="I577" s="164"/>
      <c r="J577" s="164"/>
      <c r="K577" s="164"/>
      <c r="L577" s="164"/>
      <c r="M577" s="164"/>
      <c r="N577" s="164"/>
      <c r="O577" s="163"/>
      <c r="R577" s="164"/>
      <c r="S577" s="164"/>
      <c r="T577" s="164"/>
      <c r="U577" s="164"/>
      <c r="V577" s="164"/>
      <c r="W577" s="164"/>
      <c r="X577" s="164"/>
      <c r="Y577" s="164"/>
      <c r="Z577" s="164"/>
      <c r="AA577" s="164"/>
      <c r="AB577" s="164"/>
      <c r="AC577" s="164"/>
      <c r="AD577" s="164"/>
      <c r="AE577" s="164"/>
      <c r="AG577" s="161"/>
      <c r="AH577"/>
      <c r="AI577"/>
      <c r="AJ577"/>
      <c r="AK577" s="161"/>
      <c r="AL577"/>
      <c r="AM577"/>
      <c r="AN577"/>
      <c r="AO577" s="161"/>
      <c r="AP577" s="161"/>
      <c r="AT577" s="162"/>
      <c r="AY577"/>
      <c r="AZ577"/>
      <c r="BA577"/>
      <c r="BB577"/>
      <c r="BC577"/>
      <c r="BD577"/>
      <c r="BE577"/>
      <c r="BF577"/>
      <c r="BG577"/>
      <c r="BH577"/>
      <c r="BI577"/>
      <c r="BJ577"/>
      <c r="BK577"/>
      <c r="BL577"/>
      <c r="BM577"/>
      <c r="BN577"/>
      <c r="BO577"/>
      <c r="BP577"/>
      <c r="BQ577"/>
      <c r="BR577"/>
      <c r="BS577"/>
      <c r="BT577"/>
      <c r="BU577"/>
      <c r="BV577"/>
      <c r="BW577"/>
      <c r="BX577"/>
      <c r="BY577"/>
      <c r="BZ577"/>
      <c r="CA577"/>
      <c r="CB577"/>
      <c r="CC577"/>
      <c r="CD577"/>
      <c r="CE577"/>
      <c r="CF577"/>
      <c r="CG577"/>
      <c r="CH577"/>
      <c r="CI577"/>
      <c r="CJ577"/>
      <c r="CK577"/>
      <c r="CL577"/>
      <c r="CM577"/>
      <c r="CN577"/>
    </row>
    <row r="578" spans="2:92" ht="24" hidden="1" customHeight="1" x14ac:dyDescent="0.2">
      <c r="B578"/>
      <c r="C578"/>
      <c r="D578" s="94"/>
      <c r="E578" s="164"/>
      <c r="F578" s="164"/>
      <c r="G578" s="164"/>
      <c r="H578" s="164"/>
      <c r="I578" s="164"/>
      <c r="J578" s="164"/>
      <c r="K578" s="164"/>
      <c r="L578" s="164"/>
      <c r="M578" s="164"/>
      <c r="N578" s="164"/>
      <c r="O578" s="163"/>
      <c r="R578" s="164"/>
      <c r="S578" s="164"/>
      <c r="T578" s="164"/>
      <c r="U578" s="164"/>
      <c r="V578" s="164"/>
      <c r="W578" s="164"/>
      <c r="X578" s="164"/>
      <c r="Y578" s="164"/>
      <c r="Z578" s="164"/>
      <c r="AA578" s="164"/>
      <c r="AB578" s="164"/>
      <c r="AC578" s="164"/>
      <c r="AD578" s="164"/>
      <c r="AE578" s="164"/>
      <c r="AG578" s="161"/>
      <c r="AH578"/>
      <c r="AI578"/>
      <c r="AJ578"/>
      <c r="AK578" s="161"/>
      <c r="AL578"/>
      <c r="AM578"/>
      <c r="AN578"/>
      <c r="AO578" s="161"/>
      <c r="AP578" s="161"/>
      <c r="AT578" s="162"/>
      <c r="AY578"/>
      <c r="AZ578"/>
      <c r="BA578"/>
      <c r="BB578"/>
      <c r="BC578"/>
      <c r="BD578"/>
      <c r="BE578"/>
      <c r="BF578"/>
      <c r="BG578"/>
      <c r="BH578"/>
      <c r="BI578"/>
      <c r="BJ578"/>
      <c r="BK578"/>
      <c r="BL578"/>
      <c r="BM578"/>
      <c r="BN578"/>
      <c r="BO578"/>
      <c r="BP578"/>
      <c r="BQ578"/>
      <c r="BR578"/>
      <c r="BS578"/>
      <c r="BT578"/>
      <c r="BU578"/>
      <c r="BV578"/>
      <c r="BW578"/>
      <c r="BX578"/>
      <c r="BY578"/>
      <c r="BZ578"/>
      <c r="CA578"/>
      <c r="CB578"/>
      <c r="CC578"/>
      <c r="CD578"/>
      <c r="CE578"/>
      <c r="CF578"/>
      <c r="CG578"/>
      <c r="CH578"/>
      <c r="CI578"/>
      <c r="CJ578"/>
      <c r="CK578"/>
      <c r="CL578"/>
      <c r="CM578"/>
      <c r="CN578"/>
    </row>
    <row r="579" spans="2:92" ht="24" hidden="1" customHeight="1" x14ac:dyDescent="0.2">
      <c r="B579"/>
      <c r="C579"/>
      <c r="D579" s="94"/>
      <c r="E579" s="164"/>
      <c r="F579" s="164"/>
      <c r="G579" s="164"/>
      <c r="H579" s="164"/>
      <c r="I579" s="164"/>
      <c r="J579" s="164"/>
      <c r="K579" s="164"/>
      <c r="L579" s="164"/>
      <c r="M579" s="164"/>
      <c r="N579" s="164"/>
      <c r="O579" s="163"/>
      <c r="R579" s="164"/>
      <c r="S579" s="164"/>
      <c r="T579" s="164"/>
      <c r="U579" s="164"/>
      <c r="V579" s="164"/>
      <c r="W579" s="164"/>
      <c r="X579" s="164"/>
      <c r="Y579" s="164"/>
      <c r="Z579" s="164"/>
      <c r="AA579" s="164"/>
      <c r="AB579" s="164"/>
      <c r="AC579" s="164"/>
      <c r="AD579" s="164"/>
      <c r="AE579" s="164"/>
      <c r="AG579" s="161"/>
      <c r="AH579"/>
      <c r="AI579"/>
      <c r="AJ579"/>
      <c r="AK579" s="161"/>
      <c r="AL579"/>
      <c r="AM579"/>
      <c r="AN579"/>
      <c r="AO579" s="161"/>
      <c r="AP579" s="161"/>
      <c r="AT579" s="162"/>
      <c r="AY579"/>
      <c r="AZ579"/>
      <c r="BA579"/>
      <c r="BB579"/>
      <c r="BC579"/>
      <c r="BD579"/>
      <c r="BE579"/>
      <c r="BF579"/>
      <c r="BG579"/>
      <c r="BH579"/>
      <c r="BI579"/>
      <c r="BJ579"/>
      <c r="BK579"/>
      <c r="BL579"/>
      <c r="BM579"/>
      <c r="BN579"/>
      <c r="BO579"/>
      <c r="BP579"/>
      <c r="BQ579"/>
      <c r="BR579"/>
      <c r="BS579"/>
      <c r="BT579"/>
      <c r="BU579"/>
      <c r="BV579"/>
      <c r="BW579"/>
      <c r="BX579"/>
      <c r="BY579"/>
      <c r="BZ579"/>
      <c r="CA579"/>
      <c r="CB579"/>
      <c r="CC579"/>
      <c r="CD579"/>
      <c r="CE579"/>
      <c r="CF579"/>
      <c r="CG579"/>
      <c r="CH579"/>
      <c r="CI579"/>
      <c r="CJ579"/>
      <c r="CK579"/>
      <c r="CL579"/>
      <c r="CM579"/>
      <c r="CN579"/>
    </row>
    <row r="580" spans="2:92" ht="24" hidden="1" customHeight="1" x14ac:dyDescent="0.2">
      <c r="B580"/>
      <c r="C580"/>
      <c r="D580" s="94"/>
      <c r="E580" s="164"/>
      <c r="F580" s="164"/>
      <c r="G580" s="164"/>
      <c r="H580" s="164"/>
      <c r="I580" s="164"/>
      <c r="J580" s="164"/>
      <c r="K580" s="164"/>
      <c r="L580" s="164"/>
      <c r="M580" s="164"/>
      <c r="N580" s="164"/>
      <c r="O580" s="163"/>
      <c r="R580" s="164"/>
      <c r="S580" s="164"/>
      <c r="T580" s="164"/>
      <c r="U580" s="164"/>
      <c r="V580" s="164"/>
      <c r="W580" s="164"/>
      <c r="X580" s="164"/>
      <c r="Y580" s="164"/>
      <c r="Z580" s="164"/>
      <c r="AA580" s="164"/>
      <c r="AB580" s="164"/>
      <c r="AC580" s="164"/>
      <c r="AD580" s="164"/>
      <c r="AE580" s="164"/>
      <c r="AG580" s="161"/>
      <c r="AH580"/>
      <c r="AI580"/>
      <c r="AJ580"/>
      <c r="AK580" s="161"/>
      <c r="AL580"/>
      <c r="AM580"/>
      <c r="AN580"/>
      <c r="AO580" s="161"/>
      <c r="AP580" s="161"/>
      <c r="AT580" s="162"/>
      <c r="AY580"/>
      <c r="AZ580"/>
      <c r="BA580"/>
      <c r="BB580"/>
      <c r="BC580"/>
      <c r="BD580"/>
      <c r="BE580"/>
      <c r="BF580"/>
      <c r="BG580"/>
      <c r="BH580"/>
      <c r="BI580"/>
      <c r="BJ580"/>
      <c r="BK580"/>
      <c r="BL580"/>
      <c r="BM580"/>
      <c r="BN580"/>
      <c r="BO580"/>
      <c r="BP580"/>
      <c r="BQ580"/>
      <c r="BR580"/>
      <c r="BS580"/>
      <c r="BT580"/>
      <c r="BU580"/>
      <c r="BV580"/>
      <c r="BW580"/>
      <c r="BX580"/>
      <c r="BY580"/>
      <c r="BZ580"/>
      <c r="CA580"/>
      <c r="CB580"/>
      <c r="CC580"/>
      <c r="CD580"/>
      <c r="CE580"/>
      <c r="CF580"/>
      <c r="CG580"/>
      <c r="CH580"/>
      <c r="CI580"/>
      <c r="CJ580"/>
      <c r="CK580"/>
      <c r="CL580"/>
      <c r="CM580"/>
      <c r="CN580"/>
    </row>
    <row r="581" spans="2:92" ht="24" hidden="1" customHeight="1" x14ac:dyDescent="0.2">
      <c r="B581"/>
      <c r="C581"/>
      <c r="D581" s="94"/>
      <c r="E581" s="164"/>
      <c r="F581" s="164"/>
      <c r="G581" s="164"/>
      <c r="H581" s="164"/>
      <c r="I581" s="164"/>
      <c r="J581" s="164"/>
      <c r="K581" s="164"/>
      <c r="L581" s="164"/>
      <c r="M581" s="164"/>
      <c r="N581" s="164"/>
      <c r="O581" s="163"/>
      <c r="R581" s="164"/>
      <c r="S581" s="164"/>
      <c r="T581" s="164"/>
      <c r="U581" s="164"/>
      <c r="V581" s="164"/>
      <c r="W581" s="164"/>
      <c r="X581" s="164"/>
      <c r="Y581" s="164"/>
      <c r="Z581" s="164"/>
      <c r="AA581" s="164"/>
      <c r="AB581" s="164"/>
      <c r="AC581" s="164"/>
      <c r="AD581" s="164"/>
      <c r="AE581" s="164"/>
      <c r="AG581" s="161"/>
      <c r="AH581"/>
      <c r="AI581"/>
      <c r="AJ581"/>
      <c r="AK581" s="161"/>
      <c r="AL581"/>
      <c r="AM581"/>
      <c r="AN581"/>
      <c r="AO581" s="161"/>
      <c r="AP581" s="161"/>
      <c r="AT581" s="162"/>
      <c r="AY581"/>
      <c r="AZ581"/>
      <c r="BA581"/>
      <c r="BB581"/>
      <c r="BC581"/>
      <c r="BD581"/>
      <c r="BE581"/>
      <c r="BF581"/>
      <c r="BG581"/>
      <c r="BH581"/>
      <c r="BI581"/>
      <c r="BJ581"/>
      <c r="BK581"/>
      <c r="BL581"/>
      <c r="BM581"/>
      <c r="BN581"/>
      <c r="BO581"/>
      <c r="BP581"/>
      <c r="BQ581"/>
      <c r="BR581"/>
      <c r="BS581"/>
      <c r="BT581"/>
      <c r="BU581"/>
      <c r="BV581"/>
      <c r="BW581"/>
      <c r="BX581"/>
      <c r="BY581"/>
      <c r="BZ581"/>
      <c r="CA581"/>
      <c r="CB581"/>
      <c r="CC581"/>
      <c r="CD581"/>
      <c r="CE581"/>
      <c r="CF581"/>
      <c r="CG581"/>
      <c r="CH581"/>
      <c r="CI581"/>
      <c r="CJ581"/>
      <c r="CK581"/>
      <c r="CL581"/>
      <c r="CM581"/>
      <c r="CN581"/>
    </row>
    <row r="582" spans="2:92" ht="24" hidden="1" customHeight="1" x14ac:dyDescent="0.2">
      <c r="B582"/>
      <c r="C582"/>
      <c r="D582" s="94"/>
      <c r="E582" s="164"/>
      <c r="F582" s="164"/>
      <c r="G582" s="164"/>
      <c r="H582" s="164"/>
      <c r="I582" s="164"/>
      <c r="J582" s="164"/>
      <c r="K582" s="164"/>
      <c r="L582" s="164"/>
      <c r="M582" s="164"/>
      <c r="N582" s="164"/>
      <c r="O582" s="163"/>
      <c r="R582" s="164"/>
      <c r="S582" s="164"/>
      <c r="T582" s="164"/>
      <c r="U582" s="164"/>
      <c r="V582" s="164"/>
      <c r="W582" s="164"/>
      <c r="X582" s="164"/>
      <c r="Y582" s="164"/>
      <c r="Z582" s="164"/>
      <c r="AA582" s="164"/>
      <c r="AB582" s="164"/>
      <c r="AC582" s="164"/>
      <c r="AD582" s="164"/>
      <c r="AE582" s="164"/>
      <c r="AG582" s="161"/>
      <c r="AH582"/>
      <c r="AI582"/>
      <c r="AJ582"/>
      <c r="AK582" s="161"/>
      <c r="AL582"/>
      <c r="AM582"/>
      <c r="AN582"/>
      <c r="AO582" s="161"/>
      <c r="AP582" s="161"/>
      <c r="AT582" s="162"/>
      <c r="AY582"/>
      <c r="AZ582"/>
      <c r="BA582"/>
      <c r="BB582"/>
      <c r="BC582"/>
      <c r="BD582"/>
      <c r="BE582"/>
      <c r="BF582"/>
      <c r="BG582"/>
      <c r="BH582"/>
      <c r="BI582"/>
      <c r="BJ582"/>
      <c r="BK582"/>
      <c r="BL582"/>
      <c r="BM582"/>
      <c r="BN582"/>
      <c r="BO582"/>
      <c r="BP582"/>
      <c r="BQ582"/>
      <c r="BR582"/>
      <c r="BS582"/>
      <c r="BT582"/>
      <c r="BU582"/>
      <c r="BV582"/>
      <c r="BW582"/>
      <c r="BX582"/>
      <c r="BY582"/>
      <c r="BZ582"/>
      <c r="CA582"/>
      <c r="CB582"/>
      <c r="CC582"/>
      <c r="CD582"/>
      <c r="CE582"/>
      <c r="CF582"/>
      <c r="CG582"/>
      <c r="CH582"/>
      <c r="CI582"/>
      <c r="CJ582"/>
      <c r="CK582"/>
      <c r="CL582"/>
      <c r="CM582"/>
      <c r="CN582"/>
    </row>
    <row r="583" spans="2:92" ht="24" hidden="1" customHeight="1" x14ac:dyDescent="0.2">
      <c r="B583"/>
      <c r="C583"/>
      <c r="D583" s="94"/>
      <c r="E583" s="164"/>
      <c r="F583" s="164"/>
      <c r="G583" s="164"/>
      <c r="H583" s="164"/>
      <c r="I583" s="164"/>
      <c r="J583" s="164"/>
      <c r="K583" s="164"/>
      <c r="L583" s="164"/>
      <c r="M583" s="164"/>
      <c r="N583" s="164"/>
      <c r="O583" s="163"/>
      <c r="R583" s="164"/>
      <c r="S583" s="164"/>
      <c r="T583" s="164"/>
      <c r="U583" s="164"/>
      <c r="V583" s="164"/>
      <c r="W583" s="164"/>
      <c r="X583" s="164"/>
      <c r="Y583" s="164"/>
      <c r="Z583" s="164"/>
      <c r="AA583" s="164"/>
      <c r="AB583" s="164"/>
      <c r="AC583" s="164"/>
      <c r="AD583" s="164"/>
      <c r="AE583" s="164"/>
      <c r="AG583" s="161"/>
      <c r="AH583"/>
      <c r="AI583"/>
      <c r="AJ583"/>
      <c r="AK583" s="161"/>
      <c r="AL583"/>
      <c r="AM583"/>
      <c r="AN583"/>
      <c r="AO583" s="161"/>
      <c r="AP583" s="161"/>
      <c r="AT583" s="162"/>
      <c r="AY583"/>
      <c r="AZ583"/>
      <c r="BA583"/>
      <c r="BB583"/>
      <c r="BC583"/>
      <c r="BD583"/>
      <c r="BE583"/>
      <c r="BF583"/>
      <c r="BG583"/>
      <c r="BH583"/>
      <c r="BI583"/>
      <c r="BJ583"/>
      <c r="BK583"/>
      <c r="BL583"/>
      <c r="BM583"/>
      <c r="BN583"/>
      <c r="BO583"/>
      <c r="BP583"/>
      <c r="BQ583"/>
      <c r="BR583"/>
      <c r="BS583"/>
      <c r="BT583"/>
      <c r="BU583"/>
      <c r="BV583"/>
      <c r="BW583"/>
      <c r="BX583"/>
      <c r="BY583"/>
      <c r="BZ583"/>
      <c r="CA583"/>
      <c r="CB583"/>
      <c r="CC583"/>
      <c r="CD583"/>
      <c r="CE583"/>
      <c r="CF583"/>
      <c r="CG583"/>
      <c r="CH583"/>
      <c r="CI583"/>
      <c r="CJ583"/>
      <c r="CK583"/>
      <c r="CL583"/>
      <c r="CM583"/>
      <c r="CN583"/>
    </row>
    <row r="584" spans="2:92" ht="24" hidden="1" customHeight="1" x14ac:dyDescent="0.2">
      <c r="B584"/>
      <c r="C584"/>
      <c r="D584" s="94"/>
      <c r="E584" s="164"/>
      <c r="F584" s="164"/>
      <c r="G584" s="164"/>
      <c r="H584" s="164"/>
      <c r="I584" s="164"/>
      <c r="J584" s="164"/>
      <c r="K584" s="164"/>
      <c r="L584" s="164"/>
      <c r="M584" s="164"/>
      <c r="N584" s="164"/>
      <c r="O584" s="163"/>
      <c r="R584" s="164"/>
      <c r="S584" s="164"/>
      <c r="T584" s="164"/>
      <c r="U584" s="164"/>
      <c r="V584" s="164"/>
      <c r="W584" s="164"/>
      <c r="X584" s="164"/>
      <c r="Y584" s="164"/>
      <c r="Z584" s="164"/>
      <c r="AA584" s="164"/>
      <c r="AB584" s="164"/>
      <c r="AC584" s="164"/>
      <c r="AD584" s="164"/>
      <c r="AE584" s="164"/>
      <c r="AG584" s="161"/>
      <c r="AH584"/>
      <c r="AI584"/>
      <c r="AJ584"/>
      <c r="AK584" s="161"/>
      <c r="AL584"/>
      <c r="AM584"/>
      <c r="AN584"/>
      <c r="AO584" s="161"/>
      <c r="AP584" s="161"/>
      <c r="AT584" s="162"/>
      <c r="AY584"/>
      <c r="AZ584"/>
      <c r="BA584"/>
      <c r="BB584"/>
      <c r="BC584"/>
      <c r="BD584"/>
      <c r="BE584"/>
      <c r="BF584"/>
      <c r="BG584"/>
      <c r="BH584"/>
      <c r="BI584"/>
      <c r="BJ584"/>
      <c r="BK584"/>
      <c r="BL584"/>
      <c r="BM584"/>
      <c r="BN584"/>
      <c r="BO584"/>
      <c r="BP584"/>
      <c r="BQ584"/>
      <c r="BR584"/>
      <c r="BS584"/>
      <c r="BT584"/>
      <c r="BU584"/>
      <c r="BV584"/>
      <c r="BW584"/>
      <c r="BX584"/>
      <c r="BY584"/>
      <c r="BZ584"/>
      <c r="CA584"/>
      <c r="CB584"/>
      <c r="CC584"/>
      <c r="CD584"/>
      <c r="CE584"/>
      <c r="CF584"/>
      <c r="CG584"/>
      <c r="CH584"/>
      <c r="CI584"/>
      <c r="CJ584"/>
      <c r="CK584"/>
      <c r="CL584"/>
      <c r="CM584"/>
      <c r="CN584"/>
    </row>
    <row r="585" spans="2:92" ht="24" hidden="1" customHeight="1" x14ac:dyDescent="0.2">
      <c r="B585"/>
      <c r="C585"/>
      <c r="D585" s="94"/>
      <c r="E585" s="164"/>
      <c r="F585" s="164"/>
      <c r="G585" s="164"/>
      <c r="H585" s="164"/>
      <c r="I585" s="164"/>
      <c r="J585" s="164"/>
      <c r="K585" s="164"/>
      <c r="L585" s="164"/>
      <c r="M585" s="164"/>
      <c r="N585" s="164"/>
      <c r="O585" s="163"/>
      <c r="R585" s="164"/>
      <c r="S585" s="164"/>
      <c r="T585" s="164"/>
      <c r="U585" s="164"/>
      <c r="V585" s="164"/>
      <c r="W585" s="164"/>
      <c r="X585" s="164"/>
      <c r="Y585" s="164"/>
      <c r="Z585" s="164"/>
      <c r="AA585" s="164"/>
      <c r="AB585" s="164"/>
      <c r="AC585" s="164"/>
      <c r="AD585" s="164"/>
      <c r="AE585" s="164"/>
      <c r="AG585" s="161"/>
      <c r="AH585"/>
      <c r="AI585"/>
      <c r="AJ585"/>
      <c r="AK585" s="161"/>
      <c r="AL585"/>
      <c r="AM585"/>
      <c r="AN585"/>
      <c r="AO585" s="161"/>
      <c r="AP585" s="161"/>
      <c r="AT585" s="162"/>
      <c r="AY585"/>
      <c r="AZ585"/>
      <c r="BA585"/>
      <c r="BB585"/>
      <c r="BC585"/>
      <c r="BD585"/>
      <c r="BE585"/>
      <c r="BF585"/>
      <c r="BG585"/>
      <c r="BH585"/>
      <c r="BI585"/>
      <c r="BJ585"/>
      <c r="BK585"/>
      <c r="BL585"/>
      <c r="BM585"/>
      <c r="BN585"/>
      <c r="BO585"/>
      <c r="BP585"/>
      <c r="BQ585"/>
      <c r="BR585"/>
      <c r="BS585"/>
      <c r="BT585"/>
      <c r="BU585"/>
      <c r="BV585"/>
      <c r="BW585"/>
      <c r="BX585"/>
      <c r="BY585"/>
      <c r="BZ585"/>
      <c r="CA585"/>
      <c r="CB585"/>
      <c r="CC585"/>
      <c r="CD585"/>
      <c r="CE585"/>
      <c r="CF585"/>
      <c r="CG585"/>
      <c r="CH585"/>
      <c r="CI585"/>
      <c r="CJ585"/>
      <c r="CK585"/>
      <c r="CL585"/>
      <c r="CM585"/>
      <c r="CN585"/>
    </row>
    <row r="586" spans="2:92" ht="24" hidden="1" customHeight="1" x14ac:dyDescent="0.2">
      <c r="B586"/>
      <c r="C586"/>
      <c r="D586" s="94"/>
      <c r="E586" s="164"/>
      <c r="F586" s="164"/>
      <c r="G586" s="164"/>
      <c r="H586" s="164"/>
      <c r="I586" s="164"/>
      <c r="J586" s="164"/>
      <c r="K586" s="164"/>
      <c r="L586" s="164"/>
      <c r="M586" s="164"/>
      <c r="N586" s="164"/>
      <c r="O586" s="163"/>
      <c r="R586" s="164"/>
      <c r="S586" s="164"/>
      <c r="T586" s="164"/>
      <c r="U586" s="164"/>
      <c r="V586" s="164"/>
      <c r="W586" s="164"/>
      <c r="X586" s="164"/>
      <c r="Y586" s="164"/>
      <c r="Z586" s="164"/>
      <c r="AA586" s="164"/>
      <c r="AB586" s="164"/>
      <c r="AC586" s="164"/>
      <c r="AD586" s="164"/>
      <c r="AE586" s="164"/>
      <c r="AG586" s="161"/>
      <c r="AH586"/>
      <c r="AI586"/>
      <c r="AJ586"/>
      <c r="AK586" s="161"/>
      <c r="AL586"/>
      <c r="AM586"/>
      <c r="AN586"/>
      <c r="AO586" s="161"/>
      <c r="AP586" s="161"/>
      <c r="AT586" s="162"/>
      <c r="AY586"/>
      <c r="AZ586"/>
      <c r="BA586"/>
      <c r="BB586"/>
      <c r="BC586"/>
      <c r="BD586"/>
      <c r="BE586"/>
      <c r="BF586"/>
      <c r="BG586"/>
      <c r="BH586"/>
      <c r="BI586"/>
      <c r="BJ586"/>
      <c r="BK586"/>
      <c r="BL586"/>
      <c r="BM586"/>
      <c r="BN586"/>
      <c r="BO586"/>
      <c r="BP586"/>
      <c r="BQ586"/>
      <c r="BR586"/>
      <c r="BS586"/>
      <c r="BT586"/>
      <c r="BU586"/>
      <c r="BV586"/>
      <c r="BW586"/>
      <c r="BX586"/>
      <c r="BY586"/>
      <c r="BZ586"/>
      <c r="CA586"/>
      <c r="CB586"/>
      <c r="CC586"/>
      <c r="CD586"/>
      <c r="CE586"/>
      <c r="CF586"/>
      <c r="CG586"/>
      <c r="CH586"/>
      <c r="CI586"/>
      <c r="CJ586"/>
      <c r="CK586"/>
      <c r="CL586"/>
      <c r="CM586"/>
      <c r="CN586"/>
    </row>
    <row r="587" spans="2:92" ht="24" hidden="1" customHeight="1" x14ac:dyDescent="0.2">
      <c r="B587"/>
      <c r="C587"/>
      <c r="D587" s="94"/>
      <c r="E587" s="164"/>
      <c r="F587" s="164"/>
      <c r="G587" s="164"/>
      <c r="H587" s="164"/>
      <c r="I587" s="164"/>
      <c r="J587" s="164"/>
      <c r="K587" s="164"/>
      <c r="L587" s="164"/>
      <c r="M587" s="164"/>
      <c r="N587" s="164"/>
      <c r="O587" s="163"/>
      <c r="R587" s="164"/>
      <c r="S587" s="164"/>
      <c r="T587" s="164"/>
      <c r="U587" s="164"/>
      <c r="V587" s="164"/>
      <c r="W587" s="164"/>
      <c r="X587" s="164"/>
      <c r="Y587" s="164"/>
      <c r="Z587" s="164"/>
      <c r="AA587" s="164"/>
      <c r="AB587" s="164"/>
      <c r="AC587" s="164"/>
      <c r="AD587" s="164"/>
      <c r="AE587" s="164"/>
      <c r="AG587" s="161"/>
      <c r="AH587"/>
      <c r="AI587"/>
      <c r="AJ587"/>
      <c r="AK587" s="161"/>
      <c r="AL587"/>
      <c r="AM587"/>
      <c r="AN587"/>
      <c r="AO587" s="161"/>
      <c r="AP587" s="161"/>
      <c r="AT587" s="162"/>
      <c r="AY587"/>
      <c r="AZ587"/>
      <c r="BA587"/>
      <c r="BB587"/>
      <c r="BC587"/>
      <c r="BD587"/>
      <c r="BE587"/>
      <c r="BF587"/>
      <c r="BG587"/>
      <c r="BH587"/>
      <c r="BI587"/>
      <c r="BJ587"/>
      <c r="BK587"/>
      <c r="BL587"/>
      <c r="BM587"/>
      <c r="BN587"/>
      <c r="BO587"/>
      <c r="BP587"/>
      <c r="BQ587"/>
      <c r="BR587"/>
      <c r="BS587"/>
      <c r="BT587"/>
      <c r="BU587"/>
      <c r="BV587"/>
      <c r="BW587"/>
      <c r="BX587"/>
      <c r="BY587"/>
      <c r="BZ587"/>
      <c r="CA587"/>
      <c r="CB587"/>
      <c r="CC587"/>
      <c r="CD587"/>
      <c r="CE587"/>
      <c r="CF587"/>
      <c r="CG587"/>
      <c r="CH587"/>
      <c r="CI587"/>
      <c r="CJ587"/>
      <c r="CK587"/>
      <c r="CL587"/>
      <c r="CM587"/>
      <c r="CN587"/>
    </row>
    <row r="588" spans="2:92" ht="24" hidden="1" customHeight="1" x14ac:dyDescent="0.2">
      <c r="B588"/>
      <c r="C588"/>
      <c r="D588" s="94"/>
      <c r="E588" s="164"/>
      <c r="F588" s="164"/>
      <c r="G588" s="164"/>
      <c r="H588" s="164"/>
      <c r="I588" s="164"/>
      <c r="J588" s="164"/>
      <c r="K588" s="164"/>
      <c r="L588" s="164"/>
      <c r="M588" s="164"/>
      <c r="N588" s="164"/>
      <c r="O588" s="163"/>
      <c r="R588" s="164"/>
      <c r="S588" s="164"/>
      <c r="T588" s="164"/>
      <c r="U588" s="164"/>
      <c r="V588" s="164"/>
      <c r="W588" s="164"/>
      <c r="X588" s="164"/>
      <c r="Y588" s="164"/>
      <c r="Z588" s="164"/>
      <c r="AA588" s="164"/>
      <c r="AB588" s="164"/>
      <c r="AC588" s="164"/>
      <c r="AD588" s="164"/>
      <c r="AE588" s="164"/>
      <c r="AG588" s="161"/>
      <c r="AH588"/>
      <c r="AI588"/>
      <c r="AJ588"/>
      <c r="AK588" s="161"/>
      <c r="AL588"/>
      <c r="AM588"/>
      <c r="AN588"/>
      <c r="AO588" s="161"/>
      <c r="AP588" s="161"/>
      <c r="AT588" s="162"/>
      <c r="AY588"/>
      <c r="AZ588"/>
      <c r="BA588"/>
      <c r="BB588"/>
      <c r="BC588"/>
      <c r="BD588"/>
      <c r="BE588"/>
      <c r="BF588"/>
      <c r="BG588"/>
      <c r="BH588"/>
      <c r="BI588"/>
      <c r="BJ588"/>
      <c r="BK588"/>
      <c r="BL588"/>
      <c r="BM588"/>
      <c r="BN588"/>
      <c r="BO588"/>
      <c r="BP588"/>
      <c r="BQ588"/>
      <c r="BR588"/>
      <c r="BS588"/>
      <c r="BT588"/>
      <c r="BU588"/>
      <c r="BV588"/>
      <c r="BW588"/>
      <c r="BX588"/>
      <c r="BY588"/>
      <c r="BZ588"/>
      <c r="CA588"/>
      <c r="CB588"/>
      <c r="CC588"/>
      <c r="CD588"/>
      <c r="CE588"/>
      <c r="CF588"/>
      <c r="CG588"/>
      <c r="CH588"/>
      <c r="CI588"/>
      <c r="CJ588"/>
      <c r="CK588"/>
      <c r="CL588"/>
      <c r="CM588"/>
      <c r="CN588"/>
    </row>
    <row r="589" spans="2:92" ht="24" hidden="1" customHeight="1" x14ac:dyDescent="0.2">
      <c r="B589"/>
      <c r="C589"/>
      <c r="D589" s="94"/>
      <c r="E589" s="164"/>
      <c r="F589" s="164"/>
      <c r="G589" s="164"/>
      <c r="H589" s="164"/>
      <c r="I589" s="164"/>
      <c r="J589" s="164"/>
      <c r="K589" s="164"/>
      <c r="L589" s="164"/>
      <c r="M589" s="164"/>
      <c r="N589" s="164"/>
      <c r="O589" s="163"/>
      <c r="R589" s="164"/>
      <c r="S589" s="164"/>
      <c r="T589" s="164"/>
      <c r="U589" s="164"/>
      <c r="V589" s="164"/>
      <c r="W589" s="164"/>
      <c r="X589" s="164"/>
      <c r="Y589" s="164"/>
      <c r="Z589" s="164"/>
      <c r="AA589" s="164"/>
      <c r="AB589" s="164"/>
      <c r="AC589" s="164"/>
      <c r="AD589" s="164"/>
      <c r="AE589" s="164"/>
      <c r="AG589" s="161"/>
      <c r="AH589"/>
      <c r="AI589"/>
      <c r="AJ589"/>
      <c r="AK589" s="161"/>
      <c r="AL589"/>
      <c r="AM589"/>
      <c r="AN589"/>
      <c r="AO589" s="161"/>
      <c r="AP589" s="161"/>
      <c r="AT589" s="162"/>
      <c r="AY589"/>
      <c r="AZ589"/>
      <c r="BA589"/>
      <c r="BB589"/>
      <c r="BC589"/>
      <c r="BD589"/>
      <c r="BE589"/>
      <c r="BF589"/>
      <c r="BG589"/>
      <c r="BH589"/>
      <c r="BI589"/>
      <c r="BJ589"/>
      <c r="BK589"/>
      <c r="BL589"/>
      <c r="BM589"/>
      <c r="BN589"/>
      <c r="BO589"/>
      <c r="BP589"/>
      <c r="BQ589"/>
      <c r="BR589"/>
      <c r="BS589"/>
      <c r="BT589"/>
      <c r="BU589"/>
      <c r="BV589"/>
      <c r="BW589"/>
      <c r="BX589"/>
      <c r="BY589"/>
      <c r="BZ589"/>
      <c r="CA589"/>
      <c r="CB589"/>
      <c r="CC589"/>
      <c r="CD589"/>
      <c r="CE589"/>
      <c r="CF589"/>
      <c r="CG589"/>
      <c r="CH589"/>
      <c r="CI589"/>
      <c r="CJ589"/>
      <c r="CK589"/>
      <c r="CL589"/>
      <c r="CM589"/>
      <c r="CN589"/>
    </row>
    <row r="590" spans="2:92" ht="24" hidden="1" customHeight="1" x14ac:dyDescent="0.2">
      <c r="B590"/>
      <c r="C590"/>
      <c r="D590" s="94"/>
      <c r="E590" s="164"/>
      <c r="F590" s="164"/>
      <c r="G590" s="164"/>
      <c r="H590" s="164"/>
      <c r="I590" s="164"/>
      <c r="J590" s="164"/>
      <c r="K590" s="164"/>
      <c r="L590" s="164"/>
      <c r="M590" s="164"/>
      <c r="N590" s="164"/>
      <c r="O590" s="163"/>
      <c r="R590" s="164"/>
      <c r="S590" s="164"/>
      <c r="T590" s="164"/>
      <c r="U590" s="164"/>
      <c r="V590" s="164"/>
      <c r="W590" s="164"/>
      <c r="X590" s="164"/>
      <c r="Y590" s="164"/>
      <c r="Z590" s="164"/>
      <c r="AA590" s="164"/>
      <c r="AB590" s="164"/>
      <c r="AC590" s="164"/>
      <c r="AD590" s="164"/>
      <c r="AE590" s="164"/>
      <c r="AG590" s="161"/>
      <c r="AH590"/>
      <c r="AI590"/>
      <c r="AJ590"/>
      <c r="AK590" s="161"/>
      <c r="AL590"/>
      <c r="AM590"/>
      <c r="AN590"/>
      <c r="AO590" s="161"/>
      <c r="AP590" s="161"/>
      <c r="AT590" s="162"/>
      <c r="AY590"/>
      <c r="AZ590"/>
      <c r="BA590"/>
      <c r="BB590"/>
      <c r="BC590"/>
      <c r="BD590"/>
      <c r="BE590"/>
      <c r="BF590"/>
      <c r="BG590"/>
      <c r="BH590"/>
      <c r="BI590"/>
      <c r="BJ590"/>
      <c r="BK590"/>
      <c r="BL590"/>
      <c r="BM590"/>
      <c r="BN590"/>
      <c r="BO590"/>
      <c r="BP590"/>
      <c r="BQ590"/>
      <c r="BR590"/>
      <c r="BS590"/>
      <c r="BT590"/>
      <c r="BU590"/>
      <c r="BV590"/>
      <c r="BW590"/>
      <c r="BX590"/>
      <c r="BY590"/>
      <c r="BZ590"/>
      <c r="CA590"/>
      <c r="CB590"/>
      <c r="CC590"/>
      <c r="CD590"/>
      <c r="CE590"/>
      <c r="CF590"/>
      <c r="CG590"/>
      <c r="CH590"/>
      <c r="CI590"/>
      <c r="CJ590"/>
      <c r="CK590"/>
      <c r="CL590"/>
      <c r="CM590"/>
      <c r="CN590"/>
    </row>
    <row r="591" spans="2:92" ht="24" hidden="1" customHeight="1" x14ac:dyDescent="0.2">
      <c r="B591"/>
      <c r="C591"/>
      <c r="D591" s="94"/>
      <c r="E591" s="164"/>
      <c r="F591" s="164"/>
      <c r="G591" s="164"/>
      <c r="H591" s="164"/>
      <c r="I591" s="164"/>
      <c r="J591" s="164"/>
      <c r="K591" s="164"/>
      <c r="L591" s="164"/>
      <c r="M591" s="164"/>
      <c r="N591" s="164"/>
      <c r="O591" s="163"/>
      <c r="R591" s="164"/>
      <c r="S591" s="164"/>
      <c r="T591" s="164"/>
      <c r="U591" s="164"/>
      <c r="V591" s="164"/>
      <c r="W591" s="164"/>
      <c r="X591" s="164"/>
      <c r="Y591" s="164"/>
      <c r="Z591" s="164"/>
      <c r="AA591" s="164"/>
      <c r="AB591" s="164"/>
      <c r="AC591" s="164"/>
      <c r="AD591" s="164"/>
      <c r="AE591" s="164"/>
      <c r="AG591" s="161"/>
      <c r="AH591"/>
      <c r="AI591"/>
      <c r="AJ591"/>
      <c r="AK591" s="161"/>
      <c r="AL591"/>
      <c r="AM591"/>
      <c r="AN591"/>
      <c r="AO591" s="161"/>
      <c r="AP591" s="161"/>
      <c r="AT591" s="162"/>
      <c r="AY591"/>
      <c r="AZ591"/>
      <c r="BA591"/>
      <c r="BB591"/>
      <c r="BC591"/>
      <c r="BD591"/>
      <c r="BE591"/>
      <c r="BF591"/>
      <c r="BG591"/>
      <c r="BH591"/>
      <c r="BI591"/>
      <c r="BJ591"/>
      <c r="BK591"/>
      <c r="BL591"/>
      <c r="BM591"/>
      <c r="BN591"/>
      <c r="BO591"/>
      <c r="BP591"/>
      <c r="BQ591"/>
      <c r="BR591"/>
      <c r="BS591"/>
      <c r="BT591"/>
      <c r="BU591"/>
      <c r="BV591"/>
      <c r="BW591"/>
      <c r="BX591"/>
      <c r="BY591"/>
      <c r="BZ591"/>
      <c r="CA591"/>
      <c r="CB591"/>
      <c r="CC591"/>
      <c r="CD591"/>
      <c r="CE591"/>
      <c r="CF591"/>
      <c r="CG591"/>
      <c r="CH591"/>
      <c r="CI591"/>
      <c r="CJ591"/>
      <c r="CK591"/>
      <c r="CL591"/>
      <c r="CM591"/>
      <c r="CN591"/>
    </row>
    <row r="592" spans="2:92" ht="24" hidden="1" customHeight="1" x14ac:dyDescent="0.2">
      <c r="B592"/>
      <c r="C592"/>
      <c r="D592" s="94"/>
      <c r="E592" s="164"/>
      <c r="F592" s="164"/>
      <c r="G592" s="164"/>
      <c r="H592" s="164"/>
      <c r="I592" s="164"/>
      <c r="J592" s="164"/>
      <c r="K592" s="164"/>
      <c r="L592" s="164"/>
      <c r="M592" s="164"/>
      <c r="N592" s="164"/>
      <c r="O592" s="163"/>
      <c r="R592" s="164"/>
      <c r="S592" s="164"/>
      <c r="T592" s="164"/>
      <c r="U592" s="164"/>
      <c r="V592" s="164"/>
      <c r="W592" s="164"/>
      <c r="X592" s="164"/>
      <c r="Y592" s="164"/>
      <c r="Z592" s="164"/>
      <c r="AA592" s="164"/>
      <c r="AB592" s="164"/>
      <c r="AC592" s="164"/>
      <c r="AD592" s="164"/>
      <c r="AE592" s="164"/>
      <c r="AG592" s="161"/>
      <c r="AH592"/>
      <c r="AI592"/>
      <c r="AJ592"/>
      <c r="AK592" s="161"/>
      <c r="AL592"/>
      <c r="AM592"/>
      <c r="AN592"/>
      <c r="AO592" s="161"/>
      <c r="AP592" s="161"/>
      <c r="AT592" s="162"/>
      <c r="AY592"/>
      <c r="AZ592"/>
      <c r="BA592"/>
      <c r="BB592"/>
      <c r="BC592"/>
      <c r="BD592"/>
      <c r="BE592"/>
      <c r="BF592"/>
      <c r="BG592"/>
      <c r="BH592"/>
      <c r="BI592"/>
      <c r="BJ592"/>
      <c r="BK592"/>
      <c r="BL592"/>
      <c r="BM592"/>
      <c r="BN592"/>
      <c r="BO592"/>
      <c r="BP592"/>
      <c r="BQ592"/>
      <c r="BR592"/>
      <c r="BS592"/>
      <c r="BT592"/>
      <c r="BU592"/>
      <c r="BV592"/>
      <c r="BW592"/>
      <c r="BX592"/>
      <c r="BY592"/>
      <c r="BZ592"/>
      <c r="CA592"/>
      <c r="CB592"/>
      <c r="CC592"/>
      <c r="CD592"/>
      <c r="CE592"/>
      <c r="CF592"/>
      <c r="CG592"/>
      <c r="CH592"/>
      <c r="CI592"/>
      <c r="CJ592"/>
      <c r="CK592"/>
      <c r="CL592"/>
      <c r="CM592"/>
      <c r="CN592"/>
    </row>
    <row r="593" spans="2:92" ht="24" hidden="1" customHeight="1" x14ac:dyDescent="0.2">
      <c r="B593"/>
      <c r="C593"/>
      <c r="D593" s="94"/>
      <c r="E593" s="164"/>
      <c r="F593" s="164"/>
      <c r="G593" s="164"/>
      <c r="H593" s="164"/>
      <c r="I593" s="164"/>
      <c r="J593" s="164"/>
      <c r="K593" s="164"/>
      <c r="L593" s="164"/>
      <c r="M593" s="164"/>
      <c r="N593" s="164"/>
      <c r="O593" s="163"/>
      <c r="R593" s="164"/>
      <c r="S593" s="164"/>
      <c r="T593" s="164"/>
      <c r="U593" s="164"/>
      <c r="V593" s="164"/>
      <c r="W593" s="164"/>
      <c r="X593" s="164"/>
      <c r="Y593" s="164"/>
      <c r="Z593" s="164"/>
      <c r="AA593" s="164"/>
      <c r="AB593" s="164"/>
      <c r="AC593" s="164"/>
      <c r="AD593" s="164"/>
      <c r="AE593" s="164"/>
      <c r="AG593" s="161"/>
      <c r="AH593"/>
      <c r="AI593"/>
      <c r="AJ593"/>
      <c r="AK593" s="161"/>
      <c r="AL593"/>
      <c r="AM593"/>
      <c r="AN593"/>
      <c r="AO593" s="161"/>
      <c r="AP593" s="161"/>
      <c r="AT593" s="162"/>
      <c r="AY593"/>
      <c r="AZ593"/>
      <c r="BA593"/>
      <c r="BB593"/>
      <c r="BC593"/>
      <c r="BD593"/>
      <c r="BE593"/>
      <c r="BF593"/>
      <c r="BG593"/>
      <c r="BH593"/>
      <c r="BI593"/>
      <c r="BJ593"/>
      <c r="BK593"/>
      <c r="BL593"/>
      <c r="BM593"/>
      <c r="BN593"/>
      <c r="BO593"/>
      <c r="BP593"/>
      <c r="BQ593"/>
      <c r="BR593"/>
      <c r="BS593"/>
      <c r="BT593"/>
      <c r="BU593"/>
      <c r="BV593"/>
      <c r="BW593"/>
      <c r="BX593"/>
      <c r="BY593"/>
      <c r="BZ593"/>
      <c r="CA593"/>
      <c r="CB593"/>
      <c r="CC593"/>
      <c r="CD593"/>
      <c r="CE593"/>
      <c r="CF593"/>
      <c r="CG593"/>
      <c r="CH593"/>
      <c r="CI593"/>
      <c r="CJ593"/>
      <c r="CK593"/>
      <c r="CL593"/>
      <c r="CM593"/>
      <c r="CN593"/>
    </row>
    <row r="594" spans="2:92" ht="24" hidden="1" customHeight="1" x14ac:dyDescent="0.2">
      <c r="B594"/>
      <c r="C594"/>
      <c r="D594" s="94"/>
      <c r="E594" s="164"/>
      <c r="F594" s="164"/>
      <c r="G594" s="164"/>
      <c r="H594" s="164"/>
      <c r="I594" s="164"/>
      <c r="J594" s="164"/>
      <c r="K594" s="164"/>
      <c r="L594" s="164"/>
      <c r="M594" s="164"/>
      <c r="N594" s="164"/>
      <c r="O594" s="163"/>
      <c r="R594" s="164"/>
      <c r="S594" s="164"/>
      <c r="T594" s="164"/>
      <c r="U594" s="164"/>
      <c r="V594" s="164"/>
      <c r="W594" s="164"/>
      <c r="X594" s="164"/>
      <c r="Y594" s="164"/>
      <c r="Z594" s="164"/>
      <c r="AA594" s="164"/>
      <c r="AB594" s="164"/>
      <c r="AC594" s="164"/>
      <c r="AD594" s="164"/>
      <c r="AE594" s="164"/>
      <c r="AG594" s="161"/>
      <c r="AH594"/>
      <c r="AI594"/>
      <c r="AJ594"/>
      <c r="AK594" s="161"/>
      <c r="AL594"/>
      <c r="AM594"/>
      <c r="AN594"/>
      <c r="AO594" s="161"/>
      <c r="AP594" s="161"/>
      <c r="AT594" s="162"/>
      <c r="AY594"/>
      <c r="AZ594"/>
      <c r="BA594"/>
      <c r="BB594"/>
      <c r="BC594"/>
      <c r="BD594"/>
      <c r="BE594"/>
      <c r="BF594"/>
      <c r="BG594"/>
      <c r="BH594"/>
      <c r="BI594"/>
      <c r="BJ594"/>
      <c r="BK594"/>
      <c r="BL594"/>
      <c r="BM594"/>
      <c r="BN594"/>
      <c r="BO594"/>
      <c r="BP594"/>
      <c r="BQ594"/>
      <c r="BR594"/>
      <c r="BS594"/>
      <c r="BT594"/>
      <c r="BU594"/>
      <c r="BV594"/>
      <c r="BW594"/>
      <c r="BX594"/>
      <c r="BY594"/>
      <c r="BZ594"/>
      <c r="CA594"/>
      <c r="CB594"/>
      <c r="CC594"/>
      <c r="CD594"/>
      <c r="CE594"/>
      <c r="CF594"/>
      <c r="CG594"/>
      <c r="CH594"/>
      <c r="CI594"/>
      <c r="CJ594"/>
      <c r="CK594"/>
      <c r="CL594"/>
      <c r="CM594"/>
      <c r="CN594"/>
    </row>
    <row r="595" spans="2:92" ht="24" hidden="1" customHeight="1" x14ac:dyDescent="0.2">
      <c r="B595"/>
      <c r="C595"/>
      <c r="D595" s="94"/>
      <c r="E595" s="164"/>
      <c r="F595" s="164"/>
      <c r="G595" s="164"/>
      <c r="H595" s="164"/>
      <c r="I595" s="164"/>
      <c r="J595" s="164"/>
      <c r="K595" s="164"/>
      <c r="L595" s="164"/>
      <c r="M595" s="164"/>
      <c r="N595" s="164"/>
      <c r="O595" s="163"/>
      <c r="R595" s="164"/>
      <c r="S595" s="164"/>
      <c r="T595" s="164"/>
      <c r="U595" s="164"/>
      <c r="V595" s="164"/>
      <c r="W595" s="164"/>
      <c r="X595" s="164"/>
      <c r="Y595" s="164"/>
      <c r="Z595" s="164"/>
      <c r="AA595" s="164"/>
      <c r="AB595" s="164"/>
      <c r="AC595" s="164"/>
      <c r="AD595" s="164"/>
      <c r="AE595" s="164"/>
      <c r="AG595" s="161"/>
      <c r="AH595"/>
      <c r="AI595"/>
      <c r="AJ595"/>
      <c r="AK595" s="161"/>
      <c r="AL595"/>
      <c r="AM595"/>
      <c r="AN595"/>
      <c r="AO595" s="161"/>
      <c r="AP595" s="161"/>
      <c r="AT595" s="162"/>
      <c r="AY595"/>
      <c r="AZ595"/>
      <c r="BA595"/>
      <c r="BB595"/>
      <c r="BC595"/>
      <c r="BD595"/>
      <c r="BE595"/>
      <c r="BF595"/>
      <c r="BG595"/>
      <c r="BH595"/>
      <c r="BI595"/>
      <c r="BJ595"/>
      <c r="BK595"/>
      <c r="BL595"/>
      <c r="BM595"/>
      <c r="BN595"/>
      <c r="BO595"/>
      <c r="BP595"/>
      <c r="BQ595"/>
      <c r="BR595"/>
      <c r="BS595"/>
      <c r="BT595"/>
      <c r="BU595"/>
      <c r="BV595"/>
      <c r="BW595"/>
      <c r="BX595"/>
      <c r="BY595"/>
      <c r="BZ595"/>
      <c r="CA595"/>
      <c r="CB595"/>
      <c r="CC595"/>
      <c r="CD595"/>
      <c r="CE595"/>
      <c r="CF595"/>
      <c r="CG595"/>
      <c r="CH595"/>
      <c r="CI595"/>
      <c r="CJ595"/>
      <c r="CK595"/>
      <c r="CL595"/>
      <c r="CM595"/>
      <c r="CN595"/>
    </row>
    <row r="596" spans="2:92" ht="24" hidden="1" customHeight="1" x14ac:dyDescent="0.2">
      <c r="B596"/>
      <c r="C596"/>
      <c r="D596" s="94"/>
      <c r="E596" s="164"/>
      <c r="F596" s="164"/>
      <c r="G596" s="164"/>
      <c r="H596" s="164"/>
      <c r="I596" s="164"/>
      <c r="J596" s="164"/>
      <c r="K596" s="164"/>
      <c r="L596" s="164"/>
      <c r="M596" s="164"/>
      <c r="N596" s="164"/>
      <c r="O596" s="163"/>
      <c r="R596" s="164"/>
      <c r="S596" s="164"/>
      <c r="T596" s="164"/>
      <c r="U596" s="164"/>
      <c r="V596" s="164"/>
      <c r="W596" s="164"/>
      <c r="X596" s="164"/>
      <c r="Y596" s="164"/>
      <c r="Z596" s="164"/>
      <c r="AA596" s="164"/>
      <c r="AB596" s="164"/>
      <c r="AC596" s="164"/>
      <c r="AD596" s="164"/>
      <c r="AE596" s="164"/>
      <c r="AG596" s="161"/>
      <c r="AH596"/>
      <c r="AI596"/>
      <c r="AJ596"/>
      <c r="AK596" s="161"/>
      <c r="AL596"/>
      <c r="AM596"/>
      <c r="AN596"/>
      <c r="AO596" s="161"/>
      <c r="AP596" s="161"/>
      <c r="AT596" s="162"/>
      <c r="AY596"/>
      <c r="AZ596"/>
      <c r="BA596"/>
      <c r="BB596"/>
      <c r="BC596"/>
      <c r="BD596"/>
      <c r="BE596"/>
      <c r="BF596"/>
      <c r="BG596"/>
      <c r="BH596"/>
      <c r="BI596"/>
      <c r="BJ596"/>
      <c r="BK596"/>
      <c r="BL596"/>
      <c r="BM596"/>
      <c r="BN596"/>
      <c r="BO596"/>
      <c r="BP596"/>
      <c r="BQ596"/>
      <c r="BR596"/>
      <c r="BS596"/>
      <c r="BT596"/>
      <c r="BU596"/>
      <c r="BV596"/>
      <c r="BW596"/>
      <c r="BX596"/>
      <c r="BY596"/>
      <c r="BZ596"/>
      <c r="CA596"/>
      <c r="CB596"/>
      <c r="CC596"/>
      <c r="CD596"/>
      <c r="CE596"/>
      <c r="CF596"/>
      <c r="CG596"/>
      <c r="CH596"/>
      <c r="CI596"/>
      <c r="CJ596"/>
      <c r="CK596"/>
      <c r="CL596"/>
      <c r="CM596"/>
      <c r="CN596"/>
    </row>
    <row r="597" spans="2:92" ht="24" hidden="1" customHeight="1" x14ac:dyDescent="0.2">
      <c r="B597"/>
      <c r="C597"/>
      <c r="D597" s="94"/>
      <c r="E597" s="164"/>
      <c r="F597" s="164"/>
      <c r="G597" s="164"/>
      <c r="H597" s="164"/>
      <c r="I597" s="164"/>
      <c r="J597" s="164"/>
      <c r="K597" s="164"/>
      <c r="L597" s="164"/>
      <c r="M597" s="164"/>
      <c r="N597" s="164"/>
      <c r="O597" s="163"/>
      <c r="R597" s="164"/>
      <c r="S597" s="164"/>
      <c r="T597" s="164"/>
      <c r="U597" s="164"/>
      <c r="V597" s="164"/>
      <c r="W597" s="164"/>
      <c r="X597" s="164"/>
      <c r="Y597" s="164"/>
      <c r="Z597" s="164"/>
      <c r="AA597" s="164"/>
      <c r="AB597" s="164"/>
      <c r="AC597" s="164"/>
      <c r="AD597" s="164"/>
      <c r="AE597" s="164"/>
      <c r="AG597" s="161"/>
      <c r="AH597"/>
      <c r="AI597"/>
      <c r="AJ597"/>
      <c r="AK597" s="161"/>
      <c r="AL597"/>
      <c r="AM597"/>
      <c r="AN597"/>
      <c r="AO597" s="161"/>
      <c r="AP597" s="161"/>
      <c r="AT597" s="162"/>
      <c r="AY597"/>
      <c r="AZ597"/>
      <c r="BA597"/>
      <c r="BB597"/>
      <c r="BC597"/>
      <c r="BD597"/>
      <c r="BE597"/>
      <c r="BF597"/>
      <c r="BG597"/>
      <c r="BH597"/>
      <c r="BI597"/>
      <c r="BJ597"/>
      <c r="BK597"/>
      <c r="BL597"/>
      <c r="BM597"/>
      <c r="BN597"/>
      <c r="BO597"/>
      <c r="BP597"/>
      <c r="BQ597"/>
      <c r="BR597"/>
      <c r="BS597"/>
      <c r="BT597"/>
      <c r="BU597"/>
      <c r="BV597"/>
      <c r="BW597"/>
      <c r="BX597"/>
      <c r="BY597"/>
      <c r="BZ597"/>
      <c r="CA597"/>
      <c r="CB597"/>
      <c r="CC597"/>
      <c r="CD597"/>
      <c r="CE597"/>
      <c r="CF597"/>
      <c r="CG597"/>
      <c r="CH597"/>
      <c r="CI597"/>
      <c r="CJ597"/>
      <c r="CK597"/>
      <c r="CL597"/>
      <c r="CM597"/>
      <c r="CN597"/>
    </row>
    <row r="598" spans="2:92" ht="24" hidden="1" customHeight="1" x14ac:dyDescent="0.2">
      <c r="B598"/>
      <c r="C598"/>
      <c r="D598" s="94"/>
      <c r="E598" s="164"/>
      <c r="F598" s="164"/>
      <c r="G598" s="164"/>
      <c r="H598" s="164"/>
      <c r="I598" s="164"/>
      <c r="J598" s="164"/>
      <c r="K598" s="164"/>
      <c r="L598" s="164"/>
      <c r="M598" s="164"/>
      <c r="N598" s="164"/>
      <c r="O598" s="163"/>
      <c r="R598" s="164"/>
      <c r="S598" s="164"/>
      <c r="T598" s="164"/>
      <c r="U598" s="164"/>
      <c r="V598" s="164"/>
      <c r="W598" s="164"/>
      <c r="X598" s="164"/>
      <c r="Y598" s="164"/>
      <c r="Z598" s="164"/>
      <c r="AA598" s="164"/>
      <c r="AB598" s="164"/>
      <c r="AC598" s="164"/>
      <c r="AD598" s="164"/>
      <c r="AE598" s="164"/>
      <c r="AG598" s="161"/>
      <c r="AH598"/>
      <c r="AI598"/>
      <c r="AJ598"/>
      <c r="AK598" s="161"/>
      <c r="AL598"/>
      <c r="AM598"/>
      <c r="AN598"/>
      <c r="AO598" s="161"/>
      <c r="AP598" s="161"/>
      <c r="AT598" s="162"/>
      <c r="AY598"/>
      <c r="AZ598"/>
      <c r="BA598"/>
      <c r="BB598"/>
      <c r="BC598"/>
      <c r="BD598"/>
      <c r="BE598"/>
      <c r="BF598"/>
      <c r="BG598"/>
      <c r="BH598"/>
      <c r="BI598"/>
      <c r="BJ598"/>
      <c r="BK598"/>
      <c r="BL598"/>
      <c r="BM598"/>
      <c r="BN598"/>
      <c r="BO598"/>
      <c r="BP598"/>
      <c r="BQ598"/>
      <c r="BR598"/>
      <c r="BS598"/>
      <c r="BT598"/>
      <c r="BU598"/>
      <c r="BV598"/>
      <c r="BW598"/>
      <c r="BX598"/>
      <c r="BY598"/>
      <c r="BZ598"/>
      <c r="CA598"/>
      <c r="CB598"/>
      <c r="CC598"/>
      <c r="CD598"/>
      <c r="CE598"/>
      <c r="CF598"/>
      <c r="CG598"/>
      <c r="CH598"/>
      <c r="CI598"/>
      <c r="CJ598"/>
      <c r="CK598"/>
      <c r="CL598"/>
      <c r="CM598"/>
      <c r="CN598"/>
    </row>
    <row r="599" spans="2:92" ht="24" hidden="1" customHeight="1" x14ac:dyDescent="0.2">
      <c r="B599"/>
      <c r="C599"/>
      <c r="D599" s="94"/>
      <c r="E599" s="164"/>
      <c r="F599" s="164"/>
      <c r="G599" s="164"/>
      <c r="H599" s="164"/>
      <c r="I599" s="164"/>
      <c r="J599" s="164"/>
      <c r="K599" s="164"/>
      <c r="L599" s="164"/>
      <c r="M599" s="164"/>
      <c r="N599" s="164"/>
      <c r="O599" s="163"/>
      <c r="R599" s="164"/>
      <c r="S599" s="164"/>
      <c r="T599" s="164"/>
      <c r="U599" s="164"/>
      <c r="V599" s="164"/>
      <c r="W599" s="164"/>
      <c r="X599" s="164"/>
      <c r="Y599" s="164"/>
      <c r="Z599" s="164"/>
      <c r="AA599" s="164"/>
      <c r="AB599" s="164"/>
      <c r="AC599" s="164"/>
      <c r="AD599" s="164"/>
      <c r="AE599" s="164"/>
      <c r="AG599" s="161"/>
      <c r="AH599"/>
      <c r="AI599"/>
      <c r="AJ599"/>
      <c r="AK599" s="161"/>
      <c r="AL599"/>
      <c r="AM599"/>
      <c r="AN599"/>
      <c r="AO599" s="161"/>
      <c r="AP599" s="161"/>
      <c r="AT599" s="162"/>
      <c r="AY599"/>
      <c r="AZ599"/>
      <c r="BA599"/>
      <c r="BB599"/>
      <c r="BC599"/>
      <c r="BD599"/>
      <c r="BE599"/>
      <c r="BF599"/>
      <c r="BG599"/>
      <c r="BH599"/>
      <c r="BI599"/>
      <c r="BJ599"/>
      <c r="BK599"/>
      <c r="BL599"/>
      <c r="BM599"/>
      <c r="BN599"/>
      <c r="BO599"/>
      <c r="BP599"/>
      <c r="BQ599"/>
      <c r="BR599"/>
      <c r="BS599"/>
      <c r="BT599"/>
      <c r="BU599"/>
      <c r="BV599"/>
      <c r="BW599"/>
      <c r="BX599"/>
      <c r="BY599"/>
      <c r="BZ599"/>
      <c r="CA599"/>
      <c r="CB599"/>
      <c r="CC599"/>
      <c r="CD599"/>
      <c r="CE599"/>
      <c r="CF599"/>
      <c r="CG599"/>
      <c r="CH599"/>
      <c r="CI599"/>
      <c r="CJ599"/>
      <c r="CK599"/>
      <c r="CL599"/>
      <c r="CM599"/>
      <c r="CN599"/>
    </row>
    <row r="600" spans="2:92" ht="24" hidden="1" customHeight="1" x14ac:dyDescent="0.2">
      <c r="B600"/>
      <c r="C600"/>
      <c r="D600" s="94"/>
      <c r="E600" s="164"/>
      <c r="F600" s="164"/>
      <c r="G600" s="164"/>
      <c r="H600" s="164"/>
      <c r="I600" s="164"/>
      <c r="J600" s="164"/>
      <c r="K600" s="164"/>
      <c r="L600" s="164"/>
      <c r="M600" s="164"/>
      <c r="N600" s="164"/>
      <c r="O600" s="163"/>
      <c r="R600" s="164"/>
      <c r="S600" s="164"/>
      <c r="T600" s="164"/>
      <c r="U600" s="164"/>
      <c r="V600" s="164"/>
      <c r="W600" s="164"/>
      <c r="X600" s="164"/>
      <c r="Y600" s="164"/>
      <c r="Z600" s="164"/>
      <c r="AA600" s="164"/>
      <c r="AB600" s="164"/>
      <c r="AC600" s="164"/>
      <c r="AD600" s="164"/>
      <c r="AE600" s="164"/>
      <c r="AG600" s="161"/>
      <c r="AH600"/>
      <c r="AI600"/>
      <c r="AJ600"/>
      <c r="AK600" s="161"/>
      <c r="AL600"/>
      <c r="AM600"/>
      <c r="AN600"/>
      <c r="AO600" s="161"/>
      <c r="AP600" s="161"/>
      <c r="AT600" s="162"/>
      <c r="AY600"/>
      <c r="AZ600"/>
      <c r="BA600"/>
      <c r="BB600"/>
      <c r="BC600"/>
      <c r="BD600"/>
      <c r="BE600"/>
      <c r="BF600"/>
      <c r="BG600"/>
      <c r="BH600"/>
      <c r="BI600"/>
      <c r="BJ600"/>
      <c r="BK600"/>
      <c r="BL600"/>
      <c r="BM600"/>
      <c r="BN600"/>
      <c r="BO600"/>
      <c r="BP600"/>
      <c r="BQ600"/>
      <c r="BR600"/>
      <c r="BS600"/>
      <c r="BT600"/>
      <c r="BU600"/>
      <c r="BV600"/>
      <c r="BW600"/>
      <c r="BX600"/>
      <c r="BY600"/>
      <c r="BZ600"/>
      <c r="CA600"/>
      <c r="CB600"/>
      <c r="CC600"/>
      <c r="CD600"/>
      <c r="CE600"/>
      <c r="CF600"/>
      <c r="CG600"/>
      <c r="CH600"/>
      <c r="CI600"/>
      <c r="CJ600"/>
      <c r="CK600"/>
      <c r="CL600"/>
      <c r="CM600"/>
      <c r="CN600"/>
    </row>
    <row r="601" spans="2:92" ht="24" hidden="1" customHeight="1" x14ac:dyDescent="0.2">
      <c r="B601"/>
      <c r="C601"/>
      <c r="D601" s="94"/>
      <c r="E601" s="164"/>
      <c r="F601" s="164"/>
      <c r="G601" s="164"/>
      <c r="H601" s="164"/>
      <c r="I601" s="164"/>
      <c r="J601" s="164"/>
      <c r="K601" s="164"/>
      <c r="L601" s="164"/>
      <c r="M601" s="164"/>
      <c r="N601" s="164"/>
      <c r="O601" s="163"/>
      <c r="R601" s="164"/>
      <c r="S601" s="164"/>
      <c r="T601" s="164"/>
      <c r="U601" s="164"/>
      <c r="V601" s="164"/>
      <c r="W601" s="164"/>
      <c r="X601" s="164"/>
      <c r="Y601" s="164"/>
      <c r="Z601" s="164"/>
      <c r="AA601" s="164"/>
      <c r="AB601" s="164"/>
      <c r="AC601" s="164"/>
      <c r="AD601" s="164"/>
      <c r="AE601" s="164"/>
      <c r="AG601" s="161"/>
      <c r="AH601"/>
      <c r="AI601"/>
      <c r="AJ601"/>
      <c r="AK601" s="161"/>
      <c r="AL601"/>
      <c r="AM601"/>
      <c r="AN601"/>
      <c r="AO601" s="161"/>
      <c r="AP601" s="161"/>
      <c r="AT601" s="162"/>
      <c r="AY601"/>
      <c r="AZ601"/>
      <c r="BA601"/>
      <c r="BB601"/>
      <c r="BC601"/>
      <c r="BD601"/>
      <c r="BE601"/>
      <c r="BF601"/>
      <c r="BG601"/>
      <c r="BH601"/>
      <c r="BI601"/>
      <c r="BJ601"/>
      <c r="BK601"/>
      <c r="BL601"/>
      <c r="BM601"/>
      <c r="BN601"/>
      <c r="BO601"/>
      <c r="BP601"/>
      <c r="BQ601"/>
      <c r="BR601"/>
      <c r="BS601"/>
      <c r="BT601"/>
      <c r="BU601"/>
      <c r="BV601"/>
      <c r="BW601"/>
      <c r="BX601"/>
      <c r="BY601"/>
      <c r="BZ601"/>
      <c r="CA601"/>
      <c r="CB601"/>
      <c r="CC601"/>
      <c r="CD601"/>
      <c r="CE601"/>
      <c r="CF601"/>
      <c r="CG601"/>
      <c r="CH601"/>
      <c r="CI601"/>
      <c r="CJ601"/>
      <c r="CK601"/>
      <c r="CL601"/>
      <c r="CM601"/>
      <c r="CN601"/>
    </row>
    <row r="602" spans="2:92" ht="24" hidden="1" customHeight="1" x14ac:dyDescent="0.2">
      <c r="B602"/>
      <c r="C602"/>
      <c r="D602" s="94"/>
      <c r="E602" s="164"/>
      <c r="F602" s="164"/>
      <c r="G602" s="164"/>
      <c r="H602" s="164"/>
      <c r="I602" s="164"/>
      <c r="J602" s="164"/>
      <c r="K602" s="164"/>
      <c r="L602" s="164"/>
      <c r="M602" s="164"/>
      <c r="N602" s="164"/>
      <c r="O602" s="163"/>
      <c r="R602" s="164"/>
      <c r="S602" s="164"/>
      <c r="T602" s="164"/>
      <c r="U602" s="164"/>
      <c r="V602" s="164"/>
      <c r="W602" s="164"/>
      <c r="X602" s="164"/>
      <c r="Y602" s="164"/>
      <c r="Z602" s="164"/>
      <c r="AA602" s="164"/>
      <c r="AB602" s="164"/>
      <c r="AC602" s="164"/>
      <c r="AD602" s="164"/>
      <c r="AE602" s="164"/>
      <c r="AG602" s="161"/>
      <c r="AH602"/>
      <c r="AI602"/>
      <c r="AJ602"/>
      <c r="AK602" s="161"/>
      <c r="AL602"/>
      <c r="AM602"/>
      <c r="AN602"/>
      <c r="AO602" s="161"/>
      <c r="AP602" s="161"/>
      <c r="AT602" s="162"/>
      <c r="AY602"/>
      <c r="AZ602"/>
      <c r="BA602"/>
      <c r="BB602"/>
      <c r="BC602"/>
      <c r="BD602"/>
      <c r="BE602"/>
      <c r="BF602"/>
      <c r="BG602"/>
      <c r="BH602"/>
      <c r="BI602"/>
      <c r="BJ602"/>
      <c r="BK602"/>
      <c r="BL602"/>
      <c r="BM602"/>
      <c r="BN602"/>
      <c r="BO602"/>
      <c r="BP602"/>
      <c r="BQ602"/>
      <c r="BR602"/>
      <c r="BS602"/>
      <c r="BT602"/>
      <c r="BU602"/>
      <c r="BV602"/>
      <c r="BW602"/>
      <c r="BX602"/>
      <c r="BY602"/>
      <c r="BZ602"/>
      <c r="CA602"/>
      <c r="CB602"/>
      <c r="CC602"/>
      <c r="CD602"/>
      <c r="CE602"/>
      <c r="CF602"/>
      <c r="CG602"/>
      <c r="CH602"/>
      <c r="CI602"/>
      <c r="CJ602"/>
      <c r="CK602"/>
      <c r="CL602"/>
      <c r="CM602"/>
      <c r="CN602"/>
    </row>
    <row r="603" spans="2:92" ht="24" hidden="1" customHeight="1" x14ac:dyDescent="0.2">
      <c r="B603"/>
      <c r="C603"/>
      <c r="D603" s="94"/>
      <c r="E603" s="164"/>
      <c r="F603" s="164"/>
      <c r="G603" s="164"/>
      <c r="H603" s="164"/>
      <c r="I603" s="164"/>
      <c r="J603" s="164"/>
      <c r="K603" s="164"/>
      <c r="L603" s="164"/>
      <c r="M603" s="164"/>
      <c r="N603" s="164"/>
      <c r="O603" s="163"/>
      <c r="R603" s="164"/>
      <c r="S603" s="164"/>
      <c r="T603" s="164"/>
      <c r="U603" s="164"/>
      <c r="V603" s="164"/>
      <c r="W603" s="164"/>
      <c r="X603" s="164"/>
      <c r="Y603" s="164"/>
      <c r="Z603" s="164"/>
      <c r="AA603" s="164"/>
      <c r="AB603" s="164"/>
      <c r="AC603" s="164"/>
      <c r="AD603" s="164"/>
      <c r="AE603" s="164"/>
      <c r="AG603" s="161"/>
      <c r="AH603"/>
      <c r="AI603"/>
      <c r="AJ603"/>
      <c r="AK603" s="161"/>
      <c r="AL603"/>
      <c r="AM603"/>
      <c r="AN603"/>
      <c r="AO603" s="161"/>
      <c r="AP603" s="161"/>
      <c r="AT603" s="162"/>
      <c r="AY603"/>
      <c r="AZ603"/>
      <c r="BA603"/>
      <c r="BB603"/>
      <c r="BC603"/>
      <c r="BD603"/>
      <c r="BE603"/>
      <c r="BF603"/>
      <c r="BG603"/>
      <c r="BH603"/>
      <c r="BI603"/>
      <c r="BJ603"/>
      <c r="BK603"/>
      <c r="BL603"/>
      <c r="BM603"/>
      <c r="BN603"/>
      <c r="BO603"/>
      <c r="BP603"/>
      <c r="BQ603"/>
      <c r="BR603"/>
      <c r="BS603"/>
      <c r="BT603"/>
      <c r="BU603"/>
      <c r="BV603"/>
      <c r="BW603"/>
      <c r="BX603"/>
      <c r="BY603"/>
      <c r="BZ603"/>
      <c r="CA603"/>
      <c r="CB603"/>
      <c r="CC603"/>
      <c r="CD603"/>
      <c r="CE603"/>
      <c r="CF603"/>
      <c r="CG603"/>
      <c r="CH603"/>
      <c r="CI603"/>
      <c r="CJ603"/>
      <c r="CK603"/>
      <c r="CL603"/>
      <c r="CM603"/>
      <c r="CN603"/>
    </row>
    <row r="604" spans="2:92" ht="24" hidden="1" customHeight="1" x14ac:dyDescent="0.2">
      <c r="B604"/>
      <c r="C604"/>
      <c r="D604" s="94"/>
      <c r="E604" s="164"/>
      <c r="F604" s="164"/>
      <c r="G604" s="164"/>
      <c r="H604" s="164"/>
      <c r="I604" s="164"/>
      <c r="J604" s="164"/>
      <c r="K604" s="164"/>
      <c r="L604" s="164"/>
      <c r="M604" s="164"/>
      <c r="N604" s="164"/>
      <c r="O604" s="163"/>
      <c r="R604" s="164"/>
      <c r="S604" s="164"/>
      <c r="T604" s="164"/>
      <c r="U604" s="164"/>
      <c r="V604" s="164"/>
      <c r="W604" s="164"/>
      <c r="X604" s="164"/>
      <c r="Y604" s="164"/>
      <c r="Z604" s="164"/>
      <c r="AA604" s="164"/>
      <c r="AB604" s="164"/>
      <c r="AC604" s="164"/>
      <c r="AD604" s="164"/>
      <c r="AE604" s="164"/>
      <c r="AG604" s="161"/>
      <c r="AH604"/>
      <c r="AI604"/>
      <c r="AJ604"/>
      <c r="AK604" s="161"/>
      <c r="AL604"/>
      <c r="AM604"/>
      <c r="AN604"/>
      <c r="AO604" s="161"/>
      <c r="AP604" s="161"/>
      <c r="AT604" s="162"/>
      <c r="AY604"/>
      <c r="AZ604"/>
      <c r="BA604"/>
      <c r="BB604"/>
      <c r="BC604"/>
      <c r="BD604"/>
      <c r="BE604"/>
      <c r="BF604"/>
      <c r="BG604"/>
      <c r="BH604"/>
      <c r="BI604"/>
      <c r="BJ604"/>
      <c r="BK604"/>
      <c r="BL604"/>
      <c r="BM604"/>
      <c r="BN604"/>
      <c r="BO604"/>
      <c r="BP604"/>
      <c r="BQ604"/>
      <c r="BR604"/>
      <c r="BS604"/>
      <c r="BT604"/>
      <c r="BU604"/>
      <c r="BV604"/>
      <c r="BW604"/>
      <c r="BX604"/>
      <c r="BY604"/>
      <c r="BZ604"/>
      <c r="CA604"/>
      <c r="CB604"/>
      <c r="CC604"/>
      <c r="CD604"/>
      <c r="CE604"/>
      <c r="CF604"/>
      <c r="CG604"/>
      <c r="CH604"/>
      <c r="CI604"/>
      <c r="CJ604"/>
      <c r="CK604"/>
      <c r="CL604"/>
      <c r="CM604"/>
      <c r="CN604"/>
    </row>
    <row r="605" spans="2:92" ht="24" hidden="1" customHeight="1" x14ac:dyDescent="0.2">
      <c r="B605"/>
      <c r="C605"/>
      <c r="D605" s="94"/>
      <c r="E605" s="164"/>
      <c r="F605" s="164"/>
      <c r="G605" s="164"/>
      <c r="H605" s="164"/>
      <c r="I605" s="164"/>
      <c r="J605" s="164"/>
      <c r="K605" s="164"/>
      <c r="L605" s="164"/>
      <c r="M605" s="164"/>
      <c r="N605" s="164"/>
      <c r="O605" s="163"/>
      <c r="R605" s="164"/>
      <c r="S605" s="164"/>
      <c r="T605" s="164"/>
      <c r="U605" s="164"/>
      <c r="V605" s="164"/>
      <c r="W605" s="164"/>
      <c r="X605" s="164"/>
      <c r="Y605" s="164"/>
      <c r="Z605" s="164"/>
      <c r="AA605" s="164"/>
      <c r="AB605" s="164"/>
      <c r="AC605" s="164"/>
      <c r="AD605" s="164"/>
      <c r="AE605" s="164"/>
      <c r="AG605" s="161"/>
      <c r="AH605"/>
      <c r="AI605"/>
      <c r="AJ605"/>
      <c r="AK605" s="161"/>
      <c r="AL605"/>
      <c r="AM605"/>
      <c r="AN605"/>
      <c r="AO605" s="161"/>
      <c r="AP605" s="161"/>
      <c r="AT605" s="162"/>
      <c r="AY605"/>
      <c r="AZ605"/>
      <c r="BA605"/>
      <c r="BB605"/>
      <c r="BC605"/>
      <c r="BD605"/>
      <c r="BE605"/>
      <c r="BF605"/>
      <c r="BG605"/>
      <c r="BH605"/>
      <c r="BI605"/>
      <c r="BJ605"/>
      <c r="BK605"/>
      <c r="BL605"/>
      <c r="BM605"/>
      <c r="BN605"/>
      <c r="BO605"/>
      <c r="BP605"/>
      <c r="BQ605"/>
      <c r="BR605"/>
      <c r="BS605"/>
      <c r="BT605"/>
      <c r="BU605"/>
      <c r="BV605"/>
      <c r="BW605"/>
      <c r="BX605"/>
      <c r="BY605"/>
      <c r="BZ605"/>
      <c r="CA605"/>
      <c r="CB605"/>
      <c r="CC605"/>
      <c r="CD605"/>
      <c r="CE605"/>
      <c r="CF605"/>
      <c r="CG605"/>
      <c r="CH605"/>
      <c r="CI605"/>
      <c r="CJ605"/>
      <c r="CK605"/>
      <c r="CL605"/>
      <c r="CM605"/>
      <c r="CN605"/>
    </row>
    <row r="606" spans="2:92" ht="24" hidden="1" customHeight="1" x14ac:dyDescent="0.2">
      <c r="B606"/>
      <c r="C606"/>
      <c r="D606" s="94"/>
      <c r="E606" s="164"/>
      <c r="F606" s="164"/>
      <c r="G606" s="164"/>
      <c r="H606" s="164"/>
      <c r="I606" s="164"/>
      <c r="J606" s="164"/>
      <c r="K606" s="164"/>
      <c r="L606" s="164"/>
      <c r="M606" s="164"/>
      <c r="N606" s="164"/>
      <c r="O606" s="163"/>
      <c r="R606" s="164"/>
      <c r="S606" s="164"/>
      <c r="T606" s="164"/>
      <c r="U606" s="164"/>
      <c r="V606" s="164"/>
      <c r="W606" s="164"/>
      <c r="X606" s="164"/>
      <c r="Y606" s="164"/>
      <c r="Z606" s="164"/>
      <c r="AA606" s="164"/>
      <c r="AB606" s="164"/>
      <c r="AC606" s="164"/>
      <c r="AD606" s="164"/>
      <c r="AE606" s="164"/>
      <c r="AG606" s="161"/>
      <c r="AH606"/>
      <c r="AI606"/>
      <c r="AJ606"/>
      <c r="AK606" s="161"/>
      <c r="AL606"/>
      <c r="AM606"/>
      <c r="AN606"/>
      <c r="AO606" s="161"/>
      <c r="AP606" s="161"/>
      <c r="AT606" s="162"/>
      <c r="AY606"/>
      <c r="AZ606"/>
      <c r="BA606"/>
      <c r="BB606"/>
      <c r="BC606"/>
      <c r="BD606"/>
      <c r="BE606"/>
      <c r="BF606"/>
      <c r="BG606"/>
      <c r="BH606"/>
      <c r="BI606"/>
      <c r="BJ606"/>
      <c r="BK606"/>
      <c r="BL606"/>
      <c r="BM606"/>
      <c r="BN606"/>
      <c r="BO606"/>
      <c r="BP606"/>
      <c r="BQ606"/>
      <c r="BR606"/>
      <c r="BS606"/>
      <c r="BT606"/>
      <c r="BU606"/>
      <c r="BV606"/>
      <c r="BW606"/>
      <c r="BX606"/>
      <c r="BY606"/>
      <c r="BZ606"/>
      <c r="CA606"/>
      <c r="CB606"/>
      <c r="CC606"/>
      <c r="CD606"/>
      <c r="CE606"/>
      <c r="CF606"/>
      <c r="CG606"/>
      <c r="CH606"/>
      <c r="CI606"/>
      <c r="CJ606"/>
      <c r="CK606"/>
      <c r="CL606"/>
      <c r="CM606"/>
      <c r="CN606"/>
    </row>
    <row r="607" spans="2:92" ht="24" hidden="1" customHeight="1" x14ac:dyDescent="0.2">
      <c r="B607"/>
      <c r="C607"/>
      <c r="D607" s="94"/>
      <c r="E607" s="164"/>
      <c r="F607" s="164"/>
      <c r="G607" s="164"/>
      <c r="H607" s="164"/>
      <c r="I607" s="164"/>
      <c r="J607" s="164"/>
      <c r="K607" s="164"/>
      <c r="L607" s="164"/>
      <c r="M607" s="164"/>
      <c r="N607" s="164"/>
      <c r="O607" s="163"/>
      <c r="R607" s="164"/>
      <c r="S607" s="164"/>
      <c r="T607" s="164"/>
      <c r="U607" s="164"/>
      <c r="V607" s="164"/>
      <c r="W607" s="164"/>
      <c r="X607" s="164"/>
      <c r="Y607" s="164"/>
      <c r="Z607" s="164"/>
      <c r="AA607" s="164"/>
      <c r="AB607" s="164"/>
      <c r="AC607" s="164"/>
      <c r="AD607" s="164"/>
      <c r="AE607" s="164"/>
      <c r="AG607" s="161"/>
      <c r="AH607"/>
      <c r="AI607"/>
      <c r="AJ607"/>
      <c r="AK607" s="161"/>
      <c r="AL607"/>
      <c r="AM607"/>
      <c r="AN607"/>
      <c r="AO607" s="161"/>
      <c r="AP607" s="161"/>
      <c r="AT607" s="162"/>
      <c r="AY607"/>
      <c r="AZ607"/>
      <c r="BA607"/>
      <c r="BB607"/>
      <c r="BC607"/>
      <c r="BD607"/>
      <c r="BE607"/>
      <c r="BF607"/>
      <c r="BG607"/>
      <c r="BH607"/>
      <c r="BI607"/>
      <c r="BJ607"/>
      <c r="BK607"/>
      <c r="BL607"/>
      <c r="BM607"/>
      <c r="BN607"/>
      <c r="BO607"/>
      <c r="BP607"/>
      <c r="BQ607"/>
      <c r="BR607"/>
      <c r="BS607"/>
      <c r="BT607"/>
      <c r="BU607"/>
      <c r="BV607"/>
      <c r="BW607"/>
      <c r="BX607"/>
      <c r="BY607"/>
      <c r="BZ607"/>
      <c r="CA607"/>
      <c r="CB607"/>
      <c r="CC607"/>
      <c r="CD607"/>
      <c r="CE607"/>
      <c r="CF607"/>
      <c r="CG607"/>
      <c r="CH607"/>
      <c r="CI607"/>
      <c r="CJ607"/>
      <c r="CK607"/>
      <c r="CL607"/>
      <c r="CM607"/>
      <c r="CN607"/>
    </row>
    <row r="608" spans="2:92" ht="24" hidden="1" customHeight="1" x14ac:dyDescent="0.2">
      <c r="B608"/>
      <c r="C608"/>
      <c r="D608" s="94"/>
      <c r="E608" s="164"/>
      <c r="F608" s="164"/>
      <c r="G608" s="164"/>
      <c r="H608" s="164"/>
      <c r="I608" s="164"/>
      <c r="J608" s="164"/>
      <c r="K608" s="164"/>
      <c r="L608" s="164"/>
      <c r="M608" s="164"/>
      <c r="N608" s="164"/>
      <c r="O608" s="163"/>
      <c r="R608" s="164"/>
      <c r="S608" s="164"/>
      <c r="T608" s="164"/>
      <c r="U608" s="164"/>
      <c r="V608" s="164"/>
      <c r="W608" s="164"/>
      <c r="X608" s="164"/>
      <c r="Y608" s="164"/>
      <c r="Z608" s="164"/>
      <c r="AA608" s="164"/>
      <c r="AB608" s="164"/>
      <c r="AC608" s="164"/>
      <c r="AD608" s="164"/>
      <c r="AE608" s="164"/>
      <c r="AG608" s="161"/>
      <c r="AH608"/>
      <c r="AI608"/>
      <c r="AJ608"/>
      <c r="AK608" s="161"/>
      <c r="AL608"/>
      <c r="AM608"/>
      <c r="AN608"/>
      <c r="AO608" s="161"/>
      <c r="AP608" s="161"/>
      <c r="AT608" s="162"/>
      <c r="AY608"/>
      <c r="AZ608"/>
      <c r="BA608"/>
      <c r="BB608"/>
      <c r="BC608"/>
      <c r="BD608"/>
      <c r="BE608"/>
      <c r="BF608"/>
      <c r="BG608"/>
      <c r="BH608"/>
      <c r="BI608"/>
      <c r="BJ608"/>
      <c r="BK608"/>
      <c r="BL608"/>
      <c r="BM608"/>
      <c r="BN608"/>
      <c r="BO608"/>
      <c r="BP608"/>
      <c r="BQ608"/>
      <c r="BR608"/>
      <c r="BS608"/>
      <c r="BT608"/>
      <c r="BU608"/>
      <c r="BV608"/>
      <c r="BW608"/>
      <c r="BX608"/>
      <c r="BY608"/>
      <c r="BZ608"/>
      <c r="CA608"/>
      <c r="CB608"/>
      <c r="CC608"/>
      <c r="CD608"/>
      <c r="CE608"/>
      <c r="CF608"/>
      <c r="CG608"/>
      <c r="CH608"/>
      <c r="CI608"/>
      <c r="CJ608"/>
      <c r="CK608"/>
      <c r="CL608"/>
      <c r="CM608"/>
      <c r="CN608"/>
    </row>
    <row r="609" spans="2:92" ht="24" hidden="1" customHeight="1" x14ac:dyDescent="0.2">
      <c r="B609"/>
      <c r="C609"/>
      <c r="D609" s="94"/>
      <c r="E609" s="164"/>
      <c r="F609" s="164"/>
      <c r="G609" s="164"/>
      <c r="H609" s="164"/>
      <c r="I609" s="164"/>
      <c r="J609" s="164"/>
      <c r="K609" s="164"/>
      <c r="L609" s="164"/>
      <c r="M609" s="164"/>
      <c r="N609" s="164"/>
      <c r="O609" s="163"/>
      <c r="R609" s="164"/>
      <c r="S609" s="164"/>
      <c r="T609" s="164"/>
      <c r="U609" s="164"/>
      <c r="V609" s="164"/>
      <c r="W609" s="164"/>
      <c r="X609" s="164"/>
      <c r="Y609" s="164"/>
      <c r="Z609" s="164"/>
      <c r="AA609" s="164"/>
      <c r="AB609" s="164"/>
      <c r="AC609" s="164"/>
      <c r="AD609" s="164"/>
      <c r="AE609" s="164"/>
      <c r="AG609" s="161"/>
      <c r="AH609"/>
      <c r="AI609"/>
      <c r="AJ609"/>
      <c r="AK609" s="161"/>
      <c r="AL609"/>
      <c r="AM609"/>
      <c r="AN609"/>
      <c r="AO609" s="161"/>
      <c r="AP609" s="161"/>
      <c r="AT609" s="162"/>
      <c r="AY609"/>
      <c r="AZ609"/>
      <c r="BA609"/>
      <c r="BB609"/>
      <c r="BC609"/>
      <c r="BD609"/>
      <c r="BE609"/>
      <c r="BF609"/>
      <c r="BG609"/>
      <c r="BH609"/>
      <c r="BI609"/>
      <c r="BJ609"/>
      <c r="BK609"/>
      <c r="BL609"/>
      <c r="BM609"/>
      <c r="BN609"/>
      <c r="BO609"/>
      <c r="BP609"/>
      <c r="BQ609"/>
      <c r="BR609"/>
      <c r="BS609"/>
      <c r="BT609"/>
      <c r="BU609"/>
      <c r="BV609"/>
      <c r="BW609"/>
      <c r="BX609"/>
      <c r="BY609"/>
      <c r="BZ609"/>
      <c r="CA609"/>
      <c r="CB609"/>
      <c r="CC609"/>
      <c r="CD609"/>
      <c r="CE609"/>
      <c r="CF609"/>
      <c r="CG609"/>
      <c r="CH609"/>
      <c r="CI609"/>
      <c r="CJ609"/>
      <c r="CK609"/>
      <c r="CL609"/>
      <c r="CM609"/>
      <c r="CN609"/>
    </row>
    <row r="610" spans="2:92" ht="24" hidden="1" customHeight="1" x14ac:dyDescent="0.2">
      <c r="B610"/>
      <c r="C610"/>
      <c r="D610" s="94"/>
      <c r="E610" s="164"/>
      <c r="F610" s="164"/>
      <c r="G610" s="164"/>
      <c r="H610" s="164"/>
      <c r="I610" s="164"/>
      <c r="J610" s="164"/>
      <c r="K610" s="164"/>
      <c r="L610" s="164"/>
      <c r="M610" s="164"/>
      <c r="N610" s="164"/>
      <c r="O610" s="163"/>
      <c r="R610" s="164"/>
      <c r="S610" s="164"/>
      <c r="T610" s="164"/>
      <c r="U610" s="164"/>
      <c r="V610" s="164"/>
      <c r="W610" s="164"/>
      <c r="X610" s="164"/>
      <c r="Y610" s="164"/>
      <c r="Z610" s="164"/>
      <c r="AA610" s="164"/>
      <c r="AB610" s="164"/>
      <c r="AC610" s="164"/>
      <c r="AD610" s="164"/>
      <c r="AE610" s="164"/>
      <c r="AG610" s="161"/>
      <c r="AH610"/>
      <c r="AI610"/>
      <c r="AJ610"/>
      <c r="AK610" s="161"/>
      <c r="AL610"/>
      <c r="AM610"/>
      <c r="AN610"/>
      <c r="AO610" s="161"/>
      <c r="AP610" s="161"/>
      <c r="AT610" s="162"/>
      <c r="AY610"/>
      <c r="AZ610"/>
      <c r="BA610"/>
      <c r="BB610"/>
      <c r="BC610"/>
      <c r="BD610"/>
      <c r="BE610"/>
      <c r="BF610"/>
      <c r="BG610"/>
      <c r="BH610"/>
      <c r="BI610"/>
      <c r="BJ610"/>
      <c r="BK610"/>
      <c r="BL610"/>
      <c r="BM610"/>
      <c r="BN610"/>
      <c r="BO610"/>
      <c r="BP610"/>
      <c r="BQ610"/>
      <c r="BR610"/>
      <c r="BS610"/>
      <c r="BT610"/>
      <c r="BU610"/>
      <c r="BV610"/>
      <c r="BW610"/>
      <c r="BX610"/>
      <c r="BY610"/>
      <c r="BZ610"/>
      <c r="CA610"/>
      <c r="CB610"/>
      <c r="CC610"/>
      <c r="CD610"/>
      <c r="CE610"/>
      <c r="CF610"/>
      <c r="CG610"/>
      <c r="CH610"/>
      <c r="CI610"/>
      <c r="CJ610"/>
      <c r="CK610"/>
      <c r="CL610"/>
      <c r="CM610"/>
      <c r="CN610"/>
    </row>
    <row r="611" spans="2:92" ht="24" hidden="1" customHeight="1" x14ac:dyDescent="0.2">
      <c r="B611"/>
      <c r="C611"/>
      <c r="D611" s="94"/>
      <c r="E611" s="164"/>
      <c r="F611" s="164"/>
      <c r="G611" s="164"/>
      <c r="H611" s="164"/>
      <c r="I611" s="164"/>
      <c r="J611" s="164"/>
      <c r="K611" s="164"/>
      <c r="L611" s="164"/>
      <c r="M611" s="164"/>
      <c r="N611" s="164"/>
      <c r="O611" s="163"/>
      <c r="R611" s="164"/>
      <c r="S611" s="164"/>
      <c r="T611" s="164"/>
      <c r="U611" s="164"/>
      <c r="V611" s="164"/>
      <c r="W611" s="164"/>
      <c r="X611" s="164"/>
      <c r="Y611" s="164"/>
      <c r="Z611" s="164"/>
      <c r="AA611" s="164"/>
      <c r="AB611" s="164"/>
      <c r="AC611" s="164"/>
      <c r="AD611" s="164"/>
      <c r="AE611" s="164"/>
      <c r="AG611" s="161"/>
      <c r="AH611"/>
      <c r="AI611"/>
      <c r="AJ611"/>
      <c r="AK611" s="161"/>
      <c r="AL611"/>
      <c r="AM611"/>
      <c r="AN611"/>
      <c r="AO611" s="161"/>
      <c r="AP611" s="161"/>
      <c r="AT611" s="162"/>
      <c r="AY611"/>
      <c r="AZ611"/>
      <c r="BA611"/>
      <c r="BB611"/>
      <c r="BC611"/>
      <c r="BD611"/>
      <c r="BE611"/>
      <c r="BF611"/>
      <c r="BG611"/>
      <c r="BH611"/>
      <c r="BI611"/>
      <c r="BJ611"/>
      <c r="BK611"/>
      <c r="BL611"/>
      <c r="BM611"/>
      <c r="BN611"/>
      <c r="BO611"/>
      <c r="BP611"/>
      <c r="BQ611"/>
      <c r="BR611"/>
      <c r="BS611"/>
      <c r="BT611"/>
      <c r="BU611"/>
      <c r="BV611"/>
      <c r="BW611"/>
      <c r="BX611"/>
      <c r="BY611"/>
      <c r="BZ611"/>
      <c r="CA611"/>
      <c r="CB611"/>
      <c r="CC611"/>
      <c r="CD611"/>
      <c r="CE611"/>
      <c r="CF611"/>
      <c r="CG611"/>
      <c r="CH611"/>
      <c r="CI611"/>
      <c r="CJ611"/>
      <c r="CK611"/>
      <c r="CL611"/>
      <c r="CM611"/>
      <c r="CN611"/>
    </row>
    <row r="612" spans="2:92" ht="24" hidden="1" customHeight="1" x14ac:dyDescent="0.2">
      <c r="B612"/>
      <c r="C612"/>
      <c r="D612" s="94"/>
      <c r="E612" s="164"/>
      <c r="F612" s="164"/>
      <c r="G612" s="164"/>
      <c r="H612" s="164"/>
      <c r="I612" s="164"/>
      <c r="J612" s="164"/>
      <c r="K612" s="164"/>
      <c r="L612" s="164"/>
      <c r="M612" s="164"/>
      <c r="N612" s="164"/>
      <c r="O612" s="163"/>
      <c r="R612" s="164"/>
      <c r="S612" s="164"/>
      <c r="T612" s="164"/>
      <c r="U612" s="164"/>
      <c r="V612" s="164"/>
      <c r="W612" s="164"/>
      <c r="X612" s="164"/>
      <c r="Y612" s="164"/>
      <c r="Z612" s="164"/>
      <c r="AA612" s="164"/>
      <c r="AB612" s="164"/>
      <c r="AC612" s="164"/>
      <c r="AD612" s="164"/>
      <c r="AE612" s="164"/>
      <c r="AG612" s="161"/>
      <c r="AH612"/>
      <c r="AI612"/>
      <c r="AJ612"/>
      <c r="AK612" s="161"/>
      <c r="AL612"/>
      <c r="AM612"/>
      <c r="AN612"/>
      <c r="AO612" s="161"/>
      <c r="AP612" s="161"/>
      <c r="AT612" s="162"/>
      <c r="AY612"/>
      <c r="AZ612"/>
      <c r="BA612"/>
      <c r="BB612"/>
      <c r="BC612"/>
      <c r="BD612"/>
      <c r="BE612"/>
      <c r="BF612"/>
      <c r="BG612"/>
      <c r="BH612"/>
      <c r="BI612"/>
      <c r="BJ612"/>
      <c r="BK612"/>
      <c r="BL612"/>
      <c r="BM612"/>
      <c r="BN612"/>
      <c r="BO612"/>
      <c r="BP612"/>
      <c r="BQ612"/>
      <c r="BR612"/>
      <c r="BS612"/>
      <c r="BT612"/>
      <c r="BU612"/>
      <c r="BV612"/>
      <c r="BW612"/>
      <c r="BX612"/>
      <c r="BY612"/>
      <c r="BZ612"/>
      <c r="CA612"/>
      <c r="CB612"/>
      <c r="CC612"/>
      <c r="CD612"/>
      <c r="CE612"/>
      <c r="CF612"/>
      <c r="CG612"/>
      <c r="CH612"/>
      <c r="CI612"/>
      <c r="CJ612"/>
      <c r="CK612"/>
      <c r="CL612"/>
      <c r="CM612"/>
      <c r="CN612"/>
    </row>
    <row r="613" spans="2:92" ht="24" hidden="1" customHeight="1" x14ac:dyDescent="0.2">
      <c r="B613"/>
      <c r="C613"/>
      <c r="D613" s="94"/>
      <c r="E613" s="164"/>
      <c r="F613" s="164"/>
      <c r="G613" s="164"/>
      <c r="H613" s="164"/>
      <c r="I613" s="164"/>
      <c r="J613" s="164"/>
      <c r="K613" s="164"/>
      <c r="L613" s="164"/>
      <c r="M613" s="164"/>
      <c r="N613" s="164"/>
      <c r="O613" s="163"/>
      <c r="R613" s="164"/>
      <c r="S613" s="164"/>
      <c r="T613" s="164"/>
      <c r="U613" s="164"/>
      <c r="V613" s="164"/>
      <c r="W613" s="164"/>
      <c r="X613" s="164"/>
      <c r="Y613" s="164"/>
      <c r="Z613" s="164"/>
      <c r="AA613" s="164"/>
      <c r="AB613" s="164"/>
      <c r="AC613" s="164"/>
      <c r="AD613" s="164"/>
      <c r="AE613" s="164"/>
      <c r="AG613" s="161"/>
      <c r="AH613"/>
      <c r="AI613"/>
      <c r="AJ613"/>
      <c r="AK613" s="161"/>
      <c r="AL613"/>
      <c r="AM613"/>
      <c r="AN613"/>
      <c r="AO613" s="161"/>
      <c r="AP613" s="161"/>
      <c r="AT613" s="162"/>
      <c r="AY613"/>
      <c r="AZ613"/>
      <c r="BA613"/>
      <c r="BB613"/>
      <c r="BC613"/>
      <c r="BD613"/>
      <c r="BE613"/>
      <c r="BF613"/>
      <c r="BG613"/>
      <c r="BH613"/>
      <c r="BI613"/>
      <c r="BJ613"/>
      <c r="BK613"/>
      <c r="BL613"/>
      <c r="BM613"/>
      <c r="BN613"/>
      <c r="BO613"/>
      <c r="BP613"/>
      <c r="BQ613"/>
      <c r="BR613"/>
      <c r="BS613"/>
      <c r="BT613"/>
      <c r="BU613"/>
      <c r="BV613"/>
      <c r="BW613"/>
      <c r="BX613"/>
      <c r="BY613"/>
      <c r="BZ613"/>
      <c r="CA613"/>
      <c r="CB613"/>
      <c r="CC613"/>
      <c r="CD613"/>
      <c r="CE613"/>
      <c r="CF613"/>
      <c r="CG613"/>
      <c r="CH613"/>
      <c r="CI613"/>
      <c r="CJ613"/>
      <c r="CK613"/>
      <c r="CL613"/>
      <c r="CM613"/>
      <c r="CN613"/>
    </row>
    <row r="614" spans="2:92" ht="24" hidden="1" customHeight="1" x14ac:dyDescent="0.2">
      <c r="B614"/>
      <c r="C614"/>
      <c r="D614" s="94"/>
      <c r="E614" s="164"/>
      <c r="F614" s="164"/>
      <c r="G614" s="164"/>
      <c r="H614" s="164"/>
      <c r="I614" s="164"/>
      <c r="J614" s="164"/>
      <c r="K614" s="164"/>
      <c r="L614" s="164"/>
      <c r="M614" s="164"/>
      <c r="N614" s="164"/>
      <c r="O614" s="163"/>
      <c r="R614" s="164"/>
      <c r="S614" s="164"/>
      <c r="T614" s="164"/>
      <c r="U614" s="164"/>
      <c r="V614" s="164"/>
      <c r="W614" s="164"/>
      <c r="X614" s="164"/>
      <c r="Y614" s="164"/>
      <c r="Z614" s="164"/>
      <c r="AA614" s="164"/>
      <c r="AB614" s="164"/>
      <c r="AC614" s="164"/>
      <c r="AD614" s="164"/>
      <c r="AE614" s="164"/>
      <c r="AG614" s="161"/>
      <c r="AH614"/>
      <c r="AI614"/>
      <c r="AJ614"/>
      <c r="AK614" s="161"/>
      <c r="AL614"/>
      <c r="AM614"/>
      <c r="AN614"/>
      <c r="AO614" s="161"/>
      <c r="AP614" s="161"/>
      <c r="AT614" s="162"/>
      <c r="AY614"/>
      <c r="AZ614"/>
      <c r="BA614"/>
      <c r="BB614"/>
      <c r="BC614"/>
      <c r="BD614"/>
      <c r="BE614"/>
      <c r="BF614"/>
      <c r="BG614"/>
      <c r="BH614"/>
      <c r="BI614"/>
      <c r="BJ614"/>
      <c r="BK614"/>
      <c r="BL614"/>
      <c r="BM614"/>
      <c r="BN614"/>
      <c r="BO614"/>
      <c r="BP614"/>
      <c r="BQ614"/>
      <c r="BR614"/>
      <c r="BS614"/>
      <c r="BT614"/>
      <c r="BU614"/>
      <c r="BV614"/>
      <c r="BW614"/>
      <c r="BX614"/>
      <c r="BY614"/>
      <c r="BZ614"/>
      <c r="CA614"/>
      <c r="CB614"/>
      <c r="CC614"/>
      <c r="CD614"/>
      <c r="CE614"/>
      <c r="CF614"/>
      <c r="CG614"/>
      <c r="CH614"/>
      <c r="CI614"/>
      <c r="CJ614"/>
      <c r="CK614"/>
      <c r="CL614"/>
      <c r="CM614"/>
      <c r="CN614"/>
    </row>
    <row r="615" spans="2:92" ht="24" hidden="1" customHeight="1" x14ac:dyDescent="0.2">
      <c r="B615"/>
      <c r="C615"/>
      <c r="D615" s="94"/>
      <c r="E615" s="164"/>
      <c r="F615" s="164"/>
      <c r="G615" s="164"/>
      <c r="H615" s="164"/>
      <c r="I615" s="164"/>
      <c r="J615" s="164"/>
      <c r="K615" s="164"/>
      <c r="L615" s="164"/>
      <c r="M615" s="164"/>
      <c r="N615" s="164"/>
      <c r="O615" s="163"/>
      <c r="R615" s="164"/>
      <c r="S615" s="164"/>
      <c r="T615" s="164"/>
      <c r="U615" s="164"/>
      <c r="V615" s="164"/>
      <c r="W615" s="164"/>
      <c r="X615" s="164"/>
      <c r="Y615" s="164"/>
      <c r="Z615" s="164"/>
      <c r="AA615" s="164"/>
      <c r="AB615" s="164"/>
      <c r="AC615" s="164"/>
      <c r="AD615" s="164"/>
      <c r="AE615" s="164"/>
      <c r="AG615" s="161"/>
      <c r="AH615"/>
      <c r="AI615"/>
      <c r="AJ615"/>
      <c r="AK615" s="161"/>
      <c r="AL615"/>
      <c r="AM615"/>
      <c r="AN615"/>
      <c r="AO615" s="161"/>
      <c r="AP615" s="161"/>
      <c r="AT615" s="162"/>
      <c r="AY615"/>
      <c r="AZ615"/>
      <c r="BA615"/>
      <c r="BB615"/>
      <c r="BC615"/>
      <c r="BD615"/>
      <c r="BE615"/>
      <c r="BF615"/>
      <c r="BG615"/>
      <c r="BH615"/>
      <c r="BI615"/>
      <c r="BJ615"/>
      <c r="BK615"/>
      <c r="BL615"/>
      <c r="BM615"/>
      <c r="BN615"/>
      <c r="BO615"/>
      <c r="BP615"/>
      <c r="BQ615"/>
      <c r="BR615"/>
      <c r="BS615"/>
      <c r="BT615"/>
      <c r="BU615"/>
      <c r="BV615"/>
      <c r="BW615"/>
      <c r="BX615"/>
      <c r="BY615"/>
      <c r="BZ615"/>
      <c r="CA615"/>
      <c r="CB615"/>
      <c r="CC615"/>
      <c r="CD615"/>
      <c r="CE615"/>
      <c r="CF615"/>
      <c r="CG615"/>
      <c r="CH615"/>
      <c r="CI615"/>
      <c r="CJ615"/>
      <c r="CK615"/>
      <c r="CL615"/>
      <c r="CM615"/>
      <c r="CN615"/>
    </row>
    <row r="616" spans="2:92" ht="24" hidden="1" customHeight="1" x14ac:dyDescent="0.2">
      <c r="B616"/>
      <c r="C616"/>
      <c r="D616" s="94"/>
      <c r="E616" s="164"/>
      <c r="F616" s="164"/>
      <c r="G616" s="164"/>
      <c r="H616" s="164"/>
      <c r="I616" s="164"/>
      <c r="J616" s="164"/>
      <c r="K616" s="164"/>
      <c r="L616" s="164"/>
      <c r="M616" s="164"/>
      <c r="N616" s="164"/>
      <c r="O616" s="163"/>
      <c r="R616" s="164"/>
      <c r="S616" s="164"/>
      <c r="T616" s="164"/>
      <c r="U616" s="164"/>
      <c r="V616" s="164"/>
      <c r="W616" s="164"/>
      <c r="X616" s="164"/>
      <c r="Y616" s="164"/>
      <c r="Z616" s="164"/>
      <c r="AA616" s="164"/>
      <c r="AB616" s="164"/>
      <c r="AC616" s="164"/>
      <c r="AD616" s="164"/>
      <c r="AE616" s="164"/>
      <c r="AG616" s="161"/>
      <c r="AH616"/>
      <c r="AI616"/>
      <c r="AJ616"/>
      <c r="AK616" s="161"/>
      <c r="AL616"/>
      <c r="AM616"/>
      <c r="AN616"/>
      <c r="AO616" s="161"/>
      <c r="AP616" s="161"/>
      <c r="AT616" s="162"/>
      <c r="AY616"/>
      <c r="AZ616"/>
      <c r="BA616"/>
      <c r="BB616"/>
      <c r="BC616"/>
      <c r="BD616"/>
      <c r="BE616"/>
      <c r="BF616"/>
      <c r="BG616"/>
      <c r="BH616"/>
      <c r="BI616"/>
      <c r="BJ616"/>
      <c r="BK616"/>
      <c r="BL616"/>
      <c r="BM616"/>
      <c r="BN616"/>
      <c r="BO616"/>
      <c r="BP616"/>
      <c r="BQ616"/>
      <c r="BR616"/>
      <c r="BS616"/>
      <c r="BT616"/>
      <c r="BU616"/>
      <c r="BV616"/>
      <c r="BW616"/>
      <c r="BX616"/>
      <c r="BY616"/>
      <c r="BZ616"/>
      <c r="CA616"/>
      <c r="CB616"/>
      <c r="CC616"/>
      <c r="CD616"/>
      <c r="CE616"/>
      <c r="CF616"/>
      <c r="CG616"/>
      <c r="CH616"/>
      <c r="CI616"/>
      <c r="CJ616"/>
      <c r="CK616"/>
      <c r="CL616"/>
      <c r="CM616"/>
      <c r="CN616"/>
    </row>
    <row r="617" spans="2:92" ht="24" hidden="1" customHeight="1" x14ac:dyDescent="0.2">
      <c r="B617"/>
      <c r="C617"/>
      <c r="D617" s="94"/>
      <c r="E617" s="164"/>
      <c r="F617" s="164"/>
      <c r="G617" s="164"/>
      <c r="H617" s="164"/>
      <c r="I617" s="164"/>
      <c r="J617" s="164"/>
      <c r="K617" s="164"/>
      <c r="L617" s="164"/>
      <c r="M617" s="164"/>
      <c r="N617" s="164"/>
      <c r="O617" s="163"/>
      <c r="R617" s="164"/>
      <c r="S617" s="164"/>
      <c r="T617" s="164"/>
      <c r="U617" s="164"/>
      <c r="V617" s="164"/>
      <c r="W617" s="164"/>
      <c r="X617" s="164"/>
      <c r="Y617" s="164"/>
      <c r="Z617" s="164"/>
      <c r="AA617" s="164"/>
      <c r="AB617" s="164"/>
      <c r="AC617" s="164"/>
      <c r="AD617" s="164"/>
      <c r="AE617" s="164"/>
      <c r="AG617" s="161"/>
      <c r="AH617"/>
      <c r="AI617"/>
      <c r="AJ617"/>
      <c r="AK617" s="161"/>
      <c r="AL617"/>
      <c r="AM617"/>
      <c r="AN617"/>
      <c r="AO617" s="161"/>
      <c r="AP617" s="161"/>
      <c r="AT617" s="162"/>
      <c r="AY617"/>
      <c r="AZ617"/>
      <c r="BA617"/>
      <c r="BB617"/>
      <c r="BC617"/>
      <c r="BD617"/>
      <c r="BE617"/>
      <c r="BF617"/>
      <c r="BG617"/>
      <c r="BH617"/>
      <c r="BI617"/>
      <c r="BJ617"/>
      <c r="BK617"/>
      <c r="BL617"/>
      <c r="BM617"/>
      <c r="BN617"/>
      <c r="BO617"/>
      <c r="BP617"/>
      <c r="BQ617"/>
      <c r="BR617"/>
      <c r="BS617"/>
      <c r="BT617"/>
      <c r="BU617"/>
      <c r="BV617"/>
      <c r="BW617"/>
      <c r="BX617"/>
      <c r="BY617"/>
      <c r="BZ617"/>
      <c r="CA617"/>
      <c r="CB617"/>
      <c r="CC617"/>
      <c r="CD617"/>
      <c r="CE617"/>
      <c r="CF617"/>
      <c r="CG617"/>
      <c r="CH617"/>
      <c r="CI617"/>
      <c r="CJ617"/>
      <c r="CK617"/>
      <c r="CL617"/>
      <c r="CM617"/>
      <c r="CN617"/>
    </row>
    <row r="618" spans="2:92" ht="24" hidden="1" customHeight="1" x14ac:dyDescent="0.2">
      <c r="B618"/>
      <c r="C618"/>
      <c r="D618" s="94"/>
      <c r="E618" s="164"/>
      <c r="F618" s="164"/>
      <c r="G618" s="164"/>
      <c r="H618" s="164"/>
      <c r="I618" s="164"/>
      <c r="J618" s="164"/>
      <c r="K618" s="164"/>
      <c r="L618" s="164"/>
      <c r="M618" s="164"/>
      <c r="N618" s="164"/>
      <c r="O618" s="163"/>
      <c r="R618" s="164"/>
      <c r="S618" s="164"/>
      <c r="T618" s="164"/>
      <c r="U618" s="164"/>
      <c r="V618" s="164"/>
      <c r="W618" s="164"/>
      <c r="X618" s="164"/>
      <c r="Y618" s="164"/>
      <c r="Z618" s="164"/>
      <c r="AA618" s="164"/>
      <c r="AB618" s="164"/>
      <c r="AC618" s="164"/>
      <c r="AD618" s="164"/>
      <c r="AE618" s="164"/>
      <c r="AG618" s="161"/>
      <c r="AH618"/>
      <c r="AI618"/>
      <c r="AJ618"/>
      <c r="AK618" s="161"/>
      <c r="AL618"/>
      <c r="AM618"/>
      <c r="AN618"/>
      <c r="AO618" s="161"/>
      <c r="AP618" s="161"/>
      <c r="AT618" s="162"/>
      <c r="AY618"/>
      <c r="AZ618"/>
      <c r="BA618"/>
      <c r="BB618"/>
      <c r="BC618"/>
      <c r="BD618"/>
      <c r="BE618"/>
      <c r="BF618"/>
      <c r="BG618"/>
      <c r="BH618"/>
      <c r="BI618"/>
      <c r="BJ618"/>
      <c r="BK618"/>
      <c r="BL618"/>
      <c r="BM618"/>
      <c r="BN618"/>
      <c r="BO618"/>
      <c r="BP618"/>
      <c r="BQ618"/>
      <c r="BR618"/>
      <c r="BS618"/>
      <c r="BT618"/>
      <c r="BU618"/>
      <c r="BV618"/>
      <c r="BW618"/>
      <c r="BX618"/>
      <c r="BY618"/>
      <c r="BZ618"/>
      <c r="CA618"/>
      <c r="CB618"/>
      <c r="CC618"/>
      <c r="CD618"/>
      <c r="CE618"/>
      <c r="CF618"/>
      <c r="CG618"/>
      <c r="CH618"/>
      <c r="CI618"/>
      <c r="CJ618"/>
      <c r="CK618"/>
      <c r="CL618"/>
      <c r="CM618"/>
      <c r="CN618"/>
    </row>
    <row r="619" spans="2:92" ht="24" hidden="1" customHeight="1" x14ac:dyDescent="0.2">
      <c r="B619"/>
      <c r="C619"/>
      <c r="D619" s="94"/>
      <c r="E619" s="164"/>
      <c r="F619" s="164"/>
      <c r="G619" s="164"/>
      <c r="H619" s="164"/>
      <c r="I619" s="164"/>
      <c r="J619" s="164"/>
      <c r="K619" s="164"/>
      <c r="L619" s="164"/>
      <c r="M619" s="164"/>
      <c r="N619" s="164"/>
      <c r="O619" s="163"/>
      <c r="R619" s="164"/>
      <c r="S619" s="164"/>
      <c r="T619" s="164"/>
      <c r="U619" s="164"/>
      <c r="V619" s="164"/>
      <c r="W619" s="164"/>
      <c r="X619" s="164"/>
      <c r="Y619" s="164"/>
      <c r="Z619" s="164"/>
      <c r="AA619" s="164"/>
      <c r="AB619" s="164"/>
      <c r="AC619" s="164"/>
      <c r="AD619" s="164"/>
      <c r="AE619" s="164"/>
      <c r="AG619" s="161"/>
      <c r="AH619"/>
      <c r="AI619"/>
      <c r="AJ619"/>
      <c r="AK619" s="161"/>
      <c r="AL619"/>
      <c r="AM619"/>
      <c r="AN619"/>
      <c r="AO619" s="161"/>
      <c r="AP619" s="161"/>
      <c r="AT619" s="162"/>
      <c r="AY619"/>
      <c r="AZ619"/>
      <c r="BA619"/>
      <c r="BB619"/>
      <c r="BC619"/>
      <c r="BD619"/>
      <c r="BE619"/>
      <c r="BF619"/>
      <c r="BG619"/>
      <c r="BH619"/>
      <c r="BI619"/>
      <c r="BJ619"/>
      <c r="BK619"/>
      <c r="BL619"/>
      <c r="BM619"/>
      <c r="BN619"/>
      <c r="BO619"/>
      <c r="BP619"/>
      <c r="BQ619"/>
      <c r="BR619"/>
      <c r="BS619"/>
      <c r="BT619"/>
      <c r="BU619"/>
      <c r="BV619"/>
      <c r="BW619"/>
      <c r="BX619"/>
      <c r="BY619"/>
      <c r="BZ619"/>
      <c r="CA619"/>
      <c r="CB619"/>
      <c r="CC619"/>
      <c r="CD619"/>
      <c r="CE619"/>
      <c r="CF619"/>
      <c r="CG619"/>
      <c r="CH619"/>
      <c r="CI619"/>
      <c r="CJ619"/>
      <c r="CK619"/>
      <c r="CL619"/>
      <c r="CM619"/>
      <c r="CN619"/>
    </row>
    <row r="620" spans="2:92" ht="24" hidden="1" customHeight="1" x14ac:dyDescent="0.2">
      <c r="B620"/>
      <c r="C620"/>
      <c r="D620" s="94"/>
      <c r="E620" s="164"/>
      <c r="F620" s="164"/>
      <c r="G620" s="164"/>
      <c r="H620" s="164"/>
      <c r="I620" s="164"/>
      <c r="J620" s="164"/>
      <c r="K620" s="164"/>
      <c r="L620" s="164"/>
      <c r="M620" s="164"/>
      <c r="N620" s="164"/>
      <c r="O620" s="163"/>
      <c r="R620" s="164"/>
      <c r="S620" s="164"/>
      <c r="T620" s="164"/>
      <c r="U620" s="164"/>
      <c r="V620" s="164"/>
      <c r="W620" s="164"/>
      <c r="X620" s="164"/>
      <c r="Y620" s="164"/>
      <c r="Z620" s="164"/>
      <c r="AA620" s="164"/>
      <c r="AB620" s="164"/>
      <c r="AC620" s="164"/>
      <c r="AD620" s="164"/>
      <c r="AE620" s="164"/>
      <c r="AG620" s="161"/>
      <c r="AH620"/>
      <c r="AI620"/>
      <c r="AJ620"/>
      <c r="AK620" s="161"/>
      <c r="AL620"/>
      <c r="AM620"/>
      <c r="AN620"/>
      <c r="AO620" s="161"/>
      <c r="AP620" s="161"/>
      <c r="AT620" s="162"/>
      <c r="AY620"/>
      <c r="AZ620"/>
      <c r="BA620"/>
      <c r="BB620"/>
      <c r="BC620"/>
      <c r="BD620"/>
      <c r="BE620"/>
      <c r="BF620"/>
      <c r="BG620"/>
      <c r="BH620"/>
      <c r="BI620"/>
      <c r="BJ620"/>
      <c r="BK620"/>
      <c r="BL620"/>
      <c r="BM620"/>
      <c r="BN620"/>
      <c r="BO620"/>
      <c r="BP620"/>
      <c r="BQ620"/>
      <c r="BR620"/>
      <c r="BS620"/>
      <c r="BT620"/>
      <c r="BU620"/>
      <c r="BV620"/>
      <c r="BW620"/>
      <c r="BX620"/>
      <c r="BY620"/>
      <c r="BZ620"/>
      <c r="CA620"/>
      <c r="CB620"/>
      <c r="CC620"/>
      <c r="CD620"/>
      <c r="CE620"/>
      <c r="CF620"/>
      <c r="CG620"/>
      <c r="CH620"/>
      <c r="CI620"/>
      <c r="CJ620"/>
      <c r="CK620"/>
      <c r="CL620"/>
      <c r="CM620"/>
      <c r="CN620"/>
    </row>
    <row r="621" spans="2:92" ht="24" hidden="1" customHeight="1" x14ac:dyDescent="0.2">
      <c r="B621"/>
      <c r="C621"/>
      <c r="D621" s="94"/>
      <c r="E621" s="164"/>
      <c r="F621" s="164"/>
      <c r="G621" s="164"/>
      <c r="H621" s="164"/>
      <c r="I621" s="164"/>
      <c r="J621" s="164"/>
      <c r="K621" s="164"/>
      <c r="L621" s="164"/>
      <c r="M621" s="164"/>
      <c r="N621" s="164"/>
      <c r="O621" s="163"/>
      <c r="R621" s="164"/>
      <c r="S621" s="164"/>
      <c r="T621" s="164"/>
      <c r="U621" s="164"/>
      <c r="V621" s="164"/>
      <c r="W621" s="164"/>
      <c r="X621" s="164"/>
      <c r="Y621" s="164"/>
      <c r="Z621" s="164"/>
      <c r="AA621" s="164"/>
      <c r="AB621" s="164"/>
      <c r="AC621" s="164"/>
      <c r="AD621" s="164"/>
      <c r="AE621" s="164"/>
      <c r="AG621" s="161"/>
      <c r="AH621"/>
      <c r="AI621"/>
      <c r="AJ621"/>
      <c r="AK621" s="161"/>
      <c r="AL621"/>
      <c r="AM621"/>
      <c r="AN621"/>
      <c r="AO621" s="161"/>
      <c r="AP621" s="161"/>
      <c r="AT621" s="162"/>
      <c r="AY621"/>
      <c r="AZ621"/>
      <c r="BA621"/>
      <c r="BB621"/>
      <c r="BC621"/>
      <c r="BD621"/>
      <c r="BE621"/>
      <c r="BF621"/>
      <c r="BG621"/>
      <c r="BH621"/>
      <c r="BI621"/>
      <c r="BJ621"/>
      <c r="BK621"/>
      <c r="BL621"/>
      <c r="BM621"/>
      <c r="BN621"/>
      <c r="BO621"/>
      <c r="BP621"/>
      <c r="BQ621"/>
      <c r="BR621"/>
      <c r="BS621"/>
      <c r="BT621"/>
      <c r="BU621"/>
      <c r="BV621"/>
      <c r="BW621"/>
      <c r="BX621"/>
      <c r="BY621"/>
      <c r="BZ621"/>
      <c r="CA621"/>
      <c r="CB621"/>
      <c r="CC621"/>
      <c r="CD621"/>
      <c r="CE621"/>
      <c r="CF621"/>
      <c r="CG621"/>
      <c r="CH621"/>
      <c r="CI621"/>
      <c r="CJ621"/>
      <c r="CK621"/>
      <c r="CL621"/>
      <c r="CM621"/>
      <c r="CN621"/>
    </row>
    <row r="622" spans="2:92" ht="24" hidden="1" customHeight="1" x14ac:dyDescent="0.2">
      <c r="B622"/>
      <c r="C622"/>
      <c r="D622" s="94"/>
      <c r="E622" s="164"/>
      <c r="F622" s="164"/>
      <c r="G622" s="164"/>
      <c r="H622" s="164"/>
      <c r="I622" s="164"/>
      <c r="J622" s="164"/>
      <c r="K622" s="164"/>
      <c r="L622" s="164"/>
      <c r="M622" s="164"/>
      <c r="N622" s="164"/>
      <c r="O622" s="163"/>
      <c r="R622" s="164"/>
      <c r="S622" s="164"/>
      <c r="T622" s="164"/>
      <c r="U622" s="164"/>
      <c r="V622" s="164"/>
      <c r="W622" s="164"/>
      <c r="X622" s="164"/>
      <c r="Y622" s="164"/>
      <c r="Z622" s="164"/>
      <c r="AA622" s="164"/>
      <c r="AB622" s="164"/>
      <c r="AC622" s="164"/>
      <c r="AD622" s="164"/>
      <c r="AE622" s="164"/>
      <c r="AG622" s="161"/>
      <c r="AH622"/>
      <c r="AI622"/>
      <c r="AJ622"/>
      <c r="AK622" s="161"/>
      <c r="AL622"/>
      <c r="AM622"/>
      <c r="AN622"/>
      <c r="AO622" s="161"/>
      <c r="AP622" s="161"/>
      <c r="AT622" s="162"/>
      <c r="AY622"/>
      <c r="AZ622"/>
      <c r="BA622"/>
      <c r="BB622"/>
      <c r="BC622"/>
      <c r="BD622"/>
      <c r="BE622"/>
      <c r="BF622"/>
      <c r="BG622"/>
      <c r="BH622"/>
      <c r="BI622"/>
      <c r="BJ622"/>
      <c r="BK622"/>
      <c r="BL622"/>
      <c r="BM622"/>
      <c r="BN622"/>
      <c r="BO622"/>
      <c r="BP622"/>
      <c r="BQ622"/>
      <c r="BR622"/>
      <c r="BS622"/>
      <c r="BT622"/>
      <c r="BU622"/>
      <c r="BV622"/>
      <c r="BW622"/>
      <c r="BX622"/>
      <c r="BY622"/>
      <c r="BZ622"/>
      <c r="CA622"/>
      <c r="CB622"/>
      <c r="CC622"/>
      <c r="CD622"/>
      <c r="CE622"/>
      <c r="CF622"/>
      <c r="CG622"/>
      <c r="CH622"/>
      <c r="CI622"/>
      <c r="CJ622"/>
      <c r="CK622"/>
      <c r="CL622"/>
      <c r="CM622"/>
      <c r="CN622"/>
    </row>
    <row r="623" spans="2:92" ht="24" hidden="1" customHeight="1" x14ac:dyDescent="0.2">
      <c r="B623"/>
      <c r="C623"/>
      <c r="D623" s="94"/>
      <c r="E623" s="164"/>
      <c r="F623" s="164"/>
      <c r="G623" s="164"/>
      <c r="H623" s="164"/>
      <c r="I623" s="164"/>
      <c r="J623" s="164"/>
      <c r="K623" s="164"/>
      <c r="L623" s="164"/>
      <c r="M623" s="164"/>
      <c r="N623" s="164"/>
      <c r="O623" s="163"/>
      <c r="R623" s="164"/>
      <c r="S623" s="164"/>
      <c r="T623" s="164"/>
      <c r="U623" s="164"/>
      <c r="V623" s="164"/>
      <c r="W623" s="164"/>
      <c r="X623" s="164"/>
      <c r="Y623" s="164"/>
      <c r="Z623" s="164"/>
      <c r="AA623" s="164"/>
      <c r="AB623" s="164"/>
      <c r="AC623" s="164"/>
      <c r="AD623" s="164"/>
      <c r="AE623" s="164"/>
      <c r="AG623" s="161"/>
      <c r="AH623"/>
      <c r="AI623"/>
      <c r="AJ623"/>
      <c r="AK623" s="161"/>
      <c r="AL623"/>
      <c r="AM623"/>
      <c r="AN623"/>
      <c r="AO623" s="161"/>
      <c r="AP623" s="161"/>
      <c r="AT623" s="162"/>
      <c r="AY623"/>
      <c r="AZ623"/>
      <c r="BA623"/>
      <c r="BB623"/>
      <c r="BC623"/>
      <c r="BD623"/>
      <c r="BE623"/>
      <c r="BF623"/>
      <c r="BG623"/>
      <c r="BH623"/>
      <c r="BI623"/>
      <c r="BJ623"/>
      <c r="BK623"/>
      <c r="BL623"/>
      <c r="BM623"/>
      <c r="BN623"/>
      <c r="BO623"/>
      <c r="BP623"/>
      <c r="BQ623"/>
      <c r="BR623"/>
      <c r="BS623"/>
      <c r="BT623"/>
      <c r="BU623"/>
      <c r="BV623"/>
      <c r="BW623"/>
      <c r="BX623"/>
      <c r="BY623"/>
      <c r="BZ623"/>
      <c r="CA623"/>
      <c r="CB623"/>
      <c r="CC623"/>
      <c r="CD623"/>
      <c r="CE623"/>
      <c r="CF623"/>
      <c r="CG623"/>
      <c r="CH623"/>
      <c r="CI623"/>
      <c r="CJ623"/>
      <c r="CK623"/>
      <c r="CL623"/>
      <c r="CM623"/>
      <c r="CN623"/>
    </row>
    <row r="624" spans="2:92" ht="24" hidden="1" customHeight="1" x14ac:dyDescent="0.2">
      <c r="B624"/>
      <c r="C624"/>
      <c r="D624" s="94"/>
      <c r="E624" s="164"/>
      <c r="F624" s="164"/>
      <c r="G624" s="164"/>
      <c r="H624" s="164"/>
      <c r="I624" s="164"/>
      <c r="J624" s="164"/>
      <c r="K624" s="164"/>
      <c r="L624" s="164"/>
      <c r="M624" s="164"/>
      <c r="N624" s="164"/>
      <c r="O624" s="163"/>
      <c r="R624" s="164"/>
      <c r="S624" s="164"/>
      <c r="T624" s="164"/>
      <c r="U624" s="164"/>
      <c r="V624" s="164"/>
      <c r="W624" s="164"/>
      <c r="X624" s="164"/>
      <c r="Y624" s="164"/>
      <c r="Z624" s="164"/>
      <c r="AA624" s="164"/>
      <c r="AB624" s="164"/>
      <c r="AC624" s="164"/>
      <c r="AD624" s="164"/>
      <c r="AE624" s="164"/>
      <c r="AG624" s="161"/>
      <c r="AH624"/>
      <c r="AI624"/>
      <c r="AJ624"/>
      <c r="AK624" s="161"/>
      <c r="AL624"/>
      <c r="AM624"/>
      <c r="AN624"/>
      <c r="AO624" s="161"/>
      <c r="AP624" s="161"/>
      <c r="AT624" s="162"/>
      <c r="AY624"/>
      <c r="AZ624"/>
      <c r="BA624"/>
      <c r="BB624"/>
      <c r="BC624"/>
      <c r="BD624"/>
      <c r="BE624"/>
      <c r="BF624"/>
      <c r="BG624"/>
      <c r="BH624"/>
      <c r="BI624"/>
      <c r="BJ624"/>
      <c r="BK624"/>
      <c r="BL624"/>
      <c r="BM624"/>
      <c r="BN624"/>
      <c r="BO624"/>
      <c r="BP624"/>
      <c r="BQ624"/>
      <c r="BR624"/>
      <c r="BS624"/>
      <c r="BT624"/>
      <c r="BU624"/>
      <c r="BV624"/>
      <c r="BW624"/>
      <c r="BX624"/>
      <c r="BY624"/>
      <c r="BZ624"/>
      <c r="CA624"/>
      <c r="CB624"/>
      <c r="CC624"/>
      <c r="CD624"/>
      <c r="CE624"/>
      <c r="CF624"/>
      <c r="CG624"/>
      <c r="CH624"/>
      <c r="CI624"/>
      <c r="CJ624"/>
      <c r="CK624"/>
      <c r="CL624"/>
      <c r="CM624"/>
      <c r="CN624"/>
    </row>
    <row r="625" spans="2:92" ht="24" hidden="1" customHeight="1" x14ac:dyDescent="0.2">
      <c r="B625"/>
      <c r="C625"/>
      <c r="D625" s="94"/>
      <c r="E625" s="164"/>
      <c r="F625" s="164"/>
      <c r="G625" s="164"/>
      <c r="H625" s="164"/>
      <c r="I625" s="164"/>
      <c r="J625" s="164"/>
      <c r="K625" s="164"/>
      <c r="L625" s="164"/>
      <c r="M625" s="164"/>
      <c r="N625" s="164"/>
      <c r="O625" s="163"/>
      <c r="R625" s="164"/>
      <c r="S625" s="164"/>
      <c r="T625" s="164"/>
      <c r="U625" s="164"/>
      <c r="V625" s="164"/>
      <c r="W625" s="164"/>
      <c r="X625" s="164"/>
      <c r="Y625" s="164"/>
      <c r="Z625" s="164"/>
      <c r="AA625" s="164"/>
      <c r="AB625" s="164"/>
      <c r="AC625" s="164"/>
      <c r="AD625" s="164"/>
      <c r="AE625" s="164"/>
      <c r="AG625" s="161"/>
      <c r="AH625"/>
      <c r="AI625"/>
      <c r="AJ625"/>
      <c r="AK625" s="161"/>
      <c r="AL625"/>
      <c r="AM625"/>
      <c r="AN625"/>
      <c r="AO625" s="161"/>
      <c r="AP625" s="161"/>
      <c r="AT625" s="162"/>
      <c r="AY625"/>
      <c r="AZ625"/>
      <c r="BA625"/>
      <c r="BB625"/>
      <c r="BC625"/>
      <c r="BD625"/>
      <c r="BE625"/>
      <c r="BF625"/>
      <c r="BG625"/>
      <c r="BH625"/>
      <c r="BI625"/>
      <c r="BJ625"/>
      <c r="BK625"/>
      <c r="BL625"/>
      <c r="BM625"/>
      <c r="BN625"/>
      <c r="BO625"/>
      <c r="BP625"/>
      <c r="BQ625"/>
      <c r="BR625"/>
      <c r="BS625"/>
      <c r="BT625"/>
      <c r="BU625"/>
      <c r="BV625"/>
      <c r="BW625"/>
      <c r="BX625"/>
      <c r="BY625"/>
      <c r="BZ625"/>
      <c r="CA625"/>
      <c r="CB625"/>
      <c r="CC625"/>
      <c r="CD625"/>
      <c r="CE625"/>
      <c r="CF625"/>
      <c r="CG625"/>
      <c r="CH625"/>
      <c r="CI625"/>
      <c r="CJ625"/>
      <c r="CK625"/>
      <c r="CL625"/>
      <c r="CM625"/>
      <c r="CN625"/>
    </row>
    <row r="626" spans="2:92" ht="24" hidden="1" customHeight="1" x14ac:dyDescent="0.2">
      <c r="B626"/>
      <c r="C626"/>
      <c r="D626" s="94"/>
      <c r="E626" s="164"/>
      <c r="F626" s="164"/>
      <c r="G626" s="164"/>
      <c r="H626" s="164"/>
      <c r="I626" s="164"/>
      <c r="J626" s="164"/>
      <c r="K626" s="164"/>
      <c r="L626" s="164"/>
      <c r="M626" s="164"/>
      <c r="N626" s="164"/>
      <c r="O626" s="163"/>
      <c r="R626" s="164"/>
      <c r="S626" s="164"/>
      <c r="T626" s="164"/>
      <c r="U626" s="164"/>
      <c r="V626" s="164"/>
      <c r="W626" s="164"/>
      <c r="X626" s="164"/>
      <c r="Y626" s="164"/>
      <c r="Z626" s="164"/>
      <c r="AA626" s="164"/>
      <c r="AB626" s="164"/>
      <c r="AC626" s="164"/>
      <c r="AD626" s="164"/>
      <c r="AE626" s="164"/>
      <c r="AG626" s="161"/>
      <c r="AH626"/>
      <c r="AI626"/>
      <c r="AJ626"/>
      <c r="AK626" s="161"/>
      <c r="AL626"/>
      <c r="AM626"/>
      <c r="AN626"/>
      <c r="AO626" s="161"/>
      <c r="AP626" s="161"/>
      <c r="AT626" s="162"/>
      <c r="AY626"/>
      <c r="AZ626"/>
      <c r="BA626"/>
      <c r="BB626"/>
      <c r="BC626"/>
      <c r="BD626"/>
      <c r="BE626"/>
      <c r="BF626"/>
      <c r="BG626"/>
      <c r="BH626"/>
      <c r="BI626"/>
      <c r="BJ626"/>
      <c r="BK626"/>
      <c r="BL626"/>
      <c r="BM626"/>
      <c r="BN626"/>
      <c r="BO626"/>
      <c r="BP626"/>
      <c r="BQ626"/>
      <c r="BR626"/>
      <c r="BS626"/>
      <c r="BT626"/>
      <c r="BU626"/>
      <c r="BV626"/>
      <c r="BW626"/>
      <c r="BX626"/>
      <c r="BY626"/>
      <c r="BZ626"/>
      <c r="CA626"/>
      <c r="CB626"/>
      <c r="CC626"/>
      <c r="CD626"/>
      <c r="CE626"/>
      <c r="CF626"/>
      <c r="CG626"/>
      <c r="CH626"/>
      <c r="CI626"/>
      <c r="CJ626"/>
      <c r="CK626"/>
      <c r="CL626"/>
      <c r="CM626"/>
      <c r="CN626"/>
    </row>
    <row r="627" spans="2:92" ht="24" hidden="1" customHeight="1" x14ac:dyDescent="0.2">
      <c r="B627"/>
      <c r="C627"/>
      <c r="D627" s="94"/>
      <c r="E627" s="164"/>
      <c r="F627" s="164"/>
      <c r="G627" s="164"/>
      <c r="H627" s="164"/>
      <c r="I627" s="164"/>
      <c r="J627" s="164"/>
      <c r="K627" s="164"/>
      <c r="L627" s="164"/>
      <c r="M627" s="164"/>
      <c r="N627" s="164"/>
      <c r="O627" s="163"/>
      <c r="R627" s="164"/>
      <c r="S627" s="164"/>
      <c r="T627" s="164"/>
      <c r="U627" s="164"/>
      <c r="V627" s="164"/>
      <c r="W627" s="164"/>
      <c r="X627" s="164"/>
      <c r="Y627" s="164"/>
      <c r="Z627" s="164"/>
      <c r="AA627" s="164"/>
      <c r="AB627" s="164"/>
      <c r="AC627" s="164"/>
      <c r="AD627" s="164"/>
      <c r="AE627" s="164"/>
      <c r="AG627" s="161"/>
      <c r="AH627"/>
      <c r="AI627"/>
      <c r="AJ627"/>
      <c r="AK627" s="161"/>
      <c r="AL627"/>
      <c r="AM627"/>
      <c r="AN627"/>
      <c r="AO627" s="161"/>
      <c r="AP627" s="161"/>
      <c r="AT627" s="162"/>
      <c r="AY627"/>
      <c r="AZ627"/>
      <c r="BA627"/>
      <c r="BB627"/>
      <c r="BC627"/>
      <c r="BD627"/>
      <c r="BE627"/>
      <c r="BF627"/>
      <c r="BG627"/>
      <c r="BH627"/>
      <c r="BI627"/>
      <c r="BJ627"/>
      <c r="BK627"/>
      <c r="BL627"/>
      <c r="BM627"/>
      <c r="BN627"/>
      <c r="BO627"/>
      <c r="BP627"/>
      <c r="BQ627"/>
      <c r="BR627"/>
      <c r="BS627"/>
      <c r="BT627"/>
      <c r="BU627"/>
      <c r="BV627"/>
      <c r="BW627"/>
      <c r="BX627"/>
      <c r="BY627"/>
      <c r="BZ627"/>
      <c r="CA627"/>
      <c r="CB627"/>
      <c r="CC627"/>
      <c r="CD627"/>
      <c r="CE627"/>
      <c r="CF627"/>
      <c r="CG627"/>
      <c r="CH627"/>
      <c r="CI627"/>
      <c r="CJ627"/>
      <c r="CK627"/>
      <c r="CL627"/>
      <c r="CM627"/>
      <c r="CN627"/>
    </row>
    <row r="628" spans="2:92" ht="24" hidden="1" customHeight="1" x14ac:dyDescent="0.2">
      <c r="B628"/>
      <c r="C628"/>
      <c r="D628" s="94"/>
      <c r="E628" s="164"/>
      <c r="F628" s="164"/>
      <c r="G628" s="164"/>
      <c r="H628" s="164"/>
      <c r="I628" s="164"/>
      <c r="J628" s="164"/>
      <c r="K628" s="164"/>
      <c r="L628" s="164"/>
      <c r="M628" s="164"/>
      <c r="N628" s="164"/>
      <c r="O628" s="163"/>
      <c r="R628" s="164"/>
      <c r="S628" s="164"/>
      <c r="T628" s="164"/>
      <c r="U628" s="164"/>
      <c r="V628" s="164"/>
      <c r="W628" s="164"/>
      <c r="X628" s="164"/>
      <c r="Y628" s="164"/>
      <c r="Z628" s="164"/>
      <c r="AA628" s="164"/>
      <c r="AB628" s="164"/>
      <c r="AC628" s="164"/>
      <c r="AD628" s="164"/>
      <c r="AE628" s="164"/>
      <c r="AG628" s="161"/>
      <c r="AH628"/>
      <c r="AI628"/>
      <c r="AJ628"/>
      <c r="AK628" s="161"/>
      <c r="AL628"/>
      <c r="AM628"/>
      <c r="AN628"/>
      <c r="AO628" s="161"/>
      <c r="AP628" s="161"/>
      <c r="AT628" s="162"/>
      <c r="AY628"/>
      <c r="AZ628"/>
      <c r="BA628"/>
      <c r="BB628"/>
      <c r="BC628"/>
      <c r="BD628"/>
      <c r="BE628"/>
      <c r="BF628"/>
      <c r="BG628"/>
      <c r="BH628"/>
      <c r="BI628"/>
      <c r="BJ628"/>
      <c r="BK628"/>
      <c r="BL628"/>
      <c r="BM628"/>
      <c r="BN628"/>
      <c r="BO628"/>
      <c r="BP628"/>
      <c r="BQ628"/>
      <c r="BR628"/>
      <c r="BS628"/>
      <c r="BT628"/>
      <c r="BU628"/>
      <c r="BV628"/>
      <c r="BW628"/>
      <c r="BX628"/>
      <c r="BY628"/>
      <c r="BZ628"/>
      <c r="CA628"/>
      <c r="CB628"/>
      <c r="CC628"/>
      <c r="CD628"/>
      <c r="CE628"/>
      <c r="CF628"/>
      <c r="CG628"/>
      <c r="CH628"/>
      <c r="CI628"/>
      <c r="CJ628"/>
      <c r="CK628"/>
      <c r="CL628"/>
      <c r="CM628"/>
      <c r="CN628"/>
    </row>
    <row r="629" spans="2:92" ht="24" hidden="1" customHeight="1" x14ac:dyDescent="0.2">
      <c r="B629"/>
      <c r="C629"/>
      <c r="D629" s="94"/>
      <c r="E629" s="164"/>
      <c r="F629" s="164"/>
      <c r="G629" s="164"/>
      <c r="H629" s="164"/>
      <c r="I629" s="164"/>
      <c r="J629" s="164"/>
      <c r="K629" s="164"/>
      <c r="L629" s="164"/>
      <c r="M629" s="164"/>
      <c r="N629" s="164"/>
      <c r="O629" s="163"/>
      <c r="R629" s="164"/>
      <c r="S629" s="164"/>
      <c r="T629" s="164"/>
      <c r="U629" s="164"/>
      <c r="V629" s="164"/>
      <c r="W629" s="164"/>
      <c r="X629" s="164"/>
      <c r="Y629" s="164"/>
      <c r="Z629" s="164"/>
      <c r="AA629" s="164"/>
      <c r="AB629" s="164"/>
      <c r="AC629" s="164"/>
      <c r="AD629" s="164"/>
      <c r="AE629" s="164"/>
      <c r="AG629" s="161"/>
      <c r="AH629"/>
      <c r="AI629"/>
      <c r="AJ629"/>
      <c r="AK629" s="161"/>
      <c r="AL629"/>
      <c r="AM629"/>
      <c r="AN629"/>
      <c r="AO629" s="161"/>
      <c r="AP629" s="161"/>
      <c r="AT629" s="162"/>
      <c r="AY629"/>
      <c r="AZ629"/>
      <c r="BA629"/>
      <c r="BB629"/>
      <c r="BC629"/>
      <c r="BD629"/>
      <c r="BE629"/>
      <c r="BF629"/>
      <c r="BG629"/>
      <c r="BH629"/>
      <c r="BI629"/>
      <c r="BJ629"/>
      <c r="BK629"/>
      <c r="BL629"/>
      <c r="BM629"/>
      <c r="BN629"/>
      <c r="BO629"/>
      <c r="BP629"/>
      <c r="BQ629"/>
      <c r="BR629"/>
      <c r="BS629"/>
      <c r="BT629"/>
      <c r="BU629"/>
      <c r="BV629"/>
      <c r="BW629"/>
      <c r="BX629"/>
      <c r="BY629"/>
      <c r="BZ629"/>
      <c r="CA629"/>
      <c r="CB629"/>
      <c r="CC629"/>
      <c r="CD629"/>
      <c r="CE629"/>
      <c r="CF629"/>
      <c r="CG629"/>
      <c r="CH629"/>
      <c r="CI629"/>
      <c r="CJ629"/>
      <c r="CK629"/>
      <c r="CL629"/>
      <c r="CM629"/>
      <c r="CN629"/>
    </row>
    <row r="630" spans="2:92" ht="24" hidden="1" customHeight="1" x14ac:dyDescent="0.2">
      <c r="B630"/>
      <c r="C630"/>
      <c r="D630" s="94"/>
      <c r="E630" s="164"/>
      <c r="F630" s="164"/>
      <c r="G630" s="164"/>
      <c r="H630" s="164"/>
      <c r="I630" s="164"/>
      <c r="J630" s="164"/>
      <c r="K630" s="164"/>
      <c r="L630" s="164"/>
      <c r="M630" s="164"/>
      <c r="N630" s="164"/>
      <c r="O630" s="163"/>
      <c r="R630" s="164"/>
      <c r="S630" s="164"/>
      <c r="T630" s="164"/>
      <c r="U630" s="164"/>
      <c r="V630" s="164"/>
      <c r="W630" s="164"/>
      <c r="X630" s="164"/>
      <c r="Y630" s="164"/>
      <c r="Z630" s="164"/>
      <c r="AA630" s="164"/>
      <c r="AB630" s="164"/>
      <c r="AC630" s="164"/>
      <c r="AD630" s="164"/>
      <c r="AE630" s="164"/>
      <c r="AG630" s="161"/>
      <c r="AH630"/>
      <c r="AI630"/>
      <c r="AJ630"/>
      <c r="AK630" s="161"/>
      <c r="AL630"/>
      <c r="AM630"/>
      <c r="AN630"/>
      <c r="AO630" s="161"/>
      <c r="AP630" s="161"/>
      <c r="AT630" s="162"/>
      <c r="AY630"/>
      <c r="AZ630"/>
      <c r="BA630"/>
      <c r="BB630"/>
      <c r="BC630"/>
      <c r="BD630"/>
      <c r="BE630"/>
      <c r="BF630"/>
      <c r="BG630"/>
      <c r="BH630"/>
      <c r="BI630"/>
      <c r="BJ630"/>
      <c r="BK630"/>
      <c r="BL630"/>
      <c r="BM630"/>
      <c r="BN630"/>
      <c r="BO630"/>
      <c r="BP630"/>
      <c r="BQ630"/>
      <c r="BR630"/>
      <c r="BS630"/>
      <c r="BT630"/>
      <c r="BU630"/>
      <c r="BV630"/>
      <c r="BW630"/>
      <c r="BX630"/>
      <c r="BY630"/>
      <c r="BZ630"/>
      <c r="CA630"/>
      <c r="CB630"/>
      <c r="CC630"/>
      <c r="CD630"/>
      <c r="CE630"/>
      <c r="CF630"/>
      <c r="CG630"/>
      <c r="CH630"/>
      <c r="CI630"/>
      <c r="CJ630"/>
      <c r="CK630"/>
      <c r="CL630"/>
      <c r="CM630"/>
      <c r="CN630"/>
    </row>
    <row r="631" spans="2:92" ht="24" hidden="1" customHeight="1" x14ac:dyDescent="0.2">
      <c r="B631"/>
      <c r="C631"/>
      <c r="D631" s="94"/>
      <c r="E631" s="164"/>
      <c r="F631" s="164"/>
      <c r="G631" s="164"/>
      <c r="H631" s="164"/>
      <c r="I631" s="164"/>
      <c r="J631" s="164"/>
      <c r="K631" s="164"/>
      <c r="L631" s="164"/>
      <c r="M631" s="164"/>
      <c r="N631" s="164"/>
      <c r="O631" s="163"/>
      <c r="R631" s="164"/>
      <c r="S631" s="164"/>
      <c r="T631" s="164"/>
      <c r="U631" s="164"/>
      <c r="V631" s="164"/>
      <c r="W631" s="164"/>
      <c r="X631" s="164"/>
      <c r="Y631" s="164"/>
      <c r="Z631" s="164"/>
      <c r="AA631" s="164"/>
      <c r="AB631" s="164"/>
      <c r="AC631" s="164"/>
      <c r="AD631" s="164"/>
      <c r="AE631" s="164"/>
      <c r="AG631" s="161"/>
      <c r="AH631"/>
      <c r="AI631"/>
      <c r="AJ631"/>
      <c r="AK631" s="161"/>
      <c r="AL631"/>
      <c r="AM631"/>
      <c r="AN631"/>
      <c r="AO631" s="161"/>
      <c r="AP631" s="161"/>
      <c r="AT631" s="162"/>
      <c r="AY631"/>
      <c r="AZ631"/>
      <c r="BA631"/>
      <c r="BB631"/>
      <c r="BC631"/>
      <c r="BD631"/>
      <c r="BE631"/>
      <c r="BF631"/>
      <c r="BG631"/>
      <c r="BH631"/>
      <c r="BI631"/>
      <c r="BJ631"/>
      <c r="BK631"/>
      <c r="BL631"/>
      <c r="BM631"/>
      <c r="BN631"/>
      <c r="BO631"/>
      <c r="BP631"/>
      <c r="BQ631"/>
      <c r="BR631"/>
      <c r="BS631"/>
      <c r="BT631"/>
      <c r="BU631"/>
      <c r="BV631"/>
      <c r="BW631"/>
      <c r="BX631"/>
      <c r="BY631"/>
      <c r="BZ631"/>
      <c r="CA631"/>
      <c r="CB631"/>
      <c r="CC631"/>
      <c r="CD631"/>
      <c r="CE631"/>
      <c r="CF631"/>
      <c r="CG631"/>
      <c r="CH631"/>
      <c r="CI631"/>
      <c r="CJ631"/>
      <c r="CK631"/>
      <c r="CL631"/>
      <c r="CM631"/>
      <c r="CN631"/>
    </row>
    <row r="632" spans="2:92" ht="24" hidden="1" customHeight="1" x14ac:dyDescent="0.2">
      <c r="B632"/>
      <c r="C632"/>
      <c r="D632" s="94"/>
      <c r="E632" s="164"/>
      <c r="F632" s="164"/>
      <c r="G632" s="164"/>
      <c r="H632" s="164"/>
      <c r="I632" s="164"/>
      <c r="J632" s="164"/>
      <c r="K632" s="164"/>
      <c r="L632" s="164"/>
      <c r="M632" s="164"/>
      <c r="N632" s="164"/>
      <c r="O632" s="163"/>
      <c r="R632" s="164"/>
      <c r="S632" s="164"/>
      <c r="T632" s="164"/>
      <c r="U632" s="164"/>
      <c r="V632" s="164"/>
      <c r="W632" s="164"/>
      <c r="X632" s="164"/>
      <c r="Y632" s="164"/>
      <c r="Z632" s="164"/>
      <c r="AA632" s="164"/>
      <c r="AB632" s="164"/>
      <c r="AC632" s="164"/>
      <c r="AD632" s="164"/>
      <c r="AE632" s="164"/>
      <c r="AG632" s="161"/>
      <c r="AH632"/>
      <c r="AI632"/>
      <c r="AJ632"/>
      <c r="AK632" s="161"/>
      <c r="AL632"/>
      <c r="AM632"/>
      <c r="AN632"/>
      <c r="AO632" s="161"/>
      <c r="AP632" s="161"/>
      <c r="AT632" s="162"/>
      <c r="AY632"/>
      <c r="AZ632"/>
      <c r="BA632"/>
      <c r="BB632"/>
      <c r="BC632"/>
      <c r="BD632"/>
      <c r="BE632"/>
      <c r="BF632"/>
      <c r="BG632"/>
      <c r="BH632"/>
      <c r="BI632"/>
      <c r="BJ632"/>
      <c r="BK632"/>
      <c r="BL632"/>
      <c r="BM632"/>
      <c r="BN632"/>
      <c r="BO632"/>
      <c r="BP632"/>
      <c r="BQ632"/>
      <c r="BR632"/>
      <c r="BS632"/>
      <c r="BT632"/>
      <c r="BU632"/>
      <c r="BV632"/>
      <c r="BW632"/>
      <c r="BX632"/>
      <c r="BY632"/>
      <c r="BZ632"/>
      <c r="CA632"/>
      <c r="CB632"/>
      <c r="CC632"/>
      <c r="CD632"/>
      <c r="CE632"/>
      <c r="CF632"/>
      <c r="CG632"/>
      <c r="CH632"/>
      <c r="CI632"/>
      <c r="CJ632"/>
      <c r="CK632"/>
      <c r="CL632"/>
      <c r="CM632"/>
      <c r="CN632"/>
    </row>
    <row r="633" spans="2:92" ht="24" hidden="1" customHeight="1" x14ac:dyDescent="0.2">
      <c r="B633"/>
      <c r="C633"/>
      <c r="D633" s="94"/>
      <c r="E633" s="164"/>
      <c r="F633" s="164"/>
      <c r="G633" s="164"/>
      <c r="H633" s="164"/>
      <c r="I633" s="164"/>
      <c r="J633" s="164"/>
      <c r="K633" s="164"/>
      <c r="L633" s="164"/>
      <c r="M633" s="164"/>
      <c r="N633" s="164"/>
      <c r="O633" s="163"/>
      <c r="R633" s="164"/>
      <c r="S633" s="164"/>
      <c r="T633" s="164"/>
      <c r="U633" s="164"/>
      <c r="V633" s="164"/>
      <c r="W633" s="164"/>
      <c r="X633" s="164"/>
      <c r="Y633" s="164"/>
      <c r="Z633" s="164"/>
      <c r="AA633" s="164"/>
      <c r="AB633" s="164"/>
      <c r="AC633" s="164"/>
      <c r="AD633" s="164"/>
      <c r="AE633" s="164"/>
      <c r="AG633" s="161"/>
      <c r="AH633"/>
      <c r="AI633"/>
      <c r="AJ633"/>
      <c r="AK633" s="161"/>
      <c r="AL633"/>
      <c r="AM633"/>
      <c r="AN633"/>
      <c r="AO633" s="161"/>
      <c r="AP633" s="161"/>
      <c r="AT633" s="162"/>
      <c r="AY633"/>
      <c r="AZ633"/>
      <c r="BA633"/>
      <c r="BB633"/>
      <c r="BC633"/>
      <c r="BD633"/>
      <c r="BE633"/>
      <c r="BF633"/>
      <c r="BG633"/>
      <c r="BH633"/>
      <c r="BI633"/>
      <c r="BJ633"/>
      <c r="BK633"/>
      <c r="BL633"/>
      <c r="BM633"/>
      <c r="BN633"/>
      <c r="BO633"/>
      <c r="BP633"/>
      <c r="BQ633"/>
      <c r="BR633"/>
      <c r="BS633"/>
      <c r="BT633"/>
      <c r="BU633"/>
      <c r="BV633"/>
      <c r="BW633"/>
      <c r="BX633"/>
      <c r="BY633"/>
      <c r="BZ633"/>
      <c r="CA633"/>
      <c r="CB633"/>
      <c r="CC633"/>
      <c r="CD633"/>
      <c r="CE633"/>
      <c r="CF633"/>
      <c r="CG633"/>
      <c r="CH633"/>
      <c r="CI633"/>
      <c r="CJ633"/>
      <c r="CK633"/>
      <c r="CL633"/>
      <c r="CM633"/>
      <c r="CN633"/>
    </row>
    <row r="634" spans="2:92" ht="24" hidden="1" customHeight="1" x14ac:dyDescent="0.2">
      <c r="B634"/>
      <c r="C634"/>
      <c r="D634" s="94"/>
      <c r="E634" s="164"/>
      <c r="F634" s="164"/>
      <c r="G634" s="164"/>
      <c r="H634" s="164"/>
      <c r="I634" s="164"/>
      <c r="J634" s="164"/>
      <c r="K634" s="164"/>
      <c r="L634" s="164"/>
      <c r="M634" s="164"/>
      <c r="N634" s="164"/>
      <c r="O634" s="163"/>
      <c r="R634" s="164"/>
      <c r="S634" s="164"/>
      <c r="T634" s="164"/>
      <c r="U634" s="164"/>
      <c r="V634" s="164"/>
      <c r="W634" s="164"/>
      <c r="X634" s="164"/>
      <c r="Y634" s="164"/>
      <c r="Z634" s="164"/>
      <c r="AA634" s="164"/>
      <c r="AB634" s="164"/>
      <c r="AC634" s="164"/>
      <c r="AD634" s="164"/>
      <c r="AE634" s="164"/>
      <c r="AG634" s="161"/>
      <c r="AH634"/>
      <c r="AI634"/>
      <c r="AJ634"/>
      <c r="AK634" s="161"/>
      <c r="AL634"/>
      <c r="AM634"/>
      <c r="AN634"/>
      <c r="AO634" s="161"/>
      <c r="AP634" s="161"/>
      <c r="AT634" s="162"/>
      <c r="AY634"/>
      <c r="AZ634"/>
      <c r="BA634"/>
      <c r="BB634"/>
      <c r="BC634"/>
      <c r="BD634"/>
      <c r="BE634"/>
      <c r="BF634"/>
      <c r="BG634"/>
      <c r="BH634"/>
      <c r="BI634"/>
      <c r="BJ634"/>
      <c r="BK634"/>
      <c r="BL634"/>
      <c r="BM634"/>
      <c r="BN634"/>
      <c r="BO634"/>
      <c r="BP634"/>
      <c r="BQ634"/>
      <c r="BR634"/>
      <c r="BS634"/>
      <c r="BT634"/>
      <c r="BU634"/>
      <c r="BV634"/>
      <c r="BW634"/>
      <c r="BX634"/>
      <c r="BY634"/>
      <c r="BZ634"/>
      <c r="CA634"/>
      <c r="CB634"/>
      <c r="CC634"/>
      <c r="CD634"/>
      <c r="CE634"/>
      <c r="CF634"/>
      <c r="CG634"/>
      <c r="CH634"/>
      <c r="CI634"/>
      <c r="CJ634"/>
      <c r="CK634"/>
      <c r="CL634"/>
      <c r="CM634"/>
      <c r="CN634"/>
    </row>
    <row r="635" spans="2:92" ht="24" hidden="1" customHeight="1" x14ac:dyDescent="0.2">
      <c r="B635"/>
      <c r="C635"/>
      <c r="D635" s="94"/>
      <c r="E635" s="164"/>
      <c r="F635" s="164"/>
      <c r="G635" s="164"/>
      <c r="H635" s="164"/>
      <c r="I635" s="164"/>
      <c r="J635" s="164"/>
      <c r="K635" s="164"/>
      <c r="L635" s="164"/>
      <c r="M635" s="164"/>
      <c r="N635" s="164"/>
      <c r="O635" s="163"/>
      <c r="R635" s="164"/>
      <c r="S635" s="164"/>
      <c r="T635" s="164"/>
      <c r="U635" s="164"/>
      <c r="V635" s="164"/>
      <c r="W635" s="164"/>
      <c r="X635" s="164"/>
      <c r="Y635" s="164"/>
      <c r="Z635" s="164"/>
      <c r="AA635" s="164"/>
      <c r="AB635" s="164"/>
      <c r="AC635" s="164"/>
      <c r="AD635" s="164"/>
      <c r="AE635" s="164"/>
      <c r="AG635" s="161"/>
      <c r="AH635"/>
      <c r="AI635"/>
      <c r="AJ635"/>
      <c r="AK635" s="161"/>
      <c r="AL635"/>
      <c r="AM635"/>
      <c r="AN635"/>
      <c r="AO635" s="161"/>
      <c r="AP635" s="161"/>
      <c r="AT635" s="162"/>
      <c r="AY635"/>
      <c r="AZ635"/>
      <c r="BA635"/>
      <c r="BB635"/>
      <c r="BC635"/>
      <c r="BD635"/>
      <c r="BE635"/>
      <c r="BF635"/>
      <c r="BG635"/>
      <c r="BH635"/>
      <c r="BI635"/>
      <c r="BJ635"/>
      <c r="BK635"/>
      <c r="BL635"/>
      <c r="BM635"/>
      <c r="BN635"/>
      <c r="BO635"/>
      <c r="BP635"/>
      <c r="BQ635"/>
      <c r="BR635"/>
      <c r="BS635"/>
      <c r="BT635"/>
      <c r="BU635"/>
      <c r="BV635"/>
      <c r="BW635"/>
      <c r="BX635"/>
      <c r="BY635"/>
      <c r="BZ635"/>
      <c r="CA635"/>
      <c r="CB635"/>
      <c r="CC635"/>
      <c r="CD635"/>
      <c r="CE635"/>
      <c r="CF635"/>
      <c r="CG635"/>
      <c r="CH635"/>
      <c r="CI635"/>
      <c r="CJ635"/>
      <c r="CK635"/>
      <c r="CL635"/>
      <c r="CM635"/>
      <c r="CN635"/>
    </row>
    <row r="636" spans="2:92" ht="24" hidden="1" customHeight="1" x14ac:dyDescent="0.2">
      <c r="B636"/>
      <c r="C636"/>
      <c r="D636" s="94"/>
      <c r="E636" s="164"/>
      <c r="F636" s="164"/>
      <c r="G636" s="164"/>
      <c r="H636" s="164"/>
      <c r="I636" s="164"/>
      <c r="J636" s="164"/>
      <c r="K636" s="164"/>
      <c r="L636" s="164"/>
      <c r="M636" s="164"/>
      <c r="N636" s="164"/>
      <c r="O636" s="163"/>
      <c r="R636" s="164"/>
      <c r="S636" s="164"/>
      <c r="T636" s="164"/>
      <c r="U636" s="164"/>
      <c r="V636" s="164"/>
      <c r="W636" s="164"/>
      <c r="X636" s="164"/>
      <c r="Y636" s="164"/>
      <c r="Z636" s="164"/>
      <c r="AA636" s="164"/>
      <c r="AB636" s="164"/>
      <c r="AC636" s="164"/>
      <c r="AD636" s="164"/>
      <c r="AE636" s="164"/>
      <c r="AG636" s="161"/>
      <c r="AH636"/>
      <c r="AI636"/>
      <c r="AJ636"/>
      <c r="AK636" s="161"/>
      <c r="AL636"/>
      <c r="AM636"/>
      <c r="AN636"/>
      <c r="AO636" s="161"/>
      <c r="AP636" s="161"/>
      <c r="AT636" s="162"/>
      <c r="AY636"/>
      <c r="AZ636"/>
      <c r="BA636"/>
      <c r="BB636"/>
      <c r="BC636"/>
      <c r="BD636"/>
      <c r="BE636"/>
      <c r="BF636"/>
      <c r="BG636"/>
      <c r="BH636"/>
      <c r="BI636"/>
      <c r="BJ636"/>
      <c r="BK636"/>
      <c r="BL636"/>
      <c r="BM636"/>
      <c r="BN636"/>
      <c r="BO636"/>
      <c r="BP636"/>
      <c r="BQ636"/>
      <c r="BR636"/>
      <c r="BS636"/>
      <c r="BT636"/>
      <c r="BU636"/>
      <c r="BV636"/>
      <c r="BW636"/>
      <c r="BX636"/>
      <c r="BY636"/>
      <c r="BZ636"/>
      <c r="CA636"/>
      <c r="CB636"/>
      <c r="CC636"/>
      <c r="CD636"/>
      <c r="CE636"/>
      <c r="CF636"/>
      <c r="CG636"/>
      <c r="CH636"/>
      <c r="CI636"/>
      <c r="CJ636"/>
      <c r="CK636"/>
      <c r="CL636"/>
      <c r="CM636"/>
      <c r="CN636"/>
    </row>
    <row r="637" spans="2:92" ht="24" hidden="1" customHeight="1" x14ac:dyDescent="0.2">
      <c r="B637"/>
      <c r="C637"/>
      <c r="D637" s="94"/>
      <c r="E637" s="164"/>
      <c r="F637" s="164"/>
      <c r="G637" s="164"/>
      <c r="H637" s="164"/>
      <c r="I637" s="164"/>
      <c r="J637" s="164"/>
      <c r="K637" s="164"/>
      <c r="L637" s="164"/>
      <c r="M637" s="164"/>
      <c r="N637" s="164"/>
      <c r="O637" s="163"/>
      <c r="R637" s="164"/>
      <c r="S637" s="164"/>
      <c r="T637" s="164"/>
      <c r="U637" s="164"/>
      <c r="V637" s="164"/>
      <c r="W637" s="164"/>
      <c r="X637" s="164"/>
      <c r="Y637" s="164"/>
      <c r="Z637" s="164"/>
      <c r="AA637" s="164"/>
      <c r="AB637" s="164"/>
      <c r="AC637" s="164"/>
      <c r="AD637" s="164"/>
      <c r="AE637" s="164"/>
      <c r="AG637" s="161"/>
      <c r="AH637"/>
      <c r="AI637"/>
      <c r="AJ637"/>
      <c r="AK637" s="161"/>
      <c r="AL637"/>
      <c r="AM637"/>
      <c r="AN637"/>
      <c r="AO637" s="161"/>
      <c r="AP637" s="161"/>
      <c r="AT637" s="162"/>
      <c r="AY637"/>
      <c r="AZ637"/>
      <c r="BA637"/>
      <c r="BB637"/>
      <c r="BC637"/>
      <c r="BD637"/>
      <c r="BE637"/>
      <c r="BF637"/>
      <c r="BG637"/>
      <c r="BH637"/>
      <c r="BI637"/>
      <c r="BJ637"/>
      <c r="BK637"/>
      <c r="BL637"/>
      <c r="BM637"/>
      <c r="BN637"/>
      <c r="BO637"/>
      <c r="BP637"/>
      <c r="BQ637"/>
      <c r="BR637"/>
      <c r="BS637"/>
      <c r="BT637"/>
      <c r="BU637"/>
      <c r="BV637"/>
      <c r="BW637"/>
      <c r="BX637"/>
      <c r="BY637"/>
      <c r="BZ637"/>
      <c r="CA637"/>
      <c r="CB637"/>
      <c r="CC637"/>
      <c r="CD637"/>
      <c r="CE637"/>
      <c r="CF637"/>
      <c r="CG637"/>
      <c r="CH637"/>
      <c r="CI637"/>
      <c r="CJ637"/>
      <c r="CK637"/>
      <c r="CL637"/>
      <c r="CM637"/>
      <c r="CN637"/>
    </row>
    <row r="638" spans="2:92" ht="24" hidden="1" customHeight="1" x14ac:dyDescent="0.2">
      <c r="B638"/>
      <c r="C638"/>
      <c r="D638" s="94"/>
      <c r="E638" s="164"/>
      <c r="F638" s="164"/>
      <c r="G638" s="164"/>
      <c r="H638" s="164"/>
      <c r="I638" s="164"/>
      <c r="J638" s="164"/>
      <c r="K638" s="164"/>
      <c r="L638" s="164"/>
      <c r="M638" s="164"/>
      <c r="N638" s="164"/>
      <c r="O638" s="163"/>
      <c r="R638" s="164"/>
      <c r="S638" s="164"/>
      <c r="T638" s="164"/>
      <c r="U638" s="164"/>
      <c r="V638" s="164"/>
      <c r="W638" s="164"/>
      <c r="X638" s="164"/>
      <c r="Y638" s="164"/>
      <c r="Z638" s="164"/>
      <c r="AA638" s="164"/>
      <c r="AB638" s="164"/>
      <c r="AC638" s="164"/>
      <c r="AD638" s="164"/>
      <c r="AE638" s="164"/>
      <c r="AG638" s="161"/>
      <c r="AH638"/>
      <c r="AI638"/>
      <c r="AJ638"/>
      <c r="AK638" s="161"/>
      <c r="AL638"/>
      <c r="AM638"/>
      <c r="AN638"/>
      <c r="AO638" s="161"/>
      <c r="AP638" s="161"/>
      <c r="AT638" s="162"/>
      <c r="AY638"/>
      <c r="AZ638"/>
      <c r="BA638"/>
      <c r="BB638"/>
      <c r="BC638"/>
      <c r="BD638"/>
      <c r="BE638"/>
      <c r="BF638"/>
      <c r="BG638"/>
      <c r="BH638"/>
      <c r="BI638"/>
      <c r="BJ638"/>
      <c r="BK638"/>
      <c r="BL638"/>
      <c r="BM638"/>
      <c r="BN638"/>
      <c r="BO638"/>
      <c r="BP638"/>
      <c r="BQ638"/>
      <c r="BR638"/>
      <c r="BS638"/>
      <c r="BT638"/>
      <c r="BU638"/>
      <c r="BV638"/>
      <c r="BW638"/>
      <c r="BX638"/>
      <c r="BY638"/>
      <c r="BZ638"/>
      <c r="CA638"/>
      <c r="CB638"/>
      <c r="CC638"/>
      <c r="CD638"/>
      <c r="CE638"/>
      <c r="CF638"/>
      <c r="CG638"/>
      <c r="CH638"/>
      <c r="CI638"/>
      <c r="CJ638"/>
      <c r="CK638"/>
      <c r="CL638"/>
      <c r="CM638"/>
      <c r="CN638"/>
    </row>
    <row r="639" spans="2:92" ht="24" hidden="1" customHeight="1" x14ac:dyDescent="0.2">
      <c r="B639"/>
      <c r="C639"/>
      <c r="D639" s="94"/>
      <c r="E639" s="164"/>
      <c r="F639" s="164"/>
      <c r="G639" s="164"/>
      <c r="H639" s="164"/>
      <c r="I639" s="164"/>
      <c r="J639" s="164"/>
      <c r="K639" s="164"/>
      <c r="L639" s="164"/>
      <c r="M639" s="164"/>
      <c r="N639" s="164"/>
      <c r="O639" s="163"/>
      <c r="R639" s="164"/>
      <c r="S639" s="164"/>
      <c r="T639" s="164"/>
      <c r="U639" s="164"/>
      <c r="V639" s="164"/>
      <c r="W639" s="164"/>
      <c r="X639" s="164"/>
      <c r="Y639" s="164"/>
      <c r="Z639" s="164"/>
      <c r="AA639" s="164"/>
      <c r="AB639" s="164"/>
      <c r="AC639" s="164"/>
      <c r="AD639" s="164"/>
      <c r="AE639" s="164"/>
      <c r="AG639" s="161"/>
      <c r="AH639"/>
      <c r="AI639"/>
      <c r="AJ639"/>
      <c r="AK639" s="161"/>
      <c r="AL639"/>
      <c r="AM639"/>
      <c r="AN639"/>
      <c r="AO639" s="161"/>
      <c r="AP639" s="161"/>
      <c r="AT639" s="162"/>
      <c r="AY639"/>
      <c r="AZ639"/>
      <c r="BA639"/>
      <c r="BB639"/>
      <c r="BC639"/>
      <c r="BD639"/>
      <c r="BE639"/>
      <c r="BF639"/>
      <c r="BG639"/>
      <c r="BH639"/>
      <c r="BI639"/>
      <c r="BJ639"/>
      <c r="BK639"/>
      <c r="BL639"/>
      <c r="BM639"/>
      <c r="BN639"/>
      <c r="BO639"/>
      <c r="BP639"/>
      <c r="BQ639"/>
      <c r="BR639"/>
      <c r="BS639"/>
      <c r="BT639"/>
      <c r="BU639"/>
      <c r="BV639"/>
      <c r="BW639"/>
      <c r="BX639"/>
      <c r="BY639"/>
      <c r="BZ639"/>
      <c r="CA639"/>
      <c r="CB639"/>
      <c r="CC639"/>
      <c r="CD639"/>
      <c r="CE639"/>
      <c r="CF639"/>
      <c r="CG639"/>
      <c r="CH639"/>
      <c r="CI639"/>
      <c r="CJ639"/>
      <c r="CK639"/>
      <c r="CL639"/>
      <c r="CM639"/>
      <c r="CN639"/>
    </row>
    <row r="640" spans="2:92" ht="24" hidden="1" customHeight="1" x14ac:dyDescent="0.2">
      <c r="B640"/>
      <c r="C640"/>
      <c r="D640" s="94"/>
      <c r="E640" s="164"/>
      <c r="F640" s="164"/>
      <c r="G640" s="164"/>
      <c r="H640" s="164"/>
      <c r="I640" s="164"/>
      <c r="J640" s="164"/>
      <c r="K640" s="164"/>
      <c r="L640" s="164"/>
      <c r="M640" s="164"/>
      <c r="N640" s="164"/>
      <c r="O640" s="163"/>
      <c r="R640" s="164"/>
      <c r="S640" s="164"/>
      <c r="T640" s="164"/>
      <c r="U640" s="164"/>
      <c r="V640" s="164"/>
      <c r="W640" s="164"/>
      <c r="X640" s="164"/>
      <c r="Y640" s="164"/>
      <c r="Z640" s="164"/>
      <c r="AA640" s="164"/>
      <c r="AB640" s="164"/>
      <c r="AC640" s="164"/>
      <c r="AD640" s="164"/>
      <c r="AE640" s="164"/>
      <c r="AG640" s="161"/>
      <c r="AH640"/>
      <c r="AI640"/>
      <c r="AJ640"/>
      <c r="AK640" s="161"/>
      <c r="AL640"/>
      <c r="AM640"/>
      <c r="AN640"/>
      <c r="AO640" s="161"/>
      <c r="AP640" s="161"/>
      <c r="AT640" s="162"/>
      <c r="AY640"/>
      <c r="AZ640"/>
      <c r="BA640"/>
      <c r="BB640"/>
      <c r="BC640"/>
      <c r="BD640"/>
      <c r="BE640"/>
      <c r="BF640"/>
      <c r="BG640"/>
      <c r="BH640"/>
      <c r="BI640"/>
      <c r="BJ640"/>
      <c r="BK640"/>
      <c r="BL640"/>
      <c r="BM640"/>
      <c r="BN640"/>
      <c r="BO640"/>
      <c r="BP640"/>
      <c r="BQ640"/>
      <c r="BR640"/>
      <c r="BS640"/>
      <c r="BT640"/>
      <c r="BU640"/>
      <c r="BV640"/>
      <c r="BW640"/>
      <c r="BX640"/>
      <c r="BY640"/>
      <c r="BZ640"/>
      <c r="CA640"/>
      <c r="CB640"/>
      <c r="CC640"/>
      <c r="CD640"/>
      <c r="CE640"/>
      <c r="CF640"/>
      <c r="CG640"/>
      <c r="CH640"/>
      <c r="CI640"/>
      <c r="CJ640"/>
      <c r="CK640"/>
      <c r="CL640"/>
      <c r="CM640"/>
      <c r="CN640"/>
    </row>
    <row r="641" spans="2:92" ht="24" hidden="1" customHeight="1" x14ac:dyDescent="0.2">
      <c r="B641"/>
      <c r="C641"/>
      <c r="D641" s="94"/>
      <c r="E641" s="164"/>
      <c r="F641" s="164"/>
      <c r="G641" s="164"/>
      <c r="H641" s="164"/>
      <c r="I641" s="164"/>
      <c r="J641" s="164"/>
      <c r="K641" s="164"/>
      <c r="L641" s="164"/>
      <c r="M641" s="164"/>
      <c r="N641" s="164"/>
      <c r="O641" s="163"/>
      <c r="R641" s="164"/>
      <c r="S641" s="164"/>
      <c r="T641" s="164"/>
      <c r="U641" s="164"/>
      <c r="V641" s="164"/>
      <c r="W641" s="164"/>
      <c r="X641" s="164"/>
      <c r="Y641" s="164"/>
      <c r="Z641" s="164"/>
      <c r="AA641" s="164"/>
      <c r="AB641" s="164"/>
      <c r="AC641" s="164"/>
      <c r="AD641" s="164"/>
      <c r="AE641" s="164"/>
      <c r="AG641" s="161"/>
      <c r="AH641"/>
      <c r="AI641"/>
      <c r="AJ641"/>
      <c r="AK641" s="161"/>
      <c r="AL641"/>
      <c r="AM641"/>
      <c r="AN641"/>
      <c r="AO641" s="161"/>
      <c r="AP641" s="161"/>
      <c r="AT641" s="162"/>
      <c r="AY641"/>
      <c r="AZ641"/>
      <c r="BA641"/>
      <c r="BB641"/>
      <c r="BC641"/>
      <c r="BD641"/>
      <c r="BE641"/>
      <c r="BF641"/>
      <c r="BG641"/>
      <c r="BH641"/>
      <c r="BI641"/>
      <c r="BJ641"/>
      <c r="BK641"/>
      <c r="BL641"/>
      <c r="BM641"/>
      <c r="BN641"/>
      <c r="BO641"/>
      <c r="BP641"/>
      <c r="BQ641"/>
      <c r="BR641"/>
      <c r="BS641"/>
      <c r="BT641"/>
      <c r="BU641"/>
      <c r="BV641"/>
      <c r="BW641"/>
      <c r="BX641"/>
      <c r="BY641"/>
      <c r="BZ641"/>
      <c r="CA641"/>
      <c r="CB641"/>
      <c r="CC641"/>
      <c r="CD641"/>
      <c r="CE641"/>
      <c r="CF641"/>
      <c r="CG641"/>
      <c r="CH641"/>
      <c r="CI641"/>
      <c r="CJ641"/>
      <c r="CK641"/>
      <c r="CL641"/>
      <c r="CM641"/>
      <c r="CN641"/>
    </row>
    <row r="642" spans="2:92" ht="24" hidden="1" customHeight="1" x14ac:dyDescent="0.2">
      <c r="B642"/>
      <c r="C642"/>
      <c r="D642" s="94"/>
      <c r="E642" s="164"/>
      <c r="F642" s="164"/>
      <c r="G642" s="164"/>
      <c r="H642" s="164"/>
      <c r="I642" s="164"/>
      <c r="J642" s="164"/>
      <c r="K642" s="164"/>
      <c r="L642" s="164"/>
      <c r="M642" s="164"/>
      <c r="N642" s="164"/>
      <c r="O642" s="163"/>
      <c r="R642" s="164"/>
      <c r="S642" s="164"/>
      <c r="T642" s="164"/>
      <c r="U642" s="164"/>
      <c r="V642" s="164"/>
      <c r="W642" s="164"/>
      <c r="X642" s="164"/>
      <c r="Y642" s="164"/>
      <c r="Z642" s="164"/>
      <c r="AA642" s="164"/>
      <c r="AB642" s="164"/>
      <c r="AC642" s="164"/>
      <c r="AD642" s="164"/>
      <c r="AE642" s="164"/>
      <c r="AG642" s="161"/>
      <c r="AH642"/>
      <c r="AI642"/>
      <c r="AJ642"/>
      <c r="AK642" s="161"/>
      <c r="AL642"/>
      <c r="AM642"/>
      <c r="AN642"/>
      <c r="AO642" s="161"/>
      <c r="AP642" s="161"/>
      <c r="AT642" s="162"/>
      <c r="AY642"/>
      <c r="AZ642"/>
      <c r="BA642"/>
      <c r="BB642"/>
      <c r="BC642"/>
      <c r="BD642"/>
      <c r="BE642"/>
      <c r="BF642"/>
      <c r="BG642"/>
      <c r="BH642"/>
      <c r="BI642"/>
      <c r="BJ642"/>
      <c r="BK642"/>
      <c r="BL642"/>
      <c r="BM642"/>
      <c r="BN642"/>
      <c r="BO642"/>
      <c r="BP642"/>
      <c r="BQ642"/>
      <c r="BR642"/>
      <c r="BS642"/>
      <c r="BT642"/>
      <c r="BU642"/>
      <c r="BV642"/>
      <c r="BW642"/>
      <c r="BX642"/>
      <c r="BY642"/>
      <c r="BZ642"/>
      <c r="CA642"/>
      <c r="CB642"/>
      <c r="CC642"/>
      <c r="CD642"/>
      <c r="CE642"/>
      <c r="CF642"/>
      <c r="CG642"/>
      <c r="CH642"/>
      <c r="CI642"/>
      <c r="CJ642"/>
      <c r="CK642"/>
      <c r="CL642"/>
      <c r="CM642"/>
      <c r="CN642"/>
    </row>
    <row r="643" spans="2:92" ht="24" hidden="1" customHeight="1" x14ac:dyDescent="0.2">
      <c r="B643"/>
      <c r="C643"/>
      <c r="D643" s="94"/>
      <c r="E643" s="164"/>
      <c r="F643" s="164"/>
      <c r="G643" s="164"/>
      <c r="H643" s="164"/>
      <c r="I643" s="164"/>
      <c r="J643" s="164"/>
      <c r="K643" s="164"/>
      <c r="L643" s="164"/>
      <c r="M643" s="164"/>
      <c r="N643" s="164"/>
      <c r="O643" s="163"/>
      <c r="R643" s="164"/>
      <c r="S643" s="164"/>
      <c r="T643" s="164"/>
      <c r="U643" s="164"/>
      <c r="V643" s="164"/>
      <c r="W643" s="164"/>
      <c r="X643" s="164"/>
      <c r="Y643" s="164"/>
      <c r="Z643" s="164"/>
      <c r="AA643" s="164"/>
      <c r="AB643" s="164"/>
      <c r="AC643" s="164"/>
      <c r="AD643" s="164"/>
      <c r="AE643" s="164"/>
      <c r="AG643" s="161"/>
      <c r="AH643"/>
      <c r="AI643"/>
      <c r="AJ643"/>
      <c r="AK643" s="161"/>
      <c r="AL643"/>
      <c r="AM643"/>
      <c r="AN643"/>
      <c r="AO643" s="161"/>
      <c r="AP643" s="161"/>
      <c r="AT643" s="162"/>
      <c r="AY643"/>
      <c r="AZ643"/>
      <c r="BA643"/>
      <c r="BB643"/>
      <c r="BC643"/>
      <c r="BD643"/>
      <c r="BE643"/>
      <c r="BF643"/>
      <c r="BG643"/>
      <c r="BH643"/>
      <c r="BI643"/>
      <c r="BJ643"/>
      <c r="BK643"/>
      <c r="BL643"/>
      <c r="BM643"/>
      <c r="BN643"/>
      <c r="BO643"/>
      <c r="BP643"/>
      <c r="BQ643"/>
      <c r="BR643"/>
      <c r="BS643"/>
      <c r="BT643"/>
      <c r="BU643"/>
      <c r="BV643"/>
      <c r="BW643"/>
      <c r="BX643"/>
      <c r="BY643"/>
      <c r="BZ643"/>
      <c r="CA643"/>
      <c r="CB643"/>
      <c r="CC643"/>
      <c r="CD643"/>
      <c r="CE643"/>
      <c r="CF643"/>
      <c r="CG643"/>
      <c r="CH643"/>
      <c r="CI643"/>
      <c r="CJ643"/>
      <c r="CK643"/>
      <c r="CL643"/>
      <c r="CM643"/>
      <c r="CN643"/>
    </row>
    <row r="644" spans="2:92" ht="24" hidden="1" customHeight="1" x14ac:dyDescent="0.2">
      <c r="B644"/>
      <c r="C644"/>
      <c r="D644" s="94"/>
      <c r="E644" s="164"/>
      <c r="F644" s="164"/>
      <c r="G644" s="164"/>
      <c r="H644" s="164"/>
      <c r="I644" s="164"/>
      <c r="J644" s="164"/>
      <c r="K644" s="164"/>
      <c r="L644" s="164"/>
      <c r="M644" s="164"/>
      <c r="N644" s="164"/>
      <c r="O644" s="163"/>
      <c r="R644" s="164"/>
      <c r="S644" s="164"/>
      <c r="T644" s="164"/>
      <c r="U644" s="164"/>
      <c r="V644" s="164"/>
      <c r="W644" s="164"/>
      <c r="X644" s="164"/>
      <c r="Y644" s="164"/>
      <c r="Z644" s="164"/>
      <c r="AA644" s="164"/>
      <c r="AB644" s="164"/>
      <c r="AC644" s="164"/>
      <c r="AD644" s="164"/>
      <c r="AE644" s="164"/>
      <c r="AG644" s="161"/>
      <c r="AH644"/>
      <c r="AI644"/>
      <c r="AJ644"/>
      <c r="AK644" s="161"/>
      <c r="AL644"/>
      <c r="AM644"/>
      <c r="AN644"/>
      <c r="AO644" s="161"/>
      <c r="AP644" s="161"/>
      <c r="AT644" s="162"/>
      <c r="AY644"/>
      <c r="AZ644"/>
      <c r="BA644"/>
      <c r="BB644"/>
      <c r="BC644"/>
      <c r="BD644"/>
      <c r="BE644"/>
      <c r="BF644"/>
      <c r="BG644"/>
      <c r="BH644"/>
      <c r="BI644"/>
      <c r="BJ644"/>
      <c r="BK644"/>
      <c r="BL644"/>
      <c r="BM644"/>
      <c r="BN644"/>
      <c r="BO644"/>
      <c r="BP644"/>
      <c r="BQ644"/>
      <c r="BR644"/>
      <c r="BS644"/>
      <c r="BT644"/>
      <c r="BU644"/>
      <c r="BV644"/>
      <c r="BW644"/>
      <c r="BX644"/>
      <c r="BY644"/>
      <c r="BZ644"/>
      <c r="CA644"/>
      <c r="CB644"/>
      <c r="CC644"/>
      <c r="CD644"/>
      <c r="CE644"/>
      <c r="CF644"/>
      <c r="CG644"/>
      <c r="CH644"/>
      <c r="CI644"/>
      <c r="CJ644"/>
      <c r="CK644"/>
      <c r="CL644"/>
      <c r="CM644"/>
      <c r="CN644"/>
    </row>
    <row r="645" spans="2:92" ht="24" hidden="1" customHeight="1" x14ac:dyDescent="0.2">
      <c r="B645"/>
      <c r="C645"/>
      <c r="D645" s="94"/>
      <c r="E645" s="164"/>
      <c r="F645" s="164"/>
      <c r="G645" s="164"/>
      <c r="H645" s="164"/>
      <c r="I645" s="164"/>
      <c r="J645" s="164"/>
      <c r="K645" s="164"/>
      <c r="L645" s="164"/>
      <c r="M645" s="164"/>
      <c r="N645" s="164"/>
      <c r="O645" s="163"/>
      <c r="R645" s="164"/>
      <c r="S645" s="164"/>
      <c r="T645" s="164"/>
      <c r="U645" s="164"/>
      <c r="V645" s="164"/>
      <c r="W645" s="164"/>
      <c r="X645" s="164"/>
      <c r="Y645" s="164"/>
      <c r="Z645" s="164"/>
      <c r="AA645" s="164"/>
      <c r="AB645" s="164"/>
      <c r="AC645" s="164"/>
      <c r="AD645" s="164"/>
      <c r="AE645" s="164"/>
      <c r="AG645" s="161"/>
      <c r="AH645"/>
      <c r="AI645"/>
      <c r="AJ645"/>
      <c r="AK645" s="161"/>
      <c r="AL645"/>
      <c r="AM645"/>
      <c r="AN645"/>
      <c r="AO645" s="161"/>
      <c r="AP645" s="161"/>
      <c r="AT645" s="162"/>
      <c r="AY645"/>
      <c r="AZ645"/>
      <c r="BA645"/>
      <c r="BB645"/>
      <c r="BC645"/>
      <c r="BD645"/>
      <c r="BE645"/>
      <c r="BF645"/>
      <c r="BG645"/>
      <c r="BH645"/>
      <c r="BI645"/>
      <c r="BJ645"/>
      <c r="BK645"/>
      <c r="BL645"/>
      <c r="BM645"/>
      <c r="BN645"/>
      <c r="BO645"/>
      <c r="BP645"/>
      <c r="BQ645"/>
      <c r="BR645"/>
      <c r="BS645"/>
      <c r="BT645"/>
      <c r="BU645"/>
      <c r="BV645"/>
      <c r="BW645"/>
      <c r="BX645"/>
      <c r="BY645"/>
      <c r="BZ645"/>
      <c r="CA645"/>
      <c r="CB645"/>
      <c r="CC645"/>
      <c r="CD645"/>
      <c r="CE645"/>
      <c r="CF645"/>
      <c r="CG645"/>
      <c r="CH645"/>
      <c r="CI645"/>
      <c r="CJ645"/>
      <c r="CK645"/>
      <c r="CL645"/>
      <c r="CM645"/>
      <c r="CN645"/>
    </row>
    <row r="646" spans="2:92" ht="24" hidden="1" customHeight="1" x14ac:dyDescent="0.2">
      <c r="B646"/>
      <c r="C646"/>
      <c r="D646" s="94"/>
      <c r="E646" s="164"/>
      <c r="F646" s="164"/>
      <c r="G646" s="164"/>
      <c r="H646" s="164"/>
      <c r="I646" s="164"/>
      <c r="J646" s="164"/>
      <c r="K646" s="164"/>
      <c r="L646" s="164"/>
      <c r="M646" s="164"/>
      <c r="N646" s="164"/>
      <c r="O646" s="163"/>
      <c r="R646" s="164"/>
      <c r="S646" s="164"/>
      <c r="T646" s="164"/>
      <c r="U646" s="164"/>
      <c r="V646" s="164"/>
      <c r="W646" s="164"/>
      <c r="X646" s="164"/>
      <c r="Y646" s="164"/>
      <c r="Z646" s="164"/>
      <c r="AA646" s="164"/>
      <c r="AB646" s="164"/>
      <c r="AC646" s="164"/>
      <c r="AD646" s="164"/>
      <c r="AE646" s="164"/>
      <c r="AG646" s="161"/>
      <c r="AH646"/>
      <c r="AI646"/>
      <c r="AJ646"/>
      <c r="AK646" s="161"/>
      <c r="AL646"/>
      <c r="AM646"/>
      <c r="AN646"/>
      <c r="AO646" s="161"/>
      <c r="AP646" s="161"/>
      <c r="AT646" s="162"/>
      <c r="AY646"/>
      <c r="AZ646"/>
      <c r="BA646"/>
      <c r="BB646"/>
      <c r="BC646"/>
      <c r="BD646"/>
      <c r="BE646"/>
      <c r="BF646"/>
      <c r="BG646"/>
      <c r="BH646"/>
      <c r="BI646"/>
      <c r="BJ646"/>
      <c r="BK646"/>
      <c r="BL646"/>
      <c r="BM646"/>
      <c r="BN646"/>
      <c r="BO646"/>
      <c r="BP646"/>
      <c r="BQ646"/>
      <c r="BR646"/>
      <c r="BS646"/>
      <c r="BT646"/>
      <c r="BU646"/>
      <c r="BV646"/>
      <c r="BW646"/>
      <c r="BX646"/>
      <c r="BY646"/>
      <c r="BZ646"/>
      <c r="CA646"/>
      <c r="CB646"/>
      <c r="CC646"/>
      <c r="CD646"/>
      <c r="CE646"/>
      <c r="CF646"/>
      <c r="CG646"/>
      <c r="CH646"/>
      <c r="CI646"/>
      <c r="CJ646"/>
      <c r="CK646"/>
      <c r="CL646"/>
      <c r="CM646"/>
      <c r="CN646"/>
    </row>
    <row r="647" spans="2:92" ht="24" hidden="1" customHeight="1" x14ac:dyDescent="0.2">
      <c r="B647"/>
      <c r="C647"/>
      <c r="D647" s="94"/>
      <c r="E647" s="164"/>
      <c r="F647" s="164"/>
      <c r="G647" s="164"/>
      <c r="H647" s="164"/>
      <c r="I647" s="164"/>
      <c r="J647" s="164"/>
      <c r="K647" s="164"/>
      <c r="L647" s="164"/>
      <c r="M647" s="164"/>
      <c r="N647" s="164"/>
      <c r="O647" s="163"/>
      <c r="R647" s="164"/>
      <c r="S647" s="164"/>
      <c r="T647" s="164"/>
      <c r="U647" s="164"/>
      <c r="V647" s="164"/>
      <c r="W647" s="164"/>
      <c r="X647" s="164"/>
      <c r="Y647" s="164"/>
      <c r="Z647" s="164"/>
      <c r="AA647" s="164"/>
      <c r="AB647" s="164"/>
      <c r="AC647" s="164"/>
      <c r="AD647" s="164"/>
      <c r="AE647" s="164"/>
      <c r="AG647" s="161"/>
      <c r="AH647"/>
      <c r="AI647"/>
      <c r="AJ647"/>
      <c r="AK647" s="161"/>
      <c r="AL647"/>
      <c r="AM647"/>
      <c r="AN647"/>
      <c r="AO647" s="161"/>
      <c r="AP647" s="161"/>
      <c r="AT647" s="162"/>
      <c r="AY647"/>
      <c r="AZ647"/>
      <c r="BA647"/>
      <c r="BB647"/>
      <c r="BC647"/>
      <c r="BD647"/>
      <c r="BE647"/>
      <c r="BF647"/>
      <c r="BG647"/>
      <c r="BH647"/>
      <c r="BI647"/>
      <c r="BJ647"/>
      <c r="BK647"/>
      <c r="BL647"/>
      <c r="BM647"/>
      <c r="BN647"/>
      <c r="BO647"/>
      <c r="BP647"/>
      <c r="BQ647"/>
      <c r="BR647"/>
      <c r="BS647"/>
      <c r="BT647"/>
      <c r="BU647"/>
      <c r="BV647"/>
      <c r="BW647"/>
      <c r="BX647"/>
      <c r="BY647"/>
      <c r="BZ647"/>
      <c r="CA647"/>
      <c r="CB647"/>
      <c r="CC647"/>
      <c r="CD647"/>
      <c r="CE647"/>
      <c r="CF647"/>
      <c r="CG647"/>
      <c r="CH647"/>
      <c r="CI647"/>
      <c r="CJ647"/>
      <c r="CK647"/>
      <c r="CL647"/>
      <c r="CM647"/>
      <c r="CN647"/>
    </row>
    <row r="648" spans="2:92" ht="24" hidden="1" customHeight="1" x14ac:dyDescent="0.2">
      <c r="B648"/>
      <c r="C648"/>
      <c r="D648" s="94"/>
      <c r="E648" s="164"/>
      <c r="F648" s="164"/>
      <c r="G648" s="164"/>
      <c r="H648" s="164"/>
      <c r="I648" s="164"/>
      <c r="J648" s="164"/>
      <c r="K648" s="164"/>
      <c r="L648" s="164"/>
      <c r="M648" s="164"/>
      <c r="N648" s="164"/>
      <c r="O648" s="163"/>
      <c r="R648" s="164"/>
      <c r="S648" s="164"/>
      <c r="T648" s="164"/>
      <c r="U648" s="164"/>
      <c r="V648" s="164"/>
      <c r="W648" s="164"/>
      <c r="X648" s="164"/>
      <c r="Y648" s="164"/>
      <c r="Z648" s="164"/>
      <c r="AA648" s="164"/>
      <c r="AB648" s="164"/>
      <c r="AC648" s="164"/>
      <c r="AD648" s="164"/>
      <c r="AE648" s="164"/>
      <c r="AG648" s="161"/>
      <c r="AH648"/>
      <c r="AI648"/>
      <c r="AJ648"/>
      <c r="AK648" s="161"/>
      <c r="AL648"/>
      <c r="AM648"/>
      <c r="AN648"/>
      <c r="AO648" s="161"/>
      <c r="AP648" s="161"/>
      <c r="AT648" s="162"/>
      <c r="AY648"/>
      <c r="AZ648"/>
      <c r="BA648"/>
      <c r="BB648"/>
      <c r="BC648"/>
      <c r="BD648"/>
      <c r="BE648"/>
      <c r="BF648"/>
      <c r="BG648"/>
      <c r="BH648"/>
      <c r="BI648"/>
      <c r="BJ648"/>
      <c r="BK648"/>
      <c r="BL648"/>
      <c r="BM648"/>
      <c r="BN648"/>
      <c r="BO648"/>
      <c r="BP648"/>
      <c r="BQ648"/>
      <c r="BR648"/>
      <c r="BS648"/>
      <c r="BT648"/>
      <c r="BU648"/>
      <c r="BV648"/>
      <c r="BW648"/>
      <c r="BX648"/>
      <c r="BY648"/>
      <c r="BZ648"/>
      <c r="CA648"/>
      <c r="CB648"/>
      <c r="CC648"/>
      <c r="CD648"/>
      <c r="CE648"/>
      <c r="CF648"/>
      <c r="CG648"/>
      <c r="CH648"/>
      <c r="CI648"/>
      <c r="CJ648"/>
      <c r="CK648"/>
      <c r="CL648"/>
      <c r="CM648"/>
      <c r="CN648"/>
    </row>
    <row r="649" spans="2:92" ht="24" hidden="1" customHeight="1" x14ac:dyDescent="0.2">
      <c r="B649"/>
      <c r="C649"/>
      <c r="D649" s="94"/>
      <c r="E649" s="164"/>
      <c r="F649" s="164"/>
      <c r="G649" s="164"/>
      <c r="H649" s="164"/>
      <c r="I649" s="164"/>
      <c r="J649" s="164"/>
      <c r="K649" s="164"/>
      <c r="L649" s="164"/>
      <c r="M649" s="164"/>
      <c r="N649" s="164"/>
      <c r="O649" s="163"/>
      <c r="R649" s="164"/>
      <c r="S649" s="164"/>
      <c r="T649" s="164"/>
      <c r="U649" s="164"/>
      <c r="V649" s="164"/>
      <c r="W649" s="164"/>
      <c r="X649" s="164"/>
      <c r="Y649" s="164"/>
      <c r="Z649" s="164"/>
      <c r="AA649" s="164"/>
      <c r="AB649" s="164"/>
      <c r="AC649" s="164"/>
      <c r="AD649" s="164"/>
      <c r="AE649" s="164"/>
      <c r="AG649" s="161"/>
      <c r="AH649"/>
      <c r="AI649"/>
      <c r="AJ649"/>
      <c r="AK649" s="161"/>
      <c r="AL649"/>
      <c r="AM649"/>
      <c r="AN649"/>
      <c r="AO649" s="161"/>
      <c r="AP649" s="161"/>
      <c r="AT649" s="162"/>
      <c r="AY649"/>
      <c r="AZ649"/>
      <c r="BA649"/>
      <c r="BB649"/>
      <c r="BC649"/>
      <c r="BD649"/>
      <c r="BE649"/>
      <c r="BF649"/>
      <c r="BG649"/>
      <c r="BH649"/>
      <c r="BI649"/>
      <c r="BJ649"/>
      <c r="BK649"/>
      <c r="BL649"/>
      <c r="BM649"/>
      <c r="BN649"/>
      <c r="BO649"/>
      <c r="BP649"/>
      <c r="BQ649"/>
      <c r="BR649"/>
      <c r="BS649"/>
      <c r="BT649"/>
      <c r="BU649"/>
      <c r="BV649"/>
      <c r="BW649"/>
      <c r="BX649"/>
      <c r="BY649"/>
      <c r="BZ649"/>
      <c r="CA649"/>
      <c r="CB649"/>
      <c r="CC649"/>
      <c r="CD649"/>
      <c r="CE649"/>
      <c r="CF649"/>
      <c r="CG649"/>
      <c r="CH649"/>
      <c r="CI649"/>
      <c r="CJ649"/>
      <c r="CK649"/>
      <c r="CL649"/>
      <c r="CM649"/>
      <c r="CN649"/>
    </row>
    <row r="650" spans="2:92" ht="24" hidden="1" customHeight="1" x14ac:dyDescent="0.2">
      <c r="B650"/>
      <c r="C650"/>
      <c r="D650" s="94"/>
      <c r="E650" s="164"/>
      <c r="F650" s="164"/>
      <c r="G650" s="164"/>
      <c r="H650" s="164"/>
      <c r="I650" s="164"/>
      <c r="J650" s="164"/>
      <c r="K650" s="164"/>
      <c r="L650" s="164"/>
      <c r="M650" s="164"/>
      <c r="N650" s="164"/>
      <c r="O650" s="163"/>
      <c r="R650" s="164"/>
      <c r="S650" s="164"/>
      <c r="T650" s="164"/>
      <c r="U650" s="164"/>
      <c r="V650" s="164"/>
      <c r="W650" s="164"/>
      <c r="X650" s="164"/>
      <c r="Y650" s="164"/>
      <c r="Z650" s="164"/>
      <c r="AA650" s="164"/>
      <c r="AB650" s="164"/>
      <c r="AC650" s="164"/>
      <c r="AD650" s="164"/>
      <c r="AE650" s="164"/>
      <c r="AG650" s="161"/>
      <c r="AH650"/>
      <c r="AI650"/>
      <c r="AJ650"/>
      <c r="AK650" s="161"/>
      <c r="AL650"/>
      <c r="AM650"/>
      <c r="AN650"/>
      <c r="AO650" s="161"/>
      <c r="AP650" s="161"/>
      <c r="AT650" s="162"/>
      <c r="AY650"/>
      <c r="AZ650"/>
      <c r="BA650"/>
      <c r="BB650"/>
      <c r="BC650"/>
      <c r="BD650"/>
      <c r="BE650"/>
      <c r="BF650"/>
      <c r="BG650"/>
      <c r="BH650"/>
      <c r="BI650"/>
      <c r="BJ650"/>
      <c r="BK650"/>
      <c r="BL650"/>
      <c r="BM650"/>
      <c r="BN650"/>
      <c r="BO650"/>
      <c r="BP650"/>
      <c r="BQ650"/>
      <c r="BR650"/>
      <c r="BS650"/>
      <c r="BT650"/>
      <c r="BU650"/>
      <c r="BV650"/>
      <c r="BW650"/>
      <c r="BX650"/>
      <c r="BY650"/>
      <c r="BZ650"/>
      <c r="CA650"/>
      <c r="CB650"/>
      <c r="CC650"/>
      <c r="CD650"/>
      <c r="CE650"/>
      <c r="CF650"/>
      <c r="CG650"/>
      <c r="CH650"/>
      <c r="CI650"/>
      <c r="CJ650"/>
      <c r="CK650"/>
      <c r="CL650"/>
      <c r="CM650"/>
      <c r="CN650"/>
    </row>
    <row r="651" spans="2:92" ht="24" hidden="1" customHeight="1" x14ac:dyDescent="0.2">
      <c r="B651"/>
      <c r="C651"/>
      <c r="D651" s="94"/>
      <c r="E651" s="164"/>
      <c r="F651" s="164"/>
      <c r="G651" s="164"/>
      <c r="H651" s="164"/>
      <c r="I651" s="164"/>
      <c r="J651" s="164"/>
      <c r="K651" s="164"/>
      <c r="L651" s="164"/>
      <c r="M651" s="164"/>
      <c r="N651" s="164"/>
      <c r="O651" s="163"/>
      <c r="R651" s="164"/>
      <c r="S651" s="164"/>
      <c r="T651" s="164"/>
      <c r="U651" s="164"/>
      <c r="V651" s="164"/>
      <c r="W651" s="164"/>
      <c r="X651" s="164"/>
      <c r="Y651" s="164"/>
      <c r="Z651" s="164"/>
      <c r="AA651" s="164"/>
      <c r="AB651" s="164"/>
      <c r="AC651" s="164"/>
      <c r="AD651" s="164"/>
      <c r="AE651" s="164"/>
      <c r="AG651" s="161"/>
      <c r="AH651"/>
      <c r="AI651"/>
      <c r="AJ651"/>
      <c r="AK651" s="161"/>
      <c r="AL651"/>
      <c r="AM651"/>
      <c r="AN651"/>
      <c r="AO651" s="161"/>
      <c r="AP651" s="161"/>
      <c r="AT651" s="162"/>
      <c r="AY651"/>
      <c r="AZ651"/>
      <c r="BA651"/>
      <c r="BB651"/>
      <c r="BC651"/>
      <c r="BD651"/>
      <c r="BE651"/>
      <c r="BF651"/>
      <c r="BG651"/>
      <c r="BH651"/>
      <c r="BI651"/>
      <c r="BJ651"/>
      <c r="BK651"/>
      <c r="BL651"/>
      <c r="BM651"/>
      <c r="BN651"/>
      <c r="BO651"/>
      <c r="BP651"/>
      <c r="BQ651"/>
      <c r="BR651"/>
      <c r="BS651"/>
      <c r="BT651"/>
      <c r="BU651"/>
      <c r="BV651"/>
      <c r="BW651"/>
      <c r="BX651"/>
      <c r="BY651"/>
      <c r="BZ651"/>
      <c r="CA651"/>
      <c r="CB651"/>
      <c r="CC651"/>
      <c r="CD651"/>
      <c r="CE651"/>
      <c r="CF651"/>
      <c r="CG651"/>
      <c r="CH651"/>
      <c r="CI651"/>
      <c r="CJ651"/>
      <c r="CK651"/>
      <c r="CL651"/>
      <c r="CM651"/>
      <c r="CN651"/>
    </row>
    <row r="652" spans="2:92" ht="24" hidden="1" customHeight="1" x14ac:dyDescent="0.2">
      <c r="B652"/>
      <c r="C652"/>
      <c r="D652" s="94"/>
      <c r="E652" s="164"/>
      <c r="F652" s="164"/>
      <c r="G652" s="164"/>
      <c r="H652" s="164"/>
      <c r="I652" s="164"/>
      <c r="J652" s="164"/>
      <c r="K652" s="164"/>
      <c r="L652" s="164"/>
      <c r="M652" s="164"/>
      <c r="N652" s="164"/>
      <c r="O652" s="163"/>
      <c r="R652" s="164"/>
      <c r="S652" s="164"/>
      <c r="T652" s="164"/>
      <c r="U652" s="164"/>
      <c r="V652" s="164"/>
      <c r="W652" s="164"/>
      <c r="X652" s="164"/>
      <c r="Y652" s="164"/>
      <c r="Z652" s="164"/>
      <c r="AA652" s="164"/>
      <c r="AB652" s="164"/>
      <c r="AC652" s="164"/>
      <c r="AD652" s="164"/>
      <c r="AE652" s="164"/>
      <c r="AG652" s="161"/>
      <c r="AH652"/>
      <c r="AI652"/>
      <c r="AJ652"/>
      <c r="AK652" s="161"/>
      <c r="AL652"/>
      <c r="AM652"/>
      <c r="AN652"/>
      <c r="AO652" s="161"/>
      <c r="AP652" s="161"/>
      <c r="AT652" s="162"/>
      <c r="AY652"/>
      <c r="AZ652"/>
      <c r="BA652"/>
      <c r="BB652"/>
      <c r="BC652"/>
      <c r="BD652"/>
      <c r="BE652"/>
      <c r="BF652"/>
      <c r="BG652"/>
      <c r="BH652"/>
      <c r="BI652"/>
      <c r="BJ652"/>
      <c r="BK652"/>
      <c r="BL652"/>
      <c r="BM652"/>
      <c r="BN652"/>
      <c r="BO652"/>
      <c r="BP652"/>
      <c r="BQ652"/>
      <c r="BR652"/>
      <c r="BS652"/>
      <c r="BT652"/>
      <c r="BU652"/>
      <c r="BV652"/>
      <c r="BW652"/>
      <c r="BX652"/>
      <c r="BY652"/>
      <c r="BZ652"/>
      <c r="CA652"/>
      <c r="CB652"/>
      <c r="CC652"/>
      <c r="CD652"/>
      <c r="CE652"/>
      <c r="CF652"/>
      <c r="CG652"/>
      <c r="CH652"/>
      <c r="CI652"/>
      <c r="CJ652"/>
      <c r="CK652"/>
      <c r="CL652"/>
      <c r="CM652"/>
      <c r="CN652"/>
    </row>
    <row r="653" spans="2:92" ht="24" hidden="1" customHeight="1" x14ac:dyDescent="0.2">
      <c r="B653"/>
      <c r="C653"/>
      <c r="D653" s="94"/>
      <c r="E653" s="164"/>
      <c r="F653" s="164"/>
      <c r="G653" s="164"/>
      <c r="H653" s="164"/>
      <c r="I653" s="164"/>
      <c r="J653" s="164"/>
      <c r="K653" s="164"/>
      <c r="L653" s="164"/>
      <c r="M653" s="164"/>
      <c r="N653" s="164"/>
      <c r="O653" s="163"/>
      <c r="R653" s="164"/>
      <c r="S653" s="164"/>
      <c r="T653" s="164"/>
      <c r="U653" s="164"/>
      <c r="V653" s="164"/>
      <c r="W653" s="164"/>
      <c r="X653" s="164"/>
      <c r="Y653" s="164"/>
      <c r="Z653" s="164"/>
      <c r="AA653" s="164"/>
      <c r="AB653" s="164"/>
      <c r="AC653" s="164"/>
      <c r="AD653" s="164"/>
      <c r="AE653" s="164"/>
      <c r="AG653" s="161"/>
      <c r="AH653"/>
      <c r="AI653"/>
      <c r="AJ653"/>
      <c r="AK653" s="161"/>
      <c r="AL653"/>
      <c r="AM653"/>
      <c r="AN653"/>
      <c r="AO653" s="161"/>
      <c r="AP653" s="161"/>
      <c r="AT653" s="162"/>
      <c r="AY653"/>
      <c r="AZ653"/>
      <c r="BA653"/>
      <c r="BB653"/>
      <c r="BC653"/>
      <c r="BD653"/>
      <c r="BE653"/>
      <c r="BF653"/>
      <c r="BG653"/>
      <c r="BH653"/>
      <c r="BI653"/>
      <c r="BJ653"/>
      <c r="BK653"/>
      <c r="BL653"/>
      <c r="BM653"/>
      <c r="BN653"/>
      <c r="BO653"/>
      <c r="BP653"/>
      <c r="BQ653"/>
      <c r="BR653"/>
      <c r="BS653"/>
      <c r="BT653"/>
      <c r="BU653"/>
      <c r="BV653"/>
      <c r="BW653"/>
      <c r="BX653"/>
      <c r="BY653"/>
      <c r="BZ653"/>
      <c r="CA653"/>
      <c r="CB653"/>
      <c r="CC653"/>
      <c r="CD653"/>
      <c r="CE653"/>
      <c r="CF653"/>
      <c r="CG653"/>
      <c r="CH653"/>
      <c r="CI653"/>
      <c r="CJ653"/>
      <c r="CK653"/>
      <c r="CL653"/>
      <c r="CM653"/>
      <c r="CN653"/>
    </row>
    <row r="654" spans="2:92" ht="24" hidden="1" customHeight="1" x14ac:dyDescent="0.2">
      <c r="B654"/>
      <c r="C654"/>
      <c r="D654" s="94"/>
      <c r="E654" s="164"/>
      <c r="F654" s="164"/>
      <c r="G654" s="164"/>
      <c r="H654" s="164"/>
      <c r="I654" s="164"/>
      <c r="J654" s="164"/>
      <c r="K654" s="164"/>
      <c r="L654" s="164"/>
      <c r="M654" s="164"/>
      <c r="N654" s="164"/>
      <c r="O654" s="163"/>
      <c r="R654" s="164"/>
      <c r="S654" s="164"/>
      <c r="T654" s="164"/>
      <c r="U654" s="164"/>
      <c r="V654" s="164"/>
      <c r="W654" s="164"/>
      <c r="X654" s="164"/>
      <c r="Y654" s="164"/>
      <c r="Z654" s="164"/>
      <c r="AA654" s="164"/>
      <c r="AB654" s="164"/>
      <c r="AC654" s="164"/>
      <c r="AD654" s="164"/>
      <c r="AE654" s="164"/>
      <c r="AG654" s="161"/>
      <c r="AH654"/>
      <c r="AI654"/>
      <c r="AJ654"/>
      <c r="AK654" s="161"/>
      <c r="AL654"/>
      <c r="AM654"/>
      <c r="AN654"/>
      <c r="AO654" s="161"/>
      <c r="AP654" s="161"/>
      <c r="AT654" s="162"/>
      <c r="AY654"/>
      <c r="AZ654"/>
      <c r="BA654"/>
      <c r="BB654"/>
      <c r="BC654"/>
      <c r="BD654"/>
      <c r="BE654"/>
      <c r="BF654"/>
      <c r="BG654"/>
      <c r="BH654"/>
      <c r="BI654"/>
      <c r="BJ654"/>
      <c r="BK654"/>
      <c r="BL654"/>
      <c r="BM654"/>
      <c r="BN654"/>
      <c r="BO654"/>
      <c r="BP654"/>
      <c r="BQ654"/>
      <c r="BR654"/>
      <c r="BS654"/>
      <c r="BT654"/>
      <c r="BU654"/>
      <c r="BV654"/>
      <c r="BW654"/>
      <c r="BX654"/>
      <c r="BY654"/>
      <c r="BZ654"/>
      <c r="CA654"/>
      <c r="CB654"/>
      <c r="CC654"/>
      <c r="CD654"/>
      <c r="CE654"/>
      <c r="CF654"/>
      <c r="CG654"/>
      <c r="CH654"/>
      <c r="CI654"/>
      <c r="CJ654"/>
      <c r="CK654"/>
      <c r="CL654"/>
      <c r="CM654"/>
      <c r="CN654"/>
    </row>
    <row r="655" spans="2:92" ht="24" hidden="1" customHeight="1" x14ac:dyDescent="0.2">
      <c r="B655"/>
      <c r="C655"/>
      <c r="D655" s="94"/>
      <c r="E655" s="164"/>
      <c r="F655" s="164"/>
      <c r="G655" s="164"/>
      <c r="H655" s="164"/>
      <c r="I655" s="164"/>
      <c r="J655" s="164"/>
      <c r="K655" s="164"/>
      <c r="L655" s="164"/>
      <c r="M655" s="164"/>
      <c r="N655" s="164"/>
      <c r="O655" s="163"/>
      <c r="R655" s="164"/>
      <c r="S655" s="164"/>
      <c r="T655" s="164"/>
      <c r="U655" s="164"/>
      <c r="V655" s="164"/>
      <c r="W655" s="164"/>
      <c r="X655" s="164"/>
      <c r="Y655" s="164"/>
      <c r="Z655" s="164"/>
      <c r="AA655" s="164"/>
      <c r="AB655" s="164"/>
      <c r="AC655" s="164"/>
      <c r="AD655" s="164"/>
      <c r="AE655" s="164"/>
      <c r="AG655" s="161"/>
      <c r="AH655"/>
      <c r="AI655"/>
      <c r="AJ655"/>
      <c r="AK655" s="161"/>
      <c r="AL655"/>
      <c r="AM655"/>
      <c r="AN655"/>
      <c r="AO655" s="161"/>
      <c r="AP655" s="161"/>
      <c r="AT655" s="162"/>
      <c r="AY655"/>
      <c r="AZ655"/>
      <c r="BA655"/>
      <c r="BB655"/>
      <c r="BC655"/>
      <c r="BD655"/>
      <c r="BE655"/>
      <c r="BF655"/>
      <c r="BG655"/>
      <c r="BH655"/>
      <c r="BI655"/>
      <c r="BJ655"/>
      <c r="BK655"/>
      <c r="BL655"/>
      <c r="BM655"/>
      <c r="BN655"/>
      <c r="BO655"/>
      <c r="BP655"/>
      <c r="BQ655"/>
      <c r="BR655"/>
      <c r="BS655"/>
      <c r="BT655"/>
      <c r="BU655"/>
      <c r="BV655"/>
      <c r="BW655"/>
      <c r="BX655"/>
      <c r="BY655"/>
      <c r="BZ655"/>
      <c r="CA655"/>
      <c r="CB655"/>
      <c r="CC655"/>
      <c r="CD655"/>
      <c r="CE655"/>
      <c r="CF655"/>
      <c r="CG655"/>
      <c r="CH655"/>
      <c r="CI655"/>
      <c r="CJ655"/>
      <c r="CK655"/>
      <c r="CL655"/>
      <c r="CM655"/>
      <c r="CN655"/>
    </row>
    <row r="656" spans="2:92" ht="24" hidden="1" customHeight="1" x14ac:dyDescent="0.2">
      <c r="B656"/>
      <c r="C656"/>
      <c r="D656" s="94"/>
      <c r="E656" s="164"/>
      <c r="F656" s="164"/>
      <c r="G656" s="164"/>
      <c r="H656" s="164"/>
      <c r="I656" s="164"/>
      <c r="J656" s="164"/>
      <c r="K656" s="164"/>
      <c r="L656" s="164"/>
      <c r="M656" s="164"/>
      <c r="N656" s="164"/>
      <c r="O656" s="163"/>
      <c r="R656" s="164"/>
      <c r="S656" s="164"/>
      <c r="T656" s="164"/>
      <c r="U656" s="164"/>
      <c r="V656" s="164"/>
      <c r="W656" s="164"/>
      <c r="X656" s="164"/>
      <c r="Y656" s="164"/>
      <c r="Z656" s="164"/>
      <c r="AA656" s="164"/>
      <c r="AB656" s="164"/>
      <c r="AC656" s="164"/>
      <c r="AD656" s="164"/>
      <c r="AE656" s="164"/>
      <c r="AG656" s="161"/>
      <c r="AH656"/>
      <c r="AI656"/>
      <c r="AJ656"/>
      <c r="AK656" s="161"/>
      <c r="AL656"/>
      <c r="AM656"/>
      <c r="AN656"/>
      <c r="AO656" s="161"/>
      <c r="AP656" s="161"/>
      <c r="AT656" s="162"/>
      <c r="AY656"/>
      <c r="AZ656"/>
      <c r="BA656"/>
      <c r="BB656"/>
      <c r="BC656"/>
      <c r="BD656"/>
      <c r="BE656"/>
      <c r="BF656"/>
      <c r="BG656"/>
      <c r="BH656"/>
      <c r="BI656"/>
      <c r="BJ656"/>
      <c r="BK656"/>
      <c r="BL656"/>
      <c r="BM656"/>
      <c r="BN656"/>
      <c r="BO656"/>
      <c r="BP656"/>
      <c r="BQ656"/>
      <c r="BR656"/>
      <c r="BS656"/>
      <c r="BT656"/>
      <c r="BU656"/>
      <c r="BV656"/>
      <c r="BW656"/>
      <c r="BX656"/>
      <c r="BY656"/>
      <c r="BZ656"/>
      <c r="CA656"/>
      <c r="CB656"/>
      <c r="CC656"/>
      <c r="CD656"/>
      <c r="CE656"/>
      <c r="CF656"/>
      <c r="CG656"/>
      <c r="CH656"/>
      <c r="CI656"/>
      <c r="CJ656"/>
      <c r="CK656"/>
      <c r="CL656"/>
      <c r="CM656"/>
      <c r="CN656"/>
    </row>
    <row r="657" spans="2:92" ht="24" hidden="1" customHeight="1" x14ac:dyDescent="0.2">
      <c r="B657"/>
      <c r="C657"/>
      <c r="D657" s="94"/>
      <c r="E657" s="164"/>
      <c r="F657" s="164"/>
      <c r="G657" s="164"/>
      <c r="H657" s="164"/>
      <c r="I657" s="164"/>
      <c r="J657" s="164"/>
      <c r="K657" s="164"/>
      <c r="L657" s="164"/>
      <c r="M657" s="164"/>
      <c r="N657" s="164"/>
      <c r="O657" s="163"/>
      <c r="R657" s="164"/>
      <c r="S657" s="164"/>
      <c r="T657" s="164"/>
      <c r="U657" s="164"/>
      <c r="V657" s="164"/>
      <c r="W657" s="164"/>
      <c r="X657" s="164"/>
      <c r="Y657" s="164"/>
      <c r="Z657" s="164"/>
      <c r="AA657" s="164"/>
      <c r="AB657" s="164"/>
      <c r="AC657" s="164"/>
      <c r="AD657" s="164"/>
      <c r="AE657" s="164"/>
      <c r="AG657" s="161"/>
      <c r="AH657"/>
      <c r="AI657"/>
      <c r="AJ657"/>
      <c r="AK657" s="161"/>
      <c r="AL657"/>
      <c r="AM657"/>
      <c r="AN657"/>
      <c r="AO657" s="161"/>
      <c r="AP657" s="161"/>
      <c r="AT657" s="162"/>
      <c r="AY657"/>
      <c r="AZ657"/>
      <c r="BA657"/>
      <c r="BB657"/>
      <c r="BC657"/>
      <c r="BD657"/>
      <c r="BE657"/>
      <c r="BF657"/>
      <c r="BG657"/>
      <c r="BH657"/>
      <c r="BI657"/>
      <c r="BJ657"/>
      <c r="BK657"/>
      <c r="BL657"/>
      <c r="BM657"/>
      <c r="BN657"/>
      <c r="BO657"/>
      <c r="BP657"/>
      <c r="BQ657"/>
      <c r="BR657"/>
      <c r="BS657"/>
      <c r="BT657"/>
      <c r="BU657"/>
      <c r="BV657"/>
      <c r="BW657"/>
      <c r="BX657"/>
      <c r="BY657"/>
      <c r="BZ657"/>
      <c r="CA657"/>
      <c r="CB657"/>
      <c r="CC657"/>
      <c r="CD657"/>
      <c r="CE657"/>
      <c r="CF657"/>
      <c r="CG657"/>
      <c r="CH657"/>
      <c r="CI657"/>
      <c r="CJ657"/>
      <c r="CK657"/>
      <c r="CL657"/>
      <c r="CM657"/>
      <c r="CN657"/>
    </row>
    <row r="658" spans="2:92" ht="24" hidden="1" customHeight="1" x14ac:dyDescent="0.2">
      <c r="B658"/>
      <c r="C658"/>
      <c r="D658" s="94"/>
      <c r="E658" s="164"/>
      <c r="F658" s="164"/>
      <c r="G658" s="164"/>
      <c r="H658" s="164"/>
      <c r="I658" s="164"/>
      <c r="J658" s="164"/>
      <c r="K658" s="164"/>
      <c r="L658" s="164"/>
      <c r="M658" s="164"/>
      <c r="N658" s="164"/>
      <c r="O658" s="163"/>
      <c r="R658" s="164"/>
      <c r="S658" s="164"/>
      <c r="T658" s="164"/>
      <c r="U658" s="164"/>
      <c r="V658" s="164"/>
      <c r="W658" s="164"/>
      <c r="X658" s="164"/>
      <c r="Y658" s="164"/>
      <c r="Z658" s="164"/>
      <c r="AA658" s="164"/>
      <c r="AB658" s="164"/>
      <c r="AC658" s="164"/>
      <c r="AD658" s="164"/>
      <c r="AE658" s="164"/>
      <c r="AG658" s="161"/>
      <c r="AH658"/>
      <c r="AI658"/>
      <c r="AJ658"/>
      <c r="AK658" s="161"/>
      <c r="AL658"/>
      <c r="AM658"/>
      <c r="AN658"/>
      <c r="AO658" s="161"/>
      <c r="AP658" s="161"/>
      <c r="AT658" s="162"/>
      <c r="AY658"/>
      <c r="AZ658"/>
      <c r="BA658"/>
      <c r="BB658"/>
      <c r="BC658"/>
      <c r="BD658"/>
      <c r="BE658"/>
      <c r="BF658"/>
      <c r="BG658"/>
      <c r="BH658"/>
      <c r="BI658"/>
      <c r="BJ658"/>
      <c r="BK658"/>
      <c r="BL658"/>
      <c r="BM658"/>
      <c r="BN658"/>
      <c r="BO658"/>
      <c r="BP658"/>
      <c r="BQ658"/>
      <c r="BR658"/>
      <c r="BS658"/>
      <c r="BT658"/>
      <c r="BU658"/>
      <c r="BV658"/>
      <c r="BW658"/>
      <c r="BX658"/>
      <c r="BY658"/>
      <c r="BZ658"/>
      <c r="CA658"/>
      <c r="CB658"/>
      <c r="CC658"/>
      <c r="CD658"/>
      <c r="CE658"/>
      <c r="CF658"/>
      <c r="CG658"/>
      <c r="CH658"/>
      <c r="CI658"/>
      <c r="CJ658"/>
      <c r="CK658"/>
      <c r="CL658"/>
      <c r="CM658"/>
      <c r="CN658"/>
    </row>
    <row r="659" spans="2:92" ht="24" hidden="1" customHeight="1" x14ac:dyDescent="0.2">
      <c r="B659"/>
      <c r="C659"/>
      <c r="D659" s="94"/>
      <c r="E659" s="164"/>
      <c r="F659" s="164"/>
      <c r="G659" s="164"/>
      <c r="H659" s="164"/>
      <c r="I659" s="164"/>
      <c r="J659" s="164"/>
      <c r="K659" s="164"/>
      <c r="L659" s="164"/>
      <c r="M659" s="164"/>
      <c r="N659" s="164"/>
      <c r="O659" s="163"/>
      <c r="R659" s="164"/>
      <c r="S659" s="164"/>
      <c r="T659" s="164"/>
      <c r="U659" s="164"/>
      <c r="V659" s="164"/>
      <c r="W659" s="164"/>
      <c r="X659" s="164"/>
      <c r="Y659" s="164"/>
      <c r="Z659" s="164"/>
      <c r="AA659" s="164"/>
      <c r="AB659" s="164"/>
      <c r="AC659" s="164"/>
      <c r="AD659" s="164"/>
      <c r="AE659" s="164"/>
      <c r="AG659" s="161"/>
      <c r="AH659"/>
      <c r="AI659"/>
      <c r="AJ659"/>
      <c r="AK659" s="161"/>
      <c r="AL659"/>
      <c r="AM659"/>
      <c r="AN659"/>
      <c r="AO659" s="161"/>
      <c r="AP659" s="161"/>
      <c r="AT659" s="162"/>
      <c r="AY659"/>
      <c r="AZ659"/>
      <c r="BA659"/>
      <c r="BB659"/>
      <c r="BC659"/>
      <c r="BD659"/>
      <c r="BE659"/>
      <c r="BF659"/>
      <c r="BG659"/>
      <c r="BH659"/>
      <c r="BI659"/>
      <c r="BJ659"/>
      <c r="BK659"/>
      <c r="BL659"/>
      <c r="BM659"/>
      <c r="BN659"/>
      <c r="BO659"/>
      <c r="BP659"/>
      <c r="BQ659"/>
      <c r="BR659"/>
      <c r="BS659"/>
      <c r="BT659"/>
      <c r="BU659"/>
      <c r="BV659"/>
      <c r="BW659"/>
      <c r="BX659"/>
      <c r="BY659"/>
      <c r="BZ659"/>
      <c r="CA659"/>
      <c r="CB659"/>
      <c r="CC659"/>
      <c r="CD659"/>
      <c r="CE659"/>
      <c r="CF659"/>
      <c r="CG659"/>
      <c r="CH659"/>
      <c r="CI659"/>
      <c r="CJ659"/>
      <c r="CK659"/>
      <c r="CL659"/>
      <c r="CM659"/>
      <c r="CN659"/>
    </row>
    <row r="660" spans="2:92" ht="24" hidden="1" customHeight="1" x14ac:dyDescent="0.2">
      <c r="B660"/>
      <c r="C660"/>
      <c r="D660" s="94"/>
      <c r="E660" s="164"/>
      <c r="F660" s="164"/>
      <c r="G660" s="164"/>
      <c r="H660" s="164"/>
      <c r="I660" s="164"/>
      <c r="J660" s="164"/>
      <c r="K660" s="164"/>
      <c r="L660" s="164"/>
      <c r="M660" s="164"/>
      <c r="N660" s="164"/>
      <c r="O660" s="163"/>
      <c r="R660" s="164"/>
      <c r="S660" s="164"/>
      <c r="T660" s="164"/>
      <c r="U660" s="164"/>
      <c r="V660" s="164"/>
      <c r="W660" s="164"/>
      <c r="X660" s="164"/>
      <c r="Y660" s="164"/>
      <c r="Z660" s="164"/>
      <c r="AA660" s="164"/>
      <c r="AB660" s="164"/>
      <c r="AC660" s="164"/>
      <c r="AD660" s="164"/>
      <c r="AE660" s="164"/>
      <c r="AG660" s="161"/>
      <c r="AH660"/>
      <c r="AI660"/>
      <c r="AJ660"/>
      <c r="AK660" s="161"/>
      <c r="AL660"/>
      <c r="AM660"/>
      <c r="AN660"/>
      <c r="AO660" s="161"/>
      <c r="AP660" s="161"/>
      <c r="AT660" s="162"/>
      <c r="AY660"/>
      <c r="AZ660"/>
      <c r="BA660"/>
      <c r="BB660"/>
      <c r="BC660"/>
      <c r="BD660"/>
      <c r="BE660"/>
      <c r="BF660"/>
      <c r="BG660"/>
      <c r="BH660"/>
      <c r="BI660"/>
      <c r="BJ660"/>
      <c r="BK660"/>
      <c r="BL660"/>
      <c r="BM660"/>
      <c r="BN660"/>
      <c r="BO660"/>
      <c r="BP660"/>
      <c r="BQ660"/>
      <c r="BR660"/>
      <c r="BS660"/>
      <c r="BT660"/>
      <c r="BU660"/>
      <c r="BV660"/>
      <c r="BW660"/>
      <c r="BX660"/>
      <c r="BY660"/>
      <c r="BZ660"/>
      <c r="CA660"/>
      <c r="CB660"/>
      <c r="CC660"/>
      <c r="CD660"/>
      <c r="CE660"/>
      <c r="CF660"/>
      <c r="CG660"/>
      <c r="CH660"/>
      <c r="CI660"/>
      <c r="CJ660"/>
      <c r="CK660"/>
      <c r="CL660"/>
      <c r="CM660"/>
      <c r="CN660"/>
    </row>
    <row r="661" spans="2:92" ht="24" hidden="1" customHeight="1" x14ac:dyDescent="0.2">
      <c r="B661"/>
      <c r="C661"/>
      <c r="D661" s="94"/>
      <c r="E661" s="164"/>
      <c r="F661" s="164"/>
      <c r="G661" s="164"/>
      <c r="H661" s="164"/>
      <c r="I661" s="164"/>
      <c r="J661" s="164"/>
      <c r="K661" s="164"/>
      <c r="L661" s="164"/>
      <c r="M661" s="164"/>
      <c r="N661" s="164"/>
      <c r="O661" s="163"/>
      <c r="R661" s="164"/>
      <c r="S661" s="164"/>
      <c r="T661" s="164"/>
      <c r="U661" s="164"/>
      <c r="V661" s="164"/>
      <c r="W661" s="164"/>
      <c r="X661" s="164"/>
      <c r="Y661" s="164"/>
      <c r="Z661" s="164"/>
      <c r="AA661" s="164"/>
      <c r="AB661" s="164"/>
      <c r="AC661" s="164"/>
      <c r="AD661" s="164"/>
      <c r="AE661" s="164"/>
      <c r="AG661" s="161"/>
      <c r="AH661"/>
      <c r="AI661"/>
      <c r="AJ661"/>
      <c r="AK661" s="161"/>
      <c r="AL661"/>
      <c r="AM661"/>
      <c r="AN661"/>
      <c r="AO661" s="161"/>
      <c r="AP661" s="161"/>
      <c r="AT661" s="162"/>
      <c r="AY661"/>
      <c r="AZ661"/>
      <c r="BA661"/>
      <c r="BB661"/>
      <c r="BC661"/>
      <c r="BD661"/>
      <c r="BE661"/>
      <c r="BF661"/>
      <c r="BG661"/>
      <c r="BH661"/>
      <c r="BI661"/>
      <c r="BJ661"/>
      <c r="BK661"/>
      <c r="BL661"/>
      <c r="BM661"/>
      <c r="BN661"/>
      <c r="BO661"/>
      <c r="BP661"/>
      <c r="BQ661"/>
      <c r="BR661"/>
      <c r="BS661"/>
      <c r="BT661"/>
      <c r="BU661"/>
      <c r="BV661"/>
      <c r="BW661"/>
      <c r="BX661"/>
      <c r="BY661"/>
      <c r="BZ661"/>
      <c r="CA661"/>
      <c r="CB661"/>
      <c r="CC661"/>
      <c r="CD661"/>
      <c r="CE661"/>
      <c r="CF661"/>
      <c r="CG661"/>
      <c r="CH661"/>
      <c r="CI661"/>
      <c r="CJ661"/>
      <c r="CK661"/>
      <c r="CL661"/>
      <c r="CM661"/>
      <c r="CN661"/>
    </row>
    <row r="662" spans="2:92" ht="24" hidden="1" customHeight="1" x14ac:dyDescent="0.2">
      <c r="B662"/>
      <c r="C662"/>
      <c r="D662" s="94"/>
      <c r="E662" s="164"/>
      <c r="F662" s="164"/>
      <c r="G662" s="164"/>
      <c r="H662" s="164"/>
      <c r="I662" s="164"/>
      <c r="J662" s="164"/>
      <c r="K662" s="164"/>
      <c r="L662" s="164"/>
      <c r="M662" s="164"/>
      <c r="N662" s="164"/>
      <c r="O662" s="163"/>
      <c r="R662" s="164"/>
      <c r="S662" s="164"/>
      <c r="T662" s="164"/>
      <c r="U662" s="164"/>
      <c r="V662" s="164"/>
      <c r="W662" s="164"/>
      <c r="X662" s="164"/>
      <c r="Y662" s="164"/>
      <c r="Z662" s="164"/>
      <c r="AA662" s="164"/>
      <c r="AB662" s="164"/>
      <c r="AC662" s="164"/>
      <c r="AD662" s="164"/>
      <c r="AE662" s="164"/>
      <c r="AG662" s="161"/>
      <c r="AH662"/>
      <c r="AI662"/>
      <c r="AJ662"/>
      <c r="AK662" s="161"/>
      <c r="AL662"/>
      <c r="AM662"/>
      <c r="AN662"/>
      <c r="AO662" s="161"/>
      <c r="AP662" s="161"/>
      <c r="AT662" s="162"/>
      <c r="AY662"/>
      <c r="AZ662"/>
      <c r="BA662"/>
      <c r="BB662"/>
      <c r="BC662"/>
      <c r="BD662"/>
      <c r="BE662"/>
      <c r="BF662"/>
      <c r="BG662"/>
      <c r="BH662"/>
      <c r="BI662"/>
      <c r="BJ662"/>
      <c r="BK662"/>
      <c r="BL662"/>
      <c r="BM662"/>
      <c r="BN662"/>
      <c r="BO662"/>
      <c r="BP662"/>
      <c r="BQ662"/>
      <c r="BR662"/>
      <c r="BS662"/>
      <c r="BT662"/>
      <c r="BU662"/>
      <c r="BV662"/>
      <c r="BW662"/>
      <c r="BX662"/>
      <c r="BY662"/>
      <c r="BZ662"/>
      <c r="CA662"/>
      <c r="CB662"/>
      <c r="CC662"/>
      <c r="CD662"/>
      <c r="CE662"/>
      <c r="CF662"/>
      <c r="CG662"/>
      <c r="CH662"/>
      <c r="CI662"/>
      <c r="CJ662"/>
      <c r="CK662"/>
      <c r="CL662"/>
      <c r="CM662"/>
      <c r="CN662"/>
    </row>
    <row r="663" spans="2:92" ht="24" hidden="1" customHeight="1" x14ac:dyDescent="0.2">
      <c r="B663"/>
      <c r="C663"/>
      <c r="D663" s="94"/>
      <c r="E663" s="164"/>
      <c r="F663" s="164"/>
      <c r="G663" s="164"/>
      <c r="H663" s="164"/>
      <c r="I663" s="164"/>
      <c r="J663" s="164"/>
      <c r="K663" s="164"/>
      <c r="L663" s="164"/>
      <c r="M663" s="164"/>
      <c r="N663" s="164"/>
      <c r="O663" s="163"/>
      <c r="R663" s="164"/>
      <c r="S663" s="164"/>
      <c r="T663" s="164"/>
      <c r="U663" s="164"/>
      <c r="V663" s="164"/>
      <c r="W663" s="164"/>
      <c r="X663" s="164"/>
      <c r="Y663" s="164"/>
      <c r="Z663" s="164"/>
      <c r="AA663" s="164"/>
      <c r="AB663" s="164"/>
      <c r="AC663" s="164"/>
      <c r="AD663" s="164"/>
      <c r="AE663" s="164"/>
      <c r="AG663" s="161"/>
      <c r="AH663"/>
      <c r="AI663"/>
      <c r="AJ663"/>
      <c r="AK663" s="161"/>
      <c r="AL663"/>
      <c r="AM663"/>
      <c r="AN663"/>
      <c r="AO663" s="161"/>
      <c r="AP663" s="161"/>
      <c r="AT663" s="162"/>
      <c r="AY663"/>
      <c r="AZ663"/>
      <c r="BA663"/>
      <c r="BB663"/>
      <c r="BC663"/>
      <c r="BD663"/>
      <c r="BE663"/>
      <c r="BF663"/>
      <c r="BG663"/>
      <c r="BH663"/>
      <c r="BI663"/>
      <c r="BJ663"/>
      <c r="BK663"/>
      <c r="BL663"/>
      <c r="BM663"/>
      <c r="BN663"/>
      <c r="BO663"/>
      <c r="BP663"/>
      <c r="BQ663"/>
      <c r="BR663"/>
      <c r="BS663"/>
      <c r="BT663"/>
      <c r="BU663"/>
      <c r="BV663"/>
      <c r="BW663"/>
      <c r="BX663"/>
      <c r="BY663"/>
      <c r="BZ663"/>
      <c r="CA663"/>
      <c r="CB663"/>
      <c r="CC663"/>
      <c r="CD663"/>
      <c r="CE663"/>
      <c r="CF663"/>
      <c r="CG663"/>
      <c r="CH663"/>
      <c r="CI663"/>
      <c r="CJ663"/>
      <c r="CK663"/>
      <c r="CL663"/>
      <c r="CM663"/>
      <c r="CN663"/>
    </row>
    <row r="664" spans="2:92" ht="24" hidden="1" customHeight="1" x14ac:dyDescent="0.2">
      <c r="B664"/>
      <c r="C664"/>
      <c r="D664" s="94"/>
      <c r="E664" s="164"/>
      <c r="F664" s="164"/>
      <c r="G664" s="164"/>
      <c r="H664" s="164"/>
      <c r="I664" s="164"/>
      <c r="J664" s="164"/>
      <c r="K664" s="164"/>
      <c r="L664" s="164"/>
      <c r="M664" s="164"/>
      <c r="N664" s="164"/>
      <c r="O664" s="163"/>
      <c r="R664" s="164"/>
      <c r="S664" s="164"/>
      <c r="T664" s="164"/>
      <c r="U664" s="164"/>
      <c r="V664" s="164"/>
      <c r="W664" s="164"/>
      <c r="X664" s="164"/>
      <c r="Y664" s="164"/>
      <c r="Z664" s="164"/>
      <c r="AA664" s="164"/>
      <c r="AB664" s="164"/>
      <c r="AC664" s="164"/>
      <c r="AD664" s="164"/>
      <c r="AE664" s="164"/>
      <c r="AG664" s="161"/>
      <c r="AH664"/>
      <c r="AI664"/>
      <c r="AJ664"/>
      <c r="AK664" s="161"/>
      <c r="AL664"/>
      <c r="AM664"/>
      <c r="AN664"/>
      <c r="AO664" s="161"/>
      <c r="AP664" s="161"/>
      <c r="AT664" s="162"/>
      <c r="AY664"/>
      <c r="AZ664"/>
      <c r="BA664"/>
      <c r="BB664"/>
      <c r="BC664"/>
      <c r="BD664"/>
      <c r="BE664"/>
      <c r="BF664"/>
      <c r="BG664"/>
      <c r="BH664"/>
      <c r="BI664"/>
      <c r="BJ664"/>
      <c r="BK664"/>
      <c r="BL664"/>
      <c r="BM664"/>
      <c r="BN664"/>
      <c r="BO664"/>
      <c r="BP664"/>
      <c r="BQ664"/>
      <c r="BR664"/>
      <c r="BS664"/>
      <c r="BT664"/>
      <c r="BU664"/>
      <c r="BV664"/>
      <c r="BW664"/>
      <c r="BX664"/>
      <c r="BY664"/>
      <c r="BZ664"/>
      <c r="CA664"/>
      <c r="CB664"/>
      <c r="CC664"/>
      <c r="CD664"/>
      <c r="CE664"/>
      <c r="CF664"/>
      <c r="CG664"/>
      <c r="CH664"/>
      <c r="CI664"/>
      <c r="CJ664"/>
      <c r="CK664"/>
      <c r="CL664"/>
      <c r="CM664"/>
      <c r="CN664"/>
    </row>
    <row r="665" spans="2:92" ht="24" hidden="1" customHeight="1" x14ac:dyDescent="0.2">
      <c r="B665"/>
      <c r="C665"/>
      <c r="D665" s="94"/>
      <c r="E665" s="164"/>
      <c r="F665" s="164"/>
      <c r="G665" s="164"/>
      <c r="H665" s="164"/>
      <c r="I665" s="164"/>
      <c r="J665" s="164"/>
      <c r="K665" s="164"/>
      <c r="L665" s="164"/>
      <c r="M665" s="164"/>
      <c r="N665" s="164"/>
      <c r="O665" s="163"/>
      <c r="R665" s="164"/>
      <c r="S665" s="164"/>
      <c r="T665" s="164"/>
      <c r="U665" s="164"/>
      <c r="V665" s="164"/>
      <c r="W665" s="164"/>
      <c r="X665" s="164"/>
      <c r="Y665" s="164"/>
      <c r="Z665" s="164"/>
      <c r="AA665" s="164"/>
      <c r="AB665" s="164"/>
      <c r="AC665" s="164"/>
      <c r="AD665" s="164"/>
      <c r="AE665" s="164"/>
      <c r="AG665" s="161"/>
      <c r="AH665"/>
      <c r="AI665"/>
      <c r="AJ665"/>
      <c r="AK665" s="161"/>
      <c r="AL665"/>
      <c r="AM665"/>
      <c r="AN665"/>
      <c r="AO665" s="161"/>
      <c r="AP665" s="161"/>
      <c r="AT665" s="162"/>
      <c r="AY665"/>
      <c r="AZ665"/>
      <c r="BA665"/>
      <c r="BB665"/>
      <c r="BC665"/>
      <c r="BD665"/>
      <c r="BE665"/>
      <c r="BF665"/>
      <c r="BG665"/>
      <c r="BH665"/>
      <c r="BI665"/>
      <c r="BJ665"/>
      <c r="BK665"/>
      <c r="BL665"/>
      <c r="BM665"/>
      <c r="BN665"/>
      <c r="BO665"/>
      <c r="BP665"/>
      <c r="BQ665"/>
      <c r="BR665"/>
      <c r="BS665"/>
      <c r="BT665"/>
      <c r="BU665"/>
      <c r="BV665"/>
      <c r="BW665"/>
      <c r="BX665"/>
      <c r="BY665"/>
      <c r="BZ665"/>
      <c r="CA665"/>
      <c r="CB665"/>
      <c r="CC665"/>
      <c r="CD665"/>
      <c r="CE665"/>
      <c r="CF665"/>
      <c r="CG665"/>
      <c r="CH665"/>
      <c r="CI665"/>
      <c r="CJ665"/>
      <c r="CK665"/>
      <c r="CL665"/>
      <c r="CM665"/>
      <c r="CN665"/>
    </row>
    <row r="666" spans="2:92" ht="24" hidden="1" customHeight="1" x14ac:dyDescent="0.2">
      <c r="B666"/>
      <c r="C666"/>
      <c r="D666" s="94"/>
      <c r="E666" s="164"/>
      <c r="F666" s="164"/>
      <c r="G666" s="164"/>
      <c r="H666" s="164"/>
      <c r="I666" s="164"/>
      <c r="J666" s="164"/>
      <c r="K666" s="164"/>
      <c r="L666" s="164"/>
      <c r="M666" s="164"/>
      <c r="N666" s="164"/>
      <c r="O666" s="163"/>
      <c r="R666" s="164"/>
      <c r="S666" s="164"/>
      <c r="T666" s="164"/>
      <c r="U666" s="164"/>
      <c r="V666" s="164"/>
      <c r="W666" s="164"/>
      <c r="X666" s="164"/>
      <c r="Y666" s="164"/>
      <c r="Z666" s="164"/>
      <c r="AA666" s="164"/>
      <c r="AB666" s="164"/>
      <c r="AC666" s="164"/>
      <c r="AD666" s="164"/>
      <c r="AE666" s="164"/>
      <c r="AG666" s="161"/>
      <c r="AH666"/>
      <c r="AI666"/>
      <c r="AJ666"/>
      <c r="AK666" s="161"/>
      <c r="AL666"/>
      <c r="AM666"/>
      <c r="AN666"/>
      <c r="AO666" s="161"/>
      <c r="AP666" s="161"/>
      <c r="AT666" s="162"/>
      <c r="AY666"/>
      <c r="AZ666"/>
      <c r="BA666"/>
      <c r="BB666"/>
      <c r="BC666"/>
      <c r="BD666"/>
      <c r="BE666"/>
      <c r="BF666"/>
      <c r="BG666"/>
      <c r="BH666"/>
      <c r="BI666"/>
      <c r="BJ666"/>
      <c r="BK666"/>
      <c r="BL666"/>
      <c r="BM666"/>
      <c r="BN666"/>
      <c r="BO666"/>
      <c r="BP666"/>
      <c r="BQ666"/>
      <c r="BR666"/>
      <c r="BS666"/>
      <c r="BT666"/>
      <c r="BU666"/>
      <c r="BV666"/>
      <c r="BW666"/>
      <c r="BX666"/>
      <c r="BY666"/>
      <c r="BZ666"/>
      <c r="CA666"/>
      <c r="CB666"/>
      <c r="CC666"/>
      <c r="CD666"/>
      <c r="CE666"/>
      <c r="CF666"/>
      <c r="CG666"/>
      <c r="CH666"/>
      <c r="CI666"/>
      <c r="CJ666"/>
      <c r="CK666"/>
      <c r="CL666"/>
      <c r="CM666"/>
      <c r="CN666"/>
    </row>
    <row r="667" spans="2:92" ht="24" hidden="1" customHeight="1" x14ac:dyDescent="0.2">
      <c r="B667"/>
      <c r="C667"/>
      <c r="D667" s="94"/>
      <c r="E667" s="164"/>
      <c r="F667" s="164"/>
      <c r="G667" s="164"/>
      <c r="H667" s="164"/>
      <c r="I667" s="164"/>
      <c r="J667" s="164"/>
      <c r="K667" s="164"/>
      <c r="L667" s="164"/>
      <c r="M667" s="164"/>
      <c r="N667" s="164"/>
      <c r="O667" s="163"/>
      <c r="R667" s="164"/>
      <c r="S667" s="164"/>
      <c r="T667" s="164"/>
      <c r="U667" s="164"/>
      <c r="V667" s="164"/>
      <c r="W667" s="164"/>
      <c r="X667" s="164"/>
      <c r="Y667" s="164"/>
      <c r="Z667" s="164"/>
      <c r="AA667" s="164"/>
      <c r="AB667" s="164"/>
      <c r="AC667" s="164"/>
      <c r="AD667" s="164"/>
      <c r="AE667" s="164"/>
      <c r="AG667" s="161"/>
      <c r="AH667"/>
      <c r="AI667"/>
      <c r="AJ667"/>
      <c r="AK667" s="161"/>
      <c r="AL667"/>
      <c r="AM667"/>
      <c r="AN667"/>
      <c r="AO667" s="161"/>
      <c r="AP667" s="161"/>
      <c r="AT667" s="162"/>
      <c r="AY667"/>
      <c r="AZ667"/>
      <c r="BA667"/>
      <c r="BB667"/>
      <c r="BC667"/>
      <c r="BD667"/>
      <c r="BE667"/>
      <c r="BF667"/>
      <c r="BG667"/>
      <c r="BH667"/>
      <c r="BI667"/>
      <c r="BJ667"/>
      <c r="BK667"/>
      <c r="BL667"/>
      <c r="BM667"/>
      <c r="BN667"/>
      <c r="BO667"/>
      <c r="BP667"/>
      <c r="BQ667"/>
      <c r="BR667"/>
      <c r="BS667"/>
      <c r="BT667"/>
      <c r="BU667"/>
      <c r="BV667"/>
      <c r="BW667"/>
      <c r="BX667"/>
      <c r="BY667"/>
      <c r="BZ667"/>
      <c r="CA667"/>
      <c r="CB667"/>
      <c r="CC667"/>
      <c r="CD667"/>
      <c r="CE667"/>
      <c r="CF667"/>
      <c r="CG667"/>
      <c r="CH667"/>
      <c r="CI667"/>
      <c r="CJ667"/>
      <c r="CK667"/>
      <c r="CL667"/>
      <c r="CM667"/>
      <c r="CN667"/>
    </row>
    <row r="668" spans="2:92" ht="24" hidden="1" customHeight="1" x14ac:dyDescent="0.2">
      <c r="B668"/>
      <c r="C668"/>
      <c r="D668" s="94"/>
      <c r="E668" s="164"/>
      <c r="F668" s="164"/>
      <c r="G668" s="164"/>
      <c r="H668" s="164"/>
      <c r="I668" s="164"/>
      <c r="J668" s="164"/>
      <c r="K668" s="164"/>
      <c r="L668" s="164"/>
      <c r="M668" s="164"/>
      <c r="N668" s="164"/>
      <c r="O668" s="163"/>
      <c r="R668" s="164"/>
      <c r="S668" s="164"/>
      <c r="T668" s="164"/>
      <c r="U668" s="164"/>
      <c r="V668" s="164"/>
      <c r="W668" s="164"/>
      <c r="X668" s="164"/>
      <c r="Y668" s="164"/>
      <c r="Z668" s="164"/>
      <c r="AA668" s="164"/>
      <c r="AB668" s="164"/>
      <c r="AC668" s="164"/>
      <c r="AD668" s="164"/>
      <c r="AE668" s="164"/>
      <c r="AG668" s="161"/>
      <c r="AH668"/>
      <c r="AI668"/>
      <c r="AJ668"/>
      <c r="AK668" s="161"/>
      <c r="AL668"/>
      <c r="AM668"/>
      <c r="AN668"/>
      <c r="AO668" s="161"/>
      <c r="AP668" s="161"/>
      <c r="AT668" s="162"/>
      <c r="AY668"/>
      <c r="AZ668"/>
      <c r="BA668"/>
      <c r="BB668"/>
      <c r="BC668"/>
      <c r="BD668"/>
      <c r="BE668"/>
      <c r="BF668"/>
      <c r="BG668"/>
      <c r="BH668"/>
      <c r="BI668"/>
      <c r="BJ668"/>
      <c r="BK668"/>
      <c r="BL668"/>
      <c r="BM668"/>
      <c r="BN668"/>
      <c r="BO668"/>
      <c r="BP668"/>
      <c r="BQ668"/>
      <c r="BR668"/>
      <c r="BS668"/>
      <c r="BT668"/>
      <c r="BU668"/>
      <c r="BV668"/>
      <c r="BW668"/>
      <c r="BX668"/>
      <c r="BY668"/>
      <c r="BZ668"/>
      <c r="CA668"/>
      <c r="CB668"/>
      <c r="CC668"/>
      <c r="CD668"/>
      <c r="CE668"/>
      <c r="CF668"/>
      <c r="CG668"/>
      <c r="CH668"/>
      <c r="CI668"/>
      <c r="CJ668"/>
      <c r="CK668"/>
      <c r="CL668"/>
      <c r="CM668"/>
      <c r="CN668"/>
    </row>
    <row r="669" spans="2:92" ht="24" hidden="1" customHeight="1" x14ac:dyDescent="0.2">
      <c r="B669"/>
      <c r="C669"/>
      <c r="D669" s="94"/>
      <c r="E669" s="164"/>
      <c r="F669" s="164"/>
      <c r="G669" s="164"/>
      <c r="H669" s="164"/>
      <c r="I669" s="164"/>
      <c r="J669" s="164"/>
      <c r="K669" s="164"/>
      <c r="L669" s="164"/>
      <c r="M669" s="164"/>
      <c r="N669" s="164"/>
      <c r="O669" s="163"/>
      <c r="R669" s="164"/>
      <c r="S669" s="164"/>
      <c r="T669" s="164"/>
      <c r="U669" s="164"/>
      <c r="V669" s="164"/>
      <c r="W669" s="164"/>
      <c r="X669" s="164"/>
      <c r="Y669" s="164"/>
      <c r="Z669" s="164"/>
      <c r="AA669" s="164"/>
      <c r="AB669" s="164"/>
      <c r="AC669" s="164"/>
      <c r="AD669" s="164"/>
      <c r="AE669" s="164"/>
      <c r="AG669" s="161"/>
      <c r="AH669"/>
      <c r="AI669"/>
      <c r="AJ669"/>
      <c r="AK669" s="161"/>
      <c r="AL669"/>
      <c r="AM669"/>
      <c r="AN669"/>
      <c r="AO669" s="161"/>
      <c r="AP669" s="161"/>
      <c r="AT669" s="162"/>
      <c r="AY669"/>
      <c r="AZ669"/>
      <c r="BA669"/>
      <c r="BB669"/>
      <c r="BC669"/>
      <c r="BD669"/>
      <c r="BE669"/>
      <c r="BF669"/>
      <c r="BG669"/>
      <c r="BH669"/>
      <c r="BI669"/>
      <c r="BJ669"/>
      <c r="BK669"/>
      <c r="BL669"/>
      <c r="BM669"/>
      <c r="BN669"/>
      <c r="BO669"/>
      <c r="BP669"/>
      <c r="BQ669"/>
      <c r="BR669"/>
      <c r="BS669"/>
      <c r="BT669"/>
      <c r="BU669"/>
      <c r="BV669"/>
      <c r="BW669"/>
      <c r="BX669"/>
      <c r="BY669"/>
      <c r="BZ669"/>
      <c r="CA669"/>
      <c r="CB669"/>
      <c r="CC669"/>
      <c r="CD669"/>
      <c r="CE669"/>
      <c r="CF669"/>
      <c r="CG669"/>
      <c r="CH669"/>
      <c r="CI669"/>
      <c r="CJ669"/>
      <c r="CK669"/>
      <c r="CL669"/>
      <c r="CM669"/>
      <c r="CN669"/>
    </row>
    <row r="670" spans="2:92" ht="24" hidden="1" customHeight="1" x14ac:dyDescent="0.2">
      <c r="B670"/>
      <c r="C670"/>
      <c r="D670" s="94"/>
      <c r="E670" s="164"/>
      <c r="F670" s="164"/>
      <c r="G670" s="164"/>
      <c r="H670" s="164"/>
      <c r="I670" s="164"/>
      <c r="J670" s="164"/>
      <c r="K670" s="164"/>
      <c r="L670" s="164"/>
      <c r="M670" s="164"/>
      <c r="N670" s="164"/>
      <c r="O670" s="163"/>
      <c r="R670" s="164"/>
      <c r="S670" s="164"/>
      <c r="T670" s="164"/>
      <c r="U670" s="164"/>
      <c r="V670" s="164"/>
      <c r="W670" s="164"/>
      <c r="X670" s="164"/>
      <c r="Y670" s="164"/>
      <c r="Z670" s="164"/>
      <c r="AA670" s="164"/>
      <c r="AB670" s="164"/>
      <c r="AC670" s="164"/>
      <c r="AD670" s="164"/>
      <c r="AE670" s="164"/>
      <c r="AG670" s="161"/>
      <c r="AH670"/>
      <c r="AI670"/>
      <c r="AJ670"/>
      <c r="AK670" s="161"/>
      <c r="AL670"/>
      <c r="AM670"/>
      <c r="AN670"/>
      <c r="AO670" s="161"/>
      <c r="AP670" s="161"/>
      <c r="AT670" s="162"/>
      <c r="AY670"/>
      <c r="AZ670"/>
      <c r="BA670"/>
      <c r="BB670"/>
      <c r="BC670"/>
      <c r="BD670"/>
      <c r="BE670"/>
      <c r="BF670"/>
      <c r="BG670"/>
      <c r="BH670"/>
      <c r="BI670"/>
      <c r="BJ670"/>
      <c r="BK670"/>
      <c r="BL670"/>
      <c r="BM670"/>
      <c r="BN670"/>
      <c r="BO670"/>
      <c r="BP670"/>
      <c r="BQ670"/>
      <c r="BR670"/>
      <c r="BS670"/>
      <c r="BT670"/>
      <c r="BU670"/>
      <c r="BV670"/>
      <c r="BW670"/>
      <c r="BX670"/>
      <c r="BY670"/>
      <c r="BZ670"/>
      <c r="CA670"/>
      <c r="CB670"/>
      <c r="CC670"/>
      <c r="CD670"/>
      <c r="CE670"/>
      <c r="CF670"/>
      <c r="CG670"/>
      <c r="CH670"/>
      <c r="CI670"/>
      <c r="CJ670"/>
      <c r="CK670"/>
      <c r="CL670"/>
      <c r="CM670"/>
      <c r="CN670"/>
    </row>
    <row r="671" spans="2:92" ht="24" hidden="1" customHeight="1" x14ac:dyDescent="0.2">
      <c r="B671"/>
      <c r="C671"/>
      <c r="D671" s="94"/>
      <c r="E671" s="164"/>
      <c r="F671" s="164"/>
      <c r="G671" s="164"/>
      <c r="H671" s="164"/>
      <c r="I671" s="164"/>
      <c r="J671" s="164"/>
      <c r="K671" s="164"/>
      <c r="L671" s="164"/>
      <c r="M671" s="164"/>
      <c r="N671" s="164"/>
      <c r="O671" s="163"/>
      <c r="R671" s="164"/>
      <c r="S671" s="164"/>
      <c r="T671" s="164"/>
      <c r="U671" s="164"/>
      <c r="V671" s="164"/>
      <c r="W671" s="164"/>
      <c r="X671" s="164"/>
      <c r="Y671" s="164"/>
      <c r="Z671" s="164"/>
      <c r="AA671" s="164"/>
      <c r="AB671" s="164"/>
      <c r="AC671" s="164"/>
      <c r="AD671" s="164"/>
      <c r="AE671" s="164"/>
      <c r="AG671" s="161"/>
      <c r="AH671"/>
      <c r="AI671"/>
      <c r="AJ671"/>
      <c r="AK671" s="161"/>
      <c r="AL671"/>
      <c r="AM671"/>
      <c r="AN671"/>
      <c r="AO671" s="161"/>
      <c r="AP671" s="161"/>
      <c r="AT671" s="162"/>
      <c r="AY671"/>
      <c r="AZ671"/>
      <c r="BA671"/>
      <c r="BB671"/>
      <c r="BC671"/>
      <c r="BD671"/>
      <c r="BE671"/>
      <c r="BF671"/>
      <c r="BG671"/>
      <c r="BH671"/>
      <c r="BI671"/>
      <c r="BJ671"/>
      <c r="BK671"/>
      <c r="BL671"/>
      <c r="BM671"/>
      <c r="BN671"/>
      <c r="BO671"/>
      <c r="BP671"/>
      <c r="BQ671"/>
      <c r="BR671"/>
      <c r="BS671"/>
      <c r="BT671"/>
      <c r="BU671"/>
      <c r="BV671"/>
      <c r="BW671"/>
      <c r="BX671"/>
      <c r="BY671"/>
      <c r="BZ671"/>
      <c r="CA671"/>
      <c r="CB671"/>
      <c r="CC671"/>
      <c r="CD671"/>
      <c r="CE671"/>
      <c r="CF671"/>
      <c r="CG671"/>
      <c r="CH671"/>
      <c r="CI671"/>
      <c r="CJ671"/>
      <c r="CK671"/>
      <c r="CL671"/>
      <c r="CM671"/>
      <c r="CN671"/>
    </row>
    <row r="672" spans="2:92" ht="24" hidden="1" customHeight="1" x14ac:dyDescent="0.2">
      <c r="B672"/>
      <c r="C672"/>
      <c r="D672" s="94"/>
      <c r="E672" s="164"/>
      <c r="F672" s="164"/>
      <c r="G672" s="164"/>
      <c r="H672" s="164"/>
      <c r="I672" s="164"/>
      <c r="J672" s="164"/>
      <c r="K672" s="164"/>
      <c r="L672" s="164"/>
      <c r="M672" s="164"/>
      <c r="N672" s="164"/>
      <c r="O672" s="163"/>
      <c r="R672" s="164"/>
      <c r="S672" s="164"/>
      <c r="T672" s="164"/>
      <c r="U672" s="164"/>
      <c r="V672" s="164"/>
      <c r="W672" s="164"/>
      <c r="X672" s="164"/>
      <c r="Y672" s="164"/>
      <c r="Z672" s="164"/>
      <c r="AA672" s="164"/>
      <c r="AB672" s="164"/>
      <c r="AC672" s="164"/>
      <c r="AD672" s="164"/>
      <c r="AE672" s="164"/>
      <c r="AG672" s="161"/>
      <c r="AH672"/>
      <c r="AI672"/>
      <c r="AJ672"/>
      <c r="AK672" s="161"/>
      <c r="AL672"/>
      <c r="AM672"/>
      <c r="AN672"/>
      <c r="AO672" s="161"/>
      <c r="AP672" s="161"/>
      <c r="AT672" s="162"/>
      <c r="AY672"/>
      <c r="AZ672"/>
      <c r="BA672"/>
      <c r="BB672"/>
      <c r="BC672"/>
      <c r="BD672"/>
      <c r="BE672"/>
      <c r="BF672"/>
      <c r="BG672"/>
      <c r="BH672"/>
      <c r="BI672"/>
      <c r="BJ672"/>
      <c r="BK672"/>
      <c r="BL672"/>
      <c r="BM672"/>
      <c r="BN672"/>
      <c r="BO672"/>
      <c r="BP672"/>
      <c r="BQ672"/>
      <c r="BR672"/>
      <c r="BS672"/>
      <c r="BT672"/>
      <c r="BU672"/>
      <c r="BV672"/>
      <c r="BW672"/>
      <c r="BX672"/>
      <c r="BY672"/>
      <c r="BZ672"/>
      <c r="CA672"/>
      <c r="CB672"/>
      <c r="CC672"/>
      <c r="CD672"/>
      <c r="CE672"/>
      <c r="CF672"/>
      <c r="CG672"/>
      <c r="CH672"/>
      <c r="CI672"/>
      <c r="CJ672"/>
      <c r="CK672"/>
      <c r="CL672"/>
      <c r="CM672"/>
      <c r="CN672"/>
    </row>
    <row r="673" spans="2:92" ht="24" hidden="1" customHeight="1" x14ac:dyDescent="0.2">
      <c r="B673"/>
      <c r="C673"/>
      <c r="D673" s="94"/>
      <c r="E673" s="164"/>
      <c r="F673" s="164"/>
      <c r="G673" s="164"/>
      <c r="H673" s="164"/>
      <c r="I673" s="164"/>
      <c r="J673" s="164"/>
      <c r="K673" s="164"/>
      <c r="L673" s="164"/>
      <c r="M673" s="164"/>
      <c r="N673" s="164"/>
      <c r="O673" s="163"/>
      <c r="R673" s="164"/>
      <c r="S673" s="164"/>
      <c r="T673" s="164"/>
      <c r="U673" s="164"/>
      <c r="V673" s="164"/>
      <c r="W673" s="164"/>
      <c r="X673" s="164"/>
      <c r="Y673" s="164"/>
      <c r="Z673" s="164"/>
      <c r="AA673" s="164"/>
      <c r="AB673" s="164"/>
      <c r="AC673" s="164"/>
      <c r="AD673" s="164"/>
      <c r="AE673" s="164"/>
      <c r="AG673" s="161"/>
      <c r="AH673"/>
      <c r="AI673"/>
      <c r="AJ673"/>
      <c r="AK673" s="161"/>
      <c r="AL673"/>
      <c r="AM673"/>
      <c r="AN673"/>
      <c r="AO673" s="161"/>
      <c r="AP673" s="161"/>
      <c r="AT673" s="162"/>
      <c r="AY673"/>
      <c r="AZ673"/>
      <c r="BA673"/>
      <c r="BB673"/>
      <c r="BC673"/>
      <c r="BD673"/>
      <c r="BE673"/>
      <c r="BF673"/>
      <c r="BG673"/>
      <c r="BH673"/>
      <c r="BI673"/>
      <c r="BJ673"/>
      <c r="BK673"/>
      <c r="BL673"/>
      <c r="BM673"/>
      <c r="BN673"/>
      <c r="BO673"/>
      <c r="BP673"/>
      <c r="BQ673"/>
      <c r="BR673"/>
      <c r="BS673"/>
      <c r="BT673"/>
      <c r="BU673"/>
      <c r="BV673"/>
      <c r="BW673"/>
      <c r="BX673"/>
      <c r="BY673"/>
      <c r="BZ673"/>
      <c r="CA673"/>
      <c r="CB673"/>
      <c r="CC673"/>
      <c r="CD673"/>
      <c r="CE673"/>
      <c r="CF673"/>
      <c r="CG673"/>
      <c r="CH673"/>
      <c r="CI673"/>
      <c r="CJ673"/>
      <c r="CK673"/>
      <c r="CL673"/>
      <c r="CM673"/>
      <c r="CN673"/>
    </row>
    <row r="674" spans="2:92" ht="24" hidden="1" customHeight="1" x14ac:dyDescent="0.2">
      <c r="B674"/>
      <c r="C674"/>
      <c r="D674" s="94"/>
      <c r="E674" s="164"/>
      <c r="F674" s="164"/>
      <c r="G674" s="164"/>
      <c r="H674" s="164"/>
      <c r="I674" s="164"/>
      <c r="J674" s="164"/>
      <c r="K674" s="164"/>
      <c r="L674" s="164"/>
      <c r="M674" s="164"/>
      <c r="N674" s="164"/>
      <c r="O674" s="163"/>
      <c r="R674" s="164"/>
      <c r="S674" s="164"/>
      <c r="T674" s="164"/>
      <c r="U674" s="164"/>
      <c r="V674" s="164"/>
      <c r="W674" s="164"/>
      <c r="X674" s="164"/>
      <c r="Y674" s="164"/>
      <c r="Z674" s="164"/>
      <c r="AA674" s="164"/>
      <c r="AB674" s="164"/>
      <c r="AC674" s="164"/>
      <c r="AD674" s="164"/>
      <c r="AE674" s="164"/>
      <c r="AG674" s="161"/>
      <c r="AH674"/>
      <c r="AI674"/>
      <c r="AJ674"/>
      <c r="AK674" s="161"/>
      <c r="AL674"/>
      <c r="AM674"/>
      <c r="AN674"/>
      <c r="AO674" s="161"/>
      <c r="AP674" s="161"/>
      <c r="AT674" s="162"/>
      <c r="AY674"/>
      <c r="AZ674"/>
      <c r="BA674"/>
      <c r="BB674"/>
      <c r="BC674"/>
      <c r="BD674"/>
      <c r="BE674"/>
      <c r="BF674"/>
      <c r="BG674"/>
      <c r="BH674"/>
      <c r="BI674"/>
      <c r="BJ674"/>
      <c r="BK674"/>
      <c r="BL674"/>
      <c r="BM674"/>
      <c r="BN674"/>
      <c r="BO674"/>
      <c r="BP674"/>
      <c r="BQ674"/>
      <c r="BR674"/>
      <c r="BS674"/>
      <c r="BT674"/>
      <c r="BU674"/>
      <c r="BV674"/>
      <c r="BW674"/>
      <c r="BX674"/>
      <c r="BY674"/>
      <c r="BZ674"/>
      <c r="CA674"/>
      <c r="CB674"/>
      <c r="CC674"/>
      <c r="CD674"/>
      <c r="CE674"/>
      <c r="CF674"/>
      <c r="CG674"/>
      <c r="CH674"/>
      <c r="CI674"/>
      <c r="CJ674"/>
      <c r="CK674"/>
      <c r="CL674"/>
      <c r="CM674"/>
      <c r="CN674"/>
    </row>
    <row r="675" spans="2:92" ht="24" hidden="1" customHeight="1" x14ac:dyDescent="0.2">
      <c r="B675"/>
      <c r="C675"/>
      <c r="D675" s="94"/>
      <c r="E675" s="164"/>
      <c r="F675" s="164"/>
      <c r="G675" s="164"/>
      <c r="H675" s="164"/>
      <c r="I675" s="164"/>
      <c r="J675" s="164"/>
      <c r="K675" s="164"/>
      <c r="L675" s="164"/>
      <c r="M675" s="164"/>
      <c r="N675" s="164"/>
      <c r="O675" s="163"/>
      <c r="R675" s="164"/>
      <c r="S675" s="164"/>
      <c r="T675" s="164"/>
      <c r="U675" s="164"/>
      <c r="V675" s="164"/>
      <c r="W675" s="164"/>
      <c r="X675" s="164"/>
      <c r="Y675" s="164"/>
      <c r="Z675" s="164"/>
      <c r="AA675" s="164"/>
      <c r="AB675" s="164"/>
      <c r="AC675" s="164"/>
      <c r="AD675" s="164"/>
      <c r="AE675" s="164"/>
      <c r="AG675" s="161"/>
      <c r="AH675"/>
      <c r="AI675"/>
      <c r="AJ675"/>
      <c r="AK675" s="161"/>
      <c r="AL675"/>
      <c r="AM675"/>
      <c r="AN675"/>
      <c r="AO675" s="161"/>
      <c r="AP675" s="161"/>
      <c r="AT675" s="162"/>
      <c r="AY675"/>
      <c r="AZ675"/>
      <c r="BA675"/>
      <c r="BB675"/>
      <c r="BC675"/>
      <c r="BD675"/>
      <c r="BE675"/>
      <c r="BF675"/>
      <c r="BG675"/>
      <c r="BH675"/>
      <c r="BI675"/>
      <c r="BJ675"/>
      <c r="BK675"/>
      <c r="BL675"/>
      <c r="BM675"/>
      <c r="BN675"/>
      <c r="BO675"/>
      <c r="BP675"/>
      <c r="BQ675"/>
      <c r="BR675"/>
      <c r="BS675"/>
      <c r="BT675"/>
      <c r="BU675"/>
      <c r="BV675"/>
      <c r="BW675"/>
      <c r="BX675"/>
      <c r="BY675"/>
      <c r="BZ675"/>
      <c r="CA675"/>
      <c r="CB675"/>
      <c r="CC675"/>
      <c r="CD675"/>
      <c r="CE675"/>
      <c r="CF675"/>
      <c r="CG675"/>
      <c r="CH675"/>
      <c r="CI675"/>
      <c r="CJ675"/>
      <c r="CK675"/>
      <c r="CL675"/>
      <c r="CM675"/>
      <c r="CN675"/>
    </row>
    <row r="676" spans="2:92" ht="24" hidden="1" customHeight="1" x14ac:dyDescent="0.2">
      <c r="B676"/>
      <c r="C676"/>
      <c r="D676" s="94"/>
      <c r="E676" s="164"/>
      <c r="F676" s="164"/>
      <c r="G676" s="164"/>
      <c r="H676" s="164"/>
      <c r="I676" s="164"/>
      <c r="J676" s="164"/>
      <c r="K676" s="164"/>
      <c r="L676" s="164"/>
      <c r="M676" s="164"/>
      <c r="N676" s="164"/>
      <c r="O676" s="163"/>
      <c r="R676" s="164"/>
      <c r="S676" s="164"/>
      <c r="T676" s="164"/>
      <c r="U676" s="164"/>
      <c r="V676" s="164"/>
      <c r="W676" s="164"/>
      <c r="X676" s="164"/>
      <c r="Y676" s="164"/>
      <c r="Z676" s="164"/>
      <c r="AA676" s="164"/>
      <c r="AB676" s="164"/>
      <c r="AC676" s="164"/>
      <c r="AD676" s="164"/>
      <c r="AE676" s="164"/>
      <c r="AG676" s="161"/>
      <c r="AH676"/>
      <c r="AI676"/>
      <c r="AJ676"/>
      <c r="AK676" s="161"/>
      <c r="AL676"/>
      <c r="AM676"/>
      <c r="AN676"/>
      <c r="AO676" s="161"/>
      <c r="AP676" s="161"/>
      <c r="AT676" s="162"/>
      <c r="AY676"/>
      <c r="AZ676"/>
      <c r="BA676"/>
      <c r="BB676"/>
      <c r="BC676"/>
      <c r="BD676"/>
      <c r="BE676"/>
      <c r="BF676"/>
      <c r="BG676"/>
      <c r="BH676"/>
      <c r="BI676"/>
      <c r="BJ676"/>
      <c r="BK676"/>
      <c r="BL676"/>
      <c r="BM676"/>
      <c r="BN676"/>
      <c r="BO676"/>
      <c r="BP676"/>
      <c r="BQ676"/>
      <c r="BR676"/>
      <c r="BS676"/>
      <c r="BT676"/>
      <c r="BU676"/>
      <c r="BV676"/>
      <c r="BW676"/>
      <c r="BX676"/>
      <c r="BY676"/>
      <c r="BZ676"/>
      <c r="CA676"/>
      <c r="CB676"/>
      <c r="CC676"/>
      <c r="CD676"/>
      <c r="CE676"/>
      <c r="CF676"/>
      <c r="CG676"/>
      <c r="CH676"/>
      <c r="CI676"/>
      <c r="CJ676"/>
      <c r="CK676"/>
      <c r="CL676"/>
      <c r="CM676"/>
      <c r="CN676"/>
    </row>
    <row r="677" spans="2:92" ht="24" hidden="1" customHeight="1" x14ac:dyDescent="0.2">
      <c r="B677"/>
      <c r="C677"/>
      <c r="D677" s="94"/>
      <c r="E677" s="164"/>
      <c r="F677" s="164"/>
      <c r="G677" s="164"/>
      <c r="H677" s="164"/>
      <c r="I677" s="164"/>
      <c r="J677" s="164"/>
      <c r="K677" s="164"/>
      <c r="L677" s="164"/>
      <c r="M677" s="164"/>
      <c r="N677" s="164"/>
      <c r="O677" s="163"/>
      <c r="R677" s="164"/>
      <c r="S677" s="164"/>
      <c r="T677" s="164"/>
      <c r="U677" s="164"/>
      <c r="V677" s="164"/>
      <c r="W677" s="164"/>
      <c r="X677" s="164"/>
      <c r="Y677" s="164"/>
      <c r="Z677" s="164"/>
      <c r="AA677" s="164"/>
      <c r="AB677" s="164"/>
      <c r="AC677" s="164"/>
      <c r="AD677" s="164"/>
      <c r="AE677" s="164"/>
      <c r="AG677" s="161"/>
      <c r="AH677"/>
      <c r="AI677"/>
      <c r="AJ677"/>
      <c r="AK677" s="161"/>
      <c r="AL677"/>
      <c r="AM677"/>
      <c r="AN677"/>
      <c r="AO677" s="161"/>
      <c r="AP677" s="161"/>
      <c r="AT677" s="162"/>
      <c r="AY677"/>
      <c r="AZ677"/>
      <c r="BA677"/>
      <c r="BB677"/>
      <c r="BC677"/>
      <c r="BD677"/>
      <c r="BE677"/>
      <c r="BF677"/>
      <c r="BG677"/>
      <c r="BH677"/>
      <c r="BI677"/>
      <c r="BJ677"/>
      <c r="BK677"/>
      <c r="BL677"/>
      <c r="BM677"/>
      <c r="BN677"/>
      <c r="BO677"/>
      <c r="BP677"/>
      <c r="BQ677"/>
      <c r="BR677"/>
      <c r="BS677"/>
      <c r="BT677"/>
      <c r="BU677"/>
      <c r="BV677"/>
      <c r="BW677"/>
      <c r="BX677"/>
      <c r="BY677"/>
      <c r="BZ677"/>
      <c r="CA677"/>
      <c r="CB677"/>
      <c r="CC677"/>
      <c r="CD677"/>
      <c r="CE677"/>
      <c r="CF677"/>
      <c r="CG677"/>
      <c r="CH677"/>
      <c r="CI677"/>
      <c r="CJ677"/>
      <c r="CK677"/>
      <c r="CL677"/>
      <c r="CM677"/>
      <c r="CN677"/>
    </row>
    <row r="678" spans="2:92" ht="24" hidden="1" customHeight="1" x14ac:dyDescent="0.2">
      <c r="B678"/>
      <c r="C678"/>
      <c r="D678" s="94"/>
      <c r="E678" s="164"/>
      <c r="F678" s="164"/>
      <c r="G678" s="164"/>
      <c r="H678" s="164"/>
      <c r="I678" s="164"/>
      <c r="J678" s="164"/>
      <c r="K678" s="164"/>
      <c r="L678" s="164"/>
      <c r="M678" s="164"/>
      <c r="N678" s="164"/>
      <c r="O678" s="163"/>
      <c r="R678" s="164"/>
      <c r="S678" s="164"/>
      <c r="T678" s="164"/>
      <c r="U678" s="164"/>
      <c r="V678" s="164"/>
      <c r="W678" s="164"/>
      <c r="X678" s="164"/>
      <c r="Y678" s="164"/>
      <c r="Z678" s="164"/>
      <c r="AA678" s="164"/>
      <c r="AB678" s="164"/>
      <c r="AC678" s="164"/>
      <c r="AD678" s="164"/>
      <c r="AE678" s="164"/>
      <c r="AG678" s="161"/>
      <c r="AH678"/>
      <c r="AI678"/>
      <c r="AJ678"/>
      <c r="AK678" s="161"/>
      <c r="AL678"/>
      <c r="AM678"/>
      <c r="AN678"/>
      <c r="AO678" s="161"/>
      <c r="AP678" s="161"/>
      <c r="AT678" s="162"/>
      <c r="AY678"/>
      <c r="AZ678"/>
      <c r="BA678"/>
      <c r="BB678"/>
      <c r="BC678"/>
      <c r="BD678"/>
      <c r="BE678"/>
      <c r="BF678"/>
      <c r="BG678"/>
      <c r="BH678"/>
      <c r="BI678"/>
      <c r="BJ678"/>
      <c r="BK678"/>
      <c r="BL678"/>
      <c r="BM678"/>
      <c r="BN678"/>
      <c r="BO678"/>
      <c r="BP678"/>
      <c r="BQ678"/>
      <c r="BR678"/>
      <c r="BS678"/>
      <c r="BT678"/>
      <c r="BU678"/>
      <c r="BV678"/>
      <c r="BW678"/>
      <c r="BX678"/>
      <c r="BY678"/>
      <c r="BZ678"/>
      <c r="CA678"/>
      <c r="CB678"/>
      <c r="CC678"/>
      <c r="CD678"/>
      <c r="CE678"/>
      <c r="CF678"/>
      <c r="CG678"/>
      <c r="CH678"/>
      <c r="CI678"/>
      <c r="CJ678"/>
      <c r="CK678"/>
      <c r="CL678"/>
      <c r="CM678"/>
      <c r="CN678"/>
    </row>
    <row r="679" spans="2:92" ht="24" hidden="1" customHeight="1" x14ac:dyDescent="0.2">
      <c r="B679"/>
      <c r="C679"/>
      <c r="D679" s="94"/>
      <c r="E679" s="164"/>
      <c r="F679" s="164"/>
      <c r="G679" s="164"/>
      <c r="H679" s="164"/>
      <c r="I679" s="164"/>
      <c r="J679" s="164"/>
      <c r="K679" s="164"/>
      <c r="L679" s="164"/>
      <c r="M679" s="164"/>
      <c r="N679" s="164"/>
      <c r="O679" s="163"/>
      <c r="R679" s="164"/>
      <c r="S679" s="164"/>
      <c r="T679" s="164"/>
      <c r="U679" s="164"/>
      <c r="V679" s="164"/>
      <c r="W679" s="164"/>
      <c r="X679" s="164"/>
      <c r="Y679" s="164"/>
      <c r="Z679" s="164"/>
      <c r="AA679" s="164"/>
      <c r="AB679" s="164"/>
      <c r="AC679" s="164"/>
      <c r="AD679" s="164"/>
      <c r="AE679" s="164"/>
      <c r="AG679" s="161"/>
      <c r="AH679"/>
      <c r="AI679"/>
      <c r="AJ679"/>
      <c r="AK679" s="161"/>
      <c r="AL679"/>
      <c r="AM679"/>
      <c r="AN679"/>
      <c r="AO679" s="161"/>
      <c r="AP679" s="161"/>
      <c r="AT679" s="162"/>
      <c r="AY679"/>
      <c r="AZ679"/>
      <c r="BA679"/>
      <c r="BB679"/>
      <c r="BC679"/>
      <c r="BD679"/>
      <c r="BE679"/>
      <c r="BF679"/>
      <c r="BG679"/>
      <c r="BH679"/>
      <c r="BI679"/>
      <c r="BJ679"/>
      <c r="BK679"/>
      <c r="BL679"/>
      <c r="BM679"/>
      <c r="BN679"/>
      <c r="BO679"/>
      <c r="BP679"/>
      <c r="BQ679"/>
      <c r="BR679"/>
      <c r="BS679"/>
      <c r="BT679"/>
      <c r="BU679"/>
      <c r="BV679"/>
      <c r="BW679"/>
      <c r="BX679"/>
      <c r="BY679"/>
      <c r="BZ679"/>
      <c r="CA679"/>
      <c r="CB679"/>
      <c r="CC679"/>
      <c r="CD679"/>
      <c r="CE679"/>
      <c r="CF679"/>
      <c r="CG679"/>
      <c r="CH679"/>
      <c r="CI679"/>
      <c r="CJ679"/>
      <c r="CK679"/>
      <c r="CL679"/>
      <c r="CM679"/>
      <c r="CN679"/>
    </row>
    <row r="680" spans="2:92" ht="24" hidden="1" customHeight="1" x14ac:dyDescent="0.2">
      <c r="B680"/>
      <c r="C680"/>
      <c r="D680" s="94"/>
      <c r="E680" s="164"/>
      <c r="F680" s="164"/>
      <c r="G680" s="164"/>
      <c r="H680" s="164"/>
      <c r="I680" s="164"/>
      <c r="J680" s="164"/>
      <c r="K680" s="164"/>
      <c r="L680" s="164"/>
      <c r="M680" s="164"/>
      <c r="N680" s="164"/>
      <c r="O680" s="163"/>
      <c r="R680" s="164"/>
      <c r="S680" s="164"/>
      <c r="T680" s="164"/>
      <c r="U680" s="164"/>
      <c r="V680" s="164"/>
      <c r="W680" s="164"/>
      <c r="X680" s="164"/>
      <c r="Y680" s="164"/>
      <c r="Z680" s="164"/>
      <c r="AA680" s="164"/>
      <c r="AB680" s="164"/>
      <c r="AC680" s="164"/>
      <c r="AD680" s="164"/>
      <c r="AE680" s="164"/>
      <c r="AG680" s="161"/>
      <c r="AH680"/>
      <c r="AI680"/>
      <c r="AJ680"/>
      <c r="AK680" s="161"/>
      <c r="AL680"/>
      <c r="AM680"/>
      <c r="AN680"/>
      <c r="AO680" s="161"/>
      <c r="AP680" s="161"/>
      <c r="AT680" s="162"/>
      <c r="AY680"/>
      <c r="AZ680"/>
      <c r="BA680"/>
      <c r="BB680"/>
      <c r="BC680"/>
      <c r="BD680"/>
      <c r="BE680"/>
      <c r="BF680"/>
      <c r="BG680"/>
      <c r="BH680"/>
      <c r="BI680"/>
      <c r="BJ680"/>
      <c r="BK680"/>
      <c r="BL680"/>
      <c r="BM680"/>
      <c r="BN680"/>
      <c r="BO680"/>
      <c r="BP680"/>
      <c r="BQ680"/>
      <c r="BR680"/>
      <c r="BS680"/>
      <c r="BT680"/>
      <c r="BU680"/>
      <c r="BV680"/>
      <c r="BW680"/>
      <c r="BX680"/>
      <c r="BY680"/>
      <c r="BZ680"/>
      <c r="CA680"/>
      <c r="CB680"/>
      <c r="CC680"/>
      <c r="CD680"/>
      <c r="CE680"/>
      <c r="CF680"/>
      <c r="CG680"/>
      <c r="CH680"/>
      <c r="CI680"/>
      <c r="CJ680"/>
      <c r="CK680"/>
      <c r="CL680"/>
      <c r="CM680"/>
      <c r="CN680"/>
    </row>
    <row r="681" spans="2:92" ht="24" hidden="1" customHeight="1" x14ac:dyDescent="0.2">
      <c r="B681"/>
      <c r="C681"/>
      <c r="D681" s="94"/>
      <c r="E681" s="164"/>
      <c r="F681" s="164"/>
      <c r="G681" s="164"/>
      <c r="H681" s="164"/>
      <c r="I681" s="164"/>
      <c r="J681" s="164"/>
      <c r="K681" s="164"/>
      <c r="L681" s="164"/>
      <c r="M681" s="164"/>
      <c r="N681" s="164"/>
      <c r="O681" s="163"/>
      <c r="R681" s="164"/>
      <c r="S681" s="164"/>
      <c r="T681" s="164"/>
      <c r="U681" s="164"/>
      <c r="V681" s="164"/>
      <c r="W681" s="164"/>
      <c r="X681" s="164"/>
      <c r="Y681" s="164"/>
      <c r="Z681" s="164"/>
      <c r="AA681" s="164"/>
      <c r="AB681" s="164"/>
      <c r="AC681" s="164"/>
      <c r="AD681" s="164"/>
      <c r="AE681" s="164"/>
      <c r="AG681" s="161"/>
      <c r="AH681"/>
      <c r="AI681"/>
      <c r="AJ681"/>
      <c r="AK681" s="161"/>
      <c r="AL681"/>
      <c r="AM681"/>
      <c r="AN681"/>
      <c r="AO681" s="161"/>
      <c r="AP681" s="161"/>
      <c r="AT681" s="162"/>
      <c r="AY681"/>
      <c r="AZ681"/>
      <c r="BA681"/>
      <c r="BB681"/>
      <c r="BC681"/>
      <c r="BD681"/>
      <c r="BE681"/>
      <c r="BF681"/>
      <c r="BG681"/>
      <c r="BH681"/>
      <c r="BI681"/>
      <c r="BJ681"/>
      <c r="BK681"/>
      <c r="BL681"/>
      <c r="BM681"/>
      <c r="BN681"/>
      <c r="BO681"/>
      <c r="BP681"/>
      <c r="BQ681"/>
      <c r="BR681"/>
      <c r="BS681"/>
      <c r="BT681"/>
      <c r="BU681"/>
      <c r="BV681"/>
      <c r="BW681"/>
      <c r="BX681"/>
      <c r="BY681"/>
      <c r="BZ681"/>
      <c r="CA681"/>
      <c r="CB681"/>
      <c r="CC681"/>
      <c r="CD681"/>
      <c r="CE681"/>
      <c r="CF681"/>
      <c r="CG681"/>
      <c r="CH681"/>
      <c r="CI681"/>
      <c r="CJ681"/>
      <c r="CK681"/>
      <c r="CL681"/>
      <c r="CM681"/>
      <c r="CN681"/>
    </row>
    <row r="682" spans="2:92" ht="24" hidden="1" customHeight="1" x14ac:dyDescent="0.2">
      <c r="B682"/>
      <c r="C682"/>
      <c r="D682" s="94"/>
      <c r="E682" s="164"/>
      <c r="F682" s="164"/>
      <c r="G682" s="164"/>
      <c r="H682" s="164"/>
      <c r="I682" s="164"/>
      <c r="J682" s="164"/>
      <c r="K682" s="164"/>
      <c r="L682" s="164"/>
      <c r="M682" s="164"/>
      <c r="N682" s="164"/>
      <c r="O682" s="163"/>
      <c r="R682" s="164"/>
      <c r="S682" s="164"/>
      <c r="T682" s="164"/>
      <c r="U682" s="164"/>
      <c r="V682" s="164"/>
      <c r="W682" s="164"/>
      <c r="X682" s="164"/>
      <c r="Y682" s="164"/>
      <c r="Z682" s="164"/>
      <c r="AA682" s="164"/>
      <c r="AB682" s="164"/>
      <c r="AC682" s="164"/>
      <c r="AD682" s="164"/>
      <c r="AE682" s="164"/>
      <c r="AG682" s="161"/>
      <c r="AH682"/>
      <c r="AI682"/>
      <c r="AJ682"/>
      <c r="AK682" s="161"/>
      <c r="AL682"/>
      <c r="AM682"/>
      <c r="AN682"/>
      <c r="AO682" s="161"/>
      <c r="AP682" s="161"/>
      <c r="AT682" s="162"/>
      <c r="AY682"/>
      <c r="AZ682"/>
      <c r="BA682"/>
      <c r="BB682"/>
      <c r="BC682"/>
      <c r="BD682"/>
      <c r="BE682"/>
      <c r="BF682"/>
      <c r="BG682"/>
      <c r="BH682"/>
      <c r="BI682"/>
      <c r="BJ682"/>
      <c r="BK682"/>
      <c r="BL682"/>
      <c r="BM682"/>
      <c r="BN682"/>
      <c r="BO682"/>
      <c r="BP682"/>
      <c r="BQ682"/>
      <c r="BR682"/>
      <c r="BS682"/>
      <c r="BT682"/>
      <c r="BU682"/>
      <c r="BV682"/>
      <c r="BW682"/>
      <c r="BX682"/>
      <c r="BY682"/>
      <c r="BZ682"/>
      <c r="CA682"/>
      <c r="CB682"/>
      <c r="CC682"/>
      <c r="CD682"/>
      <c r="CE682"/>
      <c r="CF682"/>
      <c r="CG682"/>
      <c r="CH682"/>
      <c r="CI682"/>
      <c r="CJ682"/>
      <c r="CK682"/>
      <c r="CL682"/>
      <c r="CM682"/>
      <c r="CN682"/>
    </row>
    <row r="683" spans="2:92" ht="24" hidden="1" customHeight="1" x14ac:dyDescent="0.2">
      <c r="B683"/>
      <c r="C683"/>
      <c r="D683" s="94"/>
      <c r="E683" s="164"/>
      <c r="F683" s="164"/>
      <c r="G683" s="164"/>
      <c r="H683" s="164"/>
      <c r="I683" s="164"/>
      <c r="J683" s="164"/>
      <c r="K683" s="164"/>
      <c r="L683" s="164"/>
      <c r="M683" s="164"/>
      <c r="N683" s="164"/>
      <c r="O683" s="163"/>
      <c r="R683" s="164"/>
      <c r="S683" s="164"/>
      <c r="T683" s="164"/>
      <c r="U683" s="164"/>
      <c r="V683" s="164"/>
      <c r="W683" s="164"/>
      <c r="X683" s="164"/>
      <c r="Y683" s="164"/>
      <c r="Z683" s="164"/>
      <c r="AA683" s="164"/>
      <c r="AB683" s="164"/>
      <c r="AC683" s="164"/>
      <c r="AD683" s="164"/>
      <c r="AE683" s="164"/>
      <c r="AG683" s="161"/>
      <c r="AH683"/>
      <c r="AI683"/>
      <c r="AJ683"/>
      <c r="AK683" s="161"/>
      <c r="AL683"/>
      <c r="AM683"/>
      <c r="AN683"/>
      <c r="AO683" s="161"/>
      <c r="AP683" s="161"/>
      <c r="AT683" s="162"/>
      <c r="AY683"/>
      <c r="AZ683"/>
      <c r="BA683"/>
      <c r="BB683"/>
      <c r="BC683"/>
      <c r="BD683"/>
      <c r="BE683"/>
      <c r="BF683"/>
      <c r="BG683"/>
      <c r="BH683"/>
      <c r="BI683"/>
      <c r="BJ683"/>
      <c r="BK683"/>
      <c r="BL683"/>
      <c r="BM683"/>
      <c r="BN683"/>
      <c r="BO683"/>
      <c r="BP683"/>
      <c r="BQ683"/>
      <c r="BR683"/>
      <c r="BS683"/>
      <c r="BT683"/>
      <c r="BU683"/>
      <c r="BV683"/>
      <c r="BW683"/>
      <c r="BX683"/>
      <c r="BY683"/>
      <c r="BZ683"/>
      <c r="CA683"/>
      <c r="CB683"/>
      <c r="CC683"/>
      <c r="CD683"/>
      <c r="CE683"/>
      <c r="CF683"/>
      <c r="CG683"/>
      <c r="CH683"/>
      <c r="CI683"/>
      <c r="CJ683"/>
      <c r="CK683"/>
      <c r="CL683"/>
      <c r="CM683"/>
      <c r="CN683"/>
    </row>
    <row r="684" spans="2:92" ht="24" hidden="1" customHeight="1" x14ac:dyDescent="0.2">
      <c r="B684"/>
      <c r="C684"/>
      <c r="D684" s="94"/>
      <c r="E684" s="164"/>
      <c r="F684" s="164"/>
      <c r="G684" s="164"/>
      <c r="H684" s="164"/>
      <c r="I684" s="164"/>
      <c r="J684" s="164"/>
      <c r="K684" s="164"/>
      <c r="L684" s="164"/>
      <c r="M684" s="164"/>
      <c r="N684" s="164"/>
      <c r="O684" s="163"/>
      <c r="R684" s="164"/>
      <c r="S684" s="164"/>
      <c r="T684" s="164"/>
      <c r="U684" s="164"/>
      <c r="V684" s="164"/>
      <c r="W684" s="164"/>
      <c r="X684" s="164"/>
      <c r="Y684" s="164"/>
      <c r="Z684" s="164"/>
      <c r="AA684" s="164"/>
      <c r="AB684" s="164"/>
      <c r="AC684" s="164"/>
      <c r="AD684" s="164"/>
      <c r="AE684" s="164"/>
      <c r="AG684" s="161"/>
      <c r="AH684"/>
      <c r="AI684"/>
      <c r="AJ684"/>
      <c r="AK684" s="161"/>
      <c r="AL684"/>
      <c r="AM684"/>
      <c r="AN684"/>
      <c r="AO684" s="161"/>
      <c r="AP684" s="161"/>
      <c r="AT684" s="162"/>
      <c r="AY684"/>
      <c r="AZ684"/>
      <c r="BA684"/>
      <c r="BB684"/>
      <c r="BC684"/>
      <c r="BD684"/>
      <c r="BE684"/>
      <c r="BF684"/>
      <c r="BG684"/>
      <c r="BH684"/>
      <c r="BI684"/>
      <c r="BJ684"/>
      <c r="BK684"/>
      <c r="BL684"/>
      <c r="BM684"/>
      <c r="BN684"/>
      <c r="BO684"/>
      <c r="BP684"/>
      <c r="BQ684"/>
      <c r="BR684"/>
      <c r="BS684"/>
      <c r="BT684"/>
      <c r="BU684"/>
      <c r="BV684"/>
      <c r="BW684"/>
      <c r="BX684"/>
      <c r="BY684"/>
      <c r="BZ684"/>
      <c r="CA684"/>
      <c r="CB684"/>
      <c r="CC684"/>
      <c r="CD684"/>
      <c r="CE684"/>
      <c r="CF684"/>
      <c r="CG684"/>
      <c r="CH684"/>
      <c r="CI684"/>
      <c r="CJ684"/>
      <c r="CK684"/>
      <c r="CL684"/>
      <c r="CM684"/>
      <c r="CN684"/>
    </row>
    <row r="685" spans="2:92" ht="24" hidden="1" customHeight="1" x14ac:dyDescent="0.2">
      <c r="B685"/>
      <c r="C685"/>
      <c r="D685" s="94"/>
      <c r="E685" s="164"/>
      <c r="F685" s="164"/>
      <c r="G685" s="164"/>
      <c r="H685" s="164"/>
      <c r="I685" s="164"/>
      <c r="J685" s="164"/>
      <c r="K685" s="164"/>
      <c r="L685" s="164"/>
      <c r="M685" s="164"/>
      <c r="N685" s="164"/>
      <c r="O685" s="163"/>
      <c r="R685" s="164"/>
      <c r="S685" s="164"/>
      <c r="T685" s="164"/>
      <c r="U685" s="164"/>
      <c r="V685" s="164"/>
      <c r="W685" s="164"/>
      <c r="X685" s="164"/>
      <c r="Y685" s="164"/>
      <c r="Z685" s="164"/>
      <c r="AA685" s="164"/>
      <c r="AB685" s="164"/>
      <c r="AC685" s="164"/>
      <c r="AD685" s="164"/>
      <c r="AE685" s="164"/>
      <c r="AG685" s="161"/>
      <c r="AH685"/>
      <c r="AI685"/>
      <c r="AJ685"/>
      <c r="AK685" s="161"/>
      <c r="AL685"/>
      <c r="AM685"/>
      <c r="AN685"/>
      <c r="AO685" s="161"/>
      <c r="AP685" s="161"/>
      <c r="AT685" s="162"/>
      <c r="AY685"/>
      <c r="AZ685"/>
      <c r="BA685"/>
      <c r="BB685"/>
      <c r="BC685"/>
      <c r="BD685"/>
      <c r="BE685"/>
      <c r="BF685"/>
      <c r="BG685"/>
      <c r="BH685"/>
      <c r="BI685"/>
      <c r="BJ685"/>
      <c r="BK685"/>
      <c r="BL685"/>
      <c r="BM685"/>
      <c r="BN685"/>
      <c r="BO685"/>
      <c r="BP685"/>
      <c r="BQ685"/>
      <c r="BR685"/>
      <c r="BS685"/>
      <c r="BT685"/>
      <c r="BU685"/>
      <c r="BV685"/>
      <c r="BW685"/>
      <c r="BX685"/>
      <c r="BY685"/>
      <c r="BZ685"/>
      <c r="CA685"/>
      <c r="CB685"/>
      <c r="CC685"/>
      <c r="CD685"/>
      <c r="CE685"/>
      <c r="CF685"/>
      <c r="CG685"/>
      <c r="CH685"/>
      <c r="CI685"/>
      <c r="CJ685"/>
      <c r="CK685"/>
      <c r="CL685"/>
      <c r="CM685"/>
      <c r="CN685"/>
    </row>
    <row r="686" spans="2:92" ht="24" hidden="1" customHeight="1" x14ac:dyDescent="0.2">
      <c r="B686"/>
      <c r="C686"/>
      <c r="D686" s="94"/>
      <c r="E686" s="164"/>
      <c r="F686" s="164"/>
      <c r="G686" s="164"/>
      <c r="H686" s="164"/>
      <c r="I686" s="164"/>
      <c r="J686" s="164"/>
      <c r="K686" s="164"/>
      <c r="L686" s="164"/>
      <c r="M686" s="164"/>
      <c r="N686" s="164"/>
      <c r="O686" s="163"/>
      <c r="R686" s="164"/>
      <c r="S686" s="164"/>
      <c r="T686" s="164"/>
      <c r="U686" s="164"/>
      <c r="V686" s="164"/>
      <c r="W686" s="164"/>
      <c r="X686" s="164"/>
      <c r="Y686" s="164"/>
      <c r="Z686" s="164"/>
      <c r="AA686" s="164"/>
      <c r="AB686" s="164"/>
      <c r="AC686" s="164"/>
      <c r="AD686" s="164"/>
      <c r="AE686" s="164"/>
      <c r="AG686" s="161"/>
      <c r="AH686"/>
      <c r="AI686"/>
      <c r="AJ686"/>
      <c r="AK686" s="161"/>
      <c r="AL686"/>
      <c r="AM686"/>
      <c r="AN686"/>
      <c r="AO686" s="161"/>
      <c r="AP686" s="161"/>
      <c r="AT686" s="162"/>
      <c r="AY686"/>
      <c r="AZ686"/>
      <c r="BA686"/>
      <c r="BB686"/>
      <c r="BC686"/>
      <c r="BD686"/>
      <c r="BE686"/>
      <c r="BF686"/>
      <c r="BG686"/>
      <c r="BH686"/>
      <c r="BI686"/>
      <c r="BJ686"/>
      <c r="BK686"/>
      <c r="BL686"/>
      <c r="BM686"/>
      <c r="BN686"/>
      <c r="BO686"/>
      <c r="BP686"/>
      <c r="BQ686"/>
      <c r="BR686"/>
      <c r="BS686"/>
      <c r="BT686"/>
      <c r="BU686"/>
      <c r="BV686"/>
      <c r="BW686"/>
      <c r="BX686"/>
      <c r="BY686"/>
      <c r="BZ686"/>
      <c r="CA686"/>
      <c r="CB686"/>
      <c r="CC686"/>
      <c r="CD686"/>
      <c r="CE686"/>
      <c r="CF686"/>
      <c r="CG686"/>
      <c r="CH686"/>
      <c r="CI686"/>
      <c r="CJ686"/>
      <c r="CK686"/>
      <c r="CL686"/>
      <c r="CM686"/>
      <c r="CN686"/>
    </row>
    <row r="687" spans="2:92" ht="24" hidden="1" customHeight="1" x14ac:dyDescent="0.2">
      <c r="B687"/>
      <c r="C687"/>
      <c r="D687" s="94"/>
      <c r="E687" s="164"/>
      <c r="F687" s="164"/>
      <c r="G687" s="164"/>
      <c r="H687" s="164"/>
      <c r="I687" s="164"/>
      <c r="J687" s="164"/>
      <c r="K687" s="164"/>
      <c r="L687" s="164"/>
      <c r="M687" s="164"/>
      <c r="N687" s="164"/>
      <c r="O687" s="163"/>
      <c r="R687" s="164"/>
      <c r="S687" s="164"/>
      <c r="T687" s="164"/>
      <c r="U687" s="164"/>
      <c r="V687" s="164"/>
      <c r="W687" s="164"/>
      <c r="X687" s="164"/>
      <c r="Y687" s="164"/>
      <c r="Z687" s="164"/>
      <c r="AA687" s="164"/>
      <c r="AB687" s="164"/>
      <c r="AC687" s="164"/>
      <c r="AD687" s="164"/>
      <c r="AE687" s="164"/>
      <c r="AG687" s="161"/>
      <c r="AH687"/>
      <c r="AI687"/>
      <c r="AJ687"/>
      <c r="AK687" s="161"/>
      <c r="AL687"/>
      <c r="AM687"/>
      <c r="AN687"/>
      <c r="AO687" s="161"/>
      <c r="AP687" s="161"/>
      <c r="AT687" s="162"/>
      <c r="AY687"/>
      <c r="AZ687"/>
      <c r="BA687"/>
      <c r="BB687"/>
      <c r="BC687"/>
      <c r="BD687"/>
      <c r="BE687"/>
      <c r="BF687"/>
      <c r="BG687"/>
      <c r="BH687"/>
      <c r="BI687"/>
      <c r="BJ687"/>
      <c r="BK687"/>
      <c r="BL687"/>
      <c r="BM687"/>
      <c r="BN687"/>
      <c r="BO687"/>
      <c r="BP687"/>
      <c r="BQ687"/>
      <c r="BR687"/>
      <c r="BS687"/>
      <c r="BT687"/>
      <c r="BU687"/>
      <c r="BV687"/>
      <c r="BW687"/>
      <c r="BX687"/>
      <c r="BY687"/>
      <c r="BZ687"/>
      <c r="CA687"/>
      <c r="CB687"/>
      <c r="CC687"/>
      <c r="CD687"/>
      <c r="CE687"/>
      <c r="CF687"/>
      <c r="CG687"/>
      <c r="CH687"/>
      <c r="CI687"/>
      <c r="CJ687"/>
      <c r="CK687"/>
      <c r="CL687"/>
      <c r="CM687"/>
      <c r="CN687"/>
    </row>
    <row r="688" spans="2:92" ht="24" hidden="1" customHeight="1" x14ac:dyDescent="0.2">
      <c r="B688"/>
      <c r="C688"/>
      <c r="D688" s="94"/>
      <c r="E688" s="164"/>
      <c r="F688" s="164"/>
      <c r="G688" s="164"/>
      <c r="H688" s="164"/>
      <c r="I688" s="164"/>
      <c r="J688" s="164"/>
      <c r="K688" s="164"/>
      <c r="L688" s="164"/>
      <c r="M688" s="164"/>
      <c r="N688" s="164"/>
      <c r="O688" s="163"/>
      <c r="R688" s="164"/>
      <c r="S688" s="164"/>
      <c r="T688" s="164"/>
      <c r="U688" s="164"/>
      <c r="V688" s="164"/>
      <c r="W688" s="164"/>
      <c r="X688" s="164"/>
      <c r="Y688" s="164"/>
      <c r="Z688" s="164"/>
      <c r="AA688" s="164"/>
      <c r="AB688" s="164"/>
      <c r="AC688" s="164"/>
      <c r="AD688" s="164"/>
      <c r="AE688" s="164"/>
      <c r="AG688" s="161"/>
      <c r="AH688"/>
      <c r="AI688"/>
      <c r="AJ688"/>
      <c r="AK688" s="161"/>
      <c r="AL688"/>
      <c r="AM688"/>
      <c r="AN688"/>
      <c r="AO688" s="161"/>
      <c r="AP688" s="161"/>
      <c r="AT688" s="162"/>
      <c r="AY688"/>
      <c r="AZ688"/>
      <c r="BA688"/>
      <c r="BB688"/>
      <c r="BC688"/>
      <c r="BD688"/>
      <c r="BE688"/>
      <c r="BF688"/>
      <c r="BG688"/>
      <c r="BH688"/>
      <c r="BI688"/>
      <c r="BJ688"/>
      <c r="BK688"/>
      <c r="BL688"/>
      <c r="BM688"/>
      <c r="BN688"/>
      <c r="BO688"/>
      <c r="BP688"/>
      <c r="BQ688"/>
      <c r="BR688"/>
      <c r="BS688"/>
      <c r="BT688"/>
      <c r="BU688"/>
      <c r="BV688"/>
      <c r="BW688"/>
      <c r="BX688"/>
      <c r="BY688"/>
      <c r="BZ688"/>
      <c r="CA688"/>
      <c r="CB688"/>
      <c r="CC688"/>
      <c r="CD688"/>
      <c r="CE688"/>
      <c r="CF688"/>
      <c r="CG688"/>
      <c r="CH688"/>
      <c r="CI688"/>
      <c r="CJ688"/>
      <c r="CK688"/>
      <c r="CL688"/>
      <c r="CM688"/>
      <c r="CN688"/>
    </row>
    <row r="689" spans="2:92" ht="24" hidden="1" customHeight="1" x14ac:dyDescent="0.2">
      <c r="B689"/>
      <c r="C689"/>
      <c r="D689" s="94"/>
      <c r="E689" s="164"/>
      <c r="F689" s="164"/>
      <c r="G689" s="164"/>
      <c r="H689" s="164"/>
      <c r="I689" s="164"/>
      <c r="J689" s="164"/>
      <c r="K689" s="164"/>
      <c r="L689" s="164"/>
      <c r="M689" s="164"/>
      <c r="N689" s="164"/>
      <c r="O689" s="163"/>
      <c r="R689" s="164"/>
      <c r="S689" s="164"/>
      <c r="T689" s="164"/>
      <c r="U689" s="164"/>
      <c r="V689" s="164"/>
      <c r="W689" s="164"/>
      <c r="X689" s="164"/>
      <c r="Y689" s="164"/>
      <c r="Z689" s="164"/>
      <c r="AA689" s="164"/>
      <c r="AB689" s="164"/>
      <c r="AC689" s="164"/>
      <c r="AD689" s="164"/>
      <c r="AE689" s="164"/>
      <c r="AG689" s="161"/>
      <c r="AH689"/>
      <c r="AI689"/>
      <c r="AJ689"/>
      <c r="AK689" s="161"/>
      <c r="AL689"/>
      <c r="AM689"/>
      <c r="AN689"/>
      <c r="AO689" s="161"/>
      <c r="AP689" s="161"/>
      <c r="AT689" s="162"/>
      <c r="AY689"/>
      <c r="AZ689"/>
      <c r="BA689"/>
      <c r="BB689"/>
      <c r="BC689"/>
      <c r="BD689"/>
      <c r="BE689"/>
      <c r="BF689"/>
      <c r="BG689"/>
      <c r="BH689"/>
      <c r="BI689"/>
      <c r="BJ689"/>
      <c r="BK689"/>
      <c r="BL689"/>
      <c r="BM689"/>
      <c r="BN689"/>
      <c r="BO689"/>
      <c r="BP689"/>
      <c r="BQ689"/>
      <c r="BR689"/>
      <c r="BS689"/>
      <c r="BT689"/>
      <c r="BU689"/>
      <c r="BV689"/>
      <c r="BW689"/>
      <c r="BX689"/>
      <c r="BY689"/>
      <c r="BZ689"/>
      <c r="CA689"/>
      <c r="CB689"/>
      <c r="CC689"/>
      <c r="CD689"/>
      <c r="CE689"/>
      <c r="CF689"/>
      <c r="CG689"/>
      <c r="CH689"/>
      <c r="CI689"/>
      <c r="CJ689"/>
      <c r="CK689"/>
      <c r="CL689"/>
      <c r="CM689"/>
      <c r="CN689"/>
    </row>
    <row r="690" spans="2:92" ht="24" hidden="1" customHeight="1" x14ac:dyDescent="0.2">
      <c r="B690"/>
      <c r="C690"/>
      <c r="D690" s="94"/>
      <c r="E690" s="164"/>
      <c r="F690" s="164"/>
      <c r="G690" s="164"/>
      <c r="H690" s="164"/>
      <c r="I690" s="164"/>
      <c r="J690" s="164"/>
      <c r="K690" s="164"/>
      <c r="L690" s="164"/>
      <c r="M690" s="164"/>
      <c r="N690" s="164"/>
      <c r="O690" s="163"/>
      <c r="R690" s="164"/>
      <c r="S690" s="164"/>
      <c r="T690" s="164"/>
      <c r="U690" s="164"/>
      <c r="V690" s="164"/>
      <c r="W690" s="164"/>
      <c r="X690" s="164"/>
      <c r="Y690" s="164"/>
      <c r="Z690" s="164"/>
      <c r="AA690" s="164"/>
      <c r="AB690" s="164"/>
      <c r="AC690" s="164"/>
      <c r="AD690" s="164"/>
      <c r="AE690" s="164"/>
      <c r="AG690" s="161"/>
      <c r="AH690"/>
      <c r="AI690"/>
      <c r="AJ690"/>
      <c r="AK690" s="161"/>
      <c r="AL690"/>
      <c r="AM690"/>
      <c r="AN690"/>
      <c r="AO690" s="161"/>
      <c r="AP690" s="161"/>
      <c r="AT690" s="162"/>
      <c r="AY690"/>
      <c r="AZ690"/>
      <c r="BA690"/>
      <c r="BB690"/>
      <c r="BC690"/>
      <c r="BD690"/>
      <c r="BE690"/>
      <c r="BF690"/>
      <c r="BG690"/>
      <c r="BH690"/>
      <c r="BI690"/>
      <c r="BJ690"/>
      <c r="BK690"/>
      <c r="BL690"/>
      <c r="BM690"/>
      <c r="BN690"/>
      <c r="BO690"/>
      <c r="BP690"/>
      <c r="BQ690"/>
      <c r="BR690"/>
      <c r="BS690"/>
      <c r="BT690"/>
      <c r="BU690"/>
      <c r="BV690"/>
      <c r="BW690"/>
      <c r="BX690"/>
      <c r="BY690"/>
      <c r="BZ690"/>
      <c r="CA690"/>
      <c r="CB690"/>
      <c r="CC690"/>
      <c r="CD690"/>
      <c r="CE690"/>
      <c r="CF690"/>
      <c r="CG690"/>
      <c r="CH690"/>
      <c r="CI690"/>
      <c r="CJ690"/>
      <c r="CK690"/>
      <c r="CL690"/>
      <c r="CM690"/>
      <c r="CN690"/>
    </row>
    <row r="691" spans="2:92" ht="24" hidden="1" customHeight="1" x14ac:dyDescent="0.2">
      <c r="B691"/>
      <c r="C691"/>
      <c r="D691" s="94"/>
      <c r="E691" s="164"/>
      <c r="F691" s="164"/>
      <c r="G691" s="164"/>
      <c r="H691" s="164"/>
      <c r="I691" s="164"/>
      <c r="J691" s="164"/>
      <c r="K691" s="164"/>
      <c r="L691" s="164"/>
      <c r="M691" s="164"/>
      <c r="N691" s="164"/>
      <c r="O691" s="163"/>
      <c r="R691" s="164"/>
      <c r="S691" s="164"/>
      <c r="T691" s="164"/>
      <c r="U691" s="164"/>
      <c r="V691" s="164"/>
      <c r="W691" s="164"/>
      <c r="X691" s="164"/>
      <c r="Y691" s="164"/>
      <c r="Z691" s="164"/>
      <c r="AA691" s="164"/>
      <c r="AB691" s="164"/>
      <c r="AC691" s="164"/>
      <c r="AD691" s="164"/>
      <c r="AE691" s="164"/>
      <c r="AG691" s="161"/>
      <c r="AH691"/>
      <c r="AI691"/>
      <c r="AJ691"/>
      <c r="AK691" s="161"/>
      <c r="AL691"/>
      <c r="AM691"/>
      <c r="AN691"/>
      <c r="AO691" s="161"/>
      <c r="AP691" s="161"/>
      <c r="AT691" s="162"/>
      <c r="AY691"/>
      <c r="AZ691"/>
      <c r="BA691"/>
      <c r="BB691"/>
      <c r="BC691"/>
      <c r="BD691"/>
      <c r="BE691"/>
      <c r="BF691"/>
      <c r="BG691"/>
      <c r="BH691"/>
      <c r="BI691"/>
      <c r="BJ691"/>
      <c r="BK691"/>
      <c r="BL691"/>
      <c r="BM691"/>
      <c r="BN691"/>
      <c r="BO691"/>
      <c r="BP691"/>
      <c r="BQ691"/>
      <c r="BR691"/>
      <c r="BS691"/>
      <c r="BT691"/>
      <c r="BU691"/>
      <c r="BV691"/>
      <c r="BW691"/>
      <c r="BX691"/>
      <c r="BY691"/>
      <c r="BZ691"/>
      <c r="CA691"/>
      <c r="CB691"/>
      <c r="CC691"/>
      <c r="CD691"/>
      <c r="CE691"/>
      <c r="CF691"/>
      <c r="CG691"/>
      <c r="CH691"/>
      <c r="CI691"/>
      <c r="CJ691"/>
      <c r="CK691"/>
      <c r="CL691"/>
      <c r="CM691"/>
      <c r="CN691"/>
    </row>
    <row r="692" spans="2:92" ht="24" hidden="1" customHeight="1" x14ac:dyDescent="0.2">
      <c r="B692"/>
      <c r="C692"/>
      <c r="D692" s="94"/>
      <c r="E692" s="164"/>
      <c r="F692" s="164"/>
      <c r="G692" s="164"/>
      <c r="H692" s="164"/>
      <c r="I692" s="164"/>
      <c r="J692" s="164"/>
      <c r="K692" s="164"/>
      <c r="L692" s="164"/>
      <c r="M692" s="164"/>
      <c r="N692" s="164"/>
      <c r="O692" s="163"/>
      <c r="R692" s="164"/>
      <c r="S692" s="164"/>
      <c r="T692" s="164"/>
      <c r="U692" s="164"/>
      <c r="V692" s="164"/>
      <c r="W692" s="164"/>
      <c r="X692" s="164"/>
      <c r="Y692" s="164"/>
      <c r="Z692" s="164"/>
      <c r="AA692" s="164"/>
      <c r="AB692" s="164"/>
      <c r="AC692" s="164"/>
      <c r="AD692" s="164"/>
      <c r="AE692" s="164"/>
      <c r="AG692" s="161"/>
      <c r="AH692"/>
      <c r="AI692"/>
      <c r="AJ692"/>
      <c r="AK692" s="161"/>
      <c r="AL692"/>
      <c r="AM692"/>
      <c r="AN692"/>
      <c r="AO692" s="161"/>
      <c r="AP692" s="161"/>
      <c r="AT692" s="162"/>
      <c r="AY692"/>
      <c r="AZ692"/>
      <c r="BA692"/>
      <c r="BB692"/>
      <c r="BC692"/>
      <c r="BD692"/>
      <c r="BE692"/>
      <c r="BF692"/>
      <c r="BG692"/>
      <c r="BH692"/>
      <c r="BI692"/>
      <c r="BJ692"/>
      <c r="BK692"/>
      <c r="BL692"/>
      <c r="BM692"/>
      <c r="BN692"/>
      <c r="BO692"/>
      <c r="BP692"/>
      <c r="BQ692"/>
      <c r="BR692"/>
      <c r="BS692"/>
      <c r="BT692"/>
      <c r="BU692"/>
      <c r="BV692"/>
      <c r="BW692"/>
      <c r="BX692"/>
      <c r="BY692"/>
      <c r="BZ692"/>
      <c r="CA692"/>
      <c r="CB692"/>
      <c r="CC692"/>
      <c r="CD692"/>
      <c r="CE692"/>
      <c r="CF692"/>
      <c r="CG692"/>
      <c r="CH692"/>
      <c r="CI692"/>
      <c r="CJ692"/>
      <c r="CK692"/>
      <c r="CL692"/>
      <c r="CM692"/>
      <c r="CN692"/>
    </row>
    <row r="693" spans="2:92" ht="24" hidden="1" customHeight="1" x14ac:dyDescent="0.2">
      <c r="B693"/>
      <c r="C693"/>
      <c r="D693" s="94"/>
      <c r="E693" s="164"/>
      <c r="F693" s="164"/>
      <c r="G693" s="164"/>
      <c r="H693" s="164"/>
      <c r="I693" s="164"/>
      <c r="J693" s="164"/>
      <c r="K693" s="164"/>
      <c r="L693" s="164"/>
      <c r="M693" s="164"/>
      <c r="N693" s="164"/>
      <c r="O693" s="163"/>
      <c r="R693" s="164"/>
      <c r="S693" s="164"/>
      <c r="T693" s="164"/>
      <c r="U693" s="164"/>
      <c r="V693" s="164"/>
      <c r="W693" s="164"/>
      <c r="X693" s="164"/>
      <c r="Y693" s="164"/>
      <c r="Z693" s="164"/>
      <c r="AA693" s="164"/>
      <c r="AB693" s="164"/>
      <c r="AC693" s="164"/>
      <c r="AD693" s="164"/>
      <c r="AE693" s="164"/>
      <c r="AG693" s="161"/>
      <c r="AH693"/>
      <c r="AI693"/>
      <c r="AJ693"/>
      <c r="AK693" s="161"/>
      <c r="AL693"/>
      <c r="AM693"/>
      <c r="AN693"/>
      <c r="AO693" s="161"/>
      <c r="AP693" s="161"/>
      <c r="AT693" s="162"/>
      <c r="AY693"/>
      <c r="AZ693"/>
      <c r="BA693"/>
      <c r="BB693"/>
      <c r="BC693"/>
      <c r="BD693"/>
      <c r="BE693"/>
      <c r="BF693"/>
      <c r="BG693"/>
      <c r="BH693"/>
      <c r="BI693"/>
      <c r="BJ693"/>
      <c r="BK693"/>
      <c r="BL693"/>
      <c r="BM693"/>
      <c r="BN693"/>
      <c r="BO693"/>
      <c r="BP693"/>
      <c r="BQ693"/>
      <c r="BR693"/>
      <c r="BS693"/>
      <c r="BT693"/>
      <c r="BU693"/>
      <c r="BV693"/>
      <c r="BW693"/>
      <c r="BX693"/>
      <c r="BY693"/>
      <c r="BZ693"/>
      <c r="CA693"/>
      <c r="CB693"/>
      <c r="CC693"/>
      <c r="CD693"/>
      <c r="CE693"/>
      <c r="CF693"/>
      <c r="CG693"/>
      <c r="CH693"/>
      <c r="CI693"/>
      <c r="CJ693"/>
      <c r="CK693"/>
      <c r="CL693"/>
      <c r="CM693"/>
      <c r="CN693"/>
    </row>
    <row r="694" spans="2:92" ht="24" hidden="1" customHeight="1" x14ac:dyDescent="0.2">
      <c r="B694"/>
      <c r="C694"/>
      <c r="D694" s="94"/>
      <c r="E694" s="164"/>
      <c r="F694" s="164"/>
      <c r="G694" s="164"/>
      <c r="H694" s="164"/>
      <c r="I694" s="164"/>
      <c r="J694" s="164"/>
      <c r="K694" s="164"/>
      <c r="L694" s="164"/>
      <c r="M694" s="164"/>
      <c r="N694" s="164"/>
      <c r="O694" s="163"/>
      <c r="R694" s="164"/>
      <c r="S694" s="164"/>
      <c r="T694" s="164"/>
      <c r="U694" s="164"/>
      <c r="V694" s="164"/>
      <c r="W694" s="164"/>
      <c r="X694" s="164"/>
      <c r="Y694" s="164"/>
      <c r="Z694" s="164"/>
      <c r="AA694" s="164"/>
      <c r="AB694" s="164"/>
      <c r="AC694" s="164"/>
      <c r="AD694" s="164"/>
      <c r="AE694" s="164"/>
      <c r="AG694" s="161"/>
      <c r="AH694"/>
      <c r="AI694"/>
      <c r="AJ694"/>
      <c r="AK694" s="161"/>
      <c r="AL694"/>
      <c r="AM694"/>
      <c r="AN694"/>
      <c r="AO694" s="161"/>
      <c r="AP694" s="161"/>
      <c r="AT694" s="162"/>
      <c r="AY694"/>
      <c r="AZ694"/>
      <c r="BA694"/>
      <c r="BB694"/>
      <c r="BC694"/>
      <c r="BD694"/>
      <c r="BE694"/>
      <c r="BF694"/>
      <c r="BG694"/>
      <c r="BH694"/>
      <c r="BI694"/>
      <c r="BJ694"/>
      <c r="BK694"/>
      <c r="BL694"/>
      <c r="BM694"/>
      <c r="BN694"/>
      <c r="BO694"/>
      <c r="BP694"/>
      <c r="BQ694"/>
      <c r="BR694"/>
      <c r="BS694"/>
      <c r="BT694"/>
      <c r="BU694"/>
      <c r="BV694"/>
      <c r="BW694"/>
      <c r="BX694"/>
      <c r="BY694"/>
      <c r="BZ694"/>
      <c r="CA694"/>
      <c r="CB694"/>
      <c r="CC694"/>
      <c r="CD694"/>
      <c r="CE694"/>
      <c r="CF694"/>
      <c r="CG694"/>
      <c r="CH694"/>
      <c r="CI694"/>
      <c r="CJ694"/>
      <c r="CK694"/>
      <c r="CL694"/>
      <c r="CM694"/>
      <c r="CN694"/>
    </row>
    <row r="695" spans="2:92" ht="24" hidden="1" customHeight="1" x14ac:dyDescent="0.2">
      <c r="B695"/>
      <c r="C695"/>
      <c r="D695" s="94"/>
      <c r="E695" s="164"/>
      <c r="F695" s="164"/>
      <c r="G695" s="164"/>
      <c r="H695" s="164"/>
      <c r="I695" s="164"/>
      <c r="J695" s="164"/>
      <c r="K695" s="164"/>
      <c r="L695" s="164"/>
      <c r="M695" s="164"/>
      <c r="N695" s="164"/>
      <c r="O695" s="163"/>
      <c r="R695" s="164"/>
      <c r="S695" s="164"/>
      <c r="T695" s="164"/>
      <c r="U695" s="164"/>
      <c r="V695" s="164"/>
      <c r="W695" s="164"/>
      <c r="X695" s="164"/>
      <c r="Y695" s="164"/>
      <c r="Z695" s="164"/>
      <c r="AA695" s="164"/>
      <c r="AB695" s="164"/>
      <c r="AC695" s="164"/>
      <c r="AD695" s="164"/>
      <c r="AE695" s="164"/>
      <c r="AG695" s="161"/>
      <c r="AH695"/>
      <c r="AI695"/>
      <c r="AJ695"/>
      <c r="AK695" s="161"/>
      <c r="AL695"/>
      <c r="AM695"/>
      <c r="AN695"/>
      <c r="AO695" s="161"/>
      <c r="AP695" s="161"/>
      <c r="AT695" s="162"/>
      <c r="AY695"/>
      <c r="AZ695"/>
      <c r="BA695"/>
      <c r="BB695"/>
      <c r="BC695"/>
      <c r="BD695"/>
      <c r="BE695"/>
      <c r="BF695"/>
      <c r="BG695"/>
      <c r="BH695"/>
      <c r="BI695"/>
      <c r="BJ695"/>
      <c r="BK695"/>
      <c r="BL695"/>
      <c r="BM695"/>
      <c r="BN695"/>
      <c r="BO695"/>
      <c r="BP695"/>
      <c r="BQ695"/>
      <c r="BR695"/>
      <c r="BS695"/>
      <c r="BT695"/>
      <c r="BU695"/>
      <c r="BV695"/>
      <c r="BW695"/>
      <c r="BX695"/>
      <c r="BY695"/>
      <c r="BZ695"/>
      <c r="CA695"/>
      <c r="CB695"/>
      <c r="CC695"/>
      <c r="CD695"/>
      <c r="CE695"/>
      <c r="CF695"/>
      <c r="CG695"/>
      <c r="CH695"/>
      <c r="CI695"/>
      <c r="CJ695"/>
      <c r="CK695"/>
      <c r="CL695"/>
      <c r="CM695"/>
      <c r="CN695"/>
    </row>
    <row r="696" spans="2:92" ht="24" hidden="1" customHeight="1" x14ac:dyDescent="0.2">
      <c r="B696"/>
      <c r="C696"/>
      <c r="D696" s="94"/>
      <c r="E696" s="164"/>
      <c r="F696" s="164"/>
      <c r="G696" s="164"/>
      <c r="H696" s="164"/>
      <c r="I696" s="164"/>
      <c r="J696" s="164"/>
      <c r="K696" s="164"/>
      <c r="L696" s="164"/>
      <c r="M696" s="164"/>
      <c r="N696" s="164"/>
      <c r="O696" s="163"/>
      <c r="R696" s="164"/>
      <c r="S696" s="164"/>
      <c r="T696" s="164"/>
      <c r="U696" s="164"/>
      <c r="V696" s="164"/>
      <c r="W696" s="164"/>
      <c r="X696" s="164"/>
      <c r="Y696" s="164"/>
      <c r="Z696" s="164"/>
      <c r="AA696" s="164"/>
      <c r="AB696" s="164"/>
      <c r="AC696" s="164"/>
      <c r="AD696" s="164"/>
      <c r="AE696" s="164"/>
      <c r="AG696" s="161"/>
      <c r="AH696"/>
      <c r="AI696"/>
      <c r="AJ696"/>
      <c r="AK696" s="161"/>
      <c r="AL696"/>
      <c r="AM696"/>
      <c r="AN696"/>
      <c r="AO696" s="161"/>
      <c r="AP696" s="161"/>
      <c r="AT696" s="162"/>
      <c r="AY696"/>
      <c r="AZ696"/>
      <c r="BA696"/>
      <c r="BB696"/>
      <c r="BC696"/>
      <c r="BD696"/>
      <c r="BE696"/>
      <c r="BF696"/>
      <c r="BG696"/>
      <c r="BH696"/>
      <c r="BI696"/>
      <c r="BJ696"/>
      <c r="BK696"/>
      <c r="BL696"/>
      <c r="BM696"/>
      <c r="BN696"/>
      <c r="BO696"/>
      <c r="BP696"/>
      <c r="BQ696"/>
      <c r="BR696"/>
      <c r="BS696"/>
      <c r="BT696"/>
      <c r="BU696"/>
      <c r="BV696"/>
      <c r="BW696"/>
      <c r="BX696"/>
      <c r="BY696"/>
      <c r="BZ696"/>
      <c r="CA696"/>
      <c r="CB696"/>
      <c r="CC696"/>
      <c r="CD696"/>
      <c r="CE696"/>
      <c r="CF696"/>
      <c r="CG696"/>
      <c r="CH696"/>
      <c r="CI696"/>
      <c r="CJ696"/>
      <c r="CK696"/>
      <c r="CL696"/>
      <c r="CM696"/>
      <c r="CN696"/>
    </row>
    <row r="697" spans="2:92" ht="24" hidden="1" customHeight="1" x14ac:dyDescent="0.2">
      <c r="B697"/>
      <c r="C697"/>
      <c r="D697" s="94"/>
      <c r="E697" s="164"/>
      <c r="F697" s="164"/>
      <c r="G697" s="164"/>
      <c r="H697" s="164"/>
      <c r="I697" s="164"/>
      <c r="J697" s="164"/>
      <c r="K697" s="164"/>
      <c r="L697" s="164"/>
      <c r="M697" s="164"/>
      <c r="N697" s="164"/>
      <c r="O697" s="163"/>
      <c r="R697" s="164"/>
      <c r="S697" s="164"/>
      <c r="T697" s="164"/>
      <c r="U697" s="164"/>
      <c r="V697" s="164"/>
      <c r="W697" s="164"/>
      <c r="X697" s="164"/>
      <c r="Y697" s="164"/>
      <c r="Z697" s="164"/>
      <c r="AA697" s="164"/>
      <c r="AB697" s="164"/>
      <c r="AC697" s="164"/>
      <c r="AD697" s="164"/>
      <c r="AE697" s="164"/>
      <c r="AG697" s="161"/>
      <c r="AH697"/>
      <c r="AI697"/>
      <c r="AJ697"/>
      <c r="AK697" s="161"/>
      <c r="AL697"/>
      <c r="AM697"/>
      <c r="AN697"/>
      <c r="AO697" s="161"/>
      <c r="AP697" s="161"/>
      <c r="AT697" s="162"/>
      <c r="AY697"/>
      <c r="AZ697"/>
      <c r="BA697"/>
      <c r="BB697"/>
      <c r="BC697"/>
      <c r="BD697"/>
      <c r="BE697"/>
      <c r="BF697"/>
      <c r="BG697"/>
      <c r="BH697"/>
      <c r="BI697"/>
      <c r="BJ697"/>
      <c r="BK697"/>
      <c r="BL697"/>
      <c r="BM697"/>
      <c r="BN697"/>
      <c r="BO697"/>
      <c r="BP697"/>
      <c r="BQ697"/>
      <c r="BR697"/>
      <c r="BS697"/>
      <c r="BT697"/>
      <c r="BU697"/>
      <c r="BV697"/>
      <c r="BW697"/>
      <c r="BX697"/>
      <c r="BY697"/>
      <c r="BZ697"/>
      <c r="CA697"/>
      <c r="CB697"/>
      <c r="CC697"/>
      <c r="CD697"/>
      <c r="CE697"/>
      <c r="CF697"/>
      <c r="CG697"/>
      <c r="CH697"/>
      <c r="CI697"/>
      <c r="CJ697"/>
      <c r="CK697"/>
      <c r="CL697"/>
      <c r="CM697"/>
      <c r="CN697"/>
    </row>
    <row r="698" spans="2:92" ht="24" hidden="1" customHeight="1" x14ac:dyDescent="0.2">
      <c r="B698"/>
      <c r="C698"/>
      <c r="D698" s="94"/>
      <c r="E698" s="164"/>
      <c r="F698" s="164"/>
      <c r="G698" s="164"/>
      <c r="H698" s="164"/>
      <c r="I698" s="164"/>
      <c r="J698" s="164"/>
      <c r="K698" s="164"/>
      <c r="L698" s="164"/>
      <c r="M698" s="164"/>
      <c r="N698" s="164"/>
      <c r="O698" s="163"/>
      <c r="R698" s="164"/>
      <c r="S698" s="164"/>
      <c r="T698" s="164"/>
      <c r="U698" s="164"/>
      <c r="V698" s="164"/>
      <c r="W698" s="164"/>
      <c r="X698" s="164"/>
      <c r="Y698" s="164"/>
      <c r="Z698" s="164"/>
      <c r="AA698" s="164"/>
      <c r="AB698" s="164"/>
      <c r="AC698" s="164"/>
      <c r="AD698" s="164"/>
      <c r="AE698" s="164"/>
      <c r="AG698" s="161"/>
      <c r="AH698"/>
      <c r="AI698"/>
      <c r="AJ698"/>
      <c r="AK698" s="161"/>
      <c r="AL698"/>
      <c r="AM698"/>
      <c r="AN698"/>
      <c r="AO698" s="161"/>
      <c r="AP698" s="161"/>
      <c r="AT698" s="162"/>
      <c r="AY698"/>
      <c r="AZ698"/>
      <c r="BA698"/>
      <c r="BB698"/>
      <c r="BC698"/>
      <c r="BD698"/>
      <c r="BE698"/>
      <c r="BF698"/>
      <c r="BG698"/>
      <c r="BH698"/>
      <c r="BI698"/>
      <c r="BJ698"/>
      <c r="BK698"/>
      <c r="BL698"/>
      <c r="BM698"/>
      <c r="BN698"/>
      <c r="BO698"/>
      <c r="BP698"/>
      <c r="BQ698"/>
      <c r="BR698"/>
      <c r="BS698"/>
      <c r="BT698"/>
      <c r="BU698"/>
      <c r="BV698"/>
      <c r="BW698"/>
      <c r="BX698"/>
      <c r="BY698"/>
      <c r="BZ698"/>
      <c r="CA698"/>
      <c r="CB698"/>
      <c r="CC698"/>
      <c r="CD698"/>
      <c r="CE698"/>
      <c r="CF698"/>
      <c r="CG698"/>
      <c r="CH698"/>
      <c r="CI698"/>
      <c r="CJ698"/>
      <c r="CK698"/>
      <c r="CL698"/>
      <c r="CM698"/>
      <c r="CN698"/>
    </row>
    <row r="699" spans="2:92" ht="24" hidden="1" customHeight="1" x14ac:dyDescent="0.2">
      <c r="B699"/>
      <c r="C699"/>
      <c r="D699" s="94"/>
      <c r="E699" s="164"/>
      <c r="F699" s="164"/>
      <c r="G699" s="164"/>
      <c r="H699" s="164"/>
      <c r="I699" s="164"/>
      <c r="J699" s="164"/>
      <c r="K699" s="164"/>
      <c r="L699" s="164"/>
      <c r="M699" s="164"/>
      <c r="N699" s="164"/>
      <c r="O699" s="163"/>
      <c r="R699" s="164"/>
      <c r="S699" s="164"/>
      <c r="T699" s="164"/>
      <c r="U699" s="164"/>
      <c r="V699" s="164"/>
      <c r="W699" s="164"/>
      <c r="X699" s="164"/>
      <c r="Y699" s="164"/>
      <c r="Z699" s="164"/>
      <c r="AA699" s="164"/>
      <c r="AB699" s="164"/>
      <c r="AC699" s="164"/>
      <c r="AD699" s="164"/>
      <c r="AE699" s="164"/>
      <c r="AG699" s="161"/>
      <c r="AH699"/>
      <c r="AI699"/>
      <c r="AJ699"/>
      <c r="AK699" s="161"/>
      <c r="AL699"/>
      <c r="AM699"/>
      <c r="AN699"/>
      <c r="AO699" s="161"/>
      <c r="AP699" s="161"/>
      <c r="AT699" s="162"/>
      <c r="AY699"/>
      <c r="AZ699"/>
      <c r="BA699"/>
      <c r="BB699"/>
      <c r="BC699"/>
      <c r="BD699"/>
      <c r="BE699"/>
      <c r="BF699"/>
      <c r="BG699"/>
      <c r="BH699"/>
      <c r="BI699"/>
      <c r="BJ699"/>
      <c r="BK699"/>
      <c r="BL699"/>
      <c r="BM699"/>
      <c r="BN699"/>
      <c r="BO699"/>
      <c r="BP699"/>
      <c r="BQ699"/>
      <c r="BR699"/>
      <c r="BS699"/>
      <c r="BT699"/>
      <c r="BU699"/>
      <c r="BV699"/>
      <c r="BW699"/>
      <c r="BX699"/>
      <c r="BY699"/>
      <c r="BZ699"/>
      <c r="CA699"/>
      <c r="CB699"/>
      <c r="CC699"/>
      <c r="CD699"/>
      <c r="CE699"/>
      <c r="CF699"/>
      <c r="CG699"/>
      <c r="CH699"/>
      <c r="CI699"/>
      <c r="CJ699"/>
      <c r="CK699"/>
      <c r="CL699"/>
      <c r="CM699"/>
      <c r="CN699"/>
    </row>
    <row r="700" spans="2:92" ht="24" hidden="1" customHeight="1" x14ac:dyDescent="0.2">
      <c r="B700"/>
      <c r="C700"/>
      <c r="D700" s="94"/>
      <c r="E700" s="164"/>
      <c r="F700" s="164"/>
      <c r="G700" s="164"/>
      <c r="H700" s="164"/>
      <c r="I700" s="164"/>
      <c r="J700" s="164"/>
      <c r="K700" s="164"/>
      <c r="L700" s="164"/>
      <c r="M700" s="164"/>
      <c r="N700" s="164"/>
      <c r="O700" s="163"/>
      <c r="R700" s="164"/>
      <c r="S700" s="164"/>
      <c r="T700" s="164"/>
      <c r="U700" s="164"/>
      <c r="V700" s="164"/>
      <c r="W700" s="164"/>
      <c r="X700" s="164"/>
      <c r="Y700" s="164"/>
      <c r="Z700" s="164"/>
      <c r="AA700" s="164"/>
      <c r="AB700" s="164"/>
      <c r="AC700" s="164"/>
      <c r="AD700" s="164"/>
      <c r="AE700" s="164"/>
      <c r="AG700" s="161"/>
      <c r="AH700"/>
      <c r="AI700"/>
      <c r="AJ700"/>
      <c r="AK700" s="161"/>
      <c r="AL700"/>
      <c r="AM700"/>
      <c r="AN700"/>
      <c r="AO700" s="161"/>
      <c r="AP700" s="161"/>
      <c r="AT700" s="162"/>
      <c r="AY700"/>
      <c r="AZ700"/>
      <c r="BA700"/>
      <c r="BB700"/>
      <c r="BC700"/>
      <c r="BD700"/>
      <c r="BE700"/>
      <c r="BF700"/>
      <c r="BG700"/>
      <c r="BH700"/>
      <c r="BI700"/>
      <c r="BJ700"/>
      <c r="BK700"/>
      <c r="BL700"/>
      <c r="BM700"/>
      <c r="BN700"/>
      <c r="BO700"/>
      <c r="BP700"/>
      <c r="BQ700"/>
      <c r="BR700"/>
      <c r="BS700"/>
      <c r="BT700"/>
      <c r="BU700"/>
      <c r="BV700"/>
      <c r="BW700"/>
      <c r="BX700"/>
      <c r="BY700"/>
      <c r="BZ700"/>
      <c r="CA700"/>
      <c r="CB700"/>
      <c r="CC700"/>
      <c r="CD700"/>
      <c r="CE700"/>
      <c r="CF700"/>
      <c r="CG700"/>
      <c r="CH700"/>
      <c r="CI700"/>
      <c r="CJ700"/>
      <c r="CK700"/>
      <c r="CL700"/>
      <c r="CM700"/>
      <c r="CN700"/>
    </row>
    <row r="701" spans="2:92" ht="24" hidden="1" customHeight="1" x14ac:dyDescent="0.2">
      <c r="B701"/>
      <c r="C701"/>
      <c r="D701" s="94"/>
      <c r="E701" s="164"/>
      <c r="F701" s="164"/>
      <c r="G701" s="164"/>
      <c r="H701" s="164"/>
      <c r="I701" s="164"/>
      <c r="J701" s="164"/>
      <c r="K701" s="164"/>
      <c r="L701" s="164"/>
      <c r="M701" s="164"/>
      <c r="N701" s="164"/>
      <c r="O701" s="163"/>
      <c r="R701" s="164"/>
      <c r="S701" s="164"/>
      <c r="T701" s="164"/>
      <c r="U701" s="164"/>
      <c r="V701" s="164"/>
      <c r="W701" s="164"/>
      <c r="X701" s="164"/>
      <c r="Y701" s="164"/>
      <c r="Z701" s="164"/>
      <c r="AA701" s="164"/>
      <c r="AB701" s="164"/>
      <c r="AC701" s="164"/>
      <c r="AD701" s="164"/>
      <c r="AE701" s="164"/>
      <c r="AG701" s="161"/>
      <c r="AH701"/>
      <c r="AI701"/>
      <c r="AJ701"/>
      <c r="AK701" s="161"/>
      <c r="AL701"/>
      <c r="AM701"/>
      <c r="AN701"/>
      <c r="AO701" s="161"/>
      <c r="AP701" s="161"/>
      <c r="AT701" s="162"/>
      <c r="AY701"/>
      <c r="AZ701"/>
      <c r="BA701"/>
      <c r="BB701"/>
      <c r="BC701"/>
      <c r="BD701"/>
      <c r="BE701"/>
      <c r="BF701"/>
      <c r="BG701"/>
      <c r="BH701"/>
      <c r="BI701"/>
      <c r="BJ701"/>
      <c r="BK701"/>
      <c r="BL701"/>
      <c r="BM701"/>
      <c r="BN701"/>
      <c r="BO701"/>
      <c r="BP701"/>
      <c r="BQ701"/>
      <c r="BR701"/>
      <c r="BS701"/>
      <c r="BT701"/>
      <c r="BU701"/>
      <c r="BV701"/>
      <c r="BW701"/>
      <c r="BX701"/>
      <c r="BY701"/>
      <c r="BZ701"/>
      <c r="CA701"/>
      <c r="CB701"/>
      <c r="CC701"/>
      <c r="CD701"/>
      <c r="CE701"/>
      <c r="CF701"/>
      <c r="CG701"/>
      <c r="CH701"/>
      <c r="CI701"/>
      <c r="CJ701"/>
      <c r="CK701"/>
      <c r="CL701"/>
      <c r="CM701"/>
      <c r="CN701"/>
    </row>
    <row r="702" spans="2:92" ht="24" hidden="1" customHeight="1" x14ac:dyDescent="0.2">
      <c r="B702"/>
      <c r="C702"/>
      <c r="D702" s="94"/>
      <c r="E702" s="164"/>
      <c r="F702" s="164"/>
      <c r="G702" s="164"/>
      <c r="H702" s="164"/>
      <c r="I702" s="164"/>
      <c r="J702" s="164"/>
      <c r="K702" s="164"/>
      <c r="L702" s="164"/>
      <c r="M702" s="164"/>
      <c r="N702" s="164"/>
      <c r="O702" s="163"/>
      <c r="R702" s="164"/>
      <c r="S702" s="164"/>
      <c r="T702" s="164"/>
      <c r="U702" s="164"/>
      <c r="V702" s="164"/>
      <c r="W702" s="164"/>
      <c r="X702" s="164"/>
      <c r="Y702" s="164"/>
      <c r="Z702" s="164"/>
      <c r="AA702" s="164"/>
      <c r="AB702" s="164"/>
      <c r="AC702" s="164"/>
      <c r="AD702" s="164"/>
      <c r="AE702" s="164"/>
      <c r="AG702" s="161"/>
      <c r="AH702"/>
      <c r="AI702"/>
      <c r="AJ702"/>
      <c r="AK702" s="161"/>
      <c r="AL702"/>
      <c r="AM702"/>
      <c r="AN702"/>
      <c r="AO702" s="161"/>
      <c r="AP702" s="161"/>
      <c r="AT702" s="162"/>
      <c r="AY702"/>
      <c r="AZ702"/>
      <c r="BA702"/>
      <c r="BB702"/>
      <c r="BC702"/>
      <c r="BD702"/>
      <c r="BE702"/>
      <c r="BF702"/>
      <c r="BG702"/>
      <c r="BH702"/>
      <c r="BI702"/>
      <c r="BJ702"/>
      <c r="BK702"/>
      <c r="BL702"/>
      <c r="BM702"/>
      <c r="BN702"/>
      <c r="BO702"/>
      <c r="BP702"/>
      <c r="BQ702"/>
      <c r="BR702"/>
      <c r="BS702"/>
      <c r="BT702"/>
      <c r="BU702"/>
      <c r="BV702"/>
      <c r="BW702"/>
      <c r="BX702"/>
      <c r="BY702"/>
      <c r="BZ702"/>
      <c r="CA702"/>
      <c r="CB702"/>
      <c r="CC702"/>
      <c r="CD702"/>
      <c r="CE702"/>
      <c r="CF702"/>
      <c r="CG702"/>
      <c r="CH702"/>
      <c r="CI702"/>
      <c r="CJ702"/>
      <c r="CK702"/>
      <c r="CL702"/>
      <c r="CM702"/>
      <c r="CN702"/>
    </row>
    <row r="703" spans="2:92" ht="24" hidden="1" customHeight="1" x14ac:dyDescent="0.2">
      <c r="B703"/>
      <c r="C703"/>
      <c r="D703" s="94"/>
      <c r="E703" s="164"/>
      <c r="F703" s="164"/>
      <c r="G703" s="164"/>
      <c r="H703" s="164"/>
      <c r="I703" s="164"/>
      <c r="J703" s="164"/>
      <c r="K703" s="164"/>
      <c r="L703" s="164"/>
      <c r="M703" s="164"/>
      <c r="N703" s="164"/>
      <c r="O703" s="163"/>
      <c r="R703" s="164"/>
      <c r="S703" s="164"/>
      <c r="T703" s="164"/>
      <c r="U703" s="164"/>
      <c r="V703" s="164"/>
      <c r="W703" s="164"/>
      <c r="X703" s="164"/>
      <c r="Y703" s="164"/>
      <c r="Z703" s="164"/>
      <c r="AA703" s="164"/>
      <c r="AB703" s="164"/>
      <c r="AC703" s="164"/>
      <c r="AD703" s="164"/>
      <c r="AE703" s="164"/>
      <c r="AG703" s="161"/>
      <c r="AH703"/>
      <c r="AI703"/>
      <c r="AJ703"/>
      <c r="AK703" s="161"/>
      <c r="AL703"/>
      <c r="AM703"/>
      <c r="AN703"/>
      <c r="AO703" s="161"/>
      <c r="AP703" s="161"/>
      <c r="AT703" s="162"/>
      <c r="AY703"/>
      <c r="AZ703"/>
      <c r="BA703"/>
      <c r="BB703"/>
      <c r="BC703"/>
      <c r="BD703"/>
      <c r="BE703"/>
      <c r="BF703"/>
      <c r="BG703"/>
      <c r="BH703"/>
      <c r="BI703"/>
      <c r="BJ703"/>
      <c r="BK703"/>
      <c r="BL703"/>
      <c r="BM703"/>
      <c r="BN703"/>
      <c r="BO703"/>
      <c r="BP703"/>
      <c r="BQ703"/>
      <c r="BR703"/>
      <c r="BS703"/>
      <c r="BT703"/>
      <c r="BU703"/>
      <c r="BV703"/>
      <c r="BW703"/>
      <c r="BX703"/>
      <c r="BY703"/>
      <c r="BZ703"/>
      <c r="CA703"/>
      <c r="CB703"/>
      <c r="CC703"/>
      <c r="CD703"/>
      <c r="CE703"/>
      <c r="CF703"/>
      <c r="CG703"/>
      <c r="CH703"/>
      <c r="CI703"/>
      <c r="CJ703"/>
      <c r="CK703"/>
      <c r="CL703"/>
      <c r="CM703"/>
      <c r="CN703"/>
    </row>
    <row r="704" spans="2:92" ht="24" hidden="1" customHeight="1" x14ac:dyDescent="0.2">
      <c r="B704"/>
      <c r="C704"/>
      <c r="D704" s="94"/>
      <c r="E704" s="164"/>
      <c r="F704" s="164"/>
      <c r="G704" s="164"/>
      <c r="H704" s="164"/>
      <c r="I704" s="164"/>
      <c r="J704" s="164"/>
      <c r="K704" s="164"/>
      <c r="L704" s="164"/>
      <c r="M704" s="164"/>
      <c r="N704" s="164"/>
      <c r="O704" s="163"/>
      <c r="R704" s="164"/>
      <c r="S704" s="164"/>
      <c r="T704" s="164"/>
      <c r="U704" s="164"/>
      <c r="V704" s="164"/>
      <c r="W704" s="164"/>
      <c r="X704" s="164"/>
      <c r="Y704" s="164"/>
      <c r="Z704" s="164"/>
      <c r="AA704" s="164"/>
      <c r="AB704" s="164"/>
      <c r="AC704" s="164"/>
      <c r="AD704" s="164"/>
      <c r="AE704" s="164"/>
      <c r="AG704" s="161"/>
      <c r="AH704"/>
      <c r="AI704"/>
      <c r="AJ704"/>
      <c r="AK704" s="161"/>
      <c r="AL704"/>
      <c r="AM704"/>
      <c r="AN704"/>
      <c r="AO704" s="161"/>
      <c r="AP704" s="161"/>
      <c r="AT704" s="162"/>
      <c r="AY704"/>
      <c r="AZ704"/>
      <c r="BA704"/>
      <c r="BB704"/>
      <c r="BC704"/>
      <c r="BD704"/>
      <c r="BE704"/>
      <c r="BF704"/>
      <c r="BG704"/>
      <c r="BH704"/>
      <c r="BI704"/>
      <c r="BJ704"/>
      <c r="BK704"/>
      <c r="BL704"/>
      <c r="BM704"/>
      <c r="BN704"/>
      <c r="BO704"/>
      <c r="BP704"/>
      <c r="BQ704"/>
      <c r="BR704"/>
      <c r="BS704"/>
      <c r="BT704"/>
      <c r="BU704"/>
      <c r="BV704"/>
      <c r="BW704"/>
      <c r="BX704"/>
      <c r="BY704"/>
      <c r="BZ704"/>
      <c r="CA704"/>
      <c r="CB704"/>
      <c r="CC704"/>
      <c r="CD704"/>
      <c r="CE704"/>
      <c r="CF704"/>
      <c r="CG704"/>
      <c r="CH704"/>
      <c r="CI704"/>
      <c r="CJ704"/>
      <c r="CK704"/>
      <c r="CL704"/>
      <c r="CM704"/>
      <c r="CN704"/>
    </row>
    <row r="705" spans="2:92" ht="24" hidden="1" customHeight="1" x14ac:dyDescent="0.2">
      <c r="B705"/>
      <c r="C705"/>
      <c r="D705" s="94"/>
      <c r="E705" s="164"/>
      <c r="F705" s="164"/>
      <c r="G705" s="164"/>
      <c r="H705" s="164"/>
      <c r="I705" s="164"/>
      <c r="J705" s="164"/>
      <c r="K705" s="164"/>
      <c r="L705" s="164"/>
      <c r="M705" s="164"/>
      <c r="N705" s="164"/>
      <c r="O705" s="163"/>
      <c r="R705" s="164"/>
      <c r="S705" s="164"/>
      <c r="T705" s="164"/>
      <c r="U705" s="164"/>
      <c r="V705" s="164"/>
      <c r="W705" s="164"/>
      <c r="X705" s="164"/>
      <c r="Y705" s="164"/>
      <c r="Z705" s="164"/>
      <c r="AA705" s="164"/>
      <c r="AB705" s="164"/>
      <c r="AC705" s="164"/>
      <c r="AD705" s="164"/>
      <c r="AE705" s="164"/>
      <c r="AG705" s="161"/>
      <c r="AH705"/>
      <c r="AI705"/>
      <c r="AJ705"/>
      <c r="AK705" s="161"/>
      <c r="AL705"/>
      <c r="AM705"/>
      <c r="AN705"/>
      <c r="AO705" s="161"/>
      <c r="AP705" s="161"/>
      <c r="AT705" s="162"/>
      <c r="AY705"/>
      <c r="AZ705"/>
      <c r="BA705"/>
      <c r="BB705"/>
      <c r="BC705"/>
      <c r="BD705"/>
      <c r="BE705"/>
      <c r="BF705"/>
      <c r="BG705"/>
      <c r="BH705"/>
      <c r="BI705"/>
      <c r="BJ705"/>
      <c r="BK705"/>
      <c r="BL705"/>
      <c r="BM705"/>
      <c r="BN705"/>
      <c r="BO705"/>
      <c r="BP705"/>
      <c r="BQ705"/>
      <c r="BR705"/>
      <c r="BS705"/>
      <c r="BT705"/>
      <c r="BU705"/>
      <c r="BV705"/>
      <c r="BW705"/>
      <c r="BX705"/>
      <c r="BY705"/>
      <c r="BZ705"/>
      <c r="CA705"/>
      <c r="CB705"/>
      <c r="CC705"/>
      <c r="CD705"/>
      <c r="CE705"/>
      <c r="CF705"/>
      <c r="CG705"/>
      <c r="CH705"/>
      <c r="CI705"/>
      <c r="CJ705"/>
      <c r="CK705"/>
      <c r="CL705"/>
      <c r="CM705"/>
      <c r="CN705"/>
    </row>
    <row r="706" spans="2:92" ht="24" hidden="1" customHeight="1" x14ac:dyDescent="0.2">
      <c r="B706"/>
      <c r="C706"/>
      <c r="D706" s="94"/>
      <c r="E706" s="164"/>
      <c r="F706" s="164"/>
      <c r="G706" s="164"/>
      <c r="H706" s="164"/>
      <c r="I706" s="164"/>
      <c r="J706" s="164"/>
      <c r="K706" s="164"/>
      <c r="L706" s="164"/>
      <c r="M706" s="164"/>
      <c r="N706" s="164"/>
      <c r="O706" s="163"/>
      <c r="R706" s="164"/>
      <c r="S706" s="164"/>
      <c r="T706" s="164"/>
      <c r="U706" s="164"/>
      <c r="V706" s="164"/>
      <c r="W706" s="164"/>
      <c r="X706" s="164"/>
      <c r="Y706" s="164"/>
      <c r="Z706" s="164"/>
      <c r="AA706" s="164"/>
      <c r="AB706" s="164"/>
      <c r="AC706" s="164"/>
      <c r="AD706" s="164"/>
      <c r="AE706" s="164"/>
      <c r="AG706" s="161"/>
      <c r="AH706"/>
      <c r="AI706"/>
      <c r="AJ706"/>
      <c r="AK706" s="161"/>
      <c r="AL706"/>
      <c r="AM706"/>
      <c r="AN706"/>
      <c r="AO706" s="161"/>
      <c r="AP706" s="161"/>
      <c r="AT706" s="162"/>
      <c r="AY706"/>
      <c r="AZ706"/>
      <c r="BA706"/>
      <c r="BB706"/>
      <c r="BC706"/>
      <c r="BD706"/>
      <c r="BE706"/>
      <c r="BF706"/>
      <c r="BG706"/>
      <c r="BH706"/>
      <c r="BI706"/>
      <c r="BJ706"/>
      <c r="BK706"/>
      <c r="BL706"/>
      <c r="BM706"/>
      <c r="BN706"/>
      <c r="BO706"/>
      <c r="BP706"/>
      <c r="BQ706"/>
      <c r="BR706"/>
      <c r="BS706"/>
      <c r="BT706"/>
      <c r="BU706"/>
      <c r="BV706"/>
      <c r="BW706"/>
      <c r="BX706"/>
      <c r="BY706"/>
      <c r="BZ706"/>
      <c r="CA706"/>
      <c r="CB706"/>
      <c r="CC706"/>
      <c r="CD706"/>
      <c r="CE706"/>
      <c r="CF706"/>
      <c r="CG706"/>
      <c r="CH706"/>
      <c r="CI706"/>
      <c r="CJ706"/>
      <c r="CK706"/>
      <c r="CL706"/>
      <c r="CM706"/>
      <c r="CN706"/>
    </row>
    <row r="707" spans="2:92" ht="24" hidden="1" customHeight="1" x14ac:dyDescent="0.2">
      <c r="B707"/>
      <c r="C707"/>
      <c r="D707" s="94"/>
      <c r="E707" s="164"/>
      <c r="F707" s="164"/>
      <c r="G707" s="164"/>
      <c r="H707" s="164"/>
      <c r="I707" s="164"/>
      <c r="J707" s="164"/>
      <c r="K707" s="164"/>
      <c r="L707" s="164"/>
      <c r="M707" s="164"/>
      <c r="N707" s="164"/>
      <c r="O707" s="163"/>
      <c r="R707" s="164"/>
      <c r="S707" s="164"/>
      <c r="T707" s="164"/>
      <c r="U707" s="164"/>
      <c r="V707" s="164"/>
      <c r="W707" s="164"/>
      <c r="X707" s="164"/>
      <c r="Y707" s="164"/>
      <c r="Z707" s="164"/>
      <c r="AA707" s="164"/>
      <c r="AB707" s="164"/>
      <c r="AC707" s="164"/>
      <c r="AD707" s="164"/>
      <c r="AE707" s="164"/>
      <c r="AG707" s="161"/>
      <c r="AH707"/>
      <c r="AI707"/>
      <c r="AJ707"/>
      <c r="AK707" s="161"/>
      <c r="AL707"/>
      <c r="AM707"/>
      <c r="AN707"/>
      <c r="AO707" s="161"/>
      <c r="AP707" s="161"/>
      <c r="AT707" s="162"/>
      <c r="AY707"/>
      <c r="AZ707"/>
      <c r="BA707"/>
      <c r="BB707"/>
      <c r="BC707"/>
      <c r="BD707"/>
      <c r="BE707"/>
      <c r="BF707"/>
      <c r="BG707"/>
      <c r="BH707"/>
      <c r="BI707"/>
      <c r="BJ707"/>
      <c r="BK707"/>
      <c r="BL707"/>
      <c r="BM707"/>
      <c r="BN707"/>
      <c r="BO707"/>
      <c r="BP707"/>
      <c r="BQ707"/>
      <c r="BR707"/>
      <c r="BS707"/>
      <c r="BT707"/>
      <c r="BU707"/>
      <c r="BV707"/>
      <c r="BW707"/>
      <c r="BX707"/>
      <c r="BY707"/>
      <c r="BZ707"/>
      <c r="CA707"/>
      <c r="CB707"/>
      <c r="CC707"/>
      <c r="CD707"/>
      <c r="CE707"/>
      <c r="CF707"/>
      <c r="CG707"/>
      <c r="CH707"/>
      <c r="CI707"/>
      <c r="CJ707"/>
      <c r="CK707"/>
      <c r="CL707"/>
      <c r="CM707"/>
      <c r="CN707"/>
    </row>
    <row r="708" spans="2:92" ht="24" hidden="1" customHeight="1" x14ac:dyDescent="0.2">
      <c r="B708"/>
      <c r="C708"/>
      <c r="D708" s="94"/>
      <c r="E708" s="164"/>
      <c r="F708" s="164"/>
      <c r="G708" s="164"/>
      <c r="H708" s="164"/>
      <c r="I708" s="164"/>
      <c r="J708" s="164"/>
      <c r="K708" s="164"/>
      <c r="L708" s="164"/>
      <c r="M708" s="164"/>
      <c r="N708" s="164"/>
      <c r="O708" s="163"/>
      <c r="R708" s="164"/>
      <c r="S708" s="164"/>
      <c r="T708" s="164"/>
      <c r="U708" s="164"/>
      <c r="V708" s="164"/>
      <c r="W708" s="164"/>
      <c r="X708" s="164"/>
      <c r="Y708" s="164"/>
      <c r="Z708" s="164"/>
      <c r="AA708" s="164"/>
      <c r="AB708" s="164"/>
      <c r="AC708" s="164"/>
      <c r="AD708" s="164"/>
      <c r="AE708" s="164"/>
      <c r="AG708" s="161"/>
      <c r="AH708"/>
      <c r="AI708"/>
      <c r="AJ708"/>
      <c r="AK708" s="161"/>
      <c r="AL708"/>
      <c r="AM708"/>
      <c r="AN708"/>
      <c r="AO708" s="161"/>
      <c r="AP708" s="161"/>
      <c r="AT708" s="162"/>
      <c r="AY708"/>
      <c r="AZ708"/>
      <c r="BA708"/>
      <c r="BB708"/>
      <c r="BC708"/>
      <c r="BD708"/>
      <c r="BE708"/>
      <c r="BF708"/>
      <c r="BG708"/>
      <c r="BH708"/>
      <c r="BI708"/>
      <c r="BJ708"/>
      <c r="BK708"/>
      <c r="BL708"/>
      <c r="BM708"/>
      <c r="BN708"/>
      <c r="BO708"/>
      <c r="BP708"/>
      <c r="BQ708"/>
      <c r="BR708"/>
      <c r="BS708"/>
      <c r="BT708"/>
      <c r="BU708"/>
      <c r="BV708"/>
      <c r="BW708"/>
      <c r="BX708"/>
      <c r="BY708"/>
      <c r="BZ708"/>
      <c r="CA708"/>
      <c r="CB708"/>
      <c r="CC708"/>
      <c r="CD708"/>
      <c r="CE708"/>
      <c r="CF708"/>
      <c r="CG708"/>
      <c r="CH708"/>
      <c r="CI708"/>
      <c r="CJ708"/>
      <c r="CK708"/>
      <c r="CL708"/>
      <c r="CM708"/>
      <c r="CN708"/>
    </row>
    <row r="709" spans="2:92" ht="24" hidden="1" customHeight="1" x14ac:dyDescent="0.2">
      <c r="B709"/>
      <c r="C709"/>
      <c r="D709" s="94"/>
      <c r="E709" s="164"/>
      <c r="F709" s="164"/>
      <c r="G709" s="164"/>
      <c r="H709" s="164"/>
      <c r="I709" s="164"/>
      <c r="J709" s="164"/>
      <c r="K709" s="164"/>
      <c r="L709" s="164"/>
      <c r="M709" s="164"/>
      <c r="N709" s="164"/>
      <c r="O709" s="163"/>
      <c r="R709" s="164"/>
      <c r="S709" s="164"/>
      <c r="T709" s="164"/>
      <c r="U709" s="164"/>
      <c r="V709" s="164"/>
      <c r="W709" s="164"/>
      <c r="X709" s="164"/>
      <c r="Y709" s="164"/>
      <c r="Z709" s="164"/>
      <c r="AA709" s="164"/>
      <c r="AB709" s="164"/>
      <c r="AC709" s="164"/>
      <c r="AD709" s="164"/>
      <c r="AE709" s="164"/>
      <c r="AG709" s="161"/>
      <c r="AH709"/>
      <c r="AI709"/>
      <c r="AJ709"/>
      <c r="AK709" s="161"/>
      <c r="AL709"/>
      <c r="AM709"/>
      <c r="AN709"/>
      <c r="AO709" s="161"/>
      <c r="AP709" s="161"/>
      <c r="AT709" s="162"/>
      <c r="AY709"/>
      <c r="AZ709"/>
      <c r="BA709"/>
      <c r="BB709"/>
      <c r="BC709"/>
      <c r="BD709"/>
      <c r="BE709"/>
      <c r="BF709"/>
      <c r="BG709"/>
      <c r="BH709"/>
      <c r="BI709"/>
      <c r="BJ709"/>
      <c r="BK709"/>
      <c r="BL709"/>
      <c r="BM709"/>
      <c r="BN709"/>
      <c r="BO709"/>
      <c r="BP709"/>
      <c r="BQ709"/>
      <c r="BR709"/>
      <c r="BS709"/>
      <c r="BT709"/>
      <c r="BU709"/>
      <c r="BV709"/>
      <c r="BW709"/>
      <c r="BX709"/>
      <c r="BY709"/>
      <c r="BZ709"/>
      <c r="CA709"/>
      <c r="CB709"/>
      <c r="CC709"/>
      <c r="CD709"/>
      <c r="CE709"/>
      <c r="CF709"/>
      <c r="CG709"/>
      <c r="CH709"/>
      <c r="CI709"/>
      <c r="CJ709"/>
      <c r="CK709"/>
      <c r="CL709"/>
      <c r="CM709"/>
      <c r="CN709"/>
    </row>
    <row r="710" spans="2:92" ht="24" hidden="1" customHeight="1" x14ac:dyDescent="0.2">
      <c r="B710"/>
      <c r="C710"/>
      <c r="D710" s="94"/>
      <c r="E710" s="164"/>
      <c r="F710" s="164"/>
      <c r="G710" s="164"/>
      <c r="H710" s="164"/>
      <c r="I710" s="164"/>
      <c r="J710" s="164"/>
      <c r="K710" s="164"/>
      <c r="L710" s="164"/>
      <c r="M710" s="164"/>
      <c r="N710" s="164"/>
      <c r="O710" s="163"/>
      <c r="R710" s="164"/>
      <c r="S710" s="164"/>
      <c r="T710" s="164"/>
      <c r="U710" s="164"/>
      <c r="V710" s="164"/>
      <c r="W710" s="164"/>
      <c r="X710" s="164"/>
      <c r="Y710" s="164"/>
      <c r="Z710" s="164"/>
      <c r="AA710" s="164"/>
      <c r="AB710" s="164"/>
      <c r="AC710" s="164"/>
      <c r="AD710" s="164"/>
      <c r="AE710" s="164"/>
      <c r="AG710" s="161"/>
      <c r="AH710"/>
      <c r="AI710"/>
      <c r="AJ710"/>
      <c r="AK710" s="161"/>
      <c r="AL710"/>
      <c r="AM710"/>
      <c r="AN710"/>
      <c r="AO710" s="161"/>
      <c r="AP710" s="161"/>
      <c r="AT710" s="162"/>
      <c r="AY710"/>
      <c r="AZ710"/>
      <c r="BA710"/>
      <c r="BB710"/>
      <c r="BC710"/>
      <c r="BD710"/>
      <c r="BE710"/>
      <c r="BF710"/>
      <c r="BG710"/>
      <c r="BH710"/>
      <c r="BI710"/>
      <c r="BJ710"/>
      <c r="BK710"/>
      <c r="BL710"/>
      <c r="BM710"/>
      <c r="BN710"/>
      <c r="BO710"/>
      <c r="BP710"/>
      <c r="BQ710"/>
      <c r="BR710"/>
      <c r="BS710"/>
      <c r="BT710"/>
      <c r="BU710"/>
      <c r="BV710"/>
      <c r="BW710"/>
      <c r="BX710"/>
      <c r="BY710"/>
      <c r="BZ710"/>
      <c r="CA710"/>
      <c r="CB710"/>
      <c r="CC710"/>
      <c r="CD710"/>
      <c r="CE710"/>
      <c r="CF710"/>
      <c r="CG710"/>
      <c r="CH710"/>
      <c r="CI710"/>
      <c r="CJ710"/>
      <c r="CK710"/>
      <c r="CL710"/>
      <c r="CM710"/>
      <c r="CN710"/>
    </row>
    <row r="711" spans="2:92" ht="24" hidden="1" customHeight="1" x14ac:dyDescent="0.2">
      <c r="B711"/>
      <c r="C711"/>
      <c r="D711" s="94"/>
      <c r="E711" s="164"/>
      <c r="F711" s="164"/>
      <c r="G711" s="164"/>
      <c r="H711" s="164"/>
      <c r="I711" s="164"/>
      <c r="J711" s="164"/>
      <c r="K711" s="164"/>
      <c r="L711" s="164"/>
      <c r="M711" s="164"/>
      <c r="N711" s="164"/>
      <c r="O711" s="163"/>
      <c r="R711" s="164"/>
      <c r="S711" s="164"/>
      <c r="T711" s="164"/>
      <c r="U711" s="164"/>
      <c r="V711" s="164"/>
      <c r="W711" s="164"/>
      <c r="X711" s="164"/>
      <c r="Y711" s="164"/>
      <c r="Z711" s="164"/>
      <c r="AA711" s="164"/>
      <c r="AB711" s="164"/>
      <c r="AC711" s="164"/>
      <c r="AD711" s="164"/>
      <c r="AE711" s="164"/>
      <c r="AG711" s="161"/>
      <c r="AH711"/>
      <c r="AI711"/>
      <c r="AJ711"/>
      <c r="AK711" s="161"/>
      <c r="AL711"/>
      <c r="AM711"/>
      <c r="AN711"/>
      <c r="AO711" s="161"/>
      <c r="AP711" s="161"/>
      <c r="AT711" s="162"/>
      <c r="AY711"/>
      <c r="AZ711"/>
      <c r="BA711"/>
      <c r="BB711"/>
      <c r="BC711"/>
      <c r="BD711"/>
      <c r="BE711"/>
      <c r="BF711"/>
      <c r="BG711"/>
      <c r="BH711"/>
      <c r="BI711"/>
      <c r="BJ711"/>
      <c r="BK711"/>
      <c r="BL711"/>
      <c r="BM711"/>
      <c r="BN711"/>
      <c r="BO711"/>
      <c r="BP711"/>
      <c r="BQ711"/>
      <c r="BR711"/>
      <c r="BS711"/>
      <c r="BT711"/>
      <c r="BU711"/>
      <c r="BV711"/>
      <c r="BW711"/>
      <c r="BX711"/>
      <c r="BY711"/>
      <c r="BZ711"/>
      <c r="CA711"/>
      <c r="CB711"/>
      <c r="CC711"/>
      <c r="CD711"/>
      <c r="CE711"/>
      <c r="CF711"/>
      <c r="CG711"/>
      <c r="CH711"/>
      <c r="CI711"/>
      <c r="CJ711"/>
      <c r="CK711"/>
      <c r="CL711"/>
      <c r="CM711"/>
      <c r="CN711"/>
    </row>
    <row r="712" spans="2:92" ht="24" hidden="1" customHeight="1" x14ac:dyDescent="0.2">
      <c r="B712"/>
      <c r="C712"/>
      <c r="D712" s="94"/>
      <c r="E712" s="164"/>
      <c r="F712" s="164"/>
      <c r="G712" s="164"/>
      <c r="H712" s="164"/>
      <c r="I712" s="164"/>
      <c r="J712" s="164"/>
      <c r="K712" s="164"/>
      <c r="L712" s="164"/>
      <c r="M712" s="164"/>
      <c r="N712" s="164"/>
      <c r="O712" s="163"/>
      <c r="R712" s="164"/>
      <c r="S712" s="164"/>
      <c r="T712" s="164"/>
      <c r="U712" s="164"/>
      <c r="V712" s="164"/>
      <c r="W712" s="164"/>
      <c r="X712" s="164"/>
      <c r="Y712" s="164"/>
      <c r="Z712" s="164"/>
      <c r="AA712" s="164"/>
      <c r="AB712" s="164"/>
      <c r="AC712" s="164"/>
      <c r="AD712" s="164"/>
      <c r="AE712" s="164"/>
      <c r="AG712" s="161"/>
      <c r="AH712"/>
      <c r="AI712"/>
      <c r="AJ712"/>
      <c r="AK712" s="161"/>
      <c r="AL712"/>
      <c r="AM712"/>
      <c r="AN712"/>
      <c r="AO712" s="161"/>
      <c r="AP712" s="161"/>
      <c r="AT712" s="162"/>
      <c r="AY712"/>
      <c r="AZ712"/>
      <c r="BA712"/>
      <c r="BB712"/>
      <c r="BC712"/>
      <c r="BD712"/>
      <c r="BE712"/>
      <c r="BF712"/>
      <c r="BG712"/>
      <c r="BH712"/>
      <c r="BI712"/>
      <c r="BJ712"/>
      <c r="BK712"/>
      <c r="BL712"/>
      <c r="BM712"/>
      <c r="BN712"/>
      <c r="BO712"/>
      <c r="BP712"/>
      <c r="BQ712"/>
      <c r="BR712"/>
      <c r="BS712"/>
      <c r="BT712"/>
      <c r="BU712"/>
      <c r="BV712"/>
      <c r="BW712"/>
      <c r="BX712"/>
      <c r="BY712"/>
      <c r="BZ712"/>
      <c r="CA712"/>
      <c r="CB712"/>
      <c r="CC712"/>
      <c r="CD712"/>
      <c r="CE712"/>
      <c r="CF712"/>
      <c r="CG712"/>
      <c r="CH712"/>
      <c r="CI712"/>
      <c r="CJ712"/>
      <c r="CK712"/>
      <c r="CL712"/>
      <c r="CM712"/>
      <c r="CN712"/>
    </row>
    <row r="713" spans="2:92" ht="24" hidden="1" customHeight="1" x14ac:dyDescent="0.2">
      <c r="B713"/>
      <c r="C713"/>
      <c r="D713" s="94"/>
      <c r="E713" s="164"/>
      <c r="F713" s="164"/>
      <c r="G713" s="164"/>
      <c r="H713" s="164"/>
      <c r="I713" s="164"/>
      <c r="J713" s="164"/>
      <c r="K713" s="164"/>
      <c r="L713" s="164"/>
      <c r="M713" s="164"/>
      <c r="N713" s="164"/>
      <c r="O713" s="163"/>
      <c r="R713" s="164"/>
      <c r="S713" s="164"/>
      <c r="T713" s="164"/>
      <c r="U713" s="164"/>
      <c r="V713" s="164"/>
      <c r="W713" s="164"/>
      <c r="X713" s="164"/>
      <c r="Y713" s="164"/>
      <c r="Z713" s="164"/>
      <c r="AA713" s="164"/>
      <c r="AB713" s="164"/>
      <c r="AC713" s="164"/>
      <c r="AD713" s="164"/>
      <c r="AE713" s="164"/>
      <c r="AG713" s="161"/>
      <c r="AH713"/>
      <c r="AI713"/>
      <c r="AJ713"/>
      <c r="AK713" s="161"/>
      <c r="AL713"/>
      <c r="AM713"/>
      <c r="AN713"/>
      <c r="AO713" s="161"/>
      <c r="AP713" s="161"/>
      <c r="AT713" s="162"/>
      <c r="AY713"/>
      <c r="AZ713"/>
      <c r="BA713"/>
      <c r="BB713"/>
      <c r="BC713"/>
      <c r="BD713"/>
      <c r="BE713"/>
      <c r="BF713"/>
      <c r="BG713"/>
      <c r="BH713"/>
      <c r="BI713"/>
      <c r="BJ713"/>
      <c r="BK713"/>
      <c r="BL713"/>
      <c r="BM713"/>
      <c r="BN713"/>
      <c r="BO713"/>
      <c r="BP713"/>
      <c r="BQ713"/>
      <c r="BR713"/>
      <c r="BS713"/>
      <c r="BT713"/>
      <c r="BU713"/>
      <c r="BV713"/>
      <c r="BW713"/>
      <c r="BX713"/>
      <c r="BY713"/>
      <c r="BZ713"/>
      <c r="CA713"/>
      <c r="CB713"/>
      <c r="CC713"/>
      <c r="CD713"/>
      <c r="CE713"/>
      <c r="CF713"/>
      <c r="CG713"/>
      <c r="CH713"/>
      <c r="CI713"/>
      <c r="CJ713"/>
      <c r="CK713"/>
      <c r="CL713"/>
      <c r="CM713"/>
      <c r="CN713"/>
    </row>
    <row r="714" spans="2:92" ht="24" hidden="1" customHeight="1" x14ac:dyDescent="0.2">
      <c r="B714"/>
      <c r="C714"/>
      <c r="D714" s="94"/>
      <c r="E714" s="164"/>
      <c r="F714" s="164"/>
      <c r="G714" s="164"/>
      <c r="H714" s="164"/>
      <c r="I714" s="164"/>
      <c r="J714" s="164"/>
      <c r="K714" s="164"/>
      <c r="L714" s="164"/>
      <c r="M714" s="164"/>
      <c r="N714" s="164"/>
      <c r="O714" s="163"/>
      <c r="R714" s="164"/>
      <c r="S714" s="164"/>
      <c r="T714" s="164"/>
      <c r="U714" s="164"/>
      <c r="V714" s="164"/>
      <c r="W714" s="164"/>
      <c r="X714" s="164"/>
      <c r="Y714" s="164"/>
      <c r="Z714" s="164"/>
      <c r="AA714" s="164"/>
      <c r="AB714" s="164"/>
      <c r="AC714" s="164"/>
      <c r="AD714" s="164"/>
      <c r="AE714" s="164"/>
      <c r="AG714" s="161"/>
      <c r="AH714"/>
      <c r="AI714"/>
      <c r="AJ714"/>
      <c r="AK714" s="161"/>
      <c r="AL714"/>
      <c r="AM714"/>
      <c r="AN714"/>
      <c r="AO714" s="161"/>
      <c r="AP714" s="161"/>
      <c r="AT714" s="162"/>
      <c r="AY714"/>
      <c r="AZ714"/>
      <c r="BA714"/>
      <c r="BB714"/>
      <c r="BC714"/>
      <c r="BD714"/>
      <c r="BE714"/>
      <c r="BF714"/>
      <c r="BG714"/>
      <c r="BH714"/>
      <c r="BI714"/>
      <c r="BJ714"/>
      <c r="BK714"/>
      <c r="BL714"/>
      <c r="BM714"/>
      <c r="BN714"/>
      <c r="BO714"/>
      <c r="BP714"/>
      <c r="BQ714"/>
      <c r="BR714"/>
      <c r="BS714"/>
      <c r="BT714"/>
      <c r="BU714"/>
      <c r="BV714"/>
      <c r="BW714"/>
      <c r="BX714"/>
      <c r="BY714"/>
      <c r="BZ714"/>
      <c r="CA714"/>
      <c r="CB714"/>
      <c r="CC714"/>
      <c r="CD714"/>
      <c r="CE714"/>
      <c r="CF714"/>
      <c r="CG714"/>
      <c r="CH714"/>
      <c r="CI714"/>
      <c r="CJ714"/>
      <c r="CK714"/>
      <c r="CL714"/>
      <c r="CM714"/>
      <c r="CN714"/>
    </row>
    <row r="715" spans="2:92" ht="24" hidden="1" customHeight="1" x14ac:dyDescent="0.2">
      <c r="B715"/>
      <c r="C715"/>
      <c r="D715" s="94"/>
      <c r="E715" s="164"/>
      <c r="F715" s="164"/>
      <c r="G715" s="164"/>
      <c r="H715" s="164"/>
      <c r="I715" s="164"/>
      <c r="J715" s="164"/>
      <c r="K715" s="164"/>
      <c r="L715" s="164"/>
      <c r="M715" s="164"/>
      <c r="N715" s="164"/>
      <c r="O715" s="163"/>
      <c r="R715" s="164"/>
      <c r="S715" s="164"/>
      <c r="T715" s="164"/>
      <c r="U715" s="164"/>
      <c r="V715" s="164"/>
      <c r="W715" s="164"/>
      <c r="X715" s="164"/>
      <c r="Y715" s="164"/>
      <c r="Z715" s="164"/>
      <c r="AA715" s="164"/>
      <c r="AB715" s="164"/>
      <c r="AC715" s="164"/>
      <c r="AD715" s="164"/>
      <c r="AE715" s="164"/>
      <c r="AG715" s="161"/>
      <c r="AH715"/>
      <c r="AI715"/>
      <c r="AJ715"/>
      <c r="AK715" s="161"/>
      <c r="AL715"/>
      <c r="AM715"/>
      <c r="AN715"/>
      <c r="AO715" s="161"/>
      <c r="AP715" s="161"/>
      <c r="AT715" s="162"/>
      <c r="AY715"/>
      <c r="AZ715"/>
      <c r="BA715"/>
      <c r="BB715"/>
      <c r="BC715"/>
      <c r="BD715"/>
      <c r="BE715"/>
      <c r="BF715"/>
      <c r="BG715"/>
      <c r="BH715"/>
      <c r="BI715"/>
      <c r="BJ715"/>
      <c r="BK715"/>
      <c r="BL715"/>
      <c r="BM715"/>
      <c r="BN715"/>
      <c r="BO715"/>
      <c r="BP715"/>
      <c r="BQ715"/>
      <c r="BR715"/>
      <c r="BS715"/>
      <c r="BT715"/>
      <c r="BU715"/>
      <c r="BV715"/>
      <c r="BW715"/>
      <c r="BX715"/>
      <c r="BY715"/>
      <c r="BZ715"/>
      <c r="CA715"/>
      <c r="CB715"/>
      <c r="CC715"/>
      <c r="CD715"/>
      <c r="CE715"/>
      <c r="CF715"/>
      <c r="CG715"/>
      <c r="CH715"/>
      <c r="CI715"/>
      <c r="CJ715"/>
      <c r="CK715"/>
      <c r="CL715"/>
      <c r="CM715"/>
      <c r="CN715"/>
    </row>
    <row r="716" spans="2:92" ht="24" hidden="1" customHeight="1" x14ac:dyDescent="0.2">
      <c r="B716"/>
      <c r="C716"/>
      <c r="D716" s="94"/>
      <c r="E716" s="164"/>
      <c r="F716" s="164"/>
      <c r="G716" s="164"/>
      <c r="H716" s="164"/>
      <c r="I716" s="164"/>
      <c r="J716" s="164"/>
      <c r="K716" s="164"/>
      <c r="L716" s="164"/>
      <c r="M716" s="164"/>
      <c r="N716" s="164"/>
      <c r="O716" s="163"/>
      <c r="R716" s="164"/>
      <c r="S716" s="164"/>
      <c r="T716" s="164"/>
      <c r="U716" s="164"/>
      <c r="V716" s="164"/>
      <c r="W716" s="164"/>
      <c r="X716" s="164"/>
      <c r="Y716" s="164"/>
      <c r="Z716" s="164"/>
      <c r="AA716" s="164"/>
      <c r="AB716" s="164"/>
      <c r="AC716" s="164"/>
      <c r="AD716" s="164"/>
      <c r="AE716" s="164"/>
      <c r="AG716" s="161"/>
      <c r="AH716"/>
      <c r="AI716"/>
      <c r="AJ716"/>
      <c r="AK716" s="161"/>
      <c r="AL716"/>
      <c r="AM716"/>
      <c r="AN716"/>
      <c r="AO716" s="161"/>
      <c r="AP716" s="161"/>
      <c r="AT716" s="162"/>
      <c r="AY716"/>
      <c r="AZ716"/>
      <c r="BA716"/>
      <c r="BB716"/>
      <c r="BC716"/>
      <c r="BD716"/>
      <c r="BE716"/>
      <c r="BF716"/>
      <c r="BG716"/>
      <c r="BH716"/>
      <c r="BI716"/>
      <c r="BJ716"/>
      <c r="BK716"/>
      <c r="BL716"/>
      <c r="BM716"/>
      <c r="BN716"/>
      <c r="BO716"/>
      <c r="BP716"/>
      <c r="BQ716"/>
      <c r="BR716"/>
      <c r="BS716"/>
      <c r="BT716"/>
      <c r="BU716"/>
      <c r="BV716"/>
      <c r="BW716"/>
      <c r="BX716"/>
      <c r="BY716"/>
      <c r="BZ716"/>
      <c r="CA716"/>
      <c r="CB716"/>
      <c r="CC716"/>
      <c r="CD716"/>
      <c r="CE716"/>
      <c r="CF716"/>
      <c r="CG716"/>
      <c r="CH716"/>
      <c r="CI716"/>
      <c r="CJ716"/>
      <c r="CK716"/>
      <c r="CL716"/>
      <c r="CM716"/>
      <c r="CN716"/>
    </row>
    <row r="717" spans="2:92" ht="24" hidden="1" customHeight="1" x14ac:dyDescent="0.2">
      <c r="B717"/>
      <c r="C717"/>
      <c r="D717" s="94"/>
      <c r="E717" s="164"/>
      <c r="F717" s="164"/>
      <c r="G717" s="164"/>
      <c r="H717" s="164"/>
      <c r="I717" s="164"/>
      <c r="J717" s="164"/>
      <c r="K717" s="164"/>
      <c r="L717" s="164"/>
      <c r="M717" s="164"/>
      <c r="N717" s="164"/>
      <c r="O717" s="163"/>
      <c r="R717" s="164"/>
      <c r="S717" s="164"/>
      <c r="T717" s="164"/>
      <c r="U717" s="164"/>
      <c r="V717" s="164"/>
      <c r="W717" s="164"/>
      <c r="X717" s="164"/>
      <c r="Y717" s="164"/>
      <c r="Z717" s="164"/>
      <c r="AA717" s="164"/>
      <c r="AB717" s="164"/>
      <c r="AC717" s="164"/>
      <c r="AD717" s="164"/>
      <c r="AE717" s="164"/>
      <c r="AG717" s="161"/>
      <c r="AH717"/>
      <c r="AI717"/>
      <c r="AJ717"/>
      <c r="AK717" s="161"/>
      <c r="AL717"/>
      <c r="AM717"/>
      <c r="AN717"/>
      <c r="AO717" s="161"/>
      <c r="AP717" s="161"/>
      <c r="AT717" s="162"/>
      <c r="AY717"/>
      <c r="AZ717"/>
      <c r="BA717"/>
      <c r="BB717"/>
      <c r="BC717"/>
      <c r="BD717"/>
      <c r="BE717"/>
      <c r="BF717"/>
      <c r="BG717"/>
      <c r="BH717"/>
      <c r="BI717"/>
      <c r="BJ717"/>
      <c r="BK717"/>
      <c r="BL717"/>
      <c r="BM717"/>
      <c r="BN717"/>
      <c r="BO717"/>
      <c r="BP717"/>
      <c r="BQ717"/>
      <c r="BR717"/>
      <c r="BS717"/>
      <c r="BT717"/>
      <c r="BU717"/>
      <c r="BV717"/>
      <c r="BW717"/>
      <c r="BX717"/>
      <c r="BY717"/>
      <c r="BZ717"/>
      <c r="CA717"/>
      <c r="CB717"/>
      <c r="CC717"/>
      <c r="CD717"/>
      <c r="CE717"/>
      <c r="CF717"/>
      <c r="CG717"/>
      <c r="CH717"/>
      <c r="CI717"/>
      <c r="CJ717"/>
      <c r="CK717"/>
      <c r="CL717"/>
      <c r="CM717"/>
      <c r="CN717"/>
    </row>
    <row r="718" spans="2:92" ht="24" hidden="1" customHeight="1" x14ac:dyDescent="0.2">
      <c r="B718"/>
      <c r="C718"/>
      <c r="D718" s="94"/>
      <c r="E718" s="164"/>
      <c r="F718" s="164"/>
      <c r="G718" s="164"/>
      <c r="H718" s="164"/>
      <c r="I718" s="164"/>
      <c r="J718" s="164"/>
      <c r="K718" s="164"/>
      <c r="L718" s="164"/>
      <c r="M718" s="164"/>
      <c r="N718" s="164"/>
      <c r="O718" s="163"/>
      <c r="R718" s="164"/>
      <c r="S718" s="164"/>
      <c r="T718" s="164"/>
      <c r="U718" s="164"/>
      <c r="V718" s="164"/>
      <c r="W718" s="164"/>
      <c r="X718" s="164"/>
      <c r="Y718" s="164"/>
      <c r="Z718" s="164"/>
      <c r="AA718" s="164"/>
      <c r="AB718" s="164"/>
      <c r="AC718" s="164"/>
      <c r="AD718" s="164"/>
      <c r="AE718" s="164"/>
      <c r="AG718" s="161"/>
      <c r="AH718"/>
      <c r="AI718"/>
      <c r="AJ718"/>
      <c r="AK718" s="161"/>
      <c r="AL718"/>
      <c r="AM718"/>
      <c r="AN718"/>
      <c r="AO718" s="161"/>
      <c r="AP718" s="161"/>
      <c r="AT718" s="162"/>
      <c r="AY718"/>
      <c r="AZ718"/>
      <c r="BA718"/>
      <c r="BB718"/>
      <c r="BC718"/>
      <c r="BD718"/>
      <c r="BE718"/>
      <c r="BF718"/>
      <c r="BG718"/>
      <c r="BH718"/>
      <c r="BI718"/>
      <c r="BJ718"/>
      <c r="BK718"/>
      <c r="BL718"/>
      <c r="BM718"/>
      <c r="BN718"/>
      <c r="BO718"/>
      <c r="BP718"/>
      <c r="BQ718"/>
      <c r="BR718"/>
      <c r="BS718"/>
      <c r="BT718"/>
      <c r="BU718"/>
      <c r="BV718"/>
      <c r="BW718"/>
      <c r="BX718"/>
      <c r="BY718"/>
      <c r="BZ718"/>
      <c r="CA718"/>
      <c r="CB718"/>
      <c r="CC718"/>
      <c r="CD718"/>
      <c r="CE718"/>
      <c r="CF718"/>
      <c r="CG718"/>
      <c r="CH718"/>
      <c r="CI718"/>
      <c r="CJ718"/>
      <c r="CK718"/>
      <c r="CL718"/>
      <c r="CM718"/>
      <c r="CN718"/>
    </row>
    <row r="719" spans="2:92" ht="24" hidden="1" customHeight="1" x14ac:dyDescent="0.2">
      <c r="B719"/>
      <c r="C719"/>
      <c r="D719" s="94"/>
      <c r="E719" s="164"/>
      <c r="F719" s="164"/>
      <c r="G719" s="164"/>
      <c r="H719" s="164"/>
      <c r="I719" s="164"/>
      <c r="J719" s="164"/>
      <c r="K719" s="164"/>
      <c r="L719" s="164"/>
      <c r="M719" s="164"/>
      <c r="N719" s="164"/>
      <c r="O719" s="163"/>
      <c r="R719" s="164"/>
      <c r="S719" s="164"/>
      <c r="T719" s="164"/>
      <c r="U719" s="164"/>
      <c r="V719" s="164"/>
      <c r="W719" s="164"/>
      <c r="X719" s="164"/>
      <c r="Y719" s="164"/>
      <c r="Z719" s="164"/>
      <c r="AA719" s="164"/>
      <c r="AB719" s="164"/>
      <c r="AC719" s="164"/>
      <c r="AD719" s="164"/>
      <c r="AE719" s="164"/>
      <c r="AG719" s="161"/>
      <c r="AH719"/>
      <c r="AI719"/>
      <c r="AJ719"/>
      <c r="AK719" s="161"/>
      <c r="AL719"/>
      <c r="AM719"/>
      <c r="AN719"/>
      <c r="AO719" s="161"/>
      <c r="AP719" s="161"/>
      <c r="AT719" s="162"/>
      <c r="AY719"/>
      <c r="AZ719"/>
      <c r="BA719"/>
      <c r="BB719"/>
      <c r="BC719"/>
      <c r="BD719"/>
      <c r="BE719"/>
      <c r="BF719"/>
      <c r="BG719"/>
      <c r="BH719"/>
      <c r="BI719"/>
      <c r="BJ719"/>
      <c r="BK719"/>
      <c r="BL719"/>
      <c r="BM719"/>
      <c r="BN719"/>
      <c r="BO719"/>
      <c r="BP719"/>
      <c r="BQ719"/>
      <c r="BR719"/>
      <c r="BS719"/>
      <c r="BT719"/>
      <c r="BU719"/>
      <c r="BV719"/>
      <c r="BW719"/>
      <c r="BX719"/>
      <c r="BY719"/>
      <c r="BZ719"/>
      <c r="CA719"/>
      <c r="CB719"/>
      <c r="CC719"/>
      <c r="CD719"/>
      <c r="CE719"/>
      <c r="CF719"/>
      <c r="CG719"/>
      <c r="CH719"/>
      <c r="CI719"/>
      <c r="CJ719"/>
      <c r="CK719"/>
      <c r="CL719"/>
      <c r="CM719"/>
      <c r="CN719"/>
    </row>
    <row r="720" spans="2:92" ht="24" hidden="1" customHeight="1" x14ac:dyDescent="0.2">
      <c r="B720"/>
      <c r="C720"/>
      <c r="D720" s="94"/>
      <c r="E720" s="164"/>
      <c r="F720" s="164"/>
      <c r="G720" s="164"/>
      <c r="H720" s="164"/>
      <c r="I720" s="164"/>
      <c r="J720" s="164"/>
      <c r="K720" s="164"/>
      <c r="L720" s="164"/>
      <c r="M720" s="164"/>
      <c r="N720" s="164"/>
      <c r="O720" s="163"/>
      <c r="R720" s="164"/>
      <c r="S720" s="164"/>
      <c r="T720" s="164"/>
      <c r="U720" s="164"/>
      <c r="V720" s="164"/>
      <c r="W720" s="164"/>
      <c r="X720" s="164"/>
      <c r="Y720" s="164"/>
      <c r="Z720" s="164"/>
      <c r="AA720" s="164"/>
      <c r="AB720" s="164"/>
      <c r="AC720" s="164"/>
      <c r="AD720" s="164"/>
      <c r="AE720" s="164"/>
      <c r="AG720" s="161"/>
      <c r="AH720"/>
      <c r="AI720"/>
      <c r="AJ720"/>
      <c r="AK720" s="161"/>
      <c r="AL720"/>
      <c r="AM720"/>
      <c r="AN720"/>
      <c r="AO720" s="161"/>
      <c r="AP720" s="161"/>
      <c r="AT720" s="162"/>
      <c r="AY720"/>
      <c r="AZ720"/>
      <c r="BA720"/>
      <c r="BB720"/>
      <c r="BC720"/>
      <c r="BD720"/>
      <c r="BE720"/>
      <c r="BF720"/>
      <c r="BG720"/>
      <c r="BH720"/>
      <c r="BI720"/>
      <c r="BJ720"/>
      <c r="BK720"/>
      <c r="BL720"/>
      <c r="BM720"/>
      <c r="BN720"/>
      <c r="BO720"/>
      <c r="BP720"/>
      <c r="BQ720"/>
      <c r="BR720"/>
      <c r="BS720"/>
      <c r="BT720"/>
      <c r="BU720"/>
      <c r="BV720"/>
      <c r="BW720"/>
      <c r="BX720"/>
      <c r="BY720"/>
      <c r="BZ720"/>
      <c r="CA720"/>
      <c r="CB720"/>
      <c r="CC720"/>
      <c r="CD720"/>
      <c r="CE720"/>
      <c r="CF720"/>
      <c r="CG720"/>
      <c r="CH720"/>
      <c r="CI720"/>
      <c r="CJ720"/>
      <c r="CK720"/>
      <c r="CL720"/>
      <c r="CM720"/>
      <c r="CN720"/>
    </row>
    <row r="721" spans="2:92" ht="24" hidden="1" customHeight="1" x14ac:dyDescent="0.2">
      <c r="B721"/>
      <c r="C721"/>
      <c r="D721" s="94"/>
      <c r="E721" s="164"/>
      <c r="F721" s="164"/>
      <c r="G721" s="164"/>
      <c r="H721" s="164"/>
      <c r="I721" s="164"/>
      <c r="J721" s="164"/>
      <c r="K721" s="164"/>
      <c r="L721" s="164"/>
      <c r="M721" s="164"/>
      <c r="N721" s="164"/>
      <c r="O721" s="163"/>
      <c r="R721" s="164"/>
      <c r="S721" s="164"/>
      <c r="T721" s="164"/>
      <c r="U721" s="164"/>
      <c r="V721" s="164"/>
      <c r="W721" s="164"/>
      <c r="X721" s="164"/>
      <c r="Y721" s="164"/>
      <c r="Z721" s="164"/>
      <c r="AA721" s="164"/>
      <c r="AB721" s="164"/>
      <c r="AC721" s="164"/>
      <c r="AD721" s="164"/>
      <c r="AE721" s="164"/>
      <c r="AG721" s="161"/>
      <c r="AH721"/>
      <c r="AI721"/>
      <c r="AJ721"/>
      <c r="AK721" s="161"/>
      <c r="AL721"/>
      <c r="AM721"/>
      <c r="AN721"/>
      <c r="AO721" s="161"/>
      <c r="AP721" s="161"/>
      <c r="AT721" s="162"/>
      <c r="AY721"/>
      <c r="AZ721"/>
      <c r="BA721"/>
      <c r="BB721"/>
      <c r="BC721"/>
      <c r="BD721"/>
      <c r="BE721"/>
      <c r="BF721"/>
      <c r="BG721"/>
      <c r="BH721"/>
      <c r="BI721"/>
      <c r="BJ721"/>
      <c r="BK721"/>
      <c r="BL721"/>
      <c r="BM721"/>
      <c r="BN721"/>
      <c r="BO721"/>
      <c r="BP721"/>
      <c r="BQ721"/>
      <c r="BR721"/>
      <c r="BS721"/>
      <c r="BT721"/>
      <c r="BU721"/>
      <c r="BV721"/>
      <c r="BW721"/>
      <c r="BX721"/>
      <c r="BY721"/>
      <c r="BZ721"/>
      <c r="CA721"/>
      <c r="CB721"/>
      <c r="CC721"/>
      <c r="CD721"/>
      <c r="CE721"/>
      <c r="CF721"/>
      <c r="CG721"/>
      <c r="CH721"/>
      <c r="CI721"/>
      <c r="CJ721"/>
      <c r="CK721"/>
      <c r="CL721"/>
      <c r="CM721"/>
      <c r="CN721"/>
    </row>
    <row r="722" spans="2:92" ht="24" hidden="1" customHeight="1" x14ac:dyDescent="0.2">
      <c r="B722"/>
      <c r="C722"/>
      <c r="D722" s="94"/>
      <c r="E722" s="164"/>
      <c r="F722" s="164"/>
      <c r="G722" s="164"/>
      <c r="H722" s="164"/>
      <c r="I722" s="164"/>
      <c r="J722" s="164"/>
      <c r="K722" s="164"/>
      <c r="L722" s="164"/>
      <c r="M722" s="164"/>
      <c r="N722" s="164"/>
      <c r="O722" s="163"/>
      <c r="R722" s="164"/>
      <c r="S722" s="164"/>
      <c r="T722" s="164"/>
      <c r="U722" s="164"/>
      <c r="V722" s="164"/>
      <c r="W722" s="164"/>
      <c r="X722" s="164"/>
      <c r="Y722" s="164"/>
      <c r="Z722" s="164"/>
      <c r="AA722" s="164"/>
      <c r="AB722" s="164"/>
      <c r="AC722" s="164"/>
      <c r="AD722" s="164"/>
      <c r="AE722" s="164"/>
      <c r="AG722" s="161"/>
      <c r="AH722"/>
      <c r="AI722"/>
      <c r="AJ722"/>
      <c r="AK722" s="161"/>
      <c r="AL722"/>
      <c r="AM722"/>
      <c r="AN722"/>
      <c r="AO722" s="161"/>
      <c r="AP722" s="161"/>
      <c r="AT722" s="162"/>
      <c r="AY722"/>
      <c r="AZ722"/>
      <c r="BA722"/>
      <c r="BB722"/>
      <c r="BC722"/>
      <c r="BD722"/>
      <c r="BE722"/>
      <c r="BF722"/>
      <c r="BG722"/>
      <c r="BH722"/>
      <c r="BI722"/>
      <c r="BJ722"/>
      <c r="BK722"/>
      <c r="BL722"/>
      <c r="BM722"/>
      <c r="BN722"/>
      <c r="BO722"/>
      <c r="BP722"/>
      <c r="BQ722"/>
      <c r="BR722"/>
      <c r="BS722"/>
      <c r="BT722"/>
      <c r="BU722"/>
      <c r="BV722"/>
      <c r="BW722"/>
      <c r="BX722"/>
      <c r="BY722"/>
      <c r="BZ722"/>
      <c r="CA722"/>
      <c r="CB722"/>
      <c r="CC722"/>
      <c r="CD722"/>
      <c r="CE722"/>
      <c r="CF722"/>
      <c r="CG722"/>
      <c r="CH722"/>
      <c r="CI722"/>
      <c r="CJ722"/>
      <c r="CK722"/>
      <c r="CL722"/>
      <c r="CM722"/>
      <c r="CN722"/>
    </row>
    <row r="723" spans="2:92" ht="24" hidden="1" customHeight="1" x14ac:dyDescent="0.2">
      <c r="B723"/>
      <c r="C723"/>
      <c r="D723" s="94"/>
      <c r="E723" s="164"/>
      <c r="F723" s="164"/>
      <c r="G723" s="164"/>
      <c r="H723" s="164"/>
      <c r="I723" s="164"/>
      <c r="J723" s="164"/>
      <c r="K723" s="164"/>
      <c r="L723" s="164"/>
      <c r="M723" s="164"/>
      <c r="N723" s="164"/>
      <c r="O723" s="163"/>
      <c r="R723" s="164"/>
      <c r="S723" s="164"/>
      <c r="T723" s="164"/>
      <c r="U723" s="164"/>
      <c r="V723" s="164"/>
      <c r="W723" s="164"/>
      <c r="X723" s="164"/>
      <c r="Y723" s="164"/>
      <c r="Z723" s="164"/>
      <c r="AA723" s="164"/>
      <c r="AB723" s="164"/>
      <c r="AC723" s="164"/>
      <c r="AD723" s="164"/>
      <c r="AE723" s="164"/>
      <c r="AG723" s="161"/>
      <c r="AH723"/>
      <c r="AI723"/>
      <c r="AJ723"/>
      <c r="AK723" s="161"/>
      <c r="AL723"/>
      <c r="AM723"/>
      <c r="AN723"/>
      <c r="AO723" s="161"/>
      <c r="AP723" s="161"/>
      <c r="AT723" s="162"/>
      <c r="AY723"/>
      <c r="AZ723"/>
      <c r="BA723"/>
      <c r="BB723"/>
      <c r="BC723"/>
      <c r="BD723"/>
      <c r="BE723"/>
      <c r="BF723"/>
      <c r="BG723"/>
      <c r="BH723"/>
      <c r="BI723"/>
      <c r="BJ723"/>
      <c r="BK723"/>
      <c r="BL723"/>
      <c r="BM723"/>
      <c r="BN723"/>
      <c r="BO723"/>
      <c r="BP723"/>
      <c r="BQ723"/>
      <c r="BR723"/>
      <c r="BS723"/>
      <c r="BT723"/>
      <c r="BU723"/>
      <c r="BV723"/>
      <c r="BW723"/>
      <c r="BX723"/>
      <c r="BY723"/>
      <c r="BZ723"/>
      <c r="CA723"/>
      <c r="CB723"/>
      <c r="CC723"/>
      <c r="CD723"/>
      <c r="CE723"/>
      <c r="CF723"/>
      <c r="CG723"/>
      <c r="CH723"/>
      <c r="CI723"/>
      <c r="CJ723"/>
      <c r="CK723"/>
      <c r="CL723"/>
      <c r="CM723"/>
      <c r="CN723"/>
    </row>
    <row r="724" spans="2:92" ht="24" hidden="1" customHeight="1" x14ac:dyDescent="0.2">
      <c r="B724"/>
      <c r="C724"/>
      <c r="D724" s="94"/>
      <c r="E724" s="164"/>
      <c r="F724" s="164"/>
      <c r="G724" s="164"/>
      <c r="H724" s="164"/>
      <c r="I724" s="164"/>
      <c r="J724" s="164"/>
      <c r="K724" s="164"/>
      <c r="L724" s="164"/>
      <c r="M724" s="164"/>
      <c r="N724" s="164"/>
      <c r="O724" s="163"/>
      <c r="R724" s="164"/>
      <c r="S724" s="164"/>
      <c r="T724" s="164"/>
      <c r="U724" s="164"/>
      <c r="V724" s="164"/>
      <c r="W724" s="164"/>
      <c r="X724" s="164"/>
      <c r="Y724" s="164"/>
      <c r="Z724" s="164"/>
      <c r="AA724" s="164"/>
      <c r="AB724" s="164"/>
      <c r="AC724" s="164"/>
      <c r="AD724" s="164"/>
      <c r="AE724" s="164"/>
      <c r="AG724" s="161"/>
      <c r="AH724"/>
      <c r="AI724"/>
      <c r="AJ724"/>
      <c r="AK724" s="161"/>
      <c r="AL724"/>
      <c r="AM724"/>
      <c r="AN724"/>
      <c r="AO724" s="161"/>
      <c r="AP724" s="161"/>
      <c r="AT724" s="162"/>
      <c r="AY724"/>
      <c r="AZ724"/>
      <c r="BA724"/>
      <c r="BB724"/>
      <c r="BC724"/>
      <c r="BD724"/>
      <c r="BE724"/>
      <c r="BF724"/>
      <c r="BG724"/>
      <c r="BH724"/>
      <c r="BI724"/>
      <c r="BJ724"/>
      <c r="BK724"/>
      <c r="BL724"/>
      <c r="BM724"/>
      <c r="BN724"/>
      <c r="BO724"/>
      <c r="BP724"/>
      <c r="BQ724"/>
      <c r="BR724"/>
      <c r="BS724"/>
      <c r="BT724"/>
      <c r="BU724"/>
      <c r="BV724"/>
      <c r="BW724"/>
      <c r="BX724"/>
      <c r="BY724"/>
      <c r="BZ724"/>
      <c r="CA724"/>
      <c r="CB724"/>
      <c r="CC724"/>
      <c r="CD724"/>
      <c r="CE724"/>
      <c r="CF724"/>
      <c r="CG724"/>
      <c r="CH724"/>
      <c r="CI724"/>
      <c r="CJ724"/>
      <c r="CK724"/>
      <c r="CL724"/>
      <c r="CM724"/>
      <c r="CN724"/>
    </row>
    <row r="725" spans="2:92" ht="24" hidden="1" customHeight="1" x14ac:dyDescent="0.2">
      <c r="B725"/>
      <c r="C725"/>
      <c r="D725" s="94"/>
      <c r="E725" s="164"/>
      <c r="F725" s="164"/>
      <c r="G725" s="164"/>
      <c r="H725" s="164"/>
      <c r="I725" s="164"/>
      <c r="J725" s="164"/>
      <c r="K725" s="164"/>
      <c r="L725" s="164"/>
      <c r="M725" s="164"/>
      <c r="N725" s="164"/>
      <c r="O725" s="163"/>
      <c r="R725" s="164"/>
      <c r="S725" s="164"/>
      <c r="T725" s="164"/>
      <c r="U725" s="164"/>
      <c r="V725" s="164"/>
      <c r="W725" s="164"/>
      <c r="X725" s="164"/>
      <c r="Y725" s="164"/>
      <c r="Z725" s="164"/>
      <c r="AA725" s="164"/>
      <c r="AB725" s="164"/>
      <c r="AC725" s="164"/>
      <c r="AD725" s="164"/>
      <c r="AE725" s="164"/>
      <c r="AG725" s="161"/>
      <c r="AH725"/>
      <c r="AI725"/>
      <c r="AJ725"/>
      <c r="AK725" s="161"/>
      <c r="AL725"/>
      <c r="AM725"/>
      <c r="AN725"/>
      <c r="AO725" s="161"/>
      <c r="AP725" s="161"/>
      <c r="AT725" s="162"/>
      <c r="AY725"/>
      <c r="AZ725"/>
      <c r="BA725"/>
      <c r="BB725"/>
      <c r="BC725"/>
      <c r="BD725"/>
      <c r="BE725"/>
      <c r="BF725"/>
      <c r="BG725"/>
      <c r="BH725"/>
      <c r="BI725"/>
      <c r="BJ725"/>
      <c r="BK725"/>
      <c r="BL725"/>
      <c r="BM725"/>
      <c r="BN725"/>
      <c r="BO725"/>
      <c r="BP725"/>
      <c r="BQ725"/>
      <c r="BR725"/>
      <c r="BS725"/>
      <c r="BT725"/>
      <c r="BU725"/>
      <c r="BV725"/>
      <c r="BW725"/>
      <c r="BX725"/>
      <c r="BY725"/>
      <c r="BZ725"/>
      <c r="CA725"/>
      <c r="CB725"/>
      <c r="CC725"/>
      <c r="CD725"/>
      <c r="CE725"/>
      <c r="CF725"/>
      <c r="CG725"/>
      <c r="CH725"/>
      <c r="CI725"/>
      <c r="CJ725"/>
      <c r="CK725"/>
      <c r="CL725"/>
      <c r="CM725"/>
      <c r="CN725"/>
    </row>
    <row r="726" spans="2:92" ht="24" hidden="1" customHeight="1" x14ac:dyDescent="0.2">
      <c r="B726"/>
      <c r="C726"/>
      <c r="D726" s="94"/>
      <c r="E726" s="164"/>
      <c r="F726" s="164"/>
      <c r="G726" s="164"/>
      <c r="H726" s="164"/>
      <c r="I726" s="164"/>
      <c r="J726" s="164"/>
      <c r="K726" s="164"/>
      <c r="L726" s="164"/>
      <c r="M726" s="164"/>
      <c r="N726" s="164"/>
      <c r="O726" s="163"/>
      <c r="R726" s="164"/>
      <c r="S726" s="164"/>
      <c r="T726" s="164"/>
      <c r="U726" s="164"/>
      <c r="V726" s="164"/>
      <c r="W726" s="164"/>
      <c r="X726" s="164"/>
      <c r="Y726" s="164"/>
      <c r="Z726" s="164"/>
      <c r="AA726" s="164"/>
      <c r="AB726" s="164"/>
      <c r="AC726" s="164"/>
      <c r="AD726" s="164"/>
      <c r="AE726" s="164"/>
      <c r="AG726" s="161"/>
      <c r="AH726"/>
      <c r="AI726"/>
      <c r="AJ726"/>
      <c r="AK726" s="161"/>
      <c r="AL726"/>
      <c r="AM726"/>
      <c r="AN726"/>
      <c r="AO726" s="161"/>
      <c r="AP726" s="161"/>
      <c r="AT726" s="162"/>
      <c r="AY726"/>
      <c r="AZ726"/>
      <c r="BA726"/>
      <c r="BB726"/>
      <c r="BC726"/>
      <c r="BD726"/>
      <c r="BE726"/>
      <c r="BF726"/>
      <c r="BG726"/>
      <c r="BH726"/>
      <c r="BI726"/>
      <c r="BJ726"/>
      <c r="BK726"/>
      <c r="BL726"/>
      <c r="BM726"/>
      <c r="BN726"/>
      <c r="BO726"/>
      <c r="BP726"/>
      <c r="BQ726"/>
      <c r="BR726"/>
      <c r="BS726"/>
      <c r="BT726"/>
      <c r="BU726"/>
      <c r="BV726"/>
      <c r="BW726"/>
      <c r="BX726"/>
      <c r="BY726"/>
      <c r="BZ726"/>
      <c r="CA726"/>
      <c r="CB726"/>
      <c r="CC726"/>
      <c r="CD726"/>
      <c r="CE726"/>
      <c r="CF726"/>
      <c r="CG726"/>
      <c r="CH726"/>
      <c r="CI726"/>
      <c r="CJ726"/>
      <c r="CK726"/>
      <c r="CL726"/>
      <c r="CM726"/>
      <c r="CN726"/>
    </row>
    <row r="727" spans="2:92" ht="24" hidden="1" customHeight="1" x14ac:dyDescent="0.2">
      <c r="B727"/>
      <c r="C727"/>
      <c r="D727" s="94"/>
      <c r="E727" s="164"/>
      <c r="F727" s="164"/>
      <c r="G727" s="164"/>
      <c r="H727" s="164"/>
      <c r="I727" s="164"/>
      <c r="J727" s="164"/>
      <c r="K727" s="164"/>
      <c r="L727" s="164"/>
      <c r="M727" s="164"/>
      <c r="N727" s="164"/>
      <c r="O727" s="163"/>
      <c r="R727" s="164"/>
      <c r="S727" s="164"/>
      <c r="T727" s="164"/>
      <c r="U727" s="164"/>
      <c r="V727" s="164"/>
      <c r="W727" s="164"/>
      <c r="X727" s="164"/>
      <c r="Y727" s="164"/>
      <c r="Z727" s="164"/>
      <c r="AA727" s="164"/>
      <c r="AB727" s="164"/>
      <c r="AC727" s="164"/>
      <c r="AD727" s="164"/>
      <c r="AE727" s="164"/>
      <c r="AG727" s="161"/>
      <c r="AH727"/>
      <c r="AI727"/>
      <c r="AJ727"/>
      <c r="AK727" s="161"/>
      <c r="AL727"/>
      <c r="AM727"/>
      <c r="AN727"/>
      <c r="AO727" s="161"/>
      <c r="AP727" s="161"/>
      <c r="AT727" s="162"/>
      <c r="AY727"/>
      <c r="AZ727"/>
      <c r="BA727"/>
      <c r="BB727"/>
      <c r="BC727"/>
      <c r="BD727"/>
      <c r="BE727"/>
      <c r="BF727"/>
      <c r="BG727"/>
      <c r="BH727"/>
      <c r="BI727"/>
      <c r="BJ727"/>
      <c r="BK727"/>
      <c r="BL727"/>
      <c r="BM727"/>
      <c r="BN727"/>
      <c r="BO727"/>
      <c r="BP727"/>
      <c r="BQ727"/>
      <c r="BR727"/>
      <c r="BS727"/>
      <c r="BT727"/>
      <c r="BU727"/>
      <c r="BV727"/>
      <c r="BW727"/>
      <c r="BX727"/>
      <c r="BY727"/>
      <c r="BZ727"/>
      <c r="CA727"/>
      <c r="CB727"/>
      <c r="CC727"/>
      <c r="CD727"/>
      <c r="CE727"/>
      <c r="CF727"/>
      <c r="CG727"/>
      <c r="CH727"/>
      <c r="CI727"/>
      <c r="CJ727"/>
      <c r="CK727"/>
      <c r="CL727"/>
      <c r="CM727"/>
      <c r="CN727"/>
    </row>
    <row r="728" spans="2:92" ht="24" hidden="1" customHeight="1" x14ac:dyDescent="0.2">
      <c r="B728"/>
      <c r="C728"/>
      <c r="D728" s="94"/>
      <c r="E728" s="164"/>
      <c r="F728" s="164"/>
      <c r="G728" s="164"/>
      <c r="H728" s="164"/>
      <c r="I728" s="164"/>
      <c r="J728" s="164"/>
      <c r="K728" s="164"/>
      <c r="L728" s="164"/>
      <c r="M728" s="164"/>
      <c r="N728" s="164"/>
      <c r="O728" s="163"/>
      <c r="R728" s="164"/>
      <c r="S728" s="164"/>
      <c r="T728" s="164"/>
      <c r="U728" s="164"/>
      <c r="V728" s="164"/>
      <c r="W728" s="164"/>
      <c r="X728" s="164"/>
      <c r="Y728" s="164"/>
      <c r="Z728" s="164"/>
      <c r="AA728" s="164"/>
      <c r="AB728" s="164"/>
      <c r="AC728" s="164"/>
      <c r="AD728" s="164"/>
      <c r="AE728" s="164"/>
      <c r="AG728" s="161"/>
      <c r="AH728"/>
      <c r="AI728"/>
      <c r="AJ728"/>
      <c r="AK728" s="161"/>
      <c r="AL728"/>
      <c r="AM728"/>
      <c r="AN728"/>
      <c r="AO728" s="161"/>
      <c r="AP728" s="161"/>
      <c r="AT728" s="162"/>
      <c r="AY728"/>
      <c r="AZ728"/>
      <c r="BA728"/>
      <c r="BB728"/>
      <c r="BC728"/>
      <c r="BD728"/>
      <c r="BE728"/>
      <c r="BF728"/>
      <c r="BG728"/>
      <c r="BH728"/>
      <c r="BI728"/>
      <c r="BJ728"/>
      <c r="BK728"/>
      <c r="BL728"/>
      <c r="BM728"/>
      <c r="BN728"/>
      <c r="BO728"/>
      <c r="BP728"/>
      <c r="BQ728"/>
      <c r="BR728"/>
      <c r="BS728"/>
      <c r="BT728"/>
      <c r="BU728"/>
      <c r="BV728"/>
      <c r="BW728"/>
      <c r="BX728"/>
      <c r="BY728"/>
      <c r="BZ728"/>
      <c r="CA728"/>
      <c r="CB728"/>
      <c r="CC728"/>
      <c r="CD728"/>
      <c r="CE728"/>
      <c r="CF728"/>
      <c r="CG728"/>
      <c r="CH728"/>
      <c r="CI728"/>
      <c r="CJ728"/>
      <c r="CK728"/>
      <c r="CL728"/>
      <c r="CM728"/>
      <c r="CN728"/>
    </row>
    <row r="729" spans="2:92" ht="24" hidden="1" customHeight="1" x14ac:dyDescent="0.2">
      <c r="B729"/>
      <c r="C729"/>
      <c r="D729" s="94"/>
      <c r="E729" s="164"/>
      <c r="F729" s="164"/>
      <c r="G729" s="164"/>
      <c r="H729" s="164"/>
      <c r="I729" s="164"/>
      <c r="J729" s="164"/>
      <c r="K729" s="164"/>
      <c r="L729" s="164"/>
      <c r="M729" s="164"/>
      <c r="N729" s="164"/>
      <c r="O729" s="163"/>
      <c r="R729" s="164"/>
      <c r="S729" s="164"/>
      <c r="T729" s="164"/>
      <c r="U729" s="164"/>
      <c r="V729" s="164"/>
      <c r="W729" s="164"/>
      <c r="X729" s="164"/>
      <c r="Y729" s="164"/>
      <c r="Z729" s="164"/>
      <c r="AA729" s="164"/>
      <c r="AB729" s="164"/>
      <c r="AC729" s="164"/>
      <c r="AD729" s="164"/>
      <c r="AE729" s="164"/>
      <c r="AG729" s="161"/>
      <c r="AH729"/>
      <c r="AI729"/>
      <c r="AJ729"/>
      <c r="AK729" s="161"/>
      <c r="AL729"/>
      <c r="AM729"/>
      <c r="AN729"/>
      <c r="AO729" s="161"/>
      <c r="AP729" s="161"/>
      <c r="AT729" s="162"/>
      <c r="AY729"/>
      <c r="AZ729"/>
      <c r="BA729"/>
      <c r="BB729"/>
      <c r="BC729"/>
      <c r="BD729"/>
      <c r="BE729"/>
      <c r="BF729"/>
      <c r="BG729"/>
      <c r="BH729"/>
      <c r="BI729"/>
      <c r="BJ729"/>
      <c r="BK729"/>
      <c r="BL729"/>
      <c r="BM729"/>
      <c r="BN729"/>
      <c r="BO729"/>
      <c r="BP729"/>
      <c r="BQ729"/>
      <c r="BR729"/>
      <c r="BS729"/>
      <c r="BT729"/>
      <c r="BU729"/>
      <c r="BV729"/>
      <c r="BW729"/>
      <c r="BX729"/>
      <c r="BY729"/>
      <c r="BZ729"/>
      <c r="CA729"/>
      <c r="CB729"/>
      <c r="CC729"/>
      <c r="CD729"/>
      <c r="CE729"/>
      <c r="CF729"/>
      <c r="CG729"/>
      <c r="CH729"/>
      <c r="CI729"/>
      <c r="CJ729"/>
      <c r="CK729"/>
      <c r="CL729"/>
      <c r="CM729"/>
      <c r="CN729"/>
    </row>
    <row r="730" spans="2:92" ht="24" hidden="1" customHeight="1" x14ac:dyDescent="0.2">
      <c r="B730"/>
      <c r="C730"/>
      <c r="D730" s="94"/>
      <c r="E730" s="164"/>
      <c r="F730" s="164"/>
      <c r="G730" s="164"/>
      <c r="H730" s="164"/>
      <c r="I730" s="164"/>
      <c r="J730" s="164"/>
      <c r="K730" s="164"/>
      <c r="L730" s="164"/>
      <c r="M730" s="164"/>
      <c r="N730" s="164"/>
      <c r="O730" s="163"/>
      <c r="R730" s="164"/>
      <c r="S730" s="164"/>
      <c r="T730" s="164"/>
      <c r="U730" s="164"/>
      <c r="V730" s="164"/>
      <c r="W730" s="164"/>
      <c r="X730" s="164"/>
      <c r="Y730" s="164"/>
      <c r="Z730" s="164"/>
      <c r="AA730" s="164"/>
      <c r="AB730" s="164"/>
      <c r="AC730" s="164"/>
      <c r="AD730" s="164"/>
      <c r="AE730" s="164"/>
      <c r="AG730" s="161"/>
      <c r="AH730"/>
      <c r="AI730"/>
      <c r="AJ730"/>
      <c r="AK730" s="161"/>
      <c r="AL730"/>
      <c r="AM730"/>
      <c r="AN730"/>
      <c r="AO730" s="161"/>
      <c r="AP730" s="161"/>
      <c r="AT730" s="162"/>
      <c r="AY730"/>
      <c r="AZ730"/>
      <c r="BA730"/>
      <c r="BB730"/>
      <c r="BC730"/>
      <c r="BD730"/>
      <c r="BE730"/>
      <c r="BF730"/>
      <c r="BG730"/>
      <c r="BH730"/>
      <c r="BI730"/>
      <c r="BJ730"/>
      <c r="BK730"/>
      <c r="BL730"/>
      <c r="BM730"/>
      <c r="BN730"/>
      <c r="BO730"/>
      <c r="BP730"/>
      <c r="BQ730"/>
      <c r="BR730"/>
      <c r="BS730"/>
      <c r="BT730"/>
      <c r="BU730"/>
      <c r="BV730"/>
      <c r="BW730"/>
      <c r="BX730"/>
      <c r="BY730"/>
      <c r="BZ730"/>
      <c r="CA730"/>
      <c r="CB730"/>
      <c r="CC730"/>
      <c r="CD730"/>
      <c r="CE730"/>
      <c r="CF730"/>
      <c r="CG730"/>
      <c r="CH730"/>
      <c r="CI730"/>
      <c r="CJ730"/>
      <c r="CK730"/>
      <c r="CL730"/>
      <c r="CM730"/>
      <c r="CN730"/>
    </row>
    <row r="731" spans="2:92" ht="24" hidden="1" customHeight="1" x14ac:dyDescent="0.2">
      <c r="B731"/>
      <c r="C731"/>
      <c r="D731" s="94"/>
      <c r="E731" s="164"/>
      <c r="F731" s="164"/>
      <c r="G731" s="164"/>
      <c r="H731" s="164"/>
      <c r="I731" s="164"/>
      <c r="J731" s="164"/>
      <c r="K731" s="164"/>
      <c r="L731" s="164"/>
      <c r="M731" s="164"/>
      <c r="N731" s="164"/>
      <c r="O731" s="163"/>
      <c r="R731" s="164"/>
      <c r="S731" s="164"/>
      <c r="T731" s="164"/>
      <c r="U731" s="164"/>
      <c r="V731" s="164"/>
      <c r="W731" s="164"/>
      <c r="X731" s="164"/>
      <c r="Y731" s="164"/>
      <c r="Z731" s="164"/>
      <c r="AA731" s="164"/>
      <c r="AB731" s="164"/>
      <c r="AC731" s="164"/>
      <c r="AD731" s="164"/>
      <c r="AE731" s="164"/>
      <c r="AG731" s="161"/>
      <c r="AH731"/>
      <c r="AI731"/>
      <c r="AJ731"/>
      <c r="AK731" s="161"/>
      <c r="AL731"/>
      <c r="AM731"/>
      <c r="AN731"/>
      <c r="AO731" s="161"/>
      <c r="AP731" s="161"/>
      <c r="AT731" s="162"/>
      <c r="AY731"/>
      <c r="AZ731"/>
      <c r="BA731"/>
      <c r="BB731"/>
      <c r="BC731"/>
      <c r="BD731"/>
      <c r="BE731"/>
      <c r="BF731"/>
      <c r="BG731"/>
      <c r="BH731"/>
      <c r="BI731"/>
      <c r="BJ731"/>
      <c r="BK731"/>
      <c r="BL731"/>
      <c r="BM731"/>
      <c r="BN731"/>
      <c r="BO731"/>
      <c r="BP731"/>
      <c r="BQ731"/>
      <c r="BR731"/>
      <c r="BS731"/>
      <c r="BT731"/>
      <c r="BU731"/>
      <c r="BV731"/>
      <c r="BW731"/>
      <c r="BX731"/>
      <c r="BY731"/>
      <c r="BZ731"/>
      <c r="CA731"/>
      <c r="CB731"/>
      <c r="CC731"/>
      <c r="CD731"/>
      <c r="CE731"/>
      <c r="CF731"/>
      <c r="CG731"/>
      <c r="CH731"/>
      <c r="CI731"/>
      <c r="CJ731"/>
      <c r="CK731"/>
      <c r="CL731"/>
      <c r="CM731"/>
      <c r="CN731"/>
    </row>
    <row r="732" spans="2:92" ht="24" hidden="1" customHeight="1" x14ac:dyDescent="0.2">
      <c r="B732"/>
      <c r="C732"/>
      <c r="D732" s="94"/>
      <c r="E732" s="164"/>
      <c r="F732" s="164"/>
      <c r="G732" s="164"/>
      <c r="H732" s="164"/>
      <c r="I732" s="164"/>
      <c r="J732" s="164"/>
      <c r="K732" s="164"/>
      <c r="L732" s="164"/>
      <c r="M732" s="164"/>
      <c r="N732" s="164"/>
      <c r="O732" s="163"/>
      <c r="R732" s="164"/>
      <c r="S732" s="164"/>
      <c r="T732" s="164"/>
      <c r="U732" s="164"/>
      <c r="V732" s="164"/>
      <c r="W732" s="164"/>
      <c r="X732" s="164"/>
      <c r="Y732" s="164"/>
      <c r="Z732" s="164"/>
      <c r="AA732" s="164"/>
      <c r="AB732" s="164"/>
      <c r="AC732" s="164"/>
      <c r="AD732" s="164"/>
      <c r="AE732" s="164"/>
      <c r="AG732" s="161"/>
      <c r="AH732"/>
      <c r="AI732"/>
      <c r="AJ732"/>
      <c r="AK732" s="161"/>
      <c r="AL732"/>
      <c r="AM732"/>
      <c r="AN732"/>
      <c r="AO732" s="161"/>
      <c r="AP732" s="161"/>
      <c r="AT732" s="162"/>
      <c r="AY732"/>
      <c r="AZ732"/>
      <c r="BA732"/>
      <c r="BB732"/>
      <c r="BC732"/>
      <c r="BD732"/>
      <c r="BE732"/>
      <c r="BF732"/>
      <c r="BG732"/>
      <c r="BH732"/>
      <c r="BI732"/>
      <c r="BJ732"/>
      <c r="BK732"/>
      <c r="BL732"/>
      <c r="BM732"/>
      <c r="BN732"/>
      <c r="BO732"/>
      <c r="BP732"/>
      <c r="BQ732"/>
      <c r="BR732"/>
      <c r="BS732"/>
      <c r="BT732"/>
      <c r="BU732"/>
      <c r="BV732"/>
      <c r="BW732"/>
      <c r="BX732"/>
      <c r="BY732"/>
      <c r="BZ732"/>
      <c r="CA732"/>
      <c r="CB732"/>
      <c r="CC732"/>
      <c r="CD732"/>
      <c r="CE732"/>
      <c r="CF732"/>
      <c r="CG732"/>
      <c r="CH732"/>
      <c r="CI732"/>
      <c r="CJ732"/>
      <c r="CK732"/>
      <c r="CL732"/>
      <c r="CM732"/>
      <c r="CN732"/>
    </row>
    <row r="733" spans="2:92" ht="24" hidden="1" customHeight="1" x14ac:dyDescent="0.2">
      <c r="B733"/>
      <c r="C733"/>
      <c r="D733" s="94"/>
      <c r="E733" s="164"/>
      <c r="F733" s="164"/>
      <c r="G733" s="164"/>
      <c r="H733" s="164"/>
      <c r="I733" s="164"/>
      <c r="J733" s="164"/>
      <c r="K733" s="164"/>
      <c r="L733" s="164"/>
      <c r="M733" s="164"/>
      <c r="N733" s="164"/>
      <c r="O733" s="163"/>
      <c r="R733" s="164"/>
      <c r="S733" s="164"/>
      <c r="T733" s="164"/>
      <c r="U733" s="164"/>
      <c r="V733" s="164"/>
      <c r="W733" s="164"/>
      <c r="X733" s="164"/>
      <c r="Y733" s="164"/>
      <c r="Z733" s="164"/>
      <c r="AA733" s="164"/>
      <c r="AB733" s="164"/>
      <c r="AC733" s="164"/>
      <c r="AD733" s="164"/>
      <c r="AE733" s="164"/>
      <c r="AG733" s="161"/>
      <c r="AH733"/>
      <c r="AI733"/>
      <c r="AJ733"/>
      <c r="AK733" s="161"/>
      <c r="AL733"/>
      <c r="AM733"/>
      <c r="AN733"/>
      <c r="AO733" s="161"/>
      <c r="AP733" s="161"/>
      <c r="AT733" s="162"/>
      <c r="AY733"/>
      <c r="AZ733"/>
      <c r="BA733"/>
      <c r="BB733"/>
      <c r="BC733"/>
      <c r="BD733"/>
      <c r="BE733"/>
      <c r="BF733"/>
      <c r="BG733"/>
      <c r="BH733"/>
      <c r="BI733"/>
      <c r="BJ733"/>
      <c r="BK733"/>
      <c r="BL733"/>
      <c r="BM733"/>
      <c r="BN733"/>
      <c r="BO733"/>
      <c r="BP733"/>
      <c r="BQ733"/>
      <c r="BR733"/>
      <c r="BS733"/>
      <c r="BT733"/>
      <c r="BU733"/>
      <c r="BV733"/>
      <c r="BW733"/>
      <c r="BX733"/>
      <c r="BY733"/>
      <c r="BZ733"/>
      <c r="CA733"/>
      <c r="CB733"/>
      <c r="CC733"/>
      <c r="CD733"/>
      <c r="CE733"/>
      <c r="CF733"/>
      <c r="CG733"/>
      <c r="CH733"/>
      <c r="CI733"/>
      <c r="CJ733"/>
      <c r="CK733"/>
      <c r="CL733"/>
      <c r="CM733"/>
      <c r="CN733"/>
    </row>
    <row r="734" spans="2:92" ht="24" hidden="1" customHeight="1" x14ac:dyDescent="0.2">
      <c r="B734"/>
      <c r="C734"/>
      <c r="D734" s="94"/>
      <c r="E734" s="164"/>
      <c r="F734" s="164"/>
      <c r="G734" s="164"/>
      <c r="H734" s="164"/>
      <c r="I734" s="164"/>
      <c r="J734" s="164"/>
      <c r="K734" s="164"/>
      <c r="L734" s="164"/>
      <c r="M734" s="164"/>
      <c r="N734" s="164"/>
      <c r="O734" s="163"/>
      <c r="R734" s="164"/>
      <c r="S734" s="164"/>
      <c r="T734" s="164"/>
      <c r="U734" s="164"/>
      <c r="V734" s="164"/>
      <c r="W734" s="164"/>
      <c r="X734" s="164"/>
      <c r="Y734" s="164"/>
      <c r="Z734" s="164"/>
      <c r="AA734" s="164"/>
      <c r="AB734" s="164"/>
      <c r="AC734" s="164"/>
      <c r="AD734" s="164"/>
      <c r="AE734" s="164"/>
      <c r="AG734" s="161"/>
      <c r="AH734"/>
      <c r="AI734"/>
      <c r="AJ734"/>
      <c r="AK734" s="161"/>
      <c r="AL734"/>
      <c r="AM734"/>
      <c r="AN734"/>
      <c r="AO734" s="161"/>
      <c r="AP734" s="161"/>
      <c r="AT734" s="162"/>
      <c r="AY734"/>
      <c r="AZ734"/>
      <c r="BA734"/>
      <c r="BB734"/>
      <c r="BC734"/>
      <c r="BD734"/>
      <c r="BE734"/>
      <c r="BF734"/>
      <c r="BG734"/>
      <c r="BH734"/>
      <c r="BI734"/>
      <c r="BJ734"/>
      <c r="BK734"/>
      <c r="BL734"/>
      <c r="BM734"/>
      <c r="BN734"/>
      <c r="BO734"/>
      <c r="BP734"/>
      <c r="BQ734"/>
      <c r="BR734"/>
      <c r="BS734"/>
      <c r="BT734"/>
      <c r="BU734"/>
      <c r="BV734"/>
      <c r="BW734"/>
      <c r="BX734"/>
      <c r="BY734"/>
      <c r="BZ734"/>
      <c r="CA734"/>
      <c r="CB734"/>
      <c r="CC734"/>
      <c r="CD734"/>
      <c r="CE734"/>
      <c r="CF734"/>
      <c r="CG734"/>
      <c r="CH734"/>
      <c r="CI734"/>
      <c r="CJ734"/>
      <c r="CK734"/>
      <c r="CL734"/>
      <c r="CM734"/>
      <c r="CN734"/>
    </row>
    <row r="735" spans="2:92" ht="24" hidden="1" customHeight="1" x14ac:dyDescent="0.2">
      <c r="B735"/>
      <c r="C735"/>
      <c r="D735" s="94"/>
      <c r="E735" s="164"/>
      <c r="F735" s="164"/>
      <c r="G735" s="164"/>
      <c r="H735" s="164"/>
      <c r="I735" s="164"/>
      <c r="J735" s="164"/>
      <c r="K735" s="164"/>
      <c r="L735" s="164"/>
      <c r="M735" s="164"/>
      <c r="N735" s="164"/>
      <c r="O735" s="163"/>
      <c r="R735" s="164"/>
      <c r="S735" s="164"/>
      <c r="T735" s="164"/>
      <c r="U735" s="164"/>
      <c r="V735" s="164"/>
      <c r="W735" s="164"/>
      <c r="X735" s="164"/>
      <c r="Y735" s="164"/>
      <c r="Z735" s="164"/>
      <c r="AA735" s="164"/>
      <c r="AB735" s="164"/>
      <c r="AC735" s="164"/>
      <c r="AD735" s="164"/>
      <c r="AE735" s="164"/>
      <c r="AG735" s="161"/>
      <c r="AH735"/>
      <c r="AI735"/>
      <c r="AJ735"/>
      <c r="AK735" s="161"/>
      <c r="AL735"/>
      <c r="AM735"/>
      <c r="AN735"/>
      <c r="AO735" s="161"/>
      <c r="AP735" s="161"/>
      <c r="AT735" s="162"/>
      <c r="AY735"/>
      <c r="AZ735"/>
      <c r="BA735"/>
      <c r="BB735"/>
      <c r="BC735"/>
      <c r="BD735"/>
      <c r="BE735"/>
      <c r="BF735"/>
      <c r="BG735"/>
      <c r="BH735"/>
      <c r="BI735"/>
      <c r="BJ735"/>
      <c r="BK735"/>
      <c r="BL735"/>
      <c r="BM735"/>
      <c r="BN735"/>
      <c r="BO735"/>
      <c r="BP735"/>
      <c r="BQ735"/>
      <c r="BR735"/>
      <c r="BS735"/>
      <c r="BT735"/>
      <c r="BU735"/>
      <c r="BV735"/>
      <c r="BW735"/>
      <c r="BX735"/>
      <c r="BY735"/>
      <c r="BZ735"/>
      <c r="CA735"/>
      <c r="CB735"/>
      <c r="CC735"/>
      <c r="CD735"/>
      <c r="CE735"/>
      <c r="CF735"/>
      <c r="CG735"/>
      <c r="CH735"/>
      <c r="CI735"/>
      <c r="CJ735"/>
      <c r="CK735"/>
      <c r="CL735"/>
      <c r="CM735"/>
      <c r="CN735"/>
    </row>
    <row r="736" spans="2:92" ht="24" hidden="1" customHeight="1" x14ac:dyDescent="0.2">
      <c r="B736"/>
      <c r="C736"/>
      <c r="D736" s="94"/>
      <c r="E736" s="164"/>
      <c r="F736" s="164"/>
      <c r="G736" s="164"/>
      <c r="H736" s="164"/>
      <c r="I736" s="164"/>
      <c r="J736" s="164"/>
      <c r="K736" s="164"/>
      <c r="L736" s="164"/>
      <c r="M736" s="164"/>
      <c r="N736" s="164"/>
      <c r="O736" s="163"/>
      <c r="R736" s="164"/>
      <c r="S736" s="164"/>
      <c r="T736" s="164"/>
      <c r="U736" s="164"/>
      <c r="V736" s="164"/>
      <c r="W736" s="164"/>
      <c r="X736" s="164"/>
      <c r="Y736" s="164"/>
      <c r="Z736" s="164"/>
      <c r="AA736" s="164"/>
      <c r="AB736" s="164"/>
      <c r="AC736" s="164"/>
      <c r="AD736" s="164"/>
      <c r="AE736" s="164"/>
      <c r="AG736" s="161"/>
      <c r="AH736"/>
      <c r="AI736"/>
      <c r="AJ736"/>
      <c r="AK736" s="161"/>
      <c r="AL736"/>
      <c r="AM736"/>
      <c r="AN736"/>
      <c r="AO736" s="161"/>
      <c r="AP736" s="161"/>
      <c r="AT736" s="162"/>
      <c r="AY736"/>
      <c r="AZ736"/>
      <c r="BA736"/>
      <c r="BB736"/>
      <c r="BC736"/>
      <c r="BD736"/>
      <c r="BE736"/>
      <c r="BF736"/>
      <c r="BG736"/>
      <c r="BH736"/>
      <c r="BI736"/>
      <c r="BJ736"/>
      <c r="BK736"/>
      <c r="BL736"/>
      <c r="BM736"/>
      <c r="BN736"/>
      <c r="BO736"/>
      <c r="BP736"/>
      <c r="BQ736"/>
      <c r="BR736"/>
      <c r="BS736"/>
      <c r="BT736"/>
      <c r="BU736"/>
      <c r="BV736"/>
      <c r="BW736"/>
      <c r="BX736"/>
      <c r="BY736"/>
      <c r="BZ736"/>
      <c r="CA736"/>
      <c r="CB736"/>
      <c r="CC736"/>
      <c r="CD736"/>
      <c r="CE736"/>
      <c r="CF736"/>
      <c r="CG736"/>
      <c r="CH736"/>
      <c r="CI736"/>
      <c r="CJ736"/>
      <c r="CK736"/>
      <c r="CL736"/>
      <c r="CM736"/>
      <c r="CN736"/>
    </row>
    <row r="737" spans="2:92" ht="24" hidden="1" customHeight="1" x14ac:dyDescent="0.2">
      <c r="B737"/>
      <c r="C737"/>
      <c r="D737" s="94"/>
      <c r="E737" s="164"/>
      <c r="F737" s="164"/>
      <c r="G737" s="164"/>
      <c r="H737" s="164"/>
      <c r="I737" s="164"/>
      <c r="J737" s="164"/>
      <c r="K737" s="164"/>
      <c r="L737" s="164"/>
      <c r="M737" s="164"/>
      <c r="N737" s="164"/>
      <c r="O737" s="163"/>
      <c r="R737" s="164"/>
      <c r="S737" s="164"/>
      <c r="T737" s="164"/>
      <c r="U737" s="164"/>
      <c r="V737" s="164"/>
      <c r="W737" s="164"/>
      <c r="X737" s="164"/>
      <c r="Y737" s="164"/>
      <c r="Z737" s="164"/>
      <c r="AA737" s="164"/>
      <c r="AB737" s="164"/>
      <c r="AC737" s="164"/>
      <c r="AD737" s="164"/>
      <c r="AE737" s="164"/>
      <c r="AG737" s="161"/>
      <c r="AH737"/>
      <c r="AI737"/>
      <c r="AJ737"/>
      <c r="AK737" s="161"/>
      <c r="AL737"/>
      <c r="AM737"/>
      <c r="AN737"/>
      <c r="AO737" s="161"/>
      <c r="AP737" s="161"/>
      <c r="AT737" s="162"/>
      <c r="AY737"/>
      <c r="AZ737"/>
      <c r="BA737"/>
      <c r="BB737"/>
      <c r="BC737"/>
      <c r="BD737"/>
      <c r="BE737"/>
      <c r="BF737"/>
      <c r="BG737"/>
      <c r="BH737"/>
      <c r="BI737"/>
      <c r="BJ737"/>
      <c r="BK737"/>
      <c r="BL737"/>
      <c r="BM737"/>
      <c r="BN737"/>
      <c r="BO737"/>
      <c r="BP737"/>
      <c r="BQ737"/>
      <c r="BR737"/>
      <c r="BS737"/>
      <c r="BT737"/>
      <c r="BU737"/>
      <c r="BV737"/>
      <c r="BW737"/>
      <c r="BX737"/>
      <c r="BY737"/>
      <c r="BZ737"/>
      <c r="CA737"/>
      <c r="CB737"/>
      <c r="CC737"/>
      <c r="CD737"/>
      <c r="CE737"/>
      <c r="CF737"/>
      <c r="CG737"/>
      <c r="CH737"/>
      <c r="CI737"/>
      <c r="CJ737"/>
      <c r="CK737"/>
      <c r="CL737"/>
      <c r="CM737"/>
      <c r="CN737"/>
    </row>
    <row r="738" spans="2:92" ht="24" hidden="1" customHeight="1" x14ac:dyDescent="0.2">
      <c r="B738"/>
      <c r="C738"/>
      <c r="D738" s="94"/>
      <c r="E738" s="164"/>
      <c r="F738" s="164"/>
      <c r="G738" s="164"/>
      <c r="H738" s="164"/>
      <c r="I738" s="164"/>
      <c r="J738" s="164"/>
      <c r="K738" s="164"/>
      <c r="L738" s="164"/>
      <c r="M738" s="164"/>
      <c r="N738" s="164"/>
      <c r="O738" s="163"/>
      <c r="R738" s="164"/>
      <c r="S738" s="164"/>
      <c r="T738" s="164"/>
      <c r="U738" s="164"/>
      <c r="V738" s="164"/>
      <c r="W738" s="164"/>
      <c r="X738" s="164"/>
      <c r="Y738" s="164"/>
      <c r="Z738" s="164"/>
      <c r="AA738" s="164"/>
      <c r="AB738" s="164"/>
      <c r="AC738" s="164"/>
      <c r="AD738" s="164"/>
      <c r="AE738" s="164"/>
      <c r="AG738" s="161"/>
      <c r="AH738"/>
      <c r="AI738"/>
      <c r="AJ738"/>
      <c r="AK738" s="161"/>
      <c r="AL738"/>
      <c r="AM738"/>
      <c r="AN738"/>
      <c r="AO738" s="161"/>
      <c r="AP738" s="161"/>
      <c r="AT738" s="162"/>
      <c r="AY738"/>
      <c r="AZ738"/>
      <c r="BA738"/>
      <c r="BB738"/>
      <c r="BC738"/>
      <c r="BD738"/>
      <c r="BE738"/>
      <c r="BF738"/>
      <c r="BG738"/>
      <c r="BH738"/>
      <c r="BI738"/>
      <c r="BJ738"/>
      <c r="BK738"/>
      <c r="BL738"/>
      <c r="BM738"/>
      <c r="BN738"/>
      <c r="BO738"/>
      <c r="BP738"/>
      <c r="BQ738"/>
      <c r="BR738"/>
      <c r="BS738"/>
      <c r="BT738"/>
      <c r="BU738"/>
      <c r="BV738"/>
      <c r="BW738"/>
      <c r="BX738"/>
      <c r="BY738"/>
      <c r="BZ738"/>
      <c r="CA738"/>
      <c r="CB738"/>
      <c r="CC738"/>
      <c r="CD738"/>
      <c r="CE738"/>
      <c r="CF738"/>
      <c r="CG738"/>
      <c r="CH738"/>
      <c r="CI738"/>
      <c r="CJ738"/>
      <c r="CK738"/>
      <c r="CL738"/>
      <c r="CM738"/>
      <c r="CN738"/>
    </row>
    <row r="739" spans="2:92" ht="24" hidden="1" customHeight="1" x14ac:dyDescent="0.2">
      <c r="B739"/>
      <c r="C739"/>
      <c r="D739" s="94"/>
      <c r="E739" s="164"/>
      <c r="F739" s="164"/>
      <c r="G739" s="164"/>
      <c r="H739" s="164"/>
      <c r="I739" s="164"/>
      <c r="J739" s="164"/>
      <c r="K739" s="164"/>
      <c r="L739" s="164"/>
      <c r="M739" s="164"/>
      <c r="N739" s="164"/>
      <c r="O739" s="163"/>
      <c r="R739" s="164"/>
      <c r="S739" s="164"/>
      <c r="T739" s="164"/>
      <c r="U739" s="164"/>
      <c r="V739" s="164"/>
      <c r="W739" s="164"/>
      <c r="X739" s="164"/>
      <c r="Y739" s="164"/>
      <c r="Z739" s="164"/>
      <c r="AA739" s="164"/>
      <c r="AB739" s="164"/>
      <c r="AC739" s="164"/>
      <c r="AD739" s="164"/>
      <c r="AE739" s="164"/>
      <c r="AG739" s="161"/>
      <c r="AH739"/>
      <c r="AI739"/>
      <c r="AJ739"/>
      <c r="AK739" s="161"/>
      <c r="AL739"/>
      <c r="AM739"/>
      <c r="AN739"/>
      <c r="AO739" s="161"/>
      <c r="AP739" s="161"/>
      <c r="AT739" s="162"/>
      <c r="AY739"/>
      <c r="AZ739"/>
      <c r="BA739"/>
      <c r="BB739"/>
      <c r="BC739"/>
      <c r="BD739"/>
      <c r="BE739"/>
      <c r="BF739"/>
      <c r="BG739"/>
      <c r="BH739"/>
      <c r="BI739"/>
      <c r="BJ739"/>
      <c r="BK739"/>
      <c r="BL739"/>
      <c r="BM739"/>
      <c r="BN739"/>
      <c r="BO739"/>
      <c r="BP739"/>
      <c r="BQ739"/>
      <c r="BR739"/>
      <c r="BS739"/>
      <c r="BT739"/>
      <c r="BU739"/>
      <c r="BV739"/>
      <c r="BW739"/>
      <c r="BX739"/>
      <c r="BY739"/>
      <c r="BZ739"/>
      <c r="CA739"/>
      <c r="CB739"/>
      <c r="CC739"/>
      <c r="CD739"/>
      <c r="CE739"/>
      <c r="CF739"/>
      <c r="CG739"/>
      <c r="CH739"/>
      <c r="CI739"/>
      <c r="CJ739"/>
      <c r="CK739"/>
      <c r="CL739"/>
      <c r="CM739"/>
      <c r="CN739"/>
    </row>
    <row r="740" spans="2:92" ht="24" hidden="1" customHeight="1" x14ac:dyDescent="0.2">
      <c r="B740"/>
      <c r="C740"/>
      <c r="D740" s="94"/>
      <c r="E740" s="164"/>
      <c r="F740" s="164"/>
      <c r="G740" s="164"/>
      <c r="H740" s="164"/>
      <c r="I740" s="164"/>
      <c r="J740" s="164"/>
      <c r="K740" s="164"/>
      <c r="L740" s="164"/>
      <c r="M740" s="164"/>
      <c r="N740" s="164"/>
      <c r="O740" s="163"/>
      <c r="R740" s="164"/>
      <c r="S740" s="164"/>
      <c r="T740" s="164"/>
      <c r="U740" s="164"/>
      <c r="V740" s="164"/>
      <c r="W740" s="164"/>
      <c r="X740" s="164"/>
      <c r="Y740" s="164"/>
      <c r="Z740" s="164"/>
      <c r="AA740" s="164"/>
      <c r="AB740" s="164"/>
      <c r="AC740" s="164"/>
      <c r="AD740" s="164"/>
      <c r="AE740" s="164"/>
      <c r="AG740" s="161"/>
      <c r="AH740"/>
      <c r="AI740"/>
      <c r="AJ740"/>
      <c r="AK740" s="161"/>
      <c r="AL740"/>
      <c r="AM740"/>
      <c r="AN740"/>
      <c r="AO740" s="161"/>
      <c r="AP740" s="161"/>
      <c r="AT740" s="162"/>
      <c r="AY740"/>
      <c r="AZ740"/>
      <c r="BA740"/>
      <c r="BB740"/>
      <c r="BC740"/>
      <c r="BD740"/>
      <c r="BE740"/>
      <c r="BF740"/>
      <c r="BG740"/>
      <c r="BH740"/>
      <c r="BI740"/>
      <c r="BJ740"/>
      <c r="BK740"/>
      <c r="BL740"/>
      <c r="BM740"/>
      <c r="BN740"/>
      <c r="BO740"/>
      <c r="BP740"/>
      <c r="BQ740"/>
      <c r="BR740"/>
      <c r="BS740"/>
      <c r="BT740"/>
      <c r="BU740"/>
      <c r="BV740"/>
      <c r="BW740"/>
      <c r="BX740"/>
      <c r="BY740"/>
      <c r="BZ740"/>
      <c r="CA740"/>
      <c r="CB740"/>
      <c r="CC740"/>
      <c r="CD740"/>
      <c r="CE740"/>
      <c r="CF740"/>
      <c r="CG740"/>
      <c r="CH740"/>
      <c r="CI740"/>
      <c r="CJ740"/>
      <c r="CK740"/>
      <c r="CL740"/>
      <c r="CM740"/>
      <c r="CN740"/>
    </row>
    <row r="741" spans="2:92" ht="24" hidden="1" customHeight="1" x14ac:dyDescent="0.2">
      <c r="B741"/>
      <c r="C741"/>
      <c r="D741" s="94"/>
      <c r="E741" s="164"/>
      <c r="F741" s="164"/>
      <c r="G741" s="164"/>
      <c r="H741" s="164"/>
      <c r="I741" s="164"/>
      <c r="J741" s="164"/>
      <c r="K741" s="164"/>
      <c r="L741" s="164"/>
      <c r="M741" s="164"/>
      <c r="N741" s="164"/>
      <c r="O741" s="163"/>
      <c r="R741" s="164"/>
      <c r="S741" s="164"/>
      <c r="T741" s="164"/>
      <c r="U741" s="164"/>
      <c r="V741" s="164"/>
      <c r="W741" s="164"/>
      <c r="X741" s="164"/>
      <c r="Y741" s="164"/>
      <c r="Z741" s="164"/>
      <c r="AA741" s="164"/>
      <c r="AB741" s="164"/>
      <c r="AC741" s="164"/>
      <c r="AD741" s="164"/>
      <c r="AE741" s="164"/>
      <c r="AG741" s="161"/>
      <c r="AH741"/>
      <c r="AI741"/>
      <c r="AJ741"/>
      <c r="AK741" s="161"/>
      <c r="AL741"/>
      <c r="AM741"/>
      <c r="AN741"/>
      <c r="AO741" s="161"/>
      <c r="AP741" s="161"/>
      <c r="AT741" s="162"/>
      <c r="AY741"/>
      <c r="AZ741"/>
      <c r="BA741"/>
      <c r="BB741"/>
      <c r="BC741"/>
      <c r="BD741"/>
      <c r="BE741"/>
      <c r="BF741"/>
      <c r="BG741"/>
      <c r="BH741"/>
      <c r="BI741"/>
      <c r="BJ741"/>
      <c r="BK741"/>
      <c r="BL741"/>
      <c r="BM741"/>
      <c r="BN741"/>
      <c r="BO741"/>
      <c r="BP741"/>
      <c r="BQ741"/>
      <c r="BR741"/>
      <c r="BS741"/>
      <c r="BT741"/>
      <c r="BU741"/>
      <c r="BV741"/>
      <c r="BW741"/>
      <c r="BX741"/>
      <c r="BY741"/>
      <c r="BZ741"/>
      <c r="CA741"/>
      <c r="CB741"/>
      <c r="CC741"/>
      <c r="CD741"/>
      <c r="CE741"/>
      <c r="CF741"/>
      <c r="CG741"/>
      <c r="CH741"/>
      <c r="CI741"/>
      <c r="CJ741"/>
      <c r="CK741"/>
      <c r="CL741"/>
      <c r="CM741"/>
      <c r="CN741"/>
    </row>
    <row r="742" spans="2:92" ht="24" hidden="1" customHeight="1" x14ac:dyDescent="0.2">
      <c r="B742"/>
      <c r="C742"/>
      <c r="D742" s="94"/>
      <c r="E742" s="164"/>
      <c r="F742" s="164"/>
      <c r="G742" s="164"/>
      <c r="H742" s="164"/>
      <c r="I742" s="164"/>
      <c r="J742" s="164"/>
      <c r="K742" s="164"/>
      <c r="L742" s="164"/>
      <c r="M742" s="164"/>
      <c r="N742" s="164"/>
      <c r="O742" s="163"/>
      <c r="R742" s="164"/>
      <c r="S742" s="164"/>
      <c r="T742" s="164"/>
      <c r="U742" s="164"/>
      <c r="V742" s="164"/>
      <c r="W742" s="164"/>
      <c r="X742" s="164"/>
      <c r="Y742" s="164"/>
      <c r="Z742" s="164"/>
      <c r="AA742" s="164"/>
      <c r="AB742" s="164"/>
      <c r="AC742" s="164"/>
      <c r="AD742" s="164"/>
      <c r="AE742" s="164"/>
      <c r="AG742" s="161"/>
      <c r="AH742"/>
      <c r="AI742"/>
      <c r="AJ742"/>
      <c r="AK742" s="161"/>
      <c r="AL742"/>
      <c r="AM742"/>
      <c r="AN742"/>
      <c r="AO742" s="161"/>
      <c r="AP742" s="161"/>
      <c r="AT742" s="162"/>
      <c r="AY742"/>
      <c r="AZ742"/>
      <c r="BA742"/>
      <c r="BB742"/>
      <c r="BC742"/>
      <c r="BD742"/>
      <c r="BE742"/>
      <c r="BF742"/>
      <c r="BG742"/>
      <c r="BH742"/>
      <c r="BI742"/>
      <c r="BJ742"/>
      <c r="BK742"/>
      <c r="BL742"/>
      <c r="BM742"/>
      <c r="BN742"/>
      <c r="BO742"/>
      <c r="BP742"/>
      <c r="BQ742"/>
      <c r="BR742"/>
      <c r="BS742"/>
      <c r="BT742"/>
      <c r="BU742"/>
      <c r="BV742"/>
      <c r="BW742"/>
      <c r="BX742"/>
      <c r="BY742"/>
      <c r="BZ742"/>
      <c r="CA742"/>
      <c r="CB742"/>
      <c r="CC742"/>
      <c r="CD742"/>
      <c r="CE742"/>
      <c r="CF742"/>
      <c r="CG742"/>
      <c r="CH742"/>
      <c r="CI742"/>
      <c r="CJ742"/>
      <c r="CK742"/>
      <c r="CL742"/>
      <c r="CM742"/>
      <c r="CN742"/>
    </row>
    <row r="743" spans="2:92" ht="24" hidden="1" customHeight="1" x14ac:dyDescent="0.2">
      <c r="B743"/>
      <c r="C743"/>
      <c r="D743" s="94"/>
      <c r="E743" s="164"/>
      <c r="F743" s="164"/>
      <c r="G743" s="164"/>
      <c r="H743" s="164"/>
      <c r="I743" s="164"/>
      <c r="J743" s="164"/>
      <c r="K743" s="164"/>
      <c r="L743" s="164"/>
      <c r="M743" s="164"/>
      <c r="N743" s="164"/>
      <c r="O743" s="163"/>
      <c r="R743" s="164"/>
      <c r="S743" s="164"/>
      <c r="T743" s="164"/>
      <c r="U743" s="164"/>
      <c r="V743" s="164"/>
      <c r="W743" s="164"/>
      <c r="X743" s="164"/>
      <c r="Y743" s="164"/>
      <c r="Z743" s="164"/>
      <c r="AA743" s="164"/>
      <c r="AB743" s="164"/>
      <c r="AC743" s="164"/>
      <c r="AD743" s="164"/>
      <c r="AE743" s="164"/>
      <c r="AG743" s="161"/>
      <c r="AH743"/>
      <c r="AI743"/>
      <c r="AJ743"/>
      <c r="AK743" s="161"/>
      <c r="AL743"/>
      <c r="AM743"/>
      <c r="AN743"/>
      <c r="AO743" s="161"/>
      <c r="AP743" s="161"/>
      <c r="AT743" s="162"/>
      <c r="AY743"/>
      <c r="AZ743"/>
      <c r="BA743"/>
      <c r="BB743"/>
      <c r="BC743"/>
      <c r="BD743"/>
      <c r="BE743"/>
      <c r="BF743"/>
      <c r="BG743"/>
      <c r="BH743"/>
      <c r="BI743"/>
      <c r="BJ743"/>
      <c r="BK743"/>
      <c r="BL743"/>
      <c r="BM743"/>
      <c r="BN743"/>
      <c r="BO743"/>
      <c r="BP743"/>
      <c r="BQ743"/>
      <c r="BR743"/>
      <c r="BS743"/>
      <c r="BT743"/>
      <c r="BU743"/>
      <c r="BV743"/>
      <c r="BW743"/>
      <c r="BX743"/>
      <c r="BY743"/>
      <c r="BZ743"/>
      <c r="CA743"/>
      <c r="CB743"/>
      <c r="CC743"/>
      <c r="CD743"/>
      <c r="CE743"/>
      <c r="CF743"/>
      <c r="CG743"/>
      <c r="CH743"/>
      <c r="CI743"/>
      <c r="CJ743"/>
      <c r="CK743"/>
      <c r="CL743"/>
      <c r="CM743"/>
      <c r="CN743"/>
    </row>
    <row r="744" spans="2:92" ht="24" hidden="1" customHeight="1" x14ac:dyDescent="0.2">
      <c r="B744"/>
      <c r="C744"/>
      <c r="D744" s="94"/>
      <c r="E744" s="164"/>
      <c r="F744" s="164"/>
      <c r="G744" s="164"/>
      <c r="H744" s="164"/>
      <c r="I744" s="164"/>
      <c r="J744" s="164"/>
      <c r="K744" s="164"/>
      <c r="L744" s="164"/>
      <c r="M744" s="164"/>
      <c r="N744" s="164"/>
      <c r="O744" s="163"/>
      <c r="R744" s="164"/>
      <c r="S744" s="164"/>
      <c r="T744" s="164"/>
      <c r="U744" s="164"/>
      <c r="V744" s="164"/>
      <c r="W744" s="164"/>
      <c r="X744" s="164"/>
      <c r="Y744" s="164"/>
      <c r="Z744" s="164"/>
      <c r="AA744" s="164"/>
      <c r="AB744" s="164"/>
      <c r="AC744" s="164"/>
      <c r="AD744" s="164"/>
      <c r="AE744" s="164"/>
      <c r="AG744" s="161"/>
      <c r="AH744"/>
      <c r="AI744"/>
      <c r="AJ744"/>
      <c r="AK744" s="161"/>
      <c r="AL744"/>
      <c r="AM744"/>
      <c r="AN744"/>
      <c r="AO744" s="161"/>
      <c r="AP744" s="161"/>
      <c r="AT744" s="162"/>
      <c r="AY744"/>
      <c r="AZ744"/>
      <c r="BA744"/>
      <c r="BB744"/>
      <c r="BC744"/>
      <c r="BD744"/>
      <c r="BE744"/>
      <c r="BF744"/>
      <c r="BG744"/>
      <c r="BH744"/>
      <c r="BI744"/>
      <c r="BJ744"/>
      <c r="BK744"/>
      <c r="BL744"/>
      <c r="BM744"/>
      <c r="BN744"/>
      <c r="BO744"/>
      <c r="BP744"/>
      <c r="BQ744"/>
      <c r="BR744"/>
      <c r="BS744"/>
      <c r="BT744"/>
      <c r="BU744"/>
      <c r="BV744"/>
      <c r="BW744"/>
      <c r="BX744"/>
      <c r="BY744"/>
      <c r="BZ744"/>
      <c r="CA744"/>
      <c r="CB744"/>
      <c r="CC744"/>
      <c r="CD744"/>
      <c r="CE744"/>
      <c r="CF744"/>
      <c r="CG744"/>
      <c r="CH744"/>
      <c r="CI744"/>
      <c r="CJ744"/>
      <c r="CK744"/>
      <c r="CL744"/>
      <c r="CM744"/>
      <c r="CN744"/>
    </row>
    <row r="745" spans="2:92" ht="24" hidden="1" customHeight="1" x14ac:dyDescent="0.2">
      <c r="B745"/>
      <c r="C745"/>
      <c r="D745" s="94"/>
      <c r="E745" s="164"/>
      <c r="F745" s="164"/>
      <c r="G745" s="164"/>
      <c r="H745" s="164"/>
      <c r="I745" s="164"/>
      <c r="J745" s="164"/>
      <c r="K745" s="164"/>
      <c r="L745" s="164"/>
      <c r="M745" s="164"/>
      <c r="N745" s="164"/>
      <c r="O745" s="163"/>
      <c r="R745" s="164"/>
      <c r="S745" s="164"/>
      <c r="T745" s="164"/>
      <c r="U745" s="164"/>
      <c r="V745" s="164"/>
      <c r="W745" s="164"/>
      <c r="X745" s="164"/>
      <c r="Y745" s="164"/>
      <c r="Z745" s="164"/>
      <c r="AA745" s="164"/>
      <c r="AB745" s="164"/>
      <c r="AC745" s="164"/>
      <c r="AD745" s="164"/>
      <c r="AE745" s="164"/>
      <c r="AG745" s="161"/>
      <c r="AH745"/>
      <c r="AI745"/>
      <c r="AJ745"/>
      <c r="AK745" s="161"/>
      <c r="AL745"/>
      <c r="AM745"/>
      <c r="AN745"/>
      <c r="AO745" s="161"/>
      <c r="AP745" s="161"/>
      <c r="AT745" s="162"/>
      <c r="AY745"/>
      <c r="AZ745"/>
      <c r="BA745"/>
      <c r="BB745"/>
      <c r="BC745"/>
      <c r="BD745"/>
      <c r="BE745"/>
      <c r="BF745"/>
      <c r="BG745"/>
      <c r="BH745"/>
      <c r="BI745"/>
      <c r="BJ745"/>
      <c r="BK745"/>
      <c r="BL745"/>
      <c r="BM745"/>
      <c r="BN745"/>
      <c r="BO745"/>
      <c r="BP745"/>
      <c r="BQ745"/>
      <c r="BR745"/>
      <c r="BS745"/>
      <c r="BT745"/>
      <c r="BU745"/>
      <c r="BV745"/>
      <c r="BW745"/>
      <c r="BX745"/>
      <c r="BY745"/>
      <c r="BZ745"/>
      <c r="CA745"/>
      <c r="CB745"/>
      <c r="CC745"/>
      <c r="CD745"/>
      <c r="CE745"/>
      <c r="CF745"/>
      <c r="CG745"/>
      <c r="CH745"/>
      <c r="CI745"/>
      <c r="CJ745"/>
      <c r="CK745"/>
      <c r="CL745"/>
      <c r="CM745"/>
      <c r="CN745"/>
    </row>
    <row r="746" spans="2:92" ht="24" hidden="1" customHeight="1" x14ac:dyDescent="0.2">
      <c r="B746"/>
      <c r="C746"/>
      <c r="D746" s="94"/>
      <c r="E746" s="164"/>
      <c r="F746" s="164"/>
      <c r="G746" s="164"/>
      <c r="H746" s="164"/>
      <c r="I746" s="164"/>
      <c r="J746" s="164"/>
      <c r="K746" s="164"/>
      <c r="L746" s="164"/>
      <c r="M746" s="164"/>
      <c r="N746" s="164"/>
      <c r="O746" s="163"/>
      <c r="R746" s="164"/>
      <c r="S746" s="164"/>
      <c r="T746" s="164"/>
      <c r="U746" s="164"/>
      <c r="V746" s="164"/>
      <c r="W746" s="164"/>
      <c r="X746" s="164"/>
      <c r="Y746" s="164"/>
      <c r="Z746" s="164"/>
      <c r="AA746" s="164"/>
      <c r="AB746" s="164"/>
      <c r="AC746" s="164"/>
      <c r="AD746" s="164"/>
      <c r="AE746" s="164"/>
      <c r="AG746" s="161"/>
      <c r="AH746"/>
      <c r="AI746"/>
      <c r="AJ746"/>
      <c r="AK746" s="161"/>
      <c r="AL746"/>
      <c r="AM746"/>
      <c r="AN746"/>
      <c r="AO746" s="161"/>
      <c r="AP746" s="161"/>
      <c r="AT746" s="162"/>
      <c r="AY746"/>
      <c r="AZ746"/>
      <c r="BA746"/>
      <c r="BB746"/>
      <c r="BC746"/>
      <c r="BD746"/>
      <c r="BE746"/>
      <c r="BF746"/>
      <c r="BG746"/>
      <c r="BH746"/>
      <c r="BI746"/>
      <c r="BJ746"/>
      <c r="BK746"/>
      <c r="BL746"/>
      <c r="BM746"/>
      <c r="BN746"/>
      <c r="BO746"/>
      <c r="BP746"/>
      <c r="BQ746"/>
      <c r="BR746"/>
      <c r="BS746"/>
      <c r="BT746"/>
      <c r="BU746"/>
      <c r="BV746"/>
      <c r="BW746"/>
      <c r="BX746"/>
      <c r="BY746"/>
      <c r="BZ746"/>
      <c r="CA746"/>
      <c r="CB746"/>
      <c r="CC746"/>
      <c r="CD746"/>
      <c r="CE746"/>
      <c r="CF746"/>
      <c r="CG746"/>
      <c r="CH746"/>
      <c r="CI746"/>
      <c r="CJ746"/>
      <c r="CK746"/>
      <c r="CL746"/>
      <c r="CM746"/>
      <c r="CN746"/>
    </row>
    <row r="747" spans="2:92" ht="24" hidden="1" customHeight="1" x14ac:dyDescent="0.2">
      <c r="B747"/>
      <c r="C747"/>
      <c r="D747" s="94"/>
      <c r="E747" s="164"/>
      <c r="F747" s="164"/>
      <c r="G747" s="164"/>
      <c r="H747" s="164"/>
      <c r="I747" s="164"/>
      <c r="J747" s="164"/>
      <c r="K747" s="164"/>
      <c r="L747" s="164"/>
      <c r="M747" s="164"/>
      <c r="N747" s="164"/>
      <c r="O747" s="163"/>
      <c r="R747" s="164"/>
      <c r="S747" s="164"/>
      <c r="T747" s="164"/>
      <c r="U747" s="164"/>
      <c r="V747" s="164"/>
      <c r="W747" s="164"/>
      <c r="X747" s="164"/>
      <c r="Y747" s="164"/>
      <c r="Z747" s="164"/>
      <c r="AA747" s="164"/>
      <c r="AB747" s="164"/>
      <c r="AC747" s="164"/>
      <c r="AD747" s="164"/>
      <c r="AE747" s="164"/>
      <c r="AG747" s="161"/>
      <c r="AH747"/>
      <c r="AI747"/>
      <c r="AJ747"/>
      <c r="AK747" s="161"/>
      <c r="AL747"/>
      <c r="AM747"/>
      <c r="AN747"/>
      <c r="AO747" s="161"/>
      <c r="AP747" s="161"/>
      <c r="AT747" s="162"/>
      <c r="AY747"/>
      <c r="AZ747"/>
      <c r="BA747"/>
      <c r="BB747"/>
      <c r="BC747"/>
      <c r="BD747"/>
      <c r="BE747"/>
      <c r="BF747"/>
      <c r="BG747"/>
      <c r="BH747"/>
      <c r="BI747"/>
      <c r="BJ747"/>
      <c r="BK747"/>
      <c r="BL747"/>
      <c r="BM747"/>
      <c r="BN747"/>
      <c r="BO747"/>
      <c r="BP747"/>
      <c r="BQ747"/>
      <c r="BR747"/>
      <c r="BS747"/>
      <c r="BT747"/>
      <c r="BU747"/>
      <c r="BV747"/>
      <c r="BW747"/>
      <c r="BX747"/>
      <c r="BY747"/>
      <c r="BZ747"/>
      <c r="CA747"/>
      <c r="CB747"/>
      <c r="CC747"/>
      <c r="CD747"/>
      <c r="CE747"/>
      <c r="CF747"/>
      <c r="CG747"/>
      <c r="CH747"/>
      <c r="CI747"/>
      <c r="CJ747"/>
      <c r="CK747"/>
      <c r="CL747"/>
      <c r="CM747"/>
      <c r="CN747"/>
    </row>
    <row r="748" spans="2:92" ht="24" hidden="1" customHeight="1" x14ac:dyDescent="0.2">
      <c r="B748"/>
      <c r="C748"/>
      <c r="D748" s="94"/>
      <c r="E748" s="164"/>
      <c r="F748" s="164"/>
      <c r="G748" s="164"/>
      <c r="H748" s="164"/>
      <c r="I748" s="164"/>
      <c r="J748" s="164"/>
      <c r="K748" s="164"/>
      <c r="L748" s="164"/>
      <c r="M748" s="164"/>
      <c r="N748" s="164"/>
      <c r="O748" s="163"/>
      <c r="R748" s="164"/>
      <c r="S748" s="164"/>
      <c r="T748" s="164"/>
      <c r="U748" s="164"/>
      <c r="V748" s="164"/>
      <c r="W748" s="164"/>
      <c r="X748" s="164"/>
      <c r="Y748" s="164"/>
      <c r="Z748" s="164"/>
      <c r="AA748" s="164"/>
      <c r="AB748" s="164"/>
      <c r="AC748" s="164"/>
      <c r="AD748" s="164"/>
      <c r="AE748" s="164"/>
      <c r="AG748" s="161"/>
      <c r="AH748"/>
      <c r="AI748"/>
      <c r="AJ748"/>
      <c r="AK748" s="161"/>
      <c r="AL748"/>
      <c r="AM748"/>
      <c r="AN748"/>
      <c r="AO748" s="161"/>
      <c r="AP748" s="161"/>
      <c r="AT748" s="162"/>
      <c r="AY748"/>
      <c r="AZ748"/>
      <c r="BA748"/>
      <c r="BB748"/>
      <c r="BC748"/>
      <c r="BD748"/>
      <c r="BE748"/>
      <c r="BF748"/>
      <c r="BG748"/>
      <c r="BH748"/>
      <c r="BI748"/>
      <c r="BJ748"/>
      <c r="BK748"/>
      <c r="BL748"/>
      <c r="BM748"/>
      <c r="BN748"/>
      <c r="BO748"/>
      <c r="BP748"/>
      <c r="BQ748"/>
      <c r="BR748"/>
      <c r="BS748"/>
      <c r="BT748"/>
      <c r="BU748"/>
      <c r="BV748"/>
      <c r="BW748"/>
      <c r="BX748"/>
      <c r="BY748"/>
      <c r="BZ748"/>
      <c r="CA748"/>
      <c r="CB748"/>
      <c r="CC748"/>
      <c r="CD748"/>
      <c r="CE748"/>
      <c r="CF748"/>
      <c r="CG748"/>
      <c r="CH748"/>
      <c r="CI748"/>
      <c r="CJ748"/>
      <c r="CK748"/>
      <c r="CL748"/>
      <c r="CM748"/>
      <c r="CN748"/>
    </row>
    <row r="749" spans="2:92" ht="24" hidden="1" customHeight="1" x14ac:dyDescent="0.2">
      <c r="B749"/>
      <c r="C749"/>
      <c r="D749" s="94"/>
      <c r="E749" s="164"/>
      <c r="F749" s="164"/>
      <c r="G749" s="164"/>
      <c r="H749" s="164"/>
      <c r="I749" s="164"/>
      <c r="J749" s="164"/>
      <c r="K749" s="164"/>
      <c r="L749" s="164"/>
      <c r="M749" s="164"/>
      <c r="N749" s="164"/>
      <c r="O749" s="163"/>
      <c r="R749" s="164"/>
      <c r="S749" s="164"/>
      <c r="T749" s="164"/>
      <c r="U749" s="164"/>
      <c r="V749" s="164"/>
      <c r="W749" s="164"/>
      <c r="X749" s="164"/>
      <c r="Y749" s="164"/>
      <c r="Z749" s="164"/>
      <c r="AA749" s="164"/>
      <c r="AB749" s="164"/>
      <c r="AC749" s="164"/>
      <c r="AD749" s="164"/>
      <c r="AE749" s="164"/>
      <c r="AG749" s="161"/>
      <c r="AH749"/>
      <c r="AI749"/>
      <c r="AJ749"/>
      <c r="AK749" s="161"/>
      <c r="AL749"/>
      <c r="AM749"/>
      <c r="AN749"/>
      <c r="AO749" s="161"/>
      <c r="AP749" s="161"/>
      <c r="AT749" s="162"/>
      <c r="AY749"/>
      <c r="AZ749"/>
      <c r="BA749"/>
      <c r="BB749"/>
      <c r="BC749"/>
      <c r="BD749"/>
      <c r="BE749"/>
      <c r="BF749"/>
      <c r="BG749"/>
      <c r="BH749"/>
      <c r="BI749"/>
      <c r="BJ749"/>
      <c r="BK749"/>
      <c r="BL749"/>
      <c r="BM749"/>
      <c r="BN749"/>
      <c r="BO749"/>
      <c r="BP749"/>
      <c r="BQ749"/>
      <c r="BR749"/>
      <c r="BS749"/>
      <c r="BT749"/>
      <c r="BU749"/>
      <c r="BV749"/>
      <c r="BW749"/>
      <c r="BX749"/>
      <c r="BY749"/>
      <c r="BZ749"/>
      <c r="CA749"/>
      <c r="CB749"/>
      <c r="CC749"/>
      <c r="CD749"/>
      <c r="CE749"/>
      <c r="CF749"/>
      <c r="CG749"/>
      <c r="CH749"/>
      <c r="CI749"/>
      <c r="CJ749"/>
      <c r="CK749"/>
      <c r="CL749"/>
      <c r="CM749"/>
      <c r="CN749"/>
    </row>
    <row r="750" spans="2:92" ht="24" hidden="1" customHeight="1" x14ac:dyDescent="0.2">
      <c r="B750"/>
      <c r="C750"/>
      <c r="D750" s="94"/>
      <c r="E750" s="164"/>
      <c r="F750" s="164"/>
      <c r="G750" s="164"/>
      <c r="H750" s="164"/>
      <c r="I750" s="164"/>
      <c r="J750" s="164"/>
      <c r="K750" s="164"/>
      <c r="L750" s="164"/>
      <c r="M750" s="164"/>
      <c r="N750" s="164"/>
      <c r="O750" s="163"/>
      <c r="R750" s="164"/>
      <c r="S750" s="164"/>
      <c r="T750" s="164"/>
      <c r="U750" s="164"/>
      <c r="V750" s="164"/>
      <c r="W750" s="164"/>
      <c r="X750" s="164"/>
      <c r="Y750" s="164"/>
      <c r="Z750" s="164"/>
      <c r="AA750" s="164"/>
      <c r="AB750" s="164"/>
      <c r="AC750" s="164"/>
      <c r="AD750" s="164"/>
      <c r="AE750" s="164"/>
      <c r="AG750" s="161"/>
      <c r="AH750"/>
      <c r="AI750"/>
      <c r="AJ750"/>
      <c r="AK750" s="161"/>
      <c r="AL750"/>
      <c r="AM750"/>
      <c r="AN750"/>
      <c r="AO750" s="161"/>
      <c r="AP750" s="161"/>
      <c r="AT750" s="162"/>
      <c r="AY750"/>
      <c r="AZ750"/>
      <c r="BA750"/>
      <c r="BB750"/>
      <c r="BC750"/>
      <c r="BD750"/>
      <c r="BE750"/>
      <c r="BF750"/>
      <c r="BG750"/>
      <c r="BH750"/>
      <c r="BI750"/>
      <c r="BJ750"/>
      <c r="BK750"/>
      <c r="BL750"/>
      <c r="BM750"/>
      <c r="BN750"/>
      <c r="BO750"/>
      <c r="BP750"/>
      <c r="BQ750"/>
      <c r="BR750"/>
      <c r="BS750"/>
      <c r="BT750"/>
      <c r="BU750"/>
      <c r="BV750"/>
      <c r="BW750"/>
      <c r="BX750"/>
      <c r="BY750"/>
      <c r="BZ750"/>
      <c r="CA750"/>
      <c r="CB750"/>
      <c r="CC750"/>
      <c r="CD750"/>
      <c r="CE750"/>
      <c r="CF750"/>
      <c r="CG750"/>
      <c r="CH750"/>
      <c r="CI750"/>
      <c r="CJ750"/>
      <c r="CK750"/>
      <c r="CL750"/>
      <c r="CM750"/>
      <c r="CN750"/>
    </row>
    <row r="751" spans="2:92" ht="24" hidden="1" customHeight="1" x14ac:dyDescent="0.2">
      <c r="B751"/>
      <c r="C751"/>
      <c r="D751" s="94"/>
      <c r="E751" s="164"/>
      <c r="F751" s="164"/>
      <c r="G751" s="164"/>
      <c r="H751" s="164"/>
      <c r="I751" s="164"/>
      <c r="J751" s="164"/>
      <c r="K751" s="164"/>
      <c r="L751" s="164"/>
      <c r="M751" s="164"/>
      <c r="N751" s="164"/>
      <c r="O751" s="163"/>
      <c r="R751" s="164"/>
      <c r="S751" s="164"/>
      <c r="T751" s="164"/>
      <c r="U751" s="164"/>
      <c r="V751" s="164"/>
      <c r="W751" s="164"/>
      <c r="X751" s="164"/>
      <c r="Y751" s="164"/>
      <c r="Z751" s="164"/>
      <c r="AA751" s="164"/>
      <c r="AB751" s="164"/>
      <c r="AC751" s="164"/>
      <c r="AD751" s="164"/>
      <c r="AE751" s="164"/>
      <c r="AG751" s="161"/>
      <c r="AH751"/>
      <c r="AI751"/>
      <c r="AJ751"/>
      <c r="AK751" s="161"/>
      <c r="AL751"/>
      <c r="AM751"/>
      <c r="AN751"/>
      <c r="AO751" s="161"/>
      <c r="AP751" s="161"/>
      <c r="AT751" s="162"/>
      <c r="AY751"/>
      <c r="AZ751"/>
      <c r="BA751"/>
      <c r="BB751"/>
      <c r="BC751"/>
      <c r="BD751"/>
      <c r="BE751"/>
      <c r="BF751"/>
      <c r="BG751"/>
      <c r="BH751"/>
      <c r="BI751"/>
      <c r="BJ751"/>
      <c r="BK751"/>
      <c r="BL751"/>
      <c r="BM751"/>
      <c r="BN751"/>
      <c r="BO751"/>
      <c r="BP751"/>
      <c r="BQ751"/>
      <c r="BR751"/>
      <c r="BS751"/>
      <c r="BT751"/>
      <c r="BU751"/>
      <c r="BV751"/>
      <c r="BW751"/>
      <c r="BX751"/>
      <c r="BY751"/>
      <c r="BZ751"/>
      <c r="CA751"/>
      <c r="CB751"/>
      <c r="CC751"/>
      <c r="CD751"/>
      <c r="CE751"/>
      <c r="CF751"/>
      <c r="CG751"/>
      <c r="CH751"/>
      <c r="CI751"/>
      <c r="CJ751"/>
      <c r="CK751"/>
      <c r="CL751"/>
      <c r="CM751"/>
      <c r="CN751"/>
    </row>
    <row r="752" spans="2:92" ht="24" hidden="1" customHeight="1" x14ac:dyDescent="0.2">
      <c r="B752"/>
      <c r="C752"/>
      <c r="D752" s="94"/>
      <c r="E752" s="164"/>
      <c r="F752" s="164"/>
      <c r="G752" s="164"/>
      <c r="H752" s="164"/>
      <c r="I752" s="164"/>
      <c r="J752" s="164"/>
      <c r="K752" s="164"/>
      <c r="L752" s="164"/>
      <c r="M752" s="164"/>
      <c r="N752" s="164"/>
      <c r="O752" s="163"/>
      <c r="R752" s="164"/>
      <c r="S752" s="164"/>
      <c r="T752" s="164"/>
      <c r="U752" s="164"/>
      <c r="V752" s="164"/>
      <c r="W752" s="164"/>
      <c r="X752" s="164"/>
      <c r="Y752" s="164"/>
      <c r="Z752" s="164"/>
      <c r="AA752" s="164"/>
      <c r="AB752" s="164"/>
      <c r="AC752" s="164"/>
      <c r="AD752" s="164"/>
      <c r="AE752" s="164"/>
      <c r="AG752" s="161"/>
      <c r="AH752"/>
      <c r="AI752"/>
      <c r="AJ752"/>
      <c r="AK752" s="161"/>
      <c r="AL752"/>
      <c r="AM752"/>
      <c r="AN752"/>
      <c r="AO752" s="161"/>
      <c r="AP752" s="161"/>
      <c r="AT752" s="162"/>
      <c r="AY752"/>
      <c r="AZ752"/>
      <c r="BA752"/>
      <c r="BB752"/>
      <c r="BC752"/>
      <c r="BD752"/>
      <c r="BE752"/>
      <c r="BF752"/>
      <c r="BG752"/>
      <c r="BH752"/>
      <c r="BI752"/>
      <c r="BJ752"/>
      <c r="BK752"/>
      <c r="BL752"/>
      <c r="BM752"/>
      <c r="BN752"/>
      <c r="BO752"/>
      <c r="BP752"/>
      <c r="BQ752"/>
      <c r="BR752"/>
      <c r="BS752"/>
      <c r="BT752"/>
      <c r="BU752"/>
      <c r="BV752"/>
      <c r="BW752"/>
      <c r="BX752"/>
      <c r="BY752"/>
      <c r="BZ752"/>
      <c r="CA752"/>
      <c r="CB752"/>
      <c r="CC752"/>
      <c r="CD752"/>
      <c r="CE752"/>
      <c r="CF752"/>
      <c r="CG752"/>
      <c r="CH752"/>
      <c r="CI752"/>
      <c r="CJ752"/>
      <c r="CK752"/>
      <c r="CL752"/>
      <c r="CM752"/>
      <c r="CN752"/>
    </row>
    <row r="753" spans="2:92" ht="24" hidden="1" customHeight="1" x14ac:dyDescent="0.2">
      <c r="B753"/>
      <c r="C753"/>
      <c r="D753" s="94"/>
      <c r="E753" s="164"/>
      <c r="F753" s="164"/>
      <c r="G753" s="164"/>
      <c r="H753" s="164"/>
      <c r="I753" s="164"/>
      <c r="J753" s="164"/>
      <c r="K753" s="164"/>
      <c r="L753" s="164"/>
      <c r="M753" s="164"/>
      <c r="N753" s="164"/>
      <c r="O753" s="163"/>
      <c r="R753" s="164"/>
      <c r="S753" s="164"/>
      <c r="T753" s="164"/>
      <c r="U753" s="164"/>
      <c r="V753" s="164"/>
      <c r="W753" s="164"/>
      <c r="X753" s="164"/>
      <c r="Y753" s="164"/>
      <c r="Z753" s="164"/>
      <c r="AA753" s="164"/>
      <c r="AB753" s="164"/>
      <c r="AC753" s="164"/>
      <c r="AD753" s="164"/>
      <c r="AE753" s="164"/>
      <c r="AG753" s="161"/>
      <c r="AH753"/>
      <c r="AI753"/>
      <c r="AJ753"/>
      <c r="AK753" s="161"/>
      <c r="AL753"/>
      <c r="AM753"/>
      <c r="AN753"/>
      <c r="AO753" s="161"/>
      <c r="AP753" s="161"/>
      <c r="AT753" s="162"/>
      <c r="AY753"/>
      <c r="AZ753"/>
      <c r="BA753"/>
      <c r="BB753"/>
      <c r="BC753"/>
      <c r="BD753"/>
      <c r="BE753"/>
      <c r="BF753"/>
      <c r="BG753"/>
      <c r="BH753"/>
      <c r="BI753"/>
      <c r="BJ753"/>
      <c r="BK753"/>
      <c r="BL753"/>
      <c r="BM753"/>
      <c r="BN753"/>
      <c r="BO753"/>
      <c r="BP753"/>
      <c r="BQ753"/>
      <c r="BR753"/>
      <c r="BS753"/>
      <c r="BT753"/>
      <c r="BU753"/>
      <c r="BV753"/>
      <c r="BW753"/>
      <c r="BX753"/>
      <c r="BY753"/>
      <c r="BZ753"/>
      <c r="CA753"/>
      <c r="CB753"/>
      <c r="CC753"/>
      <c r="CD753"/>
      <c r="CE753"/>
      <c r="CF753"/>
      <c r="CG753"/>
      <c r="CH753"/>
      <c r="CI753"/>
      <c r="CJ753"/>
      <c r="CK753"/>
      <c r="CL753"/>
      <c r="CM753"/>
      <c r="CN753"/>
    </row>
    <row r="754" spans="2:92" ht="24" hidden="1" customHeight="1" x14ac:dyDescent="0.2">
      <c r="B754"/>
      <c r="C754"/>
      <c r="D754" s="94"/>
      <c r="E754" s="164"/>
      <c r="F754" s="164"/>
      <c r="G754" s="164"/>
      <c r="H754" s="164"/>
      <c r="I754" s="164"/>
      <c r="J754" s="164"/>
      <c r="K754" s="164"/>
      <c r="L754" s="164"/>
      <c r="M754" s="164"/>
      <c r="N754" s="164"/>
      <c r="O754" s="163"/>
      <c r="R754" s="164"/>
      <c r="S754" s="164"/>
      <c r="T754" s="164"/>
      <c r="U754" s="164"/>
      <c r="V754" s="164"/>
      <c r="W754" s="164"/>
      <c r="X754" s="164"/>
      <c r="Y754" s="164"/>
      <c r="Z754" s="164"/>
      <c r="AA754" s="164"/>
      <c r="AB754" s="164"/>
      <c r="AC754" s="164"/>
      <c r="AD754" s="164"/>
      <c r="AE754" s="164"/>
      <c r="AG754" s="161"/>
      <c r="AH754"/>
      <c r="AI754"/>
      <c r="AJ754"/>
      <c r="AK754" s="161"/>
      <c r="AL754"/>
      <c r="AM754"/>
      <c r="AN754"/>
      <c r="AO754" s="161"/>
      <c r="AP754" s="161"/>
      <c r="AT754" s="162"/>
      <c r="AY754"/>
      <c r="AZ754"/>
      <c r="BA754"/>
      <c r="BB754"/>
      <c r="BC754"/>
      <c r="BD754"/>
      <c r="BE754"/>
      <c r="BF754"/>
      <c r="BG754"/>
      <c r="BH754"/>
      <c r="BI754"/>
      <c r="BJ754"/>
      <c r="BK754"/>
      <c r="BL754"/>
      <c r="BM754"/>
      <c r="BN754"/>
      <c r="BO754"/>
      <c r="BP754"/>
      <c r="BQ754"/>
      <c r="BR754"/>
      <c r="BS754"/>
      <c r="BT754"/>
      <c r="BU754"/>
      <c r="BV754"/>
      <c r="BW754"/>
      <c r="BX754"/>
      <c r="BY754"/>
      <c r="BZ754"/>
      <c r="CA754"/>
      <c r="CB754"/>
      <c r="CC754"/>
      <c r="CD754"/>
      <c r="CE754"/>
      <c r="CF754"/>
      <c r="CG754"/>
      <c r="CH754"/>
      <c r="CI754"/>
      <c r="CJ754"/>
      <c r="CK754"/>
      <c r="CL754"/>
      <c r="CM754"/>
      <c r="CN754"/>
    </row>
    <row r="755" spans="2:92" ht="24" hidden="1" customHeight="1" x14ac:dyDescent="0.2">
      <c r="B755"/>
      <c r="C755"/>
      <c r="D755" s="94"/>
      <c r="E755" s="164"/>
      <c r="F755" s="164"/>
      <c r="G755" s="164"/>
      <c r="H755" s="164"/>
      <c r="I755" s="164"/>
      <c r="J755" s="164"/>
      <c r="K755" s="164"/>
      <c r="L755" s="164"/>
      <c r="M755" s="164"/>
      <c r="N755" s="164"/>
      <c r="O755" s="163"/>
      <c r="R755" s="164"/>
      <c r="S755" s="164"/>
      <c r="T755" s="164"/>
      <c r="U755" s="164"/>
      <c r="V755" s="164"/>
      <c r="W755" s="164"/>
      <c r="X755" s="164"/>
      <c r="Y755" s="164"/>
      <c r="Z755" s="164"/>
      <c r="AA755" s="164"/>
      <c r="AB755" s="164"/>
      <c r="AC755" s="164"/>
      <c r="AD755" s="164"/>
      <c r="AE755" s="164"/>
      <c r="AG755" s="161"/>
      <c r="AH755"/>
      <c r="AI755"/>
      <c r="AJ755"/>
      <c r="AK755" s="161"/>
      <c r="AL755"/>
      <c r="AM755"/>
      <c r="AN755"/>
      <c r="AO755" s="161"/>
      <c r="AP755" s="161"/>
      <c r="AT755" s="162"/>
      <c r="AY755"/>
      <c r="AZ755"/>
      <c r="BA755"/>
      <c r="BB755"/>
      <c r="BC755"/>
      <c r="BD755"/>
      <c r="BE755"/>
      <c r="BF755"/>
      <c r="BG755"/>
      <c r="BH755"/>
      <c r="BI755"/>
      <c r="BJ755"/>
      <c r="BK755"/>
      <c r="BL755"/>
      <c r="BM755"/>
      <c r="BN755"/>
      <c r="BO755"/>
      <c r="BP755"/>
      <c r="BQ755"/>
      <c r="BR755"/>
      <c r="BS755"/>
      <c r="BT755"/>
      <c r="BU755"/>
      <c r="BV755"/>
      <c r="BW755"/>
      <c r="BX755"/>
      <c r="BY755"/>
      <c r="BZ755"/>
      <c r="CA755"/>
      <c r="CB755"/>
      <c r="CC755"/>
      <c r="CD755"/>
      <c r="CE755"/>
      <c r="CF755"/>
      <c r="CG755"/>
      <c r="CH755"/>
      <c r="CI755"/>
      <c r="CJ755"/>
      <c r="CK755"/>
      <c r="CL755"/>
      <c r="CM755"/>
      <c r="CN755"/>
    </row>
    <row r="756" spans="2:92" ht="24" hidden="1" customHeight="1" x14ac:dyDescent="0.2">
      <c r="B756"/>
      <c r="C756"/>
      <c r="D756" s="94"/>
      <c r="E756" s="164"/>
      <c r="F756" s="164"/>
      <c r="G756" s="164"/>
      <c r="H756" s="164"/>
      <c r="I756" s="164"/>
      <c r="J756" s="164"/>
      <c r="K756" s="164"/>
      <c r="L756" s="164"/>
      <c r="M756" s="164"/>
      <c r="N756" s="164"/>
      <c r="O756" s="163"/>
      <c r="R756" s="164"/>
      <c r="S756" s="164"/>
      <c r="T756" s="164"/>
      <c r="U756" s="164"/>
      <c r="V756" s="164"/>
      <c r="W756" s="164"/>
      <c r="X756" s="164"/>
      <c r="Y756" s="164"/>
      <c r="Z756" s="164"/>
      <c r="AA756" s="164"/>
      <c r="AB756" s="164"/>
      <c r="AC756" s="164"/>
      <c r="AD756" s="164"/>
      <c r="AE756" s="164"/>
      <c r="AG756" s="161"/>
      <c r="AH756"/>
      <c r="AI756"/>
      <c r="AJ756"/>
      <c r="AK756" s="161"/>
      <c r="AL756"/>
      <c r="AM756"/>
      <c r="AN756"/>
      <c r="AO756" s="161"/>
      <c r="AP756" s="161"/>
      <c r="AT756" s="162"/>
      <c r="AY756"/>
      <c r="AZ756"/>
      <c r="BA756"/>
      <c r="BB756"/>
      <c r="BC756"/>
      <c r="BD756"/>
      <c r="BE756"/>
      <c r="BF756"/>
      <c r="BG756"/>
      <c r="BH756"/>
      <c r="BI756"/>
      <c r="BJ756"/>
      <c r="BK756"/>
      <c r="BL756"/>
      <c r="BM756"/>
      <c r="BN756"/>
      <c r="BO756"/>
      <c r="BP756"/>
      <c r="BQ756"/>
      <c r="BR756"/>
      <c r="BS756"/>
      <c r="BT756"/>
      <c r="BU756"/>
      <c r="BV756"/>
      <c r="BW756"/>
      <c r="BX756"/>
      <c r="BY756"/>
      <c r="BZ756"/>
      <c r="CA756"/>
      <c r="CB756"/>
      <c r="CC756"/>
      <c r="CD756"/>
      <c r="CE756"/>
      <c r="CF756"/>
      <c r="CG756"/>
      <c r="CH756"/>
      <c r="CI756"/>
      <c r="CJ756"/>
      <c r="CK756"/>
      <c r="CL756"/>
      <c r="CM756"/>
      <c r="CN756"/>
    </row>
    <row r="757" spans="2:92" ht="24" hidden="1" customHeight="1" x14ac:dyDescent="0.2">
      <c r="B757"/>
      <c r="C757"/>
      <c r="D757" s="94"/>
      <c r="E757" s="164"/>
      <c r="F757" s="164"/>
      <c r="G757" s="164"/>
      <c r="H757" s="164"/>
      <c r="I757" s="164"/>
      <c r="J757" s="164"/>
      <c r="K757" s="164"/>
      <c r="L757" s="164"/>
      <c r="M757" s="164"/>
      <c r="N757" s="164"/>
      <c r="O757" s="163"/>
      <c r="R757" s="164"/>
      <c r="S757" s="164"/>
      <c r="T757" s="164"/>
      <c r="U757" s="164"/>
      <c r="V757" s="164"/>
      <c r="W757" s="164"/>
      <c r="X757" s="164"/>
      <c r="Y757" s="164"/>
      <c r="Z757" s="164"/>
      <c r="AA757" s="164"/>
      <c r="AB757" s="164"/>
      <c r="AC757" s="164"/>
      <c r="AD757" s="164"/>
      <c r="AE757" s="164"/>
      <c r="AG757" s="161"/>
      <c r="AH757"/>
      <c r="AI757"/>
      <c r="AJ757"/>
      <c r="AK757" s="161"/>
      <c r="AL757"/>
      <c r="AM757"/>
      <c r="AN757"/>
      <c r="AO757" s="161"/>
      <c r="AP757" s="161"/>
      <c r="AT757" s="162"/>
      <c r="AY757"/>
      <c r="AZ757"/>
      <c r="BA757"/>
      <c r="BB757"/>
      <c r="BC757"/>
      <c r="BD757"/>
      <c r="BE757"/>
      <c r="BF757"/>
      <c r="BG757"/>
      <c r="BH757"/>
      <c r="BI757"/>
      <c r="BJ757"/>
      <c r="BK757"/>
      <c r="BL757"/>
      <c r="BM757"/>
      <c r="BN757"/>
      <c r="BO757"/>
      <c r="BP757"/>
      <c r="BQ757"/>
      <c r="BR757"/>
      <c r="BS757"/>
      <c r="BT757"/>
      <c r="BU757"/>
      <c r="BV757"/>
      <c r="BW757"/>
      <c r="BX757"/>
      <c r="BY757"/>
      <c r="BZ757"/>
      <c r="CA757"/>
      <c r="CB757"/>
      <c r="CC757"/>
      <c r="CD757"/>
      <c r="CE757"/>
      <c r="CF757"/>
      <c r="CG757"/>
      <c r="CH757"/>
      <c r="CI757"/>
      <c r="CJ757"/>
      <c r="CK757"/>
      <c r="CL757"/>
      <c r="CM757"/>
      <c r="CN757"/>
    </row>
    <row r="758" spans="2:92" ht="24" hidden="1" customHeight="1" x14ac:dyDescent="0.2">
      <c r="B758"/>
      <c r="C758"/>
      <c r="D758" s="94"/>
      <c r="E758" s="164"/>
      <c r="F758" s="164"/>
      <c r="G758" s="164"/>
      <c r="H758" s="164"/>
      <c r="I758" s="164"/>
      <c r="J758" s="164"/>
      <c r="K758" s="164"/>
      <c r="L758" s="164"/>
      <c r="M758" s="164"/>
      <c r="N758" s="164"/>
      <c r="O758" s="163"/>
      <c r="R758" s="164"/>
      <c r="S758" s="164"/>
      <c r="T758" s="164"/>
      <c r="U758" s="164"/>
      <c r="V758" s="164"/>
      <c r="W758" s="164"/>
      <c r="X758" s="164"/>
      <c r="Y758" s="164"/>
      <c r="Z758" s="164"/>
      <c r="AA758" s="164"/>
      <c r="AB758" s="164"/>
      <c r="AC758" s="164"/>
      <c r="AD758" s="164"/>
      <c r="AE758" s="164"/>
      <c r="AG758" s="161"/>
      <c r="AH758"/>
      <c r="AI758"/>
      <c r="AJ758"/>
      <c r="AK758" s="161"/>
      <c r="AL758"/>
      <c r="AM758"/>
      <c r="AN758"/>
      <c r="AO758" s="161"/>
      <c r="AP758" s="161"/>
      <c r="AT758" s="162"/>
      <c r="AY758"/>
      <c r="AZ758"/>
      <c r="BA758"/>
      <c r="BB758"/>
      <c r="BC758"/>
      <c r="BD758"/>
      <c r="BE758"/>
      <c r="BF758"/>
      <c r="BG758"/>
      <c r="BH758"/>
      <c r="BI758"/>
      <c r="BJ758"/>
      <c r="BK758"/>
      <c r="BL758"/>
      <c r="BM758"/>
      <c r="BN758"/>
      <c r="BO758"/>
      <c r="BP758"/>
      <c r="BQ758"/>
      <c r="BR758"/>
      <c r="BS758"/>
      <c r="BT758"/>
      <c r="BU758"/>
      <c r="BV758"/>
      <c r="BW758"/>
      <c r="BX758"/>
      <c r="BY758"/>
      <c r="BZ758"/>
      <c r="CA758"/>
      <c r="CB758"/>
      <c r="CC758"/>
      <c r="CD758"/>
      <c r="CE758"/>
      <c r="CF758"/>
      <c r="CG758"/>
      <c r="CH758"/>
      <c r="CI758"/>
      <c r="CJ758"/>
      <c r="CK758"/>
      <c r="CL758"/>
      <c r="CM758"/>
      <c r="CN758"/>
    </row>
    <row r="759" spans="2:92" ht="24" hidden="1" customHeight="1" x14ac:dyDescent="0.2">
      <c r="B759"/>
      <c r="C759"/>
      <c r="D759" s="94"/>
      <c r="E759" s="164"/>
      <c r="F759" s="164"/>
      <c r="G759" s="164"/>
      <c r="H759" s="164"/>
      <c r="I759" s="164"/>
      <c r="J759" s="164"/>
      <c r="K759" s="164"/>
      <c r="L759" s="164"/>
      <c r="M759" s="164"/>
      <c r="N759" s="164"/>
      <c r="O759" s="163"/>
      <c r="R759" s="164"/>
      <c r="S759" s="164"/>
      <c r="T759" s="164"/>
      <c r="U759" s="164"/>
      <c r="V759" s="164"/>
      <c r="W759" s="164"/>
      <c r="X759" s="164"/>
      <c r="Y759" s="164"/>
      <c r="Z759" s="164"/>
      <c r="AA759" s="164"/>
      <c r="AB759" s="164"/>
      <c r="AC759" s="164"/>
      <c r="AD759" s="164"/>
      <c r="AE759" s="164"/>
      <c r="AG759" s="161"/>
      <c r="AH759"/>
      <c r="AI759"/>
      <c r="AJ759"/>
      <c r="AK759" s="161"/>
      <c r="AL759"/>
      <c r="AM759"/>
      <c r="AN759"/>
      <c r="AO759" s="161"/>
      <c r="AP759" s="161"/>
      <c r="AT759" s="162"/>
      <c r="AY759"/>
      <c r="AZ759"/>
      <c r="BA759"/>
      <c r="BB759"/>
      <c r="BC759"/>
      <c r="BD759"/>
      <c r="BE759"/>
      <c r="BF759"/>
      <c r="BG759"/>
      <c r="BH759"/>
      <c r="BI759"/>
      <c r="BJ759"/>
      <c r="BK759"/>
      <c r="BL759"/>
      <c r="BM759"/>
      <c r="BN759"/>
      <c r="BO759"/>
      <c r="BP759"/>
      <c r="BQ759"/>
      <c r="BR759"/>
      <c r="BS759"/>
      <c r="BT759"/>
      <c r="BU759"/>
      <c r="BV759"/>
      <c r="BW759"/>
      <c r="BX759"/>
      <c r="BY759"/>
      <c r="BZ759"/>
      <c r="CA759"/>
      <c r="CB759"/>
      <c r="CC759"/>
      <c r="CD759"/>
      <c r="CE759"/>
      <c r="CF759"/>
      <c r="CG759"/>
      <c r="CH759"/>
      <c r="CI759"/>
      <c r="CJ759"/>
      <c r="CK759"/>
      <c r="CL759"/>
      <c r="CM759"/>
      <c r="CN759"/>
    </row>
    <row r="760" spans="2:92" ht="24" hidden="1" customHeight="1" x14ac:dyDescent="0.2">
      <c r="B760"/>
      <c r="C760"/>
      <c r="D760" s="94"/>
      <c r="E760" s="164"/>
      <c r="F760" s="164"/>
      <c r="G760" s="164"/>
      <c r="H760" s="164"/>
      <c r="I760" s="164"/>
      <c r="J760" s="164"/>
      <c r="K760" s="164"/>
      <c r="L760" s="164"/>
      <c r="M760" s="164"/>
      <c r="N760" s="164"/>
      <c r="O760" s="163"/>
      <c r="R760" s="164"/>
      <c r="S760" s="164"/>
      <c r="T760" s="164"/>
      <c r="U760" s="164"/>
      <c r="V760" s="164"/>
      <c r="W760" s="164"/>
      <c r="X760" s="164"/>
      <c r="Y760" s="164"/>
      <c r="Z760" s="164"/>
      <c r="AA760" s="164"/>
      <c r="AB760" s="164"/>
      <c r="AC760" s="164"/>
      <c r="AD760" s="164"/>
      <c r="AE760" s="164"/>
      <c r="AG760" s="161"/>
      <c r="AH760"/>
      <c r="AI760"/>
      <c r="AJ760"/>
      <c r="AK760" s="161"/>
      <c r="AL760"/>
      <c r="AM760"/>
      <c r="AN760"/>
      <c r="AO760" s="161"/>
      <c r="AP760" s="161"/>
      <c r="AT760" s="162"/>
      <c r="AY760"/>
      <c r="AZ760"/>
      <c r="BA760"/>
      <c r="BB760"/>
      <c r="BC760"/>
      <c r="BD760"/>
      <c r="BE760"/>
      <c r="BF760"/>
      <c r="BG760"/>
      <c r="BH760"/>
      <c r="BI760"/>
      <c r="BJ760"/>
      <c r="BK760"/>
      <c r="BL760"/>
      <c r="BM760"/>
      <c r="BN760"/>
      <c r="BO760"/>
      <c r="BP760"/>
      <c r="BQ760"/>
      <c r="BR760"/>
      <c r="BS760"/>
      <c r="BT760"/>
      <c r="BU760"/>
      <c r="BV760"/>
      <c r="BW760"/>
      <c r="BX760"/>
      <c r="BY760"/>
      <c r="BZ760"/>
      <c r="CA760"/>
      <c r="CB760"/>
      <c r="CC760"/>
      <c r="CD760"/>
      <c r="CE760"/>
      <c r="CF760"/>
      <c r="CG760"/>
      <c r="CH760"/>
      <c r="CI760"/>
      <c r="CJ760"/>
      <c r="CK760"/>
      <c r="CL760"/>
      <c r="CM760"/>
      <c r="CN760"/>
    </row>
    <row r="761" spans="2:92" ht="24" hidden="1" customHeight="1" x14ac:dyDescent="0.2">
      <c r="B761"/>
      <c r="C761"/>
      <c r="D761" s="94"/>
      <c r="E761" s="164"/>
      <c r="F761" s="164"/>
      <c r="G761" s="164"/>
      <c r="H761" s="164"/>
      <c r="I761" s="164"/>
      <c r="J761" s="164"/>
      <c r="K761" s="164"/>
      <c r="L761" s="164"/>
      <c r="M761" s="164"/>
      <c r="N761" s="164"/>
      <c r="O761" s="163"/>
      <c r="R761" s="164"/>
      <c r="S761" s="164"/>
      <c r="T761" s="164"/>
      <c r="U761" s="164"/>
      <c r="V761" s="164"/>
      <c r="W761" s="164"/>
      <c r="X761" s="164"/>
      <c r="Y761" s="164"/>
      <c r="Z761" s="164"/>
      <c r="AA761" s="164"/>
      <c r="AB761" s="164"/>
      <c r="AC761" s="164"/>
      <c r="AD761" s="164"/>
      <c r="AE761" s="164"/>
      <c r="AG761" s="161"/>
      <c r="AH761"/>
      <c r="AI761"/>
      <c r="AJ761"/>
      <c r="AK761" s="161"/>
      <c r="AL761"/>
      <c r="AM761"/>
      <c r="AN761"/>
      <c r="AO761" s="161"/>
      <c r="AP761" s="161"/>
      <c r="AT761" s="162"/>
      <c r="AY761"/>
      <c r="AZ761"/>
      <c r="BA761"/>
      <c r="BB761"/>
      <c r="BC761"/>
      <c r="BD761"/>
      <c r="BE761"/>
      <c r="BF761"/>
      <c r="BG761"/>
      <c r="BH761"/>
      <c r="BI761"/>
      <c r="BJ761"/>
      <c r="BK761"/>
      <c r="BL761"/>
      <c r="BM761"/>
      <c r="BN761"/>
      <c r="BO761"/>
      <c r="BP761"/>
      <c r="BQ761"/>
      <c r="BR761"/>
      <c r="BS761"/>
      <c r="BT761"/>
      <c r="BU761"/>
      <c r="BV761"/>
      <c r="BW761"/>
      <c r="BX761"/>
      <c r="BY761"/>
      <c r="BZ761"/>
      <c r="CA761"/>
      <c r="CB761"/>
      <c r="CC761"/>
      <c r="CD761"/>
      <c r="CE761"/>
      <c r="CF761"/>
      <c r="CG761"/>
      <c r="CH761"/>
      <c r="CI761"/>
      <c r="CJ761"/>
      <c r="CK761"/>
      <c r="CL761"/>
      <c r="CM761"/>
      <c r="CN761"/>
    </row>
    <row r="762" spans="2:92" ht="24" hidden="1" customHeight="1" x14ac:dyDescent="0.2">
      <c r="B762"/>
      <c r="C762"/>
      <c r="D762" s="94"/>
      <c r="E762" s="164"/>
      <c r="F762" s="164"/>
      <c r="G762" s="164"/>
      <c r="H762" s="164"/>
      <c r="I762" s="164"/>
      <c r="J762" s="164"/>
      <c r="K762" s="164"/>
      <c r="L762" s="164"/>
      <c r="M762" s="164"/>
      <c r="N762" s="164"/>
      <c r="O762" s="163"/>
      <c r="R762" s="164"/>
      <c r="S762" s="164"/>
      <c r="T762" s="164"/>
      <c r="U762" s="164"/>
      <c r="V762" s="164"/>
      <c r="W762" s="164"/>
      <c r="X762" s="164"/>
      <c r="Y762" s="164"/>
      <c r="Z762" s="164"/>
      <c r="AA762" s="164"/>
      <c r="AB762" s="164"/>
      <c r="AC762" s="164"/>
      <c r="AD762" s="164"/>
      <c r="AE762" s="164"/>
      <c r="AG762" s="161"/>
      <c r="AH762"/>
      <c r="AI762"/>
      <c r="AJ762"/>
      <c r="AK762" s="161"/>
      <c r="AL762"/>
      <c r="AM762"/>
      <c r="AN762"/>
      <c r="AO762" s="161"/>
      <c r="AP762" s="161"/>
      <c r="AT762" s="162"/>
      <c r="AY762"/>
      <c r="AZ762"/>
      <c r="BA762"/>
      <c r="BB762"/>
      <c r="BC762"/>
      <c r="BD762"/>
      <c r="BE762"/>
      <c r="BF762"/>
      <c r="BG762"/>
      <c r="BH762"/>
      <c r="BI762"/>
      <c r="BJ762"/>
      <c r="BK762"/>
      <c r="BL762"/>
      <c r="BM762"/>
      <c r="BN762"/>
      <c r="BO762"/>
      <c r="BP762"/>
      <c r="BQ762"/>
      <c r="BR762"/>
      <c r="BS762"/>
      <c r="BT762"/>
      <c r="BU762"/>
      <c r="BV762"/>
      <c r="BW762"/>
      <c r="BX762"/>
      <c r="BY762"/>
      <c r="BZ762"/>
      <c r="CA762"/>
      <c r="CB762"/>
      <c r="CC762"/>
      <c r="CD762"/>
      <c r="CE762"/>
      <c r="CF762"/>
      <c r="CG762"/>
      <c r="CH762"/>
      <c r="CI762"/>
      <c r="CJ762"/>
      <c r="CK762"/>
      <c r="CL762"/>
      <c r="CM762"/>
      <c r="CN762"/>
    </row>
    <row r="763" spans="2:92" ht="24" hidden="1" customHeight="1" x14ac:dyDescent="0.2">
      <c r="B763"/>
      <c r="C763"/>
      <c r="D763" s="94"/>
      <c r="E763" s="164"/>
      <c r="F763" s="164"/>
      <c r="G763" s="164"/>
      <c r="H763" s="164"/>
      <c r="I763" s="164"/>
      <c r="J763" s="164"/>
      <c r="K763" s="164"/>
      <c r="L763" s="164"/>
      <c r="M763" s="164"/>
      <c r="N763" s="164"/>
      <c r="O763" s="163"/>
      <c r="R763" s="164"/>
      <c r="S763" s="164"/>
      <c r="T763" s="164"/>
      <c r="U763" s="164"/>
      <c r="V763" s="164"/>
      <c r="W763" s="164"/>
      <c r="X763" s="164"/>
      <c r="Y763" s="164"/>
      <c r="Z763" s="164"/>
      <c r="AA763" s="164"/>
      <c r="AB763" s="164"/>
      <c r="AC763" s="164"/>
      <c r="AD763" s="164"/>
      <c r="AE763" s="164"/>
      <c r="AG763" s="161"/>
      <c r="AH763"/>
      <c r="AI763"/>
      <c r="AJ763"/>
      <c r="AK763" s="161"/>
      <c r="AL763"/>
      <c r="AM763"/>
      <c r="AN763"/>
      <c r="AO763" s="161"/>
      <c r="AP763" s="161"/>
      <c r="AT763" s="162"/>
      <c r="AY763"/>
      <c r="AZ763"/>
      <c r="BA763"/>
      <c r="BB763"/>
      <c r="BC763"/>
      <c r="BD763"/>
      <c r="BE763"/>
      <c r="BF763"/>
      <c r="BG763"/>
      <c r="BH763"/>
      <c r="BI763"/>
      <c r="BJ763"/>
      <c r="BK763"/>
      <c r="BL763"/>
      <c r="BM763"/>
      <c r="BN763"/>
      <c r="BO763"/>
      <c r="BP763"/>
      <c r="BQ763"/>
      <c r="BR763"/>
      <c r="BS763"/>
      <c r="BT763"/>
      <c r="BU763"/>
      <c r="BV763"/>
      <c r="BW763"/>
      <c r="BX763"/>
      <c r="BY763"/>
      <c r="BZ763"/>
      <c r="CA763"/>
      <c r="CB763"/>
      <c r="CC763"/>
      <c r="CD763"/>
      <c r="CE763"/>
      <c r="CF763"/>
      <c r="CG763"/>
      <c r="CH763"/>
      <c r="CI763"/>
      <c r="CJ763"/>
      <c r="CK763"/>
      <c r="CL763"/>
      <c r="CM763"/>
      <c r="CN763"/>
    </row>
    <row r="764" spans="2:92" ht="24" hidden="1" customHeight="1" x14ac:dyDescent="0.2">
      <c r="B764"/>
      <c r="C764"/>
      <c r="D764" s="94"/>
      <c r="E764" s="164"/>
      <c r="F764" s="164"/>
      <c r="G764" s="164"/>
      <c r="H764" s="164"/>
      <c r="I764" s="164"/>
      <c r="J764" s="164"/>
      <c r="K764" s="164"/>
      <c r="L764" s="164"/>
      <c r="M764" s="164"/>
      <c r="N764" s="164"/>
      <c r="O764" s="163"/>
      <c r="R764" s="164"/>
      <c r="S764" s="164"/>
      <c r="T764" s="164"/>
      <c r="U764" s="164"/>
      <c r="V764" s="164"/>
      <c r="W764" s="164"/>
      <c r="X764" s="164"/>
      <c r="Y764" s="164"/>
      <c r="Z764" s="164"/>
      <c r="AA764" s="164"/>
      <c r="AB764" s="164"/>
      <c r="AC764" s="164"/>
      <c r="AD764" s="164"/>
      <c r="AE764" s="164"/>
      <c r="AG764" s="161"/>
      <c r="AH764"/>
      <c r="AI764"/>
      <c r="AJ764"/>
      <c r="AK764" s="161"/>
      <c r="AL764"/>
      <c r="AM764"/>
      <c r="AN764"/>
      <c r="AO764" s="161"/>
      <c r="AP764" s="161"/>
      <c r="AT764" s="162"/>
      <c r="AY764"/>
      <c r="AZ764"/>
      <c r="BA764"/>
      <c r="BB764"/>
      <c r="BC764"/>
      <c r="BD764"/>
      <c r="BE764"/>
      <c r="BF764"/>
      <c r="BG764"/>
      <c r="BH764"/>
      <c r="BI764"/>
      <c r="BJ764"/>
      <c r="BK764"/>
      <c r="BL764"/>
      <c r="BM764"/>
      <c r="BN764"/>
      <c r="BO764"/>
      <c r="BP764"/>
      <c r="BQ764"/>
      <c r="BR764"/>
      <c r="BS764"/>
      <c r="BT764"/>
      <c r="BU764"/>
      <c r="BV764"/>
      <c r="BW764"/>
      <c r="BX764"/>
      <c r="BY764"/>
      <c r="BZ764"/>
      <c r="CA764"/>
      <c r="CB764"/>
      <c r="CC764"/>
      <c r="CD764"/>
      <c r="CE764"/>
      <c r="CF764"/>
      <c r="CG764"/>
      <c r="CH764"/>
      <c r="CI764"/>
      <c r="CJ764"/>
      <c r="CK764"/>
      <c r="CL764"/>
      <c r="CM764"/>
      <c r="CN764"/>
    </row>
    <row r="765" spans="2:92" ht="24" hidden="1" customHeight="1" x14ac:dyDescent="0.2">
      <c r="B765"/>
      <c r="C765"/>
      <c r="D765" s="94"/>
      <c r="E765" s="164"/>
      <c r="F765" s="164"/>
      <c r="G765" s="164"/>
      <c r="H765" s="164"/>
      <c r="I765" s="164"/>
      <c r="J765" s="164"/>
      <c r="K765" s="164"/>
      <c r="L765" s="164"/>
      <c r="M765" s="164"/>
      <c r="N765" s="164"/>
      <c r="O765" s="163"/>
      <c r="R765" s="164"/>
      <c r="S765" s="164"/>
      <c r="T765" s="164"/>
      <c r="U765" s="164"/>
      <c r="V765" s="164"/>
      <c r="W765" s="164"/>
      <c r="X765" s="164"/>
      <c r="Y765" s="164"/>
      <c r="Z765" s="164"/>
      <c r="AA765" s="164"/>
      <c r="AB765" s="164"/>
      <c r="AC765" s="164"/>
      <c r="AD765" s="164"/>
      <c r="AE765" s="164"/>
      <c r="AG765" s="161"/>
      <c r="AH765"/>
      <c r="AI765"/>
      <c r="AJ765"/>
      <c r="AK765" s="161"/>
      <c r="AL765"/>
      <c r="AM765"/>
      <c r="AN765"/>
      <c r="AO765" s="161"/>
      <c r="AP765" s="161"/>
      <c r="AT765" s="162"/>
      <c r="AY765"/>
      <c r="AZ765"/>
      <c r="BA765"/>
      <c r="BB765"/>
      <c r="BC765"/>
      <c r="BD765"/>
      <c r="BE765"/>
      <c r="BF765"/>
      <c r="BG765"/>
      <c r="BH765"/>
      <c r="BI765"/>
      <c r="BJ765"/>
      <c r="BK765"/>
      <c r="BL765"/>
      <c r="BM765"/>
      <c r="BN765"/>
      <c r="BO765"/>
      <c r="BP765"/>
      <c r="BQ765"/>
      <c r="BR765"/>
      <c r="BS765"/>
      <c r="BT765"/>
      <c r="BU765"/>
      <c r="BV765"/>
      <c r="BW765"/>
      <c r="BX765"/>
      <c r="BY765"/>
      <c r="BZ765"/>
      <c r="CA765"/>
      <c r="CB765"/>
      <c r="CC765"/>
      <c r="CD765"/>
      <c r="CE765"/>
      <c r="CF765"/>
      <c r="CG765"/>
      <c r="CH765"/>
      <c r="CI765"/>
      <c r="CJ765"/>
      <c r="CK765"/>
      <c r="CL765"/>
      <c r="CM765"/>
      <c r="CN765"/>
    </row>
    <row r="766" spans="2:92" ht="24" hidden="1" customHeight="1" x14ac:dyDescent="0.2">
      <c r="B766"/>
      <c r="C766"/>
      <c r="D766" s="94"/>
      <c r="E766" s="164"/>
      <c r="F766" s="164"/>
      <c r="G766" s="164"/>
      <c r="H766" s="164"/>
      <c r="I766" s="164"/>
      <c r="J766" s="164"/>
      <c r="K766" s="164"/>
      <c r="L766" s="164"/>
      <c r="M766" s="164"/>
      <c r="N766" s="164"/>
      <c r="O766" s="163"/>
      <c r="R766" s="164"/>
      <c r="S766" s="164"/>
      <c r="T766" s="164"/>
      <c r="U766" s="164"/>
      <c r="V766" s="164"/>
      <c r="W766" s="164"/>
      <c r="X766" s="164"/>
      <c r="Y766" s="164"/>
      <c r="Z766" s="164"/>
      <c r="AA766" s="164"/>
      <c r="AB766" s="164"/>
      <c r="AC766" s="164"/>
      <c r="AD766" s="164"/>
      <c r="AE766" s="164"/>
      <c r="AG766" s="161"/>
      <c r="AH766"/>
      <c r="AI766"/>
      <c r="AJ766"/>
      <c r="AK766" s="161"/>
      <c r="AL766"/>
      <c r="AM766"/>
      <c r="AN766"/>
      <c r="AO766" s="161"/>
      <c r="AP766" s="161"/>
      <c r="AT766" s="162"/>
      <c r="AY766"/>
      <c r="AZ766"/>
      <c r="BA766"/>
      <c r="BB766"/>
      <c r="BC766"/>
      <c r="BD766"/>
      <c r="BE766"/>
      <c r="BF766"/>
      <c r="BG766"/>
      <c r="BH766"/>
      <c r="BI766"/>
      <c r="BJ766"/>
      <c r="BK766"/>
      <c r="BL766"/>
      <c r="BM766"/>
      <c r="BN766"/>
      <c r="BO766"/>
      <c r="BP766"/>
      <c r="BQ766"/>
      <c r="BR766"/>
      <c r="BS766"/>
      <c r="BT766"/>
      <c r="BU766"/>
      <c r="BV766"/>
      <c r="BW766"/>
      <c r="BX766"/>
      <c r="BY766"/>
      <c r="BZ766"/>
      <c r="CA766"/>
      <c r="CB766"/>
      <c r="CC766"/>
      <c r="CD766"/>
      <c r="CE766"/>
      <c r="CF766"/>
      <c r="CG766"/>
      <c r="CH766"/>
      <c r="CI766"/>
      <c r="CJ766"/>
      <c r="CK766"/>
      <c r="CL766"/>
      <c r="CM766"/>
      <c r="CN766"/>
    </row>
    <row r="767" spans="2:92" ht="24" hidden="1" customHeight="1" x14ac:dyDescent="0.2">
      <c r="B767"/>
      <c r="C767"/>
      <c r="D767" s="94"/>
      <c r="E767" s="164"/>
      <c r="F767" s="164"/>
      <c r="G767" s="164"/>
      <c r="H767" s="164"/>
      <c r="I767" s="164"/>
      <c r="J767" s="164"/>
      <c r="K767" s="164"/>
      <c r="L767" s="164"/>
      <c r="M767" s="164"/>
      <c r="N767" s="164"/>
      <c r="O767" s="163"/>
      <c r="R767" s="164"/>
      <c r="S767" s="164"/>
      <c r="T767" s="164"/>
      <c r="U767" s="164"/>
      <c r="V767" s="164"/>
      <c r="W767" s="164"/>
      <c r="X767" s="164"/>
      <c r="Y767" s="164"/>
      <c r="Z767" s="164"/>
      <c r="AA767" s="164"/>
      <c r="AB767" s="164"/>
      <c r="AC767" s="164"/>
      <c r="AD767" s="164"/>
      <c r="AE767" s="164"/>
      <c r="AG767" s="161"/>
      <c r="AH767"/>
      <c r="AI767"/>
      <c r="AJ767"/>
      <c r="AK767" s="161"/>
      <c r="AL767"/>
      <c r="AM767"/>
      <c r="AN767"/>
      <c r="AO767" s="161"/>
      <c r="AP767" s="161"/>
      <c r="AT767" s="162"/>
      <c r="AY767"/>
      <c r="AZ767"/>
      <c r="BA767"/>
      <c r="BB767"/>
      <c r="BC767"/>
      <c r="BD767"/>
      <c r="BE767"/>
      <c r="BF767"/>
      <c r="BG767"/>
      <c r="BH767"/>
      <c r="BI767"/>
      <c r="BJ767"/>
      <c r="BK767"/>
      <c r="BL767"/>
      <c r="BM767"/>
      <c r="BN767"/>
      <c r="BO767"/>
      <c r="BP767"/>
      <c r="BQ767"/>
      <c r="BR767"/>
      <c r="BS767"/>
      <c r="BT767"/>
      <c r="BU767"/>
      <c r="BV767"/>
      <c r="BW767"/>
      <c r="BX767"/>
      <c r="BY767"/>
      <c r="BZ767"/>
      <c r="CA767"/>
      <c r="CB767"/>
      <c r="CC767"/>
      <c r="CD767"/>
      <c r="CE767"/>
      <c r="CF767"/>
      <c r="CG767"/>
      <c r="CH767"/>
      <c r="CI767"/>
      <c r="CJ767"/>
      <c r="CK767"/>
      <c r="CL767"/>
      <c r="CM767"/>
      <c r="CN767"/>
    </row>
    <row r="768" spans="2:92" ht="24" hidden="1" customHeight="1" x14ac:dyDescent="0.2">
      <c r="B768"/>
      <c r="C768"/>
      <c r="D768" s="94"/>
      <c r="E768" s="164"/>
      <c r="F768" s="164"/>
      <c r="G768" s="164"/>
      <c r="H768" s="164"/>
      <c r="I768" s="164"/>
      <c r="J768" s="164"/>
      <c r="K768" s="164"/>
      <c r="L768" s="164"/>
      <c r="M768" s="164"/>
      <c r="N768" s="164"/>
      <c r="O768" s="163"/>
      <c r="R768" s="164"/>
      <c r="S768" s="164"/>
      <c r="T768" s="164"/>
      <c r="U768" s="164"/>
      <c r="V768" s="164"/>
      <c r="W768" s="164"/>
      <c r="X768" s="164"/>
      <c r="Y768" s="164"/>
      <c r="Z768" s="164"/>
      <c r="AA768" s="164"/>
      <c r="AB768" s="164"/>
      <c r="AC768" s="164"/>
      <c r="AD768" s="164"/>
      <c r="AE768" s="164"/>
      <c r="AG768" s="161"/>
      <c r="AH768"/>
      <c r="AI768"/>
      <c r="AJ768"/>
      <c r="AK768" s="161"/>
      <c r="AL768"/>
      <c r="AM768"/>
      <c r="AN768"/>
      <c r="AO768" s="161"/>
      <c r="AP768" s="161"/>
      <c r="AT768" s="162"/>
      <c r="AY768"/>
      <c r="AZ768"/>
      <c r="BA768"/>
      <c r="BB768"/>
      <c r="BC768"/>
      <c r="BD768"/>
      <c r="BE768"/>
      <c r="BF768"/>
      <c r="BG768"/>
      <c r="BH768"/>
      <c r="BI768"/>
      <c r="BJ768"/>
      <c r="BK768"/>
      <c r="BL768"/>
      <c r="BM768"/>
      <c r="BN768"/>
      <c r="BO768"/>
      <c r="BP768"/>
      <c r="BQ768"/>
      <c r="BR768"/>
      <c r="BS768"/>
      <c r="BT768"/>
      <c r="BU768"/>
      <c r="BV768"/>
      <c r="BW768"/>
      <c r="BX768"/>
      <c r="BY768"/>
      <c r="BZ768"/>
      <c r="CA768"/>
      <c r="CB768"/>
      <c r="CC768"/>
      <c r="CD768"/>
      <c r="CE768"/>
      <c r="CF768"/>
      <c r="CG768"/>
      <c r="CH768"/>
      <c r="CI768"/>
      <c r="CJ768"/>
      <c r="CK768"/>
      <c r="CL768"/>
      <c r="CM768"/>
      <c r="CN768"/>
    </row>
    <row r="769" spans="2:92" ht="24" hidden="1" customHeight="1" x14ac:dyDescent="0.2">
      <c r="B769"/>
      <c r="C769"/>
      <c r="D769" s="94"/>
      <c r="E769" s="164"/>
      <c r="F769" s="164"/>
      <c r="G769" s="164"/>
      <c r="H769" s="164"/>
      <c r="I769" s="164"/>
      <c r="J769" s="164"/>
      <c r="K769" s="164"/>
      <c r="L769" s="164"/>
      <c r="M769" s="164"/>
      <c r="N769" s="164"/>
      <c r="O769" s="163"/>
      <c r="R769" s="164"/>
      <c r="S769" s="164"/>
      <c r="T769" s="164"/>
      <c r="U769" s="164"/>
      <c r="V769" s="164"/>
      <c r="W769" s="164"/>
      <c r="X769" s="164"/>
      <c r="Y769" s="164"/>
      <c r="Z769" s="164"/>
      <c r="AA769" s="164"/>
      <c r="AB769" s="164"/>
      <c r="AC769" s="164"/>
      <c r="AD769" s="164"/>
      <c r="AE769" s="164"/>
      <c r="AG769" s="161"/>
      <c r="AH769"/>
      <c r="AI769"/>
      <c r="AJ769"/>
      <c r="AK769" s="161"/>
      <c r="AL769"/>
      <c r="AM769"/>
      <c r="AN769"/>
      <c r="AO769" s="161"/>
      <c r="AP769" s="161"/>
      <c r="AT769" s="162"/>
      <c r="AY769"/>
      <c r="AZ769"/>
      <c r="BA769"/>
      <c r="BB769"/>
      <c r="BC769"/>
      <c r="BD769"/>
      <c r="BE769"/>
      <c r="BF769"/>
      <c r="BG769"/>
      <c r="BH769"/>
      <c r="BI769"/>
      <c r="BJ769"/>
      <c r="BK769"/>
      <c r="BL769"/>
      <c r="BM769"/>
      <c r="BN769"/>
      <c r="BO769"/>
      <c r="BP769"/>
      <c r="BQ769"/>
      <c r="BR769"/>
      <c r="BS769"/>
      <c r="BT769"/>
      <c r="BU769"/>
      <c r="BV769"/>
      <c r="BW769"/>
      <c r="BX769"/>
      <c r="BY769"/>
      <c r="BZ769"/>
      <c r="CA769"/>
      <c r="CB769"/>
      <c r="CC769"/>
      <c r="CD769"/>
      <c r="CE769"/>
      <c r="CF769"/>
      <c r="CG769"/>
      <c r="CH769"/>
      <c r="CI769"/>
      <c r="CJ769"/>
      <c r="CK769"/>
      <c r="CL769"/>
      <c r="CM769"/>
      <c r="CN769"/>
    </row>
    <row r="770" spans="2:92" ht="24" hidden="1" customHeight="1" x14ac:dyDescent="0.2">
      <c r="B770"/>
      <c r="C770"/>
      <c r="D770" s="94"/>
      <c r="E770" s="164"/>
      <c r="F770" s="164"/>
      <c r="G770" s="164"/>
      <c r="H770" s="164"/>
      <c r="I770" s="164"/>
      <c r="J770" s="164"/>
      <c r="K770" s="164"/>
      <c r="L770" s="164"/>
      <c r="M770" s="164"/>
      <c r="N770" s="164"/>
      <c r="O770" s="163"/>
      <c r="R770" s="164"/>
      <c r="S770" s="164"/>
      <c r="T770" s="164"/>
      <c r="U770" s="164"/>
      <c r="V770" s="164"/>
      <c r="W770" s="164"/>
      <c r="X770" s="164"/>
      <c r="Y770" s="164"/>
      <c r="Z770" s="164"/>
      <c r="AA770" s="164"/>
      <c r="AB770" s="164"/>
      <c r="AC770" s="164"/>
      <c r="AD770" s="164"/>
      <c r="AE770" s="164"/>
      <c r="AG770" s="161"/>
      <c r="AH770"/>
      <c r="AI770"/>
      <c r="AJ770"/>
      <c r="AK770" s="161"/>
      <c r="AL770"/>
      <c r="AM770"/>
      <c r="AN770"/>
      <c r="AO770" s="161"/>
      <c r="AP770" s="161"/>
      <c r="AT770" s="162"/>
      <c r="AY770"/>
      <c r="AZ770"/>
      <c r="BA770"/>
      <c r="BB770"/>
      <c r="BC770"/>
      <c r="BD770"/>
      <c r="BE770"/>
      <c r="BF770"/>
      <c r="BG770"/>
      <c r="BH770"/>
      <c r="BI770"/>
      <c r="BJ770"/>
      <c r="BK770"/>
      <c r="BL770"/>
      <c r="BM770"/>
      <c r="BN770"/>
      <c r="BO770"/>
      <c r="BP770"/>
      <c r="BQ770"/>
      <c r="BR770"/>
      <c r="BS770"/>
      <c r="BT770"/>
      <c r="BU770"/>
      <c r="BV770"/>
      <c r="BW770"/>
      <c r="BX770"/>
      <c r="BY770"/>
      <c r="BZ770"/>
      <c r="CA770"/>
      <c r="CB770"/>
      <c r="CC770"/>
      <c r="CD770"/>
      <c r="CE770"/>
      <c r="CF770"/>
      <c r="CG770"/>
      <c r="CH770"/>
      <c r="CI770"/>
      <c r="CJ770"/>
      <c r="CK770"/>
      <c r="CL770"/>
      <c r="CM770"/>
      <c r="CN770"/>
    </row>
    <row r="771" spans="2:92" ht="24" hidden="1" customHeight="1" x14ac:dyDescent="0.2">
      <c r="B771"/>
      <c r="C771"/>
      <c r="D771" s="94"/>
      <c r="E771" s="164"/>
      <c r="F771" s="164"/>
      <c r="G771" s="164"/>
      <c r="H771" s="164"/>
      <c r="I771" s="164"/>
      <c r="J771" s="164"/>
      <c r="K771" s="164"/>
      <c r="L771" s="164"/>
      <c r="M771" s="164"/>
      <c r="N771" s="164"/>
      <c r="O771" s="163"/>
      <c r="R771" s="164"/>
      <c r="S771" s="164"/>
      <c r="T771" s="164"/>
      <c r="U771" s="164"/>
      <c r="V771" s="164"/>
      <c r="W771" s="164"/>
      <c r="X771" s="164"/>
      <c r="Y771" s="164"/>
      <c r="Z771" s="164"/>
      <c r="AA771" s="164"/>
      <c r="AB771" s="164"/>
      <c r="AC771" s="164"/>
      <c r="AD771" s="164"/>
      <c r="AE771" s="164"/>
      <c r="AG771" s="161"/>
      <c r="AH771"/>
      <c r="AI771"/>
      <c r="AJ771"/>
      <c r="AK771" s="161"/>
      <c r="AL771"/>
      <c r="AM771"/>
      <c r="AN771"/>
      <c r="AO771" s="161"/>
      <c r="AP771" s="161"/>
      <c r="AT771" s="162"/>
      <c r="AY771"/>
      <c r="AZ771"/>
      <c r="BA771"/>
      <c r="BB771"/>
      <c r="BC771"/>
      <c r="BD771"/>
      <c r="BE771"/>
      <c r="BF771"/>
      <c r="BG771"/>
      <c r="BH771"/>
      <c r="BI771"/>
      <c r="BJ771"/>
      <c r="BK771"/>
      <c r="BL771"/>
      <c r="BM771"/>
      <c r="BN771"/>
      <c r="BO771"/>
      <c r="BP771"/>
      <c r="BQ771"/>
      <c r="BR771"/>
      <c r="BS771"/>
      <c r="BT771"/>
      <c r="BU771"/>
      <c r="BV771"/>
      <c r="BW771"/>
      <c r="BX771"/>
      <c r="BY771"/>
      <c r="BZ771"/>
      <c r="CA771"/>
      <c r="CB771"/>
      <c r="CC771"/>
      <c r="CD771"/>
      <c r="CE771"/>
      <c r="CF771"/>
      <c r="CG771"/>
      <c r="CH771"/>
      <c r="CI771"/>
      <c r="CJ771"/>
      <c r="CK771"/>
      <c r="CL771"/>
      <c r="CM771"/>
      <c r="CN771"/>
    </row>
    <row r="772" spans="2:92" ht="24" hidden="1" customHeight="1" x14ac:dyDescent="0.2">
      <c r="B772"/>
      <c r="C772"/>
      <c r="D772" s="94"/>
      <c r="E772" s="164"/>
      <c r="F772" s="164"/>
      <c r="G772" s="164"/>
      <c r="H772" s="164"/>
      <c r="I772" s="164"/>
      <c r="J772" s="164"/>
      <c r="K772" s="164"/>
      <c r="L772" s="164"/>
      <c r="M772" s="164"/>
      <c r="N772" s="164"/>
      <c r="O772" s="163"/>
      <c r="R772" s="164"/>
      <c r="S772" s="164"/>
      <c r="T772" s="164"/>
      <c r="U772" s="164"/>
      <c r="V772" s="164"/>
      <c r="W772" s="164"/>
      <c r="X772" s="164"/>
      <c r="Y772" s="164"/>
      <c r="Z772" s="164"/>
      <c r="AA772" s="164"/>
      <c r="AB772" s="164"/>
      <c r="AC772" s="164"/>
      <c r="AD772" s="164"/>
      <c r="AE772" s="164"/>
      <c r="AG772" s="161"/>
      <c r="AH772"/>
      <c r="AI772"/>
      <c r="AJ772"/>
      <c r="AK772" s="161"/>
      <c r="AL772"/>
      <c r="AM772"/>
      <c r="AN772"/>
      <c r="AO772" s="161"/>
      <c r="AP772" s="161"/>
      <c r="AT772" s="162"/>
      <c r="AY772"/>
      <c r="AZ772"/>
      <c r="BA772"/>
      <c r="BB772"/>
      <c r="BC772"/>
      <c r="BD772"/>
      <c r="BE772"/>
      <c r="BF772"/>
      <c r="BG772"/>
      <c r="BH772"/>
      <c r="BI772"/>
      <c r="BJ772"/>
      <c r="BK772"/>
      <c r="BL772"/>
      <c r="BM772"/>
      <c r="BN772"/>
      <c r="BO772"/>
      <c r="BP772"/>
      <c r="BQ772"/>
      <c r="BR772"/>
      <c r="BS772"/>
      <c r="BT772"/>
      <c r="BU772"/>
      <c r="BV772"/>
      <c r="BW772"/>
      <c r="BX772"/>
      <c r="BY772"/>
      <c r="BZ772"/>
      <c r="CA772"/>
      <c r="CB772"/>
      <c r="CC772"/>
      <c r="CD772"/>
      <c r="CE772"/>
      <c r="CF772"/>
      <c r="CG772"/>
      <c r="CH772"/>
      <c r="CI772"/>
      <c r="CJ772"/>
      <c r="CK772"/>
      <c r="CL772"/>
      <c r="CM772"/>
      <c r="CN772"/>
    </row>
    <row r="773" spans="2:92" ht="24" hidden="1" customHeight="1" x14ac:dyDescent="0.2">
      <c r="B773"/>
      <c r="C773"/>
      <c r="D773" s="94"/>
      <c r="E773" s="164"/>
      <c r="F773" s="164"/>
      <c r="G773" s="164"/>
      <c r="H773" s="164"/>
      <c r="I773" s="164"/>
      <c r="J773" s="164"/>
      <c r="K773" s="164"/>
      <c r="L773" s="164"/>
      <c r="M773" s="164"/>
      <c r="N773" s="164"/>
      <c r="O773" s="163"/>
      <c r="R773" s="164"/>
      <c r="S773" s="164"/>
      <c r="T773" s="164"/>
      <c r="U773" s="164"/>
      <c r="V773" s="164"/>
      <c r="W773" s="164"/>
      <c r="X773" s="164"/>
      <c r="Y773" s="164"/>
      <c r="Z773" s="164"/>
      <c r="AA773" s="164"/>
      <c r="AB773" s="164"/>
      <c r="AC773" s="164"/>
      <c r="AD773" s="164"/>
      <c r="AE773" s="164"/>
      <c r="AG773" s="161"/>
      <c r="AH773"/>
      <c r="AI773"/>
      <c r="AJ773"/>
      <c r="AK773" s="161"/>
      <c r="AL773"/>
      <c r="AM773"/>
      <c r="AN773"/>
      <c r="AO773" s="161"/>
      <c r="AP773" s="161"/>
      <c r="AT773" s="162"/>
      <c r="AY773"/>
      <c r="AZ773"/>
      <c r="BA773"/>
      <c r="BB773"/>
      <c r="BC773"/>
      <c r="BD773"/>
      <c r="BE773"/>
      <c r="BF773"/>
      <c r="BG773"/>
      <c r="BH773"/>
      <c r="BI773"/>
      <c r="BJ773"/>
      <c r="BK773"/>
      <c r="BL773"/>
      <c r="BM773"/>
      <c r="BN773"/>
      <c r="BO773"/>
      <c r="BP773"/>
      <c r="BQ773"/>
      <c r="BR773"/>
      <c r="BS773"/>
      <c r="BT773"/>
      <c r="BU773"/>
      <c r="BV773"/>
      <c r="BW773"/>
      <c r="BX773"/>
      <c r="BY773"/>
      <c r="BZ773"/>
      <c r="CA773"/>
      <c r="CB773"/>
      <c r="CC773"/>
      <c r="CD773"/>
      <c r="CE773"/>
      <c r="CF773"/>
      <c r="CG773"/>
      <c r="CH773"/>
      <c r="CI773"/>
      <c r="CJ773"/>
      <c r="CK773"/>
      <c r="CL773"/>
      <c r="CM773"/>
      <c r="CN773"/>
    </row>
    <row r="774" spans="2:92" ht="24" hidden="1" customHeight="1" x14ac:dyDescent="0.2">
      <c r="B774"/>
      <c r="C774"/>
      <c r="D774" s="94"/>
      <c r="E774" s="164"/>
      <c r="F774" s="164"/>
      <c r="G774" s="164"/>
      <c r="H774" s="164"/>
      <c r="I774" s="164"/>
      <c r="J774" s="164"/>
      <c r="K774" s="164"/>
      <c r="L774" s="164"/>
      <c r="M774" s="164"/>
      <c r="N774" s="164"/>
      <c r="O774" s="163"/>
      <c r="R774" s="164"/>
      <c r="S774" s="164"/>
      <c r="T774" s="164"/>
      <c r="U774" s="164"/>
      <c r="V774" s="164"/>
      <c r="W774" s="164"/>
      <c r="X774" s="164"/>
      <c r="Y774" s="164"/>
      <c r="Z774" s="164"/>
      <c r="AA774" s="164"/>
      <c r="AB774" s="164"/>
      <c r="AC774" s="164"/>
      <c r="AD774" s="164"/>
      <c r="AE774" s="164"/>
      <c r="AG774" s="161"/>
      <c r="AH774"/>
      <c r="AI774"/>
      <c r="AJ774"/>
      <c r="AK774" s="161"/>
      <c r="AL774"/>
      <c r="AM774"/>
      <c r="AN774"/>
      <c r="AO774" s="161"/>
      <c r="AP774" s="161"/>
      <c r="AT774" s="162"/>
      <c r="AY774"/>
      <c r="AZ774"/>
      <c r="BA774"/>
      <c r="BB774"/>
      <c r="BC774"/>
      <c r="BD774"/>
      <c r="BE774"/>
      <c r="BF774"/>
      <c r="BG774"/>
      <c r="BH774"/>
      <c r="BI774"/>
      <c r="BJ774"/>
      <c r="BK774"/>
      <c r="BL774"/>
      <c r="BM774"/>
      <c r="BN774"/>
      <c r="BO774"/>
      <c r="BP774"/>
      <c r="BQ774"/>
      <c r="BR774"/>
      <c r="BS774"/>
      <c r="BT774"/>
      <c r="BU774"/>
      <c r="BV774"/>
      <c r="BW774"/>
      <c r="BX774"/>
      <c r="BY774"/>
      <c r="BZ774"/>
      <c r="CA774"/>
      <c r="CB774"/>
      <c r="CC774"/>
      <c r="CD774"/>
      <c r="CE774"/>
      <c r="CF774"/>
      <c r="CG774"/>
      <c r="CH774"/>
      <c r="CI774"/>
      <c r="CJ774"/>
      <c r="CK774"/>
      <c r="CL774"/>
      <c r="CM774"/>
      <c r="CN774"/>
    </row>
    <row r="775" spans="2:92" ht="24" hidden="1" customHeight="1" x14ac:dyDescent="0.2">
      <c r="B775"/>
      <c r="C775"/>
      <c r="D775" s="94"/>
      <c r="E775" s="164"/>
      <c r="F775" s="164"/>
      <c r="G775" s="164"/>
      <c r="H775" s="164"/>
      <c r="I775" s="164"/>
      <c r="J775" s="164"/>
      <c r="K775" s="164"/>
      <c r="L775" s="164"/>
      <c r="M775" s="164"/>
      <c r="N775" s="164"/>
      <c r="O775" s="163"/>
      <c r="R775" s="164"/>
      <c r="S775" s="164"/>
      <c r="T775" s="164"/>
      <c r="U775" s="164"/>
      <c r="V775" s="164"/>
      <c r="W775" s="164"/>
      <c r="X775" s="164"/>
      <c r="Y775" s="164"/>
      <c r="Z775" s="164"/>
      <c r="AA775" s="164"/>
      <c r="AB775" s="164"/>
      <c r="AC775" s="164"/>
      <c r="AD775" s="164"/>
      <c r="AE775" s="164"/>
      <c r="AG775" s="161"/>
      <c r="AH775"/>
      <c r="AI775"/>
      <c r="AJ775"/>
      <c r="AK775" s="161"/>
      <c r="AL775"/>
      <c r="AM775"/>
      <c r="AN775"/>
      <c r="AO775" s="161"/>
      <c r="AP775" s="161"/>
      <c r="AT775" s="162"/>
      <c r="AY775"/>
      <c r="AZ775"/>
      <c r="BA775"/>
      <c r="BB775"/>
      <c r="BC775"/>
      <c r="BD775"/>
      <c r="BE775"/>
      <c r="BF775"/>
      <c r="BG775"/>
      <c r="BH775"/>
      <c r="BI775"/>
      <c r="BJ775"/>
      <c r="BK775"/>
      <c r="BL775"/>
      <c r="BM775"/>
      <c r="BN775"/>
      <c r="BO775"/>
      <c r="BP775"/>
      <c r="BQ775"/>
      <c r="BR775"/>
      <c r="BS775"/>
      <c r="BT775"/>
      <c r="BU775"/>
      <c r="BV775"/>
      <c r="BW775"/>
      <c r="BX775"/>
      <c r="BY775"/>
      <c r="BZ775"/>
      <c r="CA775"/>
      <c r="CB775"/>
      <c r="CC775"/>
      <c r="CD775"/>
      <c r="CE775"/>
      <c r="CF775"/>
      <c r="CG775"/>
      <c r="CH775"/>
      <c r="CI775"/>
      <c r="CJ775"/>
      <c r="CK775"/>
      <c r="CL775"/>
      <c r="CM775"/>
      <c r="CN775"/>
    </row>
    <row r="776" spans="2:92" ht="24" hidden="1" customHeight="1" x14ac:dyDescent="0.2">
      <c r="B776"/>
      <c r="C776"/>
      <c r="D776" s="94"/>
      <c r="E776" s="164"/>
      <c r="F776" s="164"/>
      <c r="G776" s="164"/>
      <c r="H776" s="164"/>
      <c r="I776" s="164"/>
      <c r="J776" s="164"/>
      <c r="K776" s="164"/>
      <c r="L776" s="164"/>
      <c r="M776" s="164"/>
      <c r="N776" s="164"/>
      <c r="O776" s="163"/>
      <c r="R776" s="164"/>
      <c r="S776" s="164"/>
      <c r="T776" s="164"/>
      <c r="U776" s="164"/>
      <c r="V776" s="164"/>
      <c r="W776" s="164"/>
      <c r="X776" s="164"/>
      <c r="Y776" s="164"/>
      <c r="Z776" s="164"/>
      <c r="AA776" s="164"/>
      <c r="AB776" s="164"/>
      <c r="AC776" s="164"/>
      <c r="AD776" s="164"/>
      <c r="AE776" s="164"/>
      <c r="AG776" s="161"/>
      <c r="AH776"/>
      <c r="AI776"/>
      <c r="AJ776"/>
      <c r="AK776" s="161"/>
      <c r="AL776"/>
      <c r="AM776"/>
      <c r="AN776"/>
      <c r="AO776" s="161"/>
      <c r="AP776" s="161"/>
      <c r="AT776" s="162"/>
      <c r="AY776"/>
      <c r="AZ776"/>
      <c r="BA776"/>
      <c r="BB776"/>
      <c r="BC776"/>
      <c r="BD776"/>
      <c r="BE776"/>
      <c r="BF776"/>
      <c r="BG776"/>
      <c r="BH776"/>
      <c r="BI776"/>
      <c r="BJ776"/>
      <c r="BK776"/>
      <c r="BL776"/>
      <c r="BM776"/>
      <c r="BN776"/>
      <c r="BO776"/>
      <c r="BP776"/>
      <c r="BQ776"/>
      <c r="BR776"/>
      <c r="BS776"/>
      <c r="BT776"/>
      <c r="BU776"/>
      <c r="BV776"/>
      <c r="BW776"/>
      <c r="BX776"/>
      <c r="BY776"/>
      <c r="BZ776"/>
      <c r="CA776"/>
      <c r="CB776"/>
      <c r="CC776"/>
      <c r="CD776"/>
      <c r="CE776"/>
      <c r="CF776"/>
      <c r="CG776"/>
      <c r="CH776"/>
      <c r="CI776"/>
      <c r="CJ776"/>
      <c r="CK776"/>
      <c r="CL776"/>
      <c r="CM776"/>
      <c r="CN776"/>
    </row>
    <row r="777" spans="2:92" ht="24" hidden="1" customHeight="1" x14ac:dyDescent="0.2">
      <c r="B777"/>
      <c r="C777"/>
      <c r="D777" s="94"/>
      <c r="E777" s="164"/>
      <c r="F777" s="164"/>
      <c r="G777" s="164"/>
      <c r="H777" s="164"/>
      <c r="I777" s="164"/>
      <c r="J777" s="164"/>
      <c r="K777" s="164"/>
      <c r="L777" s="164"/>
      <c r="M777" s="164"/>
      <c r="N777" s="164"/>
      <c r="O777" s="163"/>
      <c r="R777" s="164"/>
      <c r="S777" s="164"/>
      <c r="T777" s="164"/>
      <c r="U777" s="164"/>
      <c r="V777" s="164"/>
      <c r="W777" s="164"/>
      <c r="X777" s="164"/>
      <c r="Y777" s="164"/>
      <c r="Z777" s="164"/>
      <c r="AA777" s="164"/>
      <c r="AB777" s="164"/>
      <c r="AC777" s="164"/>
      <c r="AD777" s="164"/>
      <c r="AE777" s="164"/>
      <c r="AG777" s="161"/>
      <c r="AH777"/>
      <c r="AI777"/>
      <c r="AJ777"/>
      <c r="AK777" s="161"/>
      <c r="AL777"/>
      <c r="AM777"/>
      <c r="AN777"/>
      <c r="AO777" s="161"/>
      <c r="AP777" s="161"/>
      <c r="AT777" s="162"/>
      <c r="AY777"/>
      <c r="AZ777"/>
      <c r="BA777"/>
      <c r="BB777"/>
      <c r="BC777"/>
      <c r="BD777"/>
      <c r="BE777"/>
      <c r="BF777"/>
      <c r="BG777"/>
      <c r="BH777"/>
      <c r="BI777"/>
      <c r="BJ777"/>
      <c r="BK777"/>
      <c r="BL777"/>
      <c r="BM777"/>
      <c r="BN777"/>
      <c r="BO777"/>
      <c r="BP777"/>
      <c r="BQ777"/>
      <c r="BR777"/>
      <c r="BS777"/>
      <c r="BT777"/>
      <c r="BU777"/>
      <c r="BV777"/>
      <c r="BW777"/>
      <c r="BX777"/>
      <c r="BY777"/>
      <c r="BZ777"/>
      <c r="CA777"/>
      <c r="CB777"/>
      <c r="CC777"/>
      <c r="CD777"/>
      <c r="CE777"/>
      <c r="CF777"/>
      <c r="CG777"/>
      <c r="CH777"/>
      <c r="CI777"/>
      <c r="CJ777"/>
      <c r="CK777"/>
      <c r="CL777"/>
      <c r="CM777"/>
      <c r="CN777"/>
    </row>
    <row r="778" spans="2:92" ht="24" hidden="1" customHeight="1" x14ac:dyDescent="0.2">
      <c r="B778"/>
      <c r="C778"/>
      <c r="D778" s="94"/>
      <c r="E778" s="164"/>
      <c r="F778" s="164"/>
      <c r="G778" s="164"/>
      <c r="H778" s="164"/>
      <c r="I778" s="164"/>
      <c r="J778" s="164"/>
      <c r="K778" s="164"/>
      <c r="L778" s="164"/>
      <c r="M778" s="164"/>
      <c r="N778" s="164"/>
      <c r="O778" s="163"/>
      <c r="R778" s="164"/>
      <c r="S778" s="164"/>
      <c r="T778" s="164"/>
      <c r="U778" s="164"/>
      <c r="V778" s="164"/>
      <c r="W778" s="164"/>
      <c r="X778" s="164"/>
      <c r="Y778" s="164"/>
      <c r="Z778" s="164"/>
      <c r="AA778" s="164"/>
      <c r="AB778" s="164"/>
      <c r="AC778" s="164"/>
      <c r="AD778" s="164"/>
      <c r="AE778" s="164"/>
      <c r="AG778" s="161"/>
      <c r="AH778"/>
      <c r="AI778"/>
      <c r="AJ778"/>
      <c r="AK778" s="161"/>
      <c r="AL778"/>
      <c r="AM778"/>
      <c r="AN778"/>
      <c r="AO778" s="161"/>
      <c r="AP778" s="161"/>
      <c r="AT778" s="162"/>
      <c r="AY778"/>
      <c r="AZ778"/>
      <c r="BA778"/>
      <c r="BB778"/>
      <c r="BC778"/>
      <c r="BD778"/>
      <c r="BE778"/>
      <c r="BF778"/>
      <c r="BG778"/>
      <c r="BH778"/>
      <c r="BI778"/>
      <c r="BJ778"/>
      <c r="BK778"/>
      <c r="BL778"/>
      <c r="BM778"/>
      <c r="BN778"/>
      <c r="BO778"/>
      <c r="BP778"/>
      <c r="BQ778"/>
      <c r="BR778"/>
      <c r="BS778"/>
      <c r="BT778"/>
      <c r="BU778"/>
      <c r="BV778"/>
      <c r="BW778"/>
      <c r="BX778"/>
      <c r="BY778"/>
      <c r="BZ778"/>
      <c r="CA778"/>
      <c r="CB778"/>
      <c r="CC778"/>
      <c r="CD778"/>
      <c r="CE778"/>
      <c r="CF778"/>
      <c r="CG778"/>
      <c r="CH778"/>
      <c r="CI778"/>
      <c r="CJ778"/>
      <c r="CK778"/>
      <c r="CL778"/>
      <c r="CM778"/>
      <c r="CN778"/>
    </row>
    <row r="779" spans="2:92" ht="24" hidden="1" customHeight="1" x14ac:dyDescent="0.2">
      <c r="B779"/>
      <c r="C779"/>
      <c r="D779" s="94"/>
      <c r="E779" s="164"/>
      <c r="F779" s="164"/>
      <c r="G779" s="164"/>
      <c r="H779" s="164"/>
      <c r="I779" s="164"/>
      <c r="J779" s="164"/>
      <c r="K779" s="164"/>
      <c r="L779" s="164"/>
      <c r="M779" s="164"/>
      <c r="N779" s="164"/>
      <c r="O779" s="163"/>
      <c r="R779" s="164"/>
      <c r="S779" s="164"/>
      <c r="T779" s="164"/>
      <c r="U779" s="164"/>
      <c r="V779" s="164"/>
      <c r="W779" s="164"/>
      <c r="X779" s="164"/>
      <c r="Y779" s="164"/>
      <c r="Z779" s="164"/>
      <c r="AA779" s="164"/>
      <c r="AB779" s="164"/>
      <c r="AC779" s="164"/>
      <c r="AD779" s="164"/>
      <c r="AE779" s="164"/>
      <c r="AG779" s="161"/>
      <c r="AH779"/>
      <c r="AI779"/>
      <c r="AJ779"/>
      <c r="AK779" s="161"/>
      <c r="AL779"/>
      <c r="AM779"/>
      <c r="AN779"/>
      <c r="AO779" s="161"/>
      <c r="AP779" s="161"/>
      <c r="AT779" s="162"/>
      <c r="AY779"/>
      <c r="AZ779"/>
      <c r="BA779"/>
      <c r="BB779"/>
      <c r="BC779"/>
      <c r="BD779"/>
      <c r="BE779"/>
      <c r="BF779"/>
      <c r="BG779"/>
      <c r="BH779"/>
      <c r="BI779"/>
      <c r="BJ779"/>
      <c r="BK779"/>
      <c r="BL779"/>
      <c r="BM779"/>
      <c r="BN779"/>
      <c r="BO779"/>
      <c r="BP779"/>
      <c r="BQ779"/>
      <c r="BR779"/>
      <c r="BS779"/>
      <c r="BT779"/>
      <c r="BU779"/>
      <c r="BV779"/>
      <c r="BW779"/>
      <c r="BX779"/>
      <c r="BY779"/>
      <c r="BZ779"/>
      <c r="CA779"/>
      <c r="CB779"/>
      <c r="CC779"/>
      <c r="CD779"/>
      <c r="CE779"/>
      <c r="CF779"/>
      <c r="CG779"/>
      <c r="CH779"/>
      <c r="CI779"/>
      <c r="CJ779"/>
      <c r="CK779"/>
      <c r="CL779"/>
      <c r="CM779"/>
      <c r="CN779"/>
    </row>
    <row r="780" spans="2:92" ht="24" hidden="1" customHeight="1" x14ac:dyDescent="0.2">
      <c r="B780"/>
      <c r="C780"/>
      <c r="D780" s="94"/>
      <c r="E780" s="164"/>
      <c r="F780" s="164"/>
      <c r="G780" s="164"/>
      <c r="H780" s="164"/>
      <c r="I780" s="164"/>
      <c r="J780" s="164"/>
      <c r="K780" s="164"/>
      <c r="L780" s="164"/>
      <c r="M780" s="164"/>
      <c r="N780" s="164"/>
      <c r="O780" s="163"/>
      <c r="R780" s="164"/>
      <c r="S780" s="164"/>
      <c r="T780" s="164"/>
      <c r="U780" s="164"/>
      <c r="V780" s="164"/>
      <c r="W780" s="164"/>
      <c r="X780" s="164"/>
      <c r="Y780" s="164"/>
      <c r="Z780" s="164"/>
      <c r="AA780" s="164"/>
      <c r="AB780" s="164"/>
      <c r="AC780" s="164"/>
      <c r="AD780" s="164"/>
      <c r="AE780" s="164"/>
      <c r="AG780" s="161"/>
      <c r="AH780"/>
      <c r="AI780"/>
      <c r="AJ780"/>
      <c r="AK780" s="161"/>
      <c r="AL780"/>
      <c r="AM780"/>
      <c r="AN780"/>
      <c r="AO780" s="161"/>
      <c r="AP780" s="161"/>
      <c r="AT780" s="162"/>
      <c r="AY780"/>
      <c r="AZ780"/>
      <c r="BA780"/>
      <c r="BB780"/>
      <c r="BC780"/>
      <c r="BD780"/>
      <c r="BE780"/>
      <c r="BF780"/>
      <c r="BG780"/>
      <c r="BH780"/>
      <c r="BI780"/>
      <c r="BJ780"/>
      <c r="BK780"/>
      <c r="BL780"/>
      <c r="BM780"/>
      <c r="BN780"/>
      <c r="BO780"/>
      <c r="BP780"/>
      <c r="BQ780"/>
      <c r="BR780"/>
      <c r="BS780"/>
      <c r="BT780"/>
      <c r="BU780"/>
      <c r="BV780"/>
      <c r="BW780"/>
      <c r="BX780"/>
      <c r="BY780"/>
      <c r="BZ780"/>
      <c r="CA780"/>
      <c r="CB780"/>
      <c r="CC780"/>
      <c r="CD780"/>
      <c r="CE780"/>
      <c r="CF780"/>
      <c r="CG780"/>
      <c r="CH780"/>
      <c r="CI780"/>
      <c r="CJ780"/>
      <c r="CK780"/>
      <c r="CL780"/>
      <c r="CM780"/>
      <c r="CN780"/>
    </row>
    <row r="781" spans="2:92" ht="24" hidden="1" customHeight="1" x14ac:dyDescent="0.2">
      <c r="B781"/>
      <c r="C781"/>
      <c r="D781" s="94"/>
      <c r="E781" s="164"/>
      <c r="F781" s="164"/>
      <c r="G781" s="164"/>
      <c r="H781" s="164"/>
      <c r="I781" s="164"/>
      <c r="J781" s="164"/>
      <c r="K781" s="164"/>
      <c r="L781" s="164"/>
      <c r="M781" s="164"/>
      <c r="N781" s="164"/>
      <c r="O781" s="163"/>
      <c r="R781" s="164"/>
      <c r="S781" s="164"/>
      <c r="T781" s="164"/>
      <c r="U781" s="164"/>
      <c r="V781" s="164"/>
      <c r="W781" s="164"/>
      <c r="X781" s="164"/>
      <c r="Y781" s="164"/>
      <c r="Z781" s="164"/>
      <c r="AA781" s="164"/>
      <c r="AB781" s="164"/>
      <c r="AC781" s="164"/>
      <c r="AD781" s="164"/>
      <c r="AE781" s="164"/>
      <c r="AG781" s="161"/>
      <c r="AH781"/>
      <c r="AI781"/>
      <c r="AJ781"/>
      <c r="AK781" s="161"/>
      <c r="AL781"/>
      <c r="AM781"/>
      <c r="AN781"/>
      <c r="AO781" s="161"/>
      <c r="AP781" s="161"/>
      <c r="AT781" s="162"/>
      <c r="AY781"/>
      <c r="AZ781"/>
      <c r="BA781"/>
      <c r="BB781"/>
      <c r="BC781"/>
      <c r="BD781"/>
      <c r="BE781"/>
      <c r="BF781"/>
      <c r="BG781"/>
      <c r="BH781"/>
      <c r="BI781"/>
      <c r="BJ781"/>
      <c r="BK781"/>
      <c r="BL781"/>
      <c r="BM781"/>
      <c r="BN781"/>
      <c r="BO781"/>
      <c r="BP781"/>
      <c r="BQ781"/>
      <c r="BR781"/>
      <c r="BS781"/>
      <c r="BT781"/>
      <c r="BU781"/>
      <c r="BV781"/>
      <c r="BW781"/>
      <c r="BX781"/>
      <c r="BY781"/>
      <c r="BZ781"/>
      <c r="CA781"/>
      <c r="CB781"/>
      <c r="CC781"/>
      <c r="CD781"/>
      <c r="CE781"/>
      <c r="CF781"/>
      <c r="CG781"/>
      <c r="CH781"/>
      <c r="CI781"/>
      <c r="CJ781"/>
      <c r="CK781"/>
      <c r="CL781"/>
      <c r="CM781"/>
      <c r="CN781"/>
    </row>
    <row r="782" spans="2:92" ht="24" hidden="1" customHeight="1" x14ac:dyDescent="0.2">
      <c r="B782"/>
      <c r="C782"/>
      <c r="D782" s="94"/>
      <c r="E782" s="164"/>
      <c r="F782" s="164"/>
      <c r="G782" s="164"/>
      <c r="H782" s="164"/>
      <c r="I782" s="164"/>
      <c r="J782" s="164"/>
      <c r="K782" s="164"/>
      <c r="L782" s="164"/>
      <c r="M782" s="164"/>
      <c r="N782" s="164"/>
      <c r="O782" s="163"/>
      <c r="R782" s="164"/>
      <c r="S782" s="164"/>
      <c r="T782" s="164"/>
      <c r="U782" s="164"/>
      <c r="V782" s="164"/>
      <c r="W782" s="164"/>
      <c r="X782" s="164"/>
      <c r="Y782" s="164"/>
      <c r="Z782" s="164"/>
      <c r="AA782" s="164"/>
      <c r="AB782" s="164"/>
      <c r="AC782" s="164"/>
      <c r="AD782" s="164"/>
      <c r="AE782" s="164"/>
      <c r="AG782" s="161"/>
      <c r="AH782"/>
      <c r="AI782"/>
      <c r="AJ782"/>
      <c r="AK782" s="161"/>
      <c r="AL782"/>
      <c r="AM782"/>
      <c r="AN782"/>
      <c r="AO782" s="161"/>
      <c r="AP782" s="161"/>
      <c r="AT782" s="162"/>
      <c r="AY782"/>
      <c r="AZ782"/>
      <c r="BA782"/>
      <c r="BB782"/>
      <c r="BC782"/>
      <c r="BD782"/>
      <c r="BE782"/>
      <c r="BF782"/>
      <c r="BG782"/>
      <c r="BH782"/>
      <c r="BI782"/>
      <c r="BJ782"/>
      <c r="BK782"/>
      <c r="BL782"/>
      <c r="BM782"/>
      <c r="BN782"/>
      <c r="BO782"/>
      <c r="BP782"/>
      <c r="BQ782"/>
      <c r="BR782"/>
      <c r="BS782"/>
      <c r="BT782"/>
      <c r="BU782"/>
      <c r="BV782"/>
      <c r="BW782"/>
      <c r="BX782"/>
      <c r="BY782"/>
      <c r="BZ782"/>
      <c r="CA782"/>
      <c r="CB782"/>
      <c r="CC782"/>
      <c r="CD782"/>
      <c r="CE782"/>
      <c r="CF782"/>
      <c r="CG782"/>
      <c r="CH782"/>
      <c r="CI782"/>
      <c r="CJ782"/>
      <c r="CK782"/>
      <c r="CL782"/>
      <c r="CM782"/>
      <c r="CN782"/>
    </row>
    <row r="783" spans="2:92" ht="24" hidden="1" customHeight="1" x14ac:dyDescent="0.2">
      <c r="B783"/>
      <c r="C783"/>
      <c r="D783" s="94"/>
      <c r="E783" s="164"/>
      <c r="F783" s="164"/>
      <c r="G783" s="164"/>
      <c r="H783" s="164"/>
      <c r="I783" s="164"/>
      <c r="J783" s="164"/>
      <c r="K783" s="164"/>
      <c r="L783" s="164"/>
      <c r="M783" s="164"/>
      <c r="N783" s="164"/>
      <c r="O783" s="163"/>
      <c r="R783" s="164"/>
      <c r="S783" s="164"/>
      <c r="T783" s="164"/>
      <c r="U783" s="164"/>
      <c r="V783" s="164"/>
      <c r="W783" s="164"/>
      <c r="X783" s="164"/>
      <c r="Y783" s="164"/>
      <c r="Z783" s="164"/>
      <c r="AA783" s="164"/>
      <c r="AB783" s="164"/>
      <c r="AC783" s="164"/>
      <c r="AD783" s="164"/>
      <c r="AE783" s="164"/>
      <c r="AG783" s="161"/>
      <c r="AH783"/>
      <c r="AI783"/>
      <c r="AJ783"/>
      <c r="AK783" s="161"/>
      <c r="AL783"/>
      <c r="AM783"/>
      <c r="AN783"/>
      <c r="AO783" s="161"/>
      <c r="AP783" s="161"/>
      <c r="AT783" s="162"/>
      <c r="AY783"/>
      <c r="AZ783"/>
      <c r="BA783"/>
      <c r="BB783"/>
      <c r="BC783"/>
      <c r="BD783"/>
      <c r="BE783"/>
      <c r="BF783"/>
      <c r="BG783"/>
      <c r="BH783"/>
      <c r="BI783"/>
      <c r="BJ783"/>
      <c r="BK783"/>
      <c r="BL783"/>
      <c r="BM783"/>
      <c r="BN783"/>
      <c r="BO783"/>
      <c r="BP783"/>
      <c r="BQ783"/>
      <c r="BR783"/>
      <c r="BS783"/>
      <c r="BT783"/>
      <c r="BU783"/>
      <c r="BV783"/>
      <c r="BW783"/>
      <c r="BX783"/>
      <c r="BY783"/>
      <c r="BZ783"/>
      <c r="CA783"/>
      <c r="CB783"/>
      <c r="CC783"/>
      <c r="CD783"/>
      <c r="CE783"/>
      <c r="CF783"/>
      <c r="CG783"/>
      <c r="CH783"/>
      <c r="CI783"/>
      <c r="CJ783"/>
      <c r="CK783"/>
      <c r="CL783"/>
      <c r="CM783"/>
      <c r="CN783"/>
    </row>
    <row r="784" spans="2:92" ht="24" hidden="1" customHeight="1" x14ac:dyDescent="0.2">
      <c r="B784"/>
      <c r="C784"/>
      <c r="D784" s="94"/>
      <c r="E784" s="164"/>
      <c r="F784" s="164"/>
      <c r="G784" s="164"/>
      <c r="H784" s="164"/>
      <c r="I784" s="164"/>
      <c r="J784" s="164"/>
      <c r="K784" s="164"/>
      <c r="L784" s="164"/>
      <c r="M784" s="164"/>
      <c r="N784" s="164"/>
      <c r="O784" s="163"/>
      <c r="R784" s="164"/>
      <c r="S784" s="164"/>
      <c r="T784" s="164"/>
      <c r="U784" s="164"/>
      <c r="V784" s="164"/>
      <c r="W784" s="164"/>
      <c r="X784" s="164"/>
      <c r="Y784" s="164"/>
      <c r="Z784" s="164"/>
      <c r="AA784" s="164"/>
      <c r="AB784" s="164"/>
      <c r="AC784" s="164"/>
      <c r="AD784" s="164"/>
      <c r="AE784" s="164"/>
      <c r="AG784" s="161"/>
      <c r="AH784"/>
      <c r="AI784"/>
      <c r="AJ784"/>
      <c r="AK784" s="161"/>
      <c r="AL784"/>
      <c r="AM784"/>
      <c r="AN784"/>
      <c r="AO784" s="161"/>
      <c r="AP784" s="161"/>
      <c r="AT784" s="162"/>
      <c r="AY784"/>
      <c r="AZ784"/>
      <c r="BA784"/>
      <c r="BB784"/>
      <c r="BC784"/>
      <c r="BD784"/>
      <c r="BE784"/>
      <c r="BF784"/>
      <c r="BG784"/>
      <c r="BH784"/>
      <c r="BI784"/>
      <c r="BJ784"/>
      <c r="BK784"/>
      <c r="BL784"/>
      <c r="BM784"/>
      <c r="BN784"/>
      <c r="BO784"/>
      <c r="BP784"/>
      <c r="BQ784"/>
      <c r="BR784"/>
      <c r="BS784"/>
      <c r="BT784"/>
      <c r="BU784"/>
      <c r="BV784"/>
      <c r="BW784"/>
      <c r="BX784"/>
      <c r="BY784"/>
      <c r="BZ784"/>
      <c r="CA784"/>
      <c r="CB784"/>
      <c r="CC784"/>
      <c r="CD784"/>
      <c r="CE784"/>
      <c r="CF784"/>
      <c r="CG784"/>
      <c r="CH784"/>
      <c r="CI784"/>
      <c r="CJ784"/>
      <c r="CK784"/>
      <c r="CL784"/>
      <c r="CM784"/>
      <c r="CN784"/>
    </row>
    <row r="785" spans="2:92" ht="24" hidden="1" customHeight="1" x14ac:dyDescent="0.2">
      <c r="B785"/>
      <c r="C785"/>
      <c r="D785" s="94"/>
      <c r="E785" s="164"/>
      <c r="F785" s="164"/>
      <c r="G785" s="164"/>
      <c r="H785" s="164"/>
      <c r="I785" s="164"/>
      <c r="J785" s="164"/>
      <c r="K785" s="164"/>
      <c r="L785" s="164"/>
      <c r="M785" s="164"/>
      <c r="N785" s="164"/>
      <c r="O785" s="163"/>
      <c r="R785" s="164"/>
      <c r="S785" s="164"/>
      <c r="T785" s="164"/>
      <c r="U785" s="164"/>
      <c r="V785" s="164"/>
      <c r="W785" s="164"/>
      <c r="X785" s="164"/>
      <c r="Y785" s="164"/>
      <c r="Z785" s="164"/>
      <c r="AA785" s="164"/>
      <c r="AB785" s="164"/>
      <c r="AC785" s="164"/>
      <c r="AD785" s="164"/>
      <c r="AE785" s="164"/>
      <c r="AG785" s="161"/>
      <c r="AH785"/>
      <c r="AI785"/>
      <c r="AJ785"/>
      <c r="AK785" s="161"/>
      <c r="AL785"/>
      <c r="AM785"/>
      <c r="AN785"/>
      <c r="AO785" s="161"/>
      <c r="AP785" s="161"/>
      <c r="AT785" s="162"/>
      <c r="AY785"/>
      <c r="AZ785"/>
      <c r="BA785"/>
      <c r="BB785"/>
      <c r="BC785"/>
      <c r="BD785"/>
      <c r="BE785"/>
      <c r="BF785"/>
      <c r="BG785"/>
      <c r="BH785"/>
      <c r="BI785"/>
      <c r="BJ785"/>
      <c r="BK785"/>
      <c r="BL785"/>
      <c r="BM785"/>
      <c r="BN785"/>
      <c r="BO785"/>
      <c r="BP785"/>
      <c r="BQ785"/>
      <c r="BR785"/>
      <c r="BS785"/>
      <c r="BT785"/>
      <c r="BU785"/>
      <c r="BV785"/>
      <c r="BW785"/>
      <c r="BX785"/>
      <c r="BY785"/>
      <c r="BZ785"/>
      <c r="CA785"/>
      <c r="CB785"/>
      <c r="CC785"/>
      <c r="CD785"/>
      <c r="CE785"/>
      <c r="CF785"/>
      <c r="CG785"/>
      <c r="CH785"/>
      <c r="CI785"/>
      <c r="CJ785"/>
      <c r="CK785"/>
      <c r="CL785"/>
      <c r="CM785"/>
      <c r="CN785"/>
    </row>
    <row r="786" spans="2:92" ht="24" hidden="1" customHeight="1" x14ac:dyDescent="0.2">
      <c r="B786"/>
      <c r="C786"/>
      <c r="D786" s="94"/>
      <c r="E786" s="164"/>
      <c r="F786" s="164"/>
      <c r="G786" s="164"/>
      <c r="H786" s="164"/>
      <c r="I786" s="164"/>
      <c r="J786" s="164"/>
      <c r="K786" s="164"/>
      <c r="L786" s="164"/>
      <c r="M786" s="164"/>
      <c r="N786" s="164"/>
      <c r="O786" s="163"/>
      <c r="R786" s="164"/>
      <c r="S786" s="164"/>
      <c r="T786" s="164"/>
      <c r="U786" s="164"/>
      <c r="V786" s="164"/>
      <c r="W786" s="164"/>
      <c r="X786" s="164"/>
      <c r="Y786" s="164"/>
      <c r="Z786" s="164"/>
      <c r="AA786" s="164"/>
      <c r="AB786" s="164"/>
      <c r="AC786" s="164"/>
      <c r="AD786" s="164"/>
      <c r="AE786" s="164"/>
      <c r="AG786" s="161"/>
      <c r="AH786"/>
      <c r="AI786"/>
      <c r="AJ786"/>
      <c r="AK786" s="161"/>
      <c r="AL786"/>
      <c r="AM786"/>
      <c r="AN786"/>
      <c r="AO786" s="161"/>
      <c r="AP786" s="161"/>
      <c r="AT786" s="162"/>
      <c r="AY786"/>
      <c r="AZ786"/>
      <c r="BA786"/>
      <c r="BB786"/>
      <c r="BC786"/>
      <c r="BD786"/>
      <c r="BE786"/>
      <c r="BF786"/>
      <c r="BG786"/>
      <c r="BH786"/>
      <c r="BI786"/>
      <c r="BJ786"/>
      <c r="BK786"/>
      <c r="BL786"/>
      <c r="BM786"/>
      <c r="BN786"/>
      <c r="BO786"/>
      <c r="BP786"/>
      <c r="BQ786"/>
      <c r="BR786"/>
      <c r="BS786"/>
      <c r="BT786"/>
      <c r="BU786"/>
      <c r="BV786"/>
      <c r="BW786"/>
      <c r="BX786"/>
      <c r="BY786"/>
      <c r="BZ786"/>
      <c r="CA786"/>
      <c r="CB786"/>
      <c r="CC786"/>
      <c r="CD786"/>
      <c r="CE786"/>
      <c r="CF786"/>
      <c r="CG786"/>
      <c r="CH786"/>
      <c r="CI786"/>
      <c r="CJ786"/>
      <c r="CK786"/>
      <c r="CL786"/>
      <c r="CM786"/>
      <c r="CN786"/>
    </row>
    <row r="787" spans="2:92" ht="24" hidden="1" customHeight="1" x14ac:dyDescent="0.2">
      <c r="B787"/>
      <c r="C787"/>
      <c r="D787" s="94"/>
      <c r="E787" s="164"/>
      <c r="F787" s="164"/>
      <c r="G787" s="164"/>
      <c r="H787" s="164"/>
      <c r="I787" s="164"/>
      <c r="J787" s="164"/>
      <c r="K787" s="164"/>
      <c r="L787" s="164"/>
      <c r="M787" s="164"/>
      <c r="N787" s="164"/>
      <c r="O787" s="163"/>
      <c r="R787" s="164"/>
      <c r="S787" s="164"/>
      <c r="T787" s="164"/>
      <c r="U787" s="164"/>
      <c r="V787" s="164"/>
      <c r="W787" s="164"/>
      <c r="X787" s="164"/>
      <c r="Y787" s="164"/>
      <c r="Z787" s="164"/>
      <c r="AA787" s="164"/>
      <c r="AB787" s="164"/>
      <c r="AC787" s="164"/>
      <c r="AD787" s="164"/>
      <c r="AE787" s="164"/>
      <c r="AG787" s="161"/>
      <c r="AH787"/>
      <c r="AI787"/>
      <c r="AJ787"/>
      <c r="AK787" s="161"/>
      <c r="AL787"/>
      <c r="AM787"/>
      <c r="AN787"/>
      <c r="AO787" s="161"/>
      <c r="AP787" s="161"/>
      <c r="AT787" s="162"/>
      <c r="AY787"/>
      <c r="AZ787"/>
      <c r="BA787"/>
      <c r="BB787"/>
      <c r="BC787"/>
      <c r="BD787"/>
      <c r="BE787"/>
      <c r="BF787"/>
      <c r="BG787"/>
      <c r="BH787"/>
      <c r="BI787"/>
      <c r="BJ787"/>
      <c r="BK787"/>
      <c r="BL787"/>
      <c r="BM787"/>
      <c r="BN787"/>
      <c r="BO787"/>
      <c r="BP787"/>
      <c r="BQ787"/>
      <c r="BR787"/>
      <c r="BS787"/>
      <c r="BT787"/>
      <c r="BU787"/>
      <c r="BV787"/>
      <c r="BW787"/>
      <c r="BX787"/>
      <c r="BY787"/>
      <c r="BZ787"/>
      <c r="CA787"/>
      <c r="CB787"/>
      <c r="CC787"/>
      <c r="CD787"/>
      <c r="CE787"/>
      <c r="CF787"/>
      <c r="CG787"/>
      <c r="CH787"/>
      <c r="CI787"/>
      <c r="CJ787"/>
      <c r="CK787"/>
      <c r="CL787"/>
      <c r="CM787"/>
      <c r="CN787"/>
    </row>
    <row r="788" spans="2:92" ht="24" hidden="1" customHeight="1" x14ac:dyDescent="0.2">
      <c r="B788"/>
      <c r="C788"/>
      <c r="D788" s="94"/>
      <c r="E788" s="164"/>
      <c r="F788" s="164"/>
      <c r="G788" s="164"/>
      <c r="H788" s="164"/>
      <c r="I788" s="164"/>
      <c r="J788" s="164"/>
      <c r="K788" s="164"/>
      <c r="L788" s="164"/>
      <c r="M788" s="164"/>
      <c r="N788" s="164"/>
      <c r="O788" s="163"/>
      <c r="R788" s="164"/>
      <c r="S788" s="164"/>
      <c r="T788" s="164"/>
      <c r="U788" s="164"/>
      <c r="V788" s="164"/>
      <c r="W788" s="164"/>
      <c r="X788" s="164"/>
      <c r="Y788" s="164"/>
      <c r="Z788" s="164"/>
      <c r="AA788" s="164"/>
      <c r="AB788" s="164"/>
      <c r="AC788" s="164"/>
      <c r="AD788" s="164"/>
      <c r="AE788" s="164"/>
      <c r="AG788" s="161"/>
      <c r="AH788"/>
      <c r="AI788"/>
      <c r="AJ788"/>
      <c r="AK788" s="161"/>
      <c r="AL788"/>
      <c r="AM788"/>
      <c r="AN788"/>
      <c r="AO788" s="161"/>
      <c r="AP788" s="161"/>
      <c r="AT788" s="162"/>
      <c r="AY788"/>
      <c r="AZ788"/>
      <c r="BA788"/>
      <c r="BB788"/>
      <c r="BC788"/>
      <c r="BD788"/>
      <c r="BE788"/>
      <c r="BF788"/>
      <c r="BG788"/>
      <c r="BH788"/>
      <c r="BI788"/>
      <c r="BJ788"/>
      <c r="BK788"/>
      <c r="BL788"/>
      <c r="BM788"/>
      <c r="BN788"/>
      <c r="BO788"/>
      <c r="BP788"/>
      <c r="BQ788"/>
      <c r="BR788"/>
      <c r="BS788"/>
      <c r="BT788"/>
      <c r="BU788"/>
      <c r="BV788"/>
      <c r="BW788"/>
      <c r="BX788"/>
      <c r="BY788"/>
      <c r="BZ788"/>
      <c r="CA788"/>
      <c r="CB788"/>
      <c r="CC788"/>
      <c r="CD788"/>
      <c r="CE788"/>
      <c r="CF788"/>
      <c r="CG788"/>
      <c r="CH788"/>
      <c r="CI788"/>
      <c r="CJ788"/>
      <c r="CK788"/>
      <c r="CL788"/>
      <c r="CM788"/>
      <c r="CN788"/>
    </row>
    <row r="789" spans="2:92" ht="24" hidden="1" customHeight="1" x14ac:dyDescent="0.2">
      <c r="B789"/>
      <c r="C789"/>
      <c r="D789" s="94"/>
      <c r="E789" s="164"/>
      <c r="F789" s="164"/>
      <c r="G789" s="164"/>
      <c r="H789" s="164"/>
      <c r="I789" s="164"/>
      <c r="J789" s="164"/>
      <c r="K789" s="164"/>
      <c r="L789" s="164"/>
      <c r="M789" s="164"/>
      <c r="N789" s="164"/>
      <c r="O789" s="163"/>
      <c r="R789" s="164"/>
      <c r="S789" s="164"/>
      <c r="T789" s="164"/>
      <c r="U789" s="164"/>
      <c r="V789" s="164"/>
      <c r="W789" s="164"/>
      <c r="X789" s="164"/>
      <c r="Y789" s="164"/>
      <c r="Z789" s="164"/>
      <c r="AA789" s="164"/>
      <c r="AB789" s="164"/>
      <c r="AC789" s="164"/>
      <c r="AD789" s="164"/>
      <c r="AE789" s="164"/>
      <c r="AG789" s="161"/>
      <c r="AH789"/>
      <c r="AI789"/>
      <c r="AJ789"/>
      <c r="AK789" s="161"/>
      <c r="AL789"/>
      <c r="AM789"/>
      <c r="AN789"/>
      <c r="AO789" s="161"/>
      <c r="AP789" s="161"/>
      <c r="AT789" s="162"/>
      <c r="AY789"/>
      <c r="AZ789"/>
      <c r="BA789"/>
      <c r="BB789"/>
      <c r="BC789"/>
      <c r="BD789"/>
      <c r="BE789"/>
      <c r="BF789"/>
      <c r="BG789"/>
      <c r="BH789"/>
      <c r="BI789"/>
      <c r="BJ789"/>
      <c r="BK789"/>
      <c r="BL789"/>
      <c r="BM789"/>
      <c r="BN789"/>
      <c r="BO789"/>
      <c r="BP789"/>
      <c r="BQ789"/>
      <c r="BR789"/>
      <c r="BS789"/>
      <c r="BT789"/>
      <c r="BU789"/>
      <c r="BV789"/>
      <c r="BW789"/>
      <c r="BX789"/>
      <c r="BY789"/>
      <c r="BZ789"/>
      <c r="CA789"/>
      <c r="CB789"/>
      <c r="CC789"/>
      <c r="CD789"/>
      <c r="CE789"/>
      <c r="CF789"/>
      <c r="CG789"/>
      <c r="CH789"/>
      <c r="CI789"/>
      <c r="CJ789"/>
      <c r="CK789"/>
      <c r="CL789"/>
      <c r="CM789"/>
      <c r="CN789"/>
    </row>
    <row r="790" spans="2:92" ht="24" hidden="1" customHeight="1" x14ac:dyDescent="0.2">
      <c r="B790"/>
      <c r="C790"/>
      <c r="D790" s="94"/>
      <c r="E790" s="164"/>
      <c r="F790" s="164"/>
      <c r="G790" s="164"/>
      <c r="H790" s="164"/>
      <c r="I790" s="164"/>
      <c r="J790" s="164"/>
      <c r="K790" s="164"/>
      <c r="L790" s="164"/>
      <c r="M790" s="164"/>
      <c r="N790" s="164"/>
      <c r="O790" s="163"/>
      <c r="R790" s="164"/>
      <c r="S790" s="164"/>
      <c r="T790" s="164"/>
      <c r="U790" s="164"/>
      <c r="V790" s="164"/>
      <c r="W790" s="164"/>
      <c r="X790" s="164"/>
      <c r="Y790" s="164"/>
      <c r="Z790" s="164"/>
      <c r="AA790" s="164"/>
      <c r="AB790" s="164"/>
      <c r="AC790" s="164"/>
      <c r="AD790" s="164"/>
      <c r="AE790" s="164"/>
      <c r="AG790" s="161"/>
      <c r="AH790"/>
      <c r="AI790"/>
      <c r="AJ790"/>
      <c r="AK790" s="161"/>
      <c r="AL790"/>
      <c r="AM790"/>
      <c r="AN790"/>
      <c r="AO790" s="161"/>
      <c r="AP790" s="161"/>
      <c r="AT790" s="162"/>
      <c r="AY790"/>
      <c r="AZ790"/>
      <c r="BA790"/>
      <c r="BB790"/>
      <c r="BC790"/>
      <c r="BD790"/>
      <c r="BE790"/>
      <c r="BF790"/>
      <c r="BG790"/>
      <c r="BH790"/>
      <c r="BI790"/>
      <c r="BJ790"/>
      <c r="BK790"/>
      <c r="BL790"/>
      <c r="BM790"/>
      <c r="BN790"/>
      <c r="BO790"/>
      <c r="BP790"/>
      <c r="BQ790"/>
      <c r="BR790"/>
      <c r="BS790"/>
      <c r="BT790"/>
      <c r="BU790"/>
      <c r="BV790"/>
      <c r="BW790"/>
      <c r="BX790"/>
      <c r="BY790"/>
      <c r="BZ790"/>
      <c r="CA790"/>
      <c r="CB790"/>
      <c r="CC790"/>
      <c r="CD790"/>
      <c r="CE790"/>
      <c r="CF790"/>
      <c r="CG790"/>
      <c r="CH790"/>
      <c r="CI790"/>
      <c r="CJ790"/>
      <c r="CK790"/>
      <c r="CL790"/>
      <c r="CM790"/>
      <c r="CN790"/>
    </row>
    <row r="791" spans="2:92" ht="24" hidden="1" customHeight="1" x14ac:dyDescent="0.2">
      <c r="B791"/>
      <c r="C791"/>
      <c r="D791" s="94"/>
      <c r="E791" s="164"/>
      <c r="F791" s="164"/>
      <c r="G791" s="164"/>
      <c r="H791" s="164"/>
      <c r="I791" s="164"/>
      <c r="J791" s="164"/>
      <c r="K791" s="164"/>
      <c r="L791" s="164"/>
      <c r="M791" s="164"/>
      <c r="N791" s="164"/>
      <c r="O791" s="163"/>
      <c r="R791" s="164"/>
      <c r="S791" s="164"/>
      <c r="T791" s="164"/>
      <c r="U791" s="164"/>
      <c r="V791" s="164"/>
      <c r="W791" s="164"/>
      <c r="X791" s="164"/>
      <c r="Y791" s="164"/>
      <c r="Z791" s="164"/>
      <c r="AA791" s="164"/>
      <c r="AB791" s="164"/>
      <c r="AC791" s="164"/>
      <c r="AD791" s="164"/>
      <c r="AE791" s="164"/>
      <c r="AG791" s="161"/>
      <c r="AH791"/>
      <c r="AI791"/>
      <c r="AJ791"/>
      <c r="AK791" s="161"/>
      <c r="AL791"/>
      <c r="AM791"/>
      <c r="AN791"/>
      <c r="AO791" s="161"/>
      <c r="AP791" s="161"/>
      <c r="AT791" s="162"/>
      <c r="AY791"/>
      <c r="AZ791"/>
      <c r="BA791"/>
      <c r="BB791"/>
      <c r="BC791"/>
      <c r="BD791"/>
      <c r="BE791"/>
      <c r="BF791"/>
      <c r="BG791"/>
      <c r="BH791"/>
      <c r="BI791"/>
      <c r="BJ791"/>
      <c r="BK791"/>
      <c r="BL791"/>
      <c r="BM791"/>
      <c r="BN791"/>
      <c r="BO791"/>
      <c r="BP791"/>
      <c r="BQ791"/>
      <c r="BR791"/>
      <c r="BS791"/>
      <c r="BT791"/>
      <c r="BU791"/>
      <c r="BV791"/>
      <c r="BW791"/>
      <c r="BX791"/>
      <c r="BY791"/>
      <c r="BZ791"/>
      <c r="CA791"/>
      <c r="CB791"/>
      <c r="CC791"/>
      <c r="CD791"/>
      <c r="CE791"/>
      <c r="CF791"/>
      <c r="CG791"/>
      <c r="CH791"/>
      <c r="CI791"/>
      <c r="CJ791"/>
      <c r="CK791"/>
      <c r="CL791"/>
      <c r="CM791"/>
      <c r="CN791"/>
    </row>
    <row r="792" spans="2:92" ht="24" hidden="1" customHeight="1" x14ac:dyDescent="0.2">
      <c r="B792"/>
      <c r="C792"/>
      <c r="D792" s="94"/>
      <c r="E792" s="164"/>
      <c r="F792" s="164"/>
      <c r="G792" s="164"/>
      <c r="H792" s="164"/>
      <c r="I792" s="164"/>
      <c r="J792" s="164"/>
      <c r="K792" s="164"/>
      <c r="L792" s="164"/>
      <c r="M792" s="164"/>
      <c r="N792" s="164"/>
      <c r="O792" s="163"/>
      <c r="R792" s="164"/>
      <c r="S792" s="164"/>
      <c r="T792" s="164"/>
      <c r="U792" s="164"/>
      <c r="V792" s="164"/>
      <c r="W792" s="164"/>
      <c r="X792" s="164"/>
      <c r="Y792" s="164"/>
      <c r="Z792" s="164"/>
      <c r="AA792" s="164"/>
      <c r="AB792" s="164"/>
      <c r="AC792" s="164"/>
      <c r="AD792" s="164"/>
      <c r="AE792" s="164"/>
      <c r="AG792" s="161"/>
      <c r="AH792"/>
      <c r="AI792"/>
      <c r="AJ792"/>
      <c r="AK792" s="161"/>
      <c r="AL792"/>
      <c r="AM792"/>
      <c r="AN792"/>
      <c r="AO792" s="161"/>
      <c r="AP792" s="161"/>
      <c r="AT792" s="162"/>
      <c r="AY792"/>
      <c r="AZ792"/>
      <c r="BA792"/>
      <c r="BB792"/>
      <c r="BC792"/>
      <c r="BD792"/>
      <c r="BE792"/>
      <c r="BF792"/>
      <c r="BG792"/>
      <c r="BH792"/>
      <c r="BI792"/>
      <c r="BJ792"/>
      <c r="BK792"/>
      <c r="BL792"/>
      <c r="BM792"/>
      <c r="BN792"/>
      <c r="BO792"/>
      <c r="BP792"/>
      <c r="BQ792"/>
      <c r="BR792"/>
      <c r="BS792"/>
      <c r="BT792"/>
      <c r="BU792"/>
      <c r="BV792"/>
      <c r="BW792"/>
      <c r="BX792"/>
      <c r="BY792"/>
      <c r="BZ792"/>
      <c r="CA792"/>
      <c r="CB792"/>
      <c r="CC792"/>
      <c r="CD792"/>
      <c r="CE792"/>
      <c r="CF792"/>
      <c r="CG792"/>
      <c r="CH792"/>
      <c r="CI792"/>
      <c r="CJ792"/>
      <c r="CK792"/>
      <c r="CL792"/>
      <c r="CM792"/>
      <c r="CN792"/>
    </row>
    <row r="793" spans="2:92" ht="24" hidden="1" customHeight="1" x14ac:dyDescent="0.2">
      <c r="B793"/>
      <c r="C793"/>
      <c r="D793" s="94"/>
      <c r="E793" s="164"/>
      <c r="F793" s="164"/>
      <c r="G793" s="164"/>
      <c r="H793" s="164"/>
      <c r="I793" s="164"/>
      <c r="J793" s="164"/>
      <c r="K793" s="164"/>
      <c r="L793" s="164"/>
      <c r="M793" s="164"/>
      <c r="N793" s="164"/>
      <c r="O793" s="163"/>
      <c r="R793" s="164"/>
      <c r="S793" s="164"/>
      <c r="T793" s="164"/>
      <c r="U793" s="164"/>
      <c r="V793" s="164"/>
      <c r="W793" s="164"/>
      <c r="X793" s="164"/>
      <c r="Y793" s="164"/>
      <c r="Z793" s="164"/>
      <c r="AA793" s="164"/>
      <c r="AB793" s="164"/>
      <c r="AC793" s="164"/>
      <c r="AD793" s="164"/>
      <c r="AE793" s="164"/>
      <c r="AG793" s="161"/>
      <c r="AH793"/>
      <c r="AI793"/>
      <c r="AJ793"/>
      <c r="AK793" s="161"/>
      <c r="AL793"/>
      <c r="AM793"/>
      <c r="AN793"/>
      <c r="AO793" s="161"/>
      <c r="AP793" s="161"/>
      <c r="AT793" s="162"/>
      <c r="AY793"/>
      <c r="AZ793"/>
      <c r="BA793"/>
      <c r="BB793"/>
      <c r="BC793"/>
      <c r="BD793"/>
      <c r="BE793"/>
      <c r="BF793"/>
      <c r="BG793"/>
      <c r="BH793"/>
      <c r="BI793"/>
      <c r="BJ793"/>
      <c r="BK793"/>
      <c r="BL793"/>
      <c r="BM793"/>
      <c r="BN793"/>
      <c r="BO793"/>
      <c r="BP793"/>
      <c r="BQ793"/>
      <c r="BR793"/>
      <c r="BS793"/>
      <c r="BT793"/>
      <c r="BU793"/>
      <c r="BV793"/>
      <c r="BW793"/>
      <c r="BX793"/>
      <c r="BY793"/>
      <c r="BZ793"/>
      <c r="CA793"/>
      <c r="CB793"/>
      <c r="CC793"/>
      <c r="CD793"/>
      <c r="CE793"/>
      <c r="CF793"/>
      <c r="CG793"/>
      <c r="CH793"/>
      <c r="CI793"/>
      <c r="CJ793"/>
      <c r="CK793"/>
      <c r="CL793"/>
      <c r="CM793"/>
      <c r="CN793"/>
    </row>
    <row r="794" spans="2:92" ht="24" hidden="1" customHeight="1" x14ac:dyDescent="0.2">
      <c r="B794"/>
      <c r="C794"/>
      <c r="D794" s="94"/>
      <c r="E794" s="164"/>
      <c r="F794" s="164"/>
      <c r="G794" s="164"/>
      <c r="H794" s="164"/>
      <c r="I794" s="164"/>
      <c r="J794" s="164"/>
      <c r="K794" s="164"/>
      <c r="L794" s="164"/>
      <c r="M794" s="164"/>
      <c r="N794" s="164"/>
      <c r="O794" s="163"/>
      <c r="R794" s="164"/>
      <c r="S794" s="164"/>
      <c r="T794" s="164"/>
      <c r="U794" s="164"/>
      <c r="V794" s="164"/>
      <c r="W794" s="164"/>
      <c r="X794" s="164"/>
      <c r="Y794" s="164"/>
      <c r="Z794" s="164"/>
      <c r="AA794" s="164"/>
      <c r="AB794" s="164"/>
      <c r="AC794" s="164"/>
      <c r="AD794" s="164"/>
      <c r="AE794" s="164"/>
      <c r="AG794" s="161"/>
      <c r="AH794"/>
      <c r="AI794"/>
      <c r="AJ794"/>
      <c r="AK794" s="161"/>
      <c r="AL794"/>
      <c r="AM794"/>
      <c r="AN794"/>
      <c r="AO794" s="161"/>
      <c r="AP794" s="161"/>
      <c r="AT794" s="162"/>
      <c r="AY794"/>
      <c r="AZ794"/>
      <c r="BA794"/>
      <c r="BB794"/>
      <c r="BC794"/>
      <c r="BD794"/>
      <c r="BE794"/>
      <c r="BF794"/>
      <c r="BG794"/>
      <c r="BH794"/>
      <c r="BI794"/>
      <c r="BJ794"/>
      <c r="BK794"/>
      <c r="BL794"/>
      <c r="BM794"/>
      <c r="BN794"/>
      <c r="BO794"/>
      <c r="BP794"/>
      <c r="BQ794"/>
      <c r="BR794"/>
      <c r="BS794"/>
      <c r="BT794"/>
      <c r="BU794"/>
      <c r="BV794"/>
      <c r="BW794"/>
      <c r="BX794"/>
      <c r="BY794"/>
      <c r="BZ794"/>
      <c r="CA794"/>
      <c r="CB794"/>
      <c r="CC794"/>
      <c r="CD794"/>
      <c r="CE794"/>
      <c r="CF794"/>
      <c r="CG794"/>
      <c r="CH794"/>
      <c r="CI794"/>
      <c r="CJ794"/>
      <c r="CK794"/>
      <c r="CL794"/>
      <c r="CM794"/>
      <c r="CN794"/>
    </row>
    <row r="795" spans="2:92" ht="24" hidden="1" customHeight="1" x14ac:dyDescent="0.2">
      <c r="B795"/>
      <c r="C795"/>
      <c r="D795" s="94"/>
      <c r="E795" s="164"/>
      <c r="F795" s="164"/>
      <c r="G795" s="164"/>
      <c r="H795" s="164"/>
      <c r="I795" s="164"/>
      <c r="J795" s="164"/>
      <c r="K795" s="164"/>
      <c r="L795" s="164"/>
      <c r="M795" s="164"/>
      <c r="N795" s="164"/>
      <c r="O795" s="163"/>
      <c r="R795" s="164"/>
      <c r="S795" s="164"/>
      <c r="T795" s="164"/>
      <c r="U795" s="164"/>
      <c r="V795" s="164"/>
      <c r="W795" s="164"/>
      <c r="X795" s="164"/>
      <c r="Y795" s="164"/>
      <c r="Z795" s="164"/>
      <c r="AA795" s="164"/>
      <c r="AB795" s="164"/>
      <c r="AC795" s="164"/>
      <c r="AD795" s="164"/>
      <c r="AE795" s="164"/>
      <c r="AG795" s="161"/>
      <c r="AH795"/>
      <c r="AI795"/>
      <c r="AJ795"/>
      <c r="AK795" s="161"/>
      <c r="AL795"/>
      <c r="AM795"/>
      <c r="AN795"/>
      <c r="AO795" s="161"/>
      <c r="AP795" s="161"/>
      <c r="AT795" s="162"/>
      <c r="AY795"/>
      <c r="AZ795"/>
      <c r="BA795"/>
      <c r="BB795"/>
      <c r="BC795"/>
      <c r="BD795"/>
      <c r="BE795"/>
      <c r="BF795"/>
      <c r="BG795"/>
      <c r="BH795"/>
      <c r="BI795"/>
      <c r="BJ795"/>
      <c r="BK795"/>
      <c r="BL795"/>
      <c r="BM795"/>
      <c r="BN795"/>
      <c r="BO795"/>
      <c r="BP795"/>
      <c r="BQ795"/>
      <c r="BR795"/>
      <c r="BS795"/>
      <c r="BT795"/>
      <c r="BU795"/>
      <c r="BV795"/>
      <c r="BW795"/>
      <c r="BX795"/>
      <c r="BY795"/>
      <c r="BZ795"/>
      <c r="CA795"/>
      <c r="CB795"/>
      <c r="CC795"/>
      <c r="CD795"/>
      <c r="CE795"/>
      <c r="CF795"/>
      <c r="CG795"/>
      <c r="CH795"/>
      <c r="CI795"/>
      <c r="CJ795"/>
      <c r="CK795"/>
      <c r="CL795"/>
      <c r="CM795"/>
      <c r="CN795"/>
    </row>
    <row r="796" spans="2:92" ht="24" hidden="1" customHeight="1" x14ac:dyDescent="0.2">
      <c r="B796"/>
      <c r="C796"/>
      <c r="D796" s="94"/>
      <c r="E796" s="164"/>
      <c r="F796" s="164"/>
      <c r="G796" s="164"/>
      <c r="H796" s="164"/>
      <c r="I796" s="164"/>
      <c r="J796" s="164"/>
      <c r="K796" s="164"/>
      <c r="L796" s="164"/>
      <c r="M796" s="164"/>
      <c r="N796" s="164"/>
      <c r="O796" s="163"/>
      <c r="R796" s="164"/>
      <c r="S796" s="164"/>
      <c r="T796" s="164"/>
      <c r="U796" s="164"/>
      <c r="V796" s="164"/>
      <c r="W796" s="164"/>
      <c r="X796" s="164"/>
      <c r="Y796" s="164"/>
      <c r="Z796" s="164"/>
      <c r="AA796" s="164"/>
      <c r="AB796" s="164"/>
      <c r="AC796" s="164"/>
      <c r="AD796" s="164"/>
      <c r="AE796" s="164"/>
      <c r="AG796" s="161"/>
      <c r="AH796"/>
      <c r="AI796"/>
      <c r="AJ796"/>
      <c r="AK796" s="161"/>
      <c r="AL796"/>
      <c r="AM796"/>
      <c r="AN796"/>
      <c r="AO796" s="161"/>
      <c r="AP796" s="161"/>
      <c r="AT796" s="162"/>
      <c r="AY796"/>
      <c r="AZ796"/>
      <c r="BA796"/>
      <c r="BB796"/>
      <c r="BC796"/>
      <c r="BD796"/>
      <c r="BE796"/>
      <c r="BF796"/>
      <c r="BG796"/>
      <c r="BH796"/>
      <c r="BI796"/>
      <c r="BJ796"/>
      <c r="BK796"/>
      <c r="BL796"/>
      <c r="BM796"/>
      <c r="BN796"/>
      <c r="BO796"/>
      <c r="BP796"/>
      <c r="BQ796"/>
      <c r="BR796"/>
      <c r="BS796"/>
      <c r="BT796"/>
      <c r="BU796"/>
      <c r="BV796"/>
      <c r="BW796"/>
      <c r="BX796"/>
      <c r="BY796"/>
      <c r="BZ796"/>
      <c r="CA796"/>
      <c r="CB796"/>
      <c r="CC796"/>
      <c r="CD796"/>
      <c r="CE796"/>
      <c r="CF796"/>
      <c r="CG796"/>
      <c r="CH796"/>
      <c r="CI796"/>
      <c r="CJ796"/>
      <c r="CK796"/>
      <c r="CL796"/>
      <c r="CM796"/>
      <c r="CN796"/>
    </row>
    <row r="797" spans="2:92" ht="24" hidden="1" customHeight="1" x14ac:dyDescent="0.2">
      <c r="B797"/>
      <c r="C797"/>
      <c r="D797" s="94"/>
      <c r="E797" s="164"/>
      <c r="F797" s="164"/>
      <c r="G797" s="164"/>
      <c r="H797" s="164"/>
      <c r="I797" s="164"/>
      <c r="J797" s="164"/>
      <c r="K797" s="164"/>
      <c r="L797" s="164"/>
      <c r="M797" s="164"/>
      <c r="N797" s="164"/>
      <c r="O797" s="163"/>
      <c r="R797" s="164"/>
      <c r="S797" s="164"/>
      <c r="T797" s="164"/>
      <c r="U797" s="164"/>
      <c r="V797" s="164"/>
      <c r="W797" s="164"/>
      <c r="X797" s="164"/>
      <c r="Y797" s="164"/>
      <c r="Z797" s="164"/>
      <c r="AA797" s="164"/>
      <c r="AB797" s="164"/>
      <c r="AC797" s="164"/>
      <c r="AD797" s="164"/>
      <c r="AE797" s="164"/>
      <c r="AG797" s="161"/>
      <c r="AH797"/>
      <c r="AI797"/>
      <c r="AJ797"/>
      <c r="AK797" s="161"/>
      <c r="AL797"/>
      <c r="AM797"/>
      <c r="AN797"/>
      <c r="AO797" s="161"/>
      <c r="AP797" s="161"/>
      <c r="AT797" s="162"/>
      <c r="AY797"/>
      <c r="AZ797"/>
      <c r="BA797"/>
      <c r="BB797"/>
      <c r="BC797"/>
      <c r="BD797"/>
      <c r="BE797"/>
      <c r="BF797"/>
      <c r="BG797"/>
      <c r="BH797"/>
      <c r="BI797"/>
      <c r="BJ797"/>
      <c r="BK797"/>
      <c r="BL797"/>
      <c r="BM797"/>
      <c r="BN797"/>
      <c r="BO797"/>
      <c r="BP797"/>
      <c r="BQ797"/>
      <c r="BR797"/>
      <c r="BS797"/>
      <c r="BT797"/>
      <c r="BU797"/>
      <c r="BV797"/>
      <c r="BW797"/>
      <c r="BX797"/>
      <c r="BY797"/>
      <c r="BZ797"/>
      <c r="CA797"/>
      <c r="CB797"/>
      <c r="CC797"/>
      <c r="CD797"/>
      <c r="CE797"/>
      <c r="CF797"/>
      <c r="CG797"/>
      <c r="CH797"/>
      <c r="CI797"/>
      <c r="CJ797"/>
      <c r="CK797"/>
      <c r="CL797"/>
      <c r="CM797"/>
      <c r="CN797"/>
    </row>
    <row r="798" spans="2:92" ht="24" hidden="1" customHeight="1" x14ac:dyDescent="0.2">
      <c r="B798"/>
      <c r="C798"/>
      <c r="D798" s="94"/>
      <c r="E798" s="164"/>
      <c r="F798" s="164"/>
      <c r="G798" s="164"/>
      <c r="H798" s="164"/>
      <c r="I798" s="164"/>
      <c r="J798" s="164"/>
      <c r="K798" s="164"/>
      <c r="L798" s="164"/>
      <c r="M798" s="164"/>
      <c r="N798" s="164"/>
      <c r="O798" s="163"/>
      <c r="R798" s="164"/>
      <c r="S798" s="164"/>
      <c r="T798" s="164"/>
      <c r="U798" s="164"/>
      <c r="V798" s="164"/>
      <c r="W798" s="164"/>
      <c r="X798" s="164"/>
      <c r="Y798" s="164"/>
      <c r="Z798" s="164"/>
      <c r="AA798" s="164"/>
      <c r="AB798" s="164"/>
      <c r="AC798" s="164"/>
      <c r="AD798" s="164"/>
      <c r="AE798" s="164"/>
      <c r="AG798" s="161"/>
      <c r="AH798"/>
      <c r="AI798"/>
      <c r="AJ798"/>
      <c r="AK798" s="161"/>
      <c r="AL798"/>
      <c r="AM798"/>
      <c r="AN798"/>
      <c r="AO798" s="161"/>
      <c r="AP798" s="161"/>
      <c r="AT798" s="162"/>
      <c r="AY798"/>
      <c r="AZ798"/>
      <c r="BA798"/>
      <c r="BB798"/>
      <c r="BC798"/>
      <c r="BD798"/>
      <c r="BE798"/>
      <c r="BF798"/>
      <c r="BG798"/>
      <c r="BH798"/>
      <c r="BI798"/>
      <c r="BJ798"/>
      <c r="BK798"/>
      <c r="BL798"/>
      <c r="BM798"/>
      <c r="BN798"/>
      <c r="BO798"/>
      <c r="BP798"/>
      <c r="BQ798"/>
      <c r="BR798"/>
      <c r="BS798"/>
      <c r="BT798"/>
      <c r="BU798"/>
      <c r="BV798"/>
      <c r="BW798"/>
      <c r="BX798"/>
      <c r="BY798"/>
      <c r="BZ798"/>
      <c r="CA798"/>
      <c r="CB798"/>
      <c r="CC798"/>
      <c r="CD798"/>
      <c r="CE798"/>
      <c r="CF798"/>
      <c r="CG798"/>
      <c r="CH798"/>
      <c r="CI798"/>
      <c r="CJ798"/>
      <c r="CK798"/>
      <c r="CL798"/>
      <c r="CM798"/>
      <c r="CN798"/>
    </row>
    <row r="799" spans="2:92" ht="24" hidden="1" customHeight="1" x14ac:dyDescent="0.2">
      <c r="B799"/>
      <c r="C799"/>
      <c r="D799" s="94"/>
      <c r="E799" s="164"/>
      <c r="F799" s="164"/>
      <c r="G799" s="164"/>
      <c r="H799" s="164"/>
      <c r="I799" s="164"/>
      <c r="J799" s="164"/>
      <c r="K799" s="164"/>
      <c r="L799" s="164"/>
      <c r="M799" s="164"/>
      <c r="N799" s="164"/>
      <c r="O799" s="163"/>
      <c r="R799" s="164"/>
      <c r="S799" s="164"/>
      <c r="T799" s="164"/>
      <c r="U799" s="164"/>
      <c r="V799" s="164"/>
      <c r="W799" s="164"/>
      <c r="X799" s="164"/>
      <c r="Y799" s="164"/>
      <c r="Z799" s="164"/>
      <c r="AA799" s="164"/>
      <c r="AB799" s="164"/>
      <c r="AC799" s="164"/>
      <c r="AD799" s="164"/>
      <c r="AE799" s="164"/>
      <c r="AG799" s="161"/>
      <c r="AH799"/>
      <c r="AI799"/>
      <c r="AJ799"/>
      <c r="AK799" s="161"/>
      <c r="AL799"/>
      <c r="AM799"/>
      <c r="AN799"/>
      <c r="AO799" s="161"/>
      <c r="AP799" s="161"/>
      <c r="AT799" s="162"/>
      <c r="AY799"/>
      <c r="AZ799"/>
      <c r="BA799"/>
      <c r="BB799"/>
      <c r="BC799"/>
      <c r="BD799"/>
      <c r="BE799"/>
      <c r="BF799"/>
      <c r="BG799"/>
      <c r="BH799"/>
      <c r="BI799"/>
      <c r="BJ799"/>
      <c r="BK799"/>
      <c r="BL799"/>
      <c r="BM799"/>
      <c r="BN799"/>
      <c r="BO799"/>
      <c r="BP799"/>
      <c r="BQ799"/>
      <c r="BR799"/>
      <c r="BS799"/>
      <c r="BT799"/>
      <c r="BU799"/>
      <c r="BV799"/>
      <c r="BW799"/>
      <c r="BX799"/>
      <c r="BY799"/>
      <c r="BZ799"/>
      <c r="CA799"/>
      <c r="CB799"/>
      <c r="CC799"/>
      <c r="CD799"/>
      <c r="CE799"/>
      <c r="CF799"/>
      <c r="CG799"/>
      <c r="CH799"/>
      <c r="CI799"/>
      <c r="CJ799"/>
      <c r="CK799"/>
      <c r="CL799"/>
      <c r="CM799"/>
      <c r="CN799"/>
    </row>
    <row r="800" spans="2:92" ht="24" hidden="1" customHeight="1" x14ac:dyDescent="0.2">
      <c r="B800"/>
      <c r="C800"/>
      <c r="D800" s="94"/>
      <c r="E800" s="164"/>
      <c r="F800" s="164"/>
      <c r="G800" s="164"/>
      <c r="H800" s="164"/>
      <c r="I800" s="164"/>
      <c r="J800" s="164"/>
      <c r="K800" s="164"/>
      <c r="L800" s="164"/>
      <c r="M800" s="164"/>
      <c r="N800" s="164"/>
      <c r="O800" s="163"/>
      <c r="R800" s="164"/>
      <c r="S800" s="164"/>
      <c r="T800" s="164"/>
      <c r="U800" s="164"/>
      <c r="V800" s="164"/>
      <c r="W800" s="164"/>
      <c r="X800" s="164"/>
      <c r="Y800" s="164"/>
      <c r="Z800" s="164"/>
      <c r="AA800" s="164"/>
      <c r="AB800" s="164"/>
      <c r="AC800" s="164"/>
      <c r="AD800" s="164"/>
      <c r="AE800" s="164"/>
      <c r="AG800" s="161"/>
      <c r="AH800"/>
      <c r="AI800"/>
      <c r="AJ800"/>
      <c r="AK800" s="161"/>
      <c r="AL800"/>
      <c r="AM800"/>
      <c r="AN800"/>
      <c r="AO800" s="161"/>
      <c r="AP800" s="161"/>
      <c r="AT800" s="162"/>
      <c r="AY800"/>
      <c r="AZ800"/>
      <c r="BA800"/>
      <c r="BB800"/>
      <c r="BC800"/>
      <c r="BD800"/>
      <c r="BE800"/>
      <c r="BF800"/>
      <c r="BG800"/>
      <c r="BH800"/>
      <c r="BI800"/>
      <c r="BJ800"/>
      <c r="BK800"/>
      <c r="BL800"/>
      <c r="BM800"/>
      <c r="BN800"/>
      <c r="BO800"/>
      <c r="BP800"/>
      <c r="BQ800"/>
      <c r="BR800"/>
      <c r="BS800"/>
      <c r="BT800"/>
      <c r="BU800"/>
      <c r="BV800"/>
      <c r="BW800"/>
      <c r="BX800"/>
      <c r="BY800"/>
      <c r="BZ800"/>
      <c r="CA800"/>
      <c r="CB800"/>
      <c r="CC800"/>
      <c r="CD800"/>
      <c r="CE800"/>
      <c r="CF800"/>
      <c r="CG800"/>
      <c r="CH800"/>
      <c r="CI800"/>
      <c r="CJ800"/>
      <c r="CK800"/>
      <c r="CL800"/>
      <c r="CM800"/>
      <c r="CN800"/>
    </row>
    <row r="801" spans="2:92" ht="24" hidden="1" customHeight="1" x14ac:dyDescent="0.2">
      <c r="B801"/>
      <c r="C801"/>
      <c r="D801" s="94"/>
      <c r="E801" s="164"/>
      <c r="F801" s="164"/>
      <c r="G801" s="164"/>
      <c r="H801" s="164"/>
      <c r="I801" s="164"/>
      <c r="J801" s="164"/>
      <c r="K801" s="164"/>
      <c r="L801" s="164"/>
      <c r="M801" s="164"/>
      <c r="N801" s="164"/>
      <c r="O801" s="163"/>
      <c r="R801" s="164"/>
      <c r="S801" s="164"/>
      <c r="T801" s="164"/>
      <c r="U801" s="164"/>
      <c r="V801" s="164"/>
      <c r="W801" s="164"/>
      <c r="X801" s="164"/>
      <c r="Y801" s="164"/>
      <c r="Z801" s="164"/>
      <c r="AA801" s="164"/>
      <c r="AB801" s="164"/>
      <c r="AC801" s="164"/>
      <c r="AD801" s="164"/>
      <c r="AE801" s="164"/>
      <c r="AG801" s="161"/>
      <c r="AH801"/>
      <c r="AI801"/>
      <c r="AJ801"/>
      <c r="AK801" s="161"/>
      <c r="AL801"/>
      <c r="AM801"/>
      <c r="AN801"/>
      <c r="AO801" s="161"/>
      <c r="AP801" s="161"/>
      <c r="AT801" s="162"/>
      <c r="AY801"/>
      <c r="AZ801"/>
      <c r="BA801"/>
      <c r="BB801"/>
      <c r="BC801"/>
      <c r="BD801"/>
      <c r="BE801"/>
      <c r="BF801"/>
      <c r="BG801"/>
      <c r="BH801"/>
      <c r="BI801"/>
      <c r="BJ801"/>
      <c r="BK801"/>
      <c r="BL801"/>
      <c r="BM801"/>
      <c r="BN801"/>
      <c r="BO801"/>
      <c r="BP801"/>
      <c r="BQ801"/>
      <c r="BR801"/>
      <c r="BS801"/>
      <c r="BT801"/>
      <c r="BU801"/>
      <c r="BV801"/>
      <c r="BW801"/>
      <c r="BX801"/>
      <c r="BY801"/>
      <c r="BZ801"/>
      <c r="CA801"/>
      <c r="CB801"/>
      <c r="CC801"/>
      <c r="CD801"/>
      <c r="CE801"/>
      <c r="CF801"/>
      <c r="CG801"/>
      <c r="CH801"/>
      <c r="CI801"/>
      <c r="CJ801"/>
      <c r="CK801"/>
      <c r="CL801"/>
      <c r="CM801"/>
      <c r="CN801"/>
    </row>
    <row r="802" spans="2:92" ht="24" hidden="1" customHeight="1" x14ac:dyDescent="0.2">
      <c r="B802"/>
      <c r="C802"/>
      <c r="D802" s="94"/>
      <c r="E802" s="164"/>
      <c r="F802" s="164"/>
      <c r="G802" s="164"/>
      <c r="H802" s="164"/>
      <c r="I802" s="164"/>
      <c r="J802" s="164"/>
      <c r="K802" s="164"/>
      <c r="L802" s="164"/>
      <c r="M802" s="164"/>
      <c r="N802" s="164"/>
      <c r="O802" s="163"/>
      <c r="R802" s="164"/>
      <c r="S802" s="164"/>
      <c r="T802" s="164"/>
      <c r="U802" s="164"/>
      <c r="V802" s="164"/>
      <c r="W802" s="164"/>
      <c r="X802" s="164"/>
      <c r="Y802" s="164"/>
      <c r="Z802" s="164"/>
      <c r="AA802" s="164"/>
      <c r="AB802" s="164"/>
      <c r="AC802" s="164"/>
      <c r="AD802" s="164"/>
      <c r="AE802" s="164"/>
      <c r="AG802" s="161"/>
      <c r="AH802"/>
      <c r="AI802"/>
      <c r="AJ802"/>
      <c r="AK802" s="161"/>
      <c r="AL802"/>
      <c r="AM802"/>
      <c r="AN802"/>
      <c r="AO802" s="161"/>
      <c r="AP802" s="161"/>
      <c r="AT802" s="162"/>
      <c r="AY802"/>
      <c r="AZ802"/>
      <c r="BA802"/>
      <c r="BB802"/>
      <c r="BC802"/>
      <c r="BD802"/>
      <c r="BE802"/>
      <c r="BF802"/>
      <c r="BG802"/>
      <c r="BH802"/>
      <c r="BI802"/>
      <c r="BJ802"/>
      <c r="BK802"/>
      <c r="BL802"/>
      <c r="BM802"/>
      <c r="BN802"/>
      <c r="BO802"/>
      <c r="BP802"/>
      <c r="BQ802"/>
      <c r="BR802"/>
      <c r="BS802"/>
      <c r="BT802"/>
      <c r="BU802"/>
      <c r="BV802"/>
      <c r="BW802"/>
      <c r="BX802"/>
      <c r="BY802"/>
      <c r="BZ802"/>
      <c r="CA802"/>
      <c r="CB802"/>
      <c r="CC802"/>
      <c r="CD802"/>
      <c r="CE802"/>
      <c r="CF802"/>
      <c r="CG802"/>
      <c r="CH802"/>
      <c r="CI802"/>
      <c r="CJ802"/>
      <c r="CK802"/>
      <c r="CL802"/>
      <c r="CM802"/>
      <c r="CN802"/>
    </row>
    <row r="803" spans="2:92" ht="24" hidden="1" customHeight="1" x14ac:dyDescent="0.2">
      <c r="B803"/>
      <c r="C803"/>
      <c r="D803" s="94"/>
      <c r="E803" s="164"/>
      <c r="F803" s="164"/>
      <c r="G803" s="164"/>
      <c r="H803" s="164"/>
      <c r="I803" s="164"/>
      <c r="J803" s="164"/>
      <c r="K803" s="164"/>
      <c r="L803" s="164"/>
      <c r="M803" s="164"/>
      <c r="N803" s="164"/>
      <c r="O803" s="163"/>
      <c r="R803" s="164"/>
      <c r="S803" s="164"/>
      <c r="T803" s="164"/>
      <c r="U803" s="164"/>
      <c r="V803" s="164"/>
      <c r="W803" s="164"/>
      <c r="X803" s="164"/>
      <c r="Y803" s="164"/>
      <c r="Z803" s="164"/>
      <c r="AA803" s="164"/>
      <c r="AB803" s="164"/>
      <c r="AC803" s="164"/>
      <c r="AD803" s="164"/>
      <c r="AE803" s="164"/>
      <c r="AG803" s="161"/>
      <c r="AH803"/>
      <c r="AI803"/>
      <c r="AJ803"/>
      <c r="AK803" s="161"/>
      <c r="AL803"/>
      <c r="AM803"/>
      <c r="AN803"/>
      <c r="AO803" s="161"/>
      <c r="AP803" s="161"/>
      <c r="AT803" s="162"/>
      <c r="AY803"/>
      <c r="AZ803"/>
      <c r="BA803"/>
      <c r="BB803"/>
      <c r="BC803"/>
      <c r="BD803"/>
      <c r="BE803"/>
      <c r="BF803"/>
      <c r="BG803"/>
      <c r="BH803"/>
      <c r="BI803"/>
      <c r="BJ803"/>
      <c r="BK803"/>
      <c r="BL803"/>
      <c r="BM803"/>
      <c r="BN803"/>
      <c r="BO803"/>
      <c r="BP803"/>
      <c r="BQ803"/>
      <c r="BR803"/>
      <c r="BS803"/>
      <c r="BT803"/>
      <c r="BU803"/>
      <c r="BV803"/>
      <c r="BW803"/>
      <c r="BX803"/>
      <c r="BY803"/>
      <c r="BZ803"/>
      <c r="CA803"/>
      <c r="CB803"/>
      <c r="CC803"/>
      <c r="CD803"/>
      <c r="CE803"/>
      <c r="CF803"/>
      <c r="CG803"/>
      <c r="CH803"/>
      <c r="CI803"/>
      <c r="CJ803"/>
      <c r="CK803"/>
      <c r="CL803"/>
      <c r="CM803"/>
      <c r="CN803"/>
    </row>
    <row r="804" spans="2:92" ht="24" hidden="1" customHeight="1" x14ac:dyDescent="0.2">
      <c r="B804"/>
      <c r="C804"/>
      <c r="D804" s="94"/>
      <c r="E804" s="164"/>
      <c r="F804" s="164"/>
      <c r="G804" s="164"/>
      <c r="H804" s="164"/>
      <c r="I804" s="164"/>
      <c r="J804" s="164"/>
      <c r="K804" s="164"/>
      <c r="L804" s="164"/>
      <c r="M804" s="164"/>
      <c r="N804" s="164"/>
      <c r="O804" s="163"/>
      <c r="R804" s="164"/>
      <c r="S804" s="164"/>
      <c r="T804" s="164"/>
      <c r="U804" s="164"/>
      <c r="V804" s="164"/>
      <c r="W804" s="164"/>
      <c r="X804" s="164"/>
      <c r="Y804" s="164"/>
      <c r="Z804" s="164"/>
      <c r="AA804" s="164"/>
      <c r="AB804" s="164"/>
      <c r="AC804" s="164"/>
      <c r="AD804" s="164"/>
      <c r="AE804" s="164"/>
      <c r="AG804" s="161"/>
      <c r="AH804"/>
      <c r="AI804"/>
      <c r="AJ804"/>
      <c r="AK804" s="161"/>
      <c r="AL804"/>
      <c r="AM804"/>
      <c r="AN804"/>
      <c r="AO804" s="161"/>
      <c r="AP804" s="161"/>
      <c r="AT804" s="162"/>
      <c r="AY804"/>
      <c r="AZ804"/>
      <c r="BA804"/>
      <c r="BB804"/>
      <c r="BC804"/>
      <c r="BD804"/>
      <c r="BE804"/>
      <c r="BF804"/>
      <c r="BG804"/>
      <c r="BH804"/>
      <c r="BI804"/>
      <c r="BJ804"/>
      <c r="BK804"/>
      <c r="BL804"/>
      <c r="BM804"/>
      <c r="BN804"/>
      <c r="BO804"/>
      <c r="BP804"/>
      <c r="BQ804"/>
      <c r="BR804"/>
      <c r="BS804"/>
      <c r="BT804"/>
      <c r="BU804"/>
      <c r="BV804"/>
      <c r="BW804"/>
      <c r="BX804"/>
      <c r="BY804"/>
      <c r="BZ804"/>
      <c r="CA804"/>
      <c r="CB804"/>
      <c r="CC804"/>
      <c r="CD804"/>
      <c r="CE804"/>
      <c r="CF804"/>
      <c r="CG804"/>
      <c r="CH804"/>
      <c r="CI804"/>
      <c r="CJ804"/>
      <c r="CK804"/>
      <c r="CL804"/>
      <c r="CM804"/>
      <c r="CN804"/>
    </row>
    <row r="805" spans="2:92" ht="24" hidden="1" customHeight="1" x14ac:dyDescent="0.2">
      <c r="B805"/>
      <c r="C805"/>
      <c r="D805" s="94"/>
      <c r="E805" s="164"/>
      <c r="F805" s="164"/>
      <c r="G805" s="164"/>
      <c r="H805" s="164"/>
      <c r="I805" s="164"/>
      <c r="J805" s="164"/>
      <c r="K805" s="164"/>
      <c r="L805" s="164"/>
      <c r="M805" s="164"/>
      <c r="N805" s="164"/>
      <c r="O805" s="163"/>
      <c r="R805" s="164"/>
      <c r="S805" s="164"/>
      <c r="T805" s="164"/>
      <c r="U805" s="164"/>
      <c r="V805" s="164"/>
      <c r="W805" s="164"/>
      <c r="X805" s="164"/>
      <c r="Y805" s="164"/>
      <c r="Z805" s="164"/>
      <c r="AA805" s="164"/>
      <c r="AB805" s="164"/>
      <c r="AC805" s="164"/>
      <c r="AD805" s="164"/>
      <c r="AE805" s="164"/>
      <c r="AG805" s="161"/>
      <c r="AH805"/>
      <c r="AI805"/>
      <c r="AJ805"/>
      <c r="AK805" s="161"/>
      <c r="AL805"/>
      <c r="AM805"/>
      <c r="AN805"/>
      <c r="AO805" s="161"/>
      <c r="AP805" s="161"/>
      <c r="AT805" s="162"/>
      <c r="AY805"/>
      <c r="AZ805"/>
      <c r="BA805"/>
      <c r="BB805"/>
      <c r="BC805"/>
      <c r="BD805"/>
      <c r="BE805"/>
      <c r="BF805"/>
      <c r="BG805"/>
      <c r="BH805"/>
      <c r="BI805"/>
      <c r="BJ805"/>
      <c r="BK805"/>
      <c r="BL805"/>
      <c r="BM805"/>
      <c r="BN805"/>
      <c r="BO805"/>
      <c r="BP805"/>
      <c r="BQ805"/>
      <c r="BR805"/>
      <c r="BS805"/>
      <c r="BT805"/>
      <c r="BU805"/>
      <c r="BV805"/>
      <c r="BW805"/>
      <c r="BX805"/>
      <c r="BY805"/>
      <c r="BZ805"/>
      <c r="CA805"/>
      <c r="CB805"/>
      <c r="CC805"/>
      <c r="CD805"/>
      <c r="CE805"/>
      <c r="CF805"/>
      <c r="CG805"/>
      <c r="CH805"/>
      <c r="CI805"/>
      <c r="CJ805"/>
      <c r="CK805"/>
      <c r="CL805"/>
      <c r="CM805"/>
      <c r="CN805"/>
    </row>
    <row r="806" spans="2:92" ht="24" hidden="1" customHeight="1" x14ac:dyDescent="0.2">
      <c r="B806"/>
      <c r="C806"/>
      <c r="D806" s="94"/>
      <c r="E806" s="164"/>
      <c r="F806" s="164"/>
      <c r="G806" s="164"/>
      <c r="H806" s="164"/>
      <c r="I806" s="164"/>
      <c r="J806" s="164"/>
      <c r="K806" s="164"/>
      <c r="L806" s="164"/>
      <c r="M806" s="164"/>
      <c r="N806" s="164"/>
      <c r="O806" s="163"/>
      <c r="R806" s="164"/>
      <c r="S806" s="164"/>
      <c r="T806" s="164"/>
      <c r="U806" s="164"/>
      <c r="V806" s="164"/>
      <c r="W806" s="164"/>
      <c r="X806" s="164"/>
      <c r="Y806" s="164"/>
      <c r="Z806" s="164"/>
      <c r="AA806" s="164"/>
      <c r="AB806" s="164"/>
      <c r="AC806" s="164"/>
      <c r="AD806" s="164"/>
      <c r="AE806" s="164"/>
      <c r="AG806" s="161"/>
      <c r="AH806"/>
      <c r="AI806"/>
      <c r="AJ806"/>
      <c r="AK806" s="161"/>
      <c r="AL806"/>
      <c r="AM806"/>
      <c r="AN806"/>
      <c r="AO806" s="161"/>
      <c r="AP806" s="161"/>
      <c r="AT806" s="162"/>
      <c r="AY806"/>
      <c r="AZ806"/>
      <c r="BA806"/>
      <c r="BB806"/>
      <c r="BC806"/>
      <c r="BD806"/>
      <c r="BE806"/>
      <c r="BF806"/>
      <c r="BG806"/>
      <c r="BH806"/>
      <c r="BI806"/>
      <c r="BJ806"/>
      <c r="BK806"/>
      <c r="BL806"/>
      <c r="BM806"/>
      <c r="BN806"/>
      <c r="BO806"/>
      <c r="BP806"/>
      <c r="BQ806"/>
      <c r="BR806"/>
      <c r="BS806"/>
      <c r="BT806"/>
      <c r="BU806"/>
      <c r="BV806"/>
      <c r="BW806"/>
      <c r="BX806"/>
      <c r="BY806"/>
      <c r="BZ806"/>
      <c r="CA806"/>
      <c r="CB806"/>
      <c r="CC806"/>
      <c r="CD806"/>
      <c r="CE806"/>
      <c r="CF806"/>
      <c r="CG806"/>
      <c r="CH806"/>
      <c r="CI806"/>
      <c r="CJ806"/>
      <c r="CK806"/>
      <c r="CL806"/>
      <c r="CM806"/>
      <c r="CN806"/>
    </row>
    <row r="807" spans="2:92" ht="24" hidden="1" customHeight="1" x14ac:dyDescent="0.2">
      <c r="B807"/>
      <c r="C807"/>
      <c r="D807" s="94"/>
      <c r="E807" s="164"/>
      <c r="F807" s="164"/>
      <c r="G807" s="164"/>
      <c r="H807" s="164"/>
      <c r="I807" s="164"/>
      <c r="J807" s="164"/>
      <c r="K807" s="164"/>
      <c r="L807" s="164"/>
      <c r="M807" s="164"/>
      <c r="N807" s="164"/>
      <c r="O807" s="163"/>
      <c r="R807" s="164"/>
      <c r="S807" s="164"/>
      <c r="T807" s="164"/>
      <c r="U807" s="164"/>
      <c r="V807" s="164"/>
      <c r="W807" s="164"/>
      <c r="X807" s="164"/>
      <c r="Y807" s="164"/>
      <c r="Z807" s="164"/>
      <c r="AA807" s="164"/>
      <c r="AB807" s="164"/>
      <c r="AC807" s="164"/>
      <c r="AD807" s="164"/>
      <c r="AE807" s="164"/>
      <c r="AG807" s="161"/>
      <c r="AH807"/>
      <c r="AI807"/>
      <c r="AJ807"/>
      <c r="AK807" s="161"/>
      <c r="AL807"/>
      <c r="AM807"/>
      <c r="AN807"/>
      <c r="AO807" s="161"/>
      <c r="AP807" s="161"/>
      <c r="AT807" s="162"/>
      <c r="AY807"/>
      <c r="AZ807"/>
      <c r="BA807"/>
      <c r="BB807"/>
      <c r="BC807"/>
      <c r="BD807"/>
      <c r="BE807"/>
      <c r="BF807"/>
      <c r="BG807"/>
      <c r="BH807"/>
      <c r="BI807"/>
      <c r="BJ807"/>
      <c r="BK807"/>
      <c r="BL807"/>
      <c r="BM807"/>
      <c r="BN807"/>
      <c r="BO807"/>
      <c r="BP807"/>
      <c r="BQ807"/>
      <c r="BR807"/>
      <c r="BS807"/>
      <c r="BT807"/>
      <c r="BU807"/>
      <c r="BV807"/>
      <c r="BW807"/>
      <c r="BX807"/>
      <c r="BY807"/>
      <c r="BZ807"/>
      <c r="CA807"/>
      <c r="CB807"/>
      <c r="CC807"/>
      <c r="CD807"/>
      <c r="CE807"/>
      <c r="CF807"/>
      <c r="CG807"/>
      <c r="CH807"/>
      <c r="CI807"/>
      <c r="CJ807"/>
      <c r="CK807"/>
      <c r="CL807"/>
      <c r="CM807"/>
      <c r="CN807"/>
    </row>
    <row r="808" spans="2:92" ht="24" hidden="1" customHeight="1" x14ac:dyDescent="0.2">
      <c r="B808"/>
      <c r="C808"/>
      <c r="D808" s="94"/>
      <c r="E808" s="164"/>
      <c r="F808" s="164"/>
      <c r="G808" s="164"/>
      <c r="H808" s="164"/>
      <c r="I808" s="164"/>
      <c r="J808" s="164"/>
      <c r="K808" s="164"/>
      <c r="L808" s="164"/>
      <c r="M808" s="164"/>
      <c r="N808" s="164"/>
      <c r="O808" s="163"/>
      <c r="R808" s="164"/>
      <c r="S808" s="164"/>
      <c r="T808" s="164"/>
      <c r="U808" s="164"/>
      <c r="V808" s="164"/>
      <c r="W808" s="164"/>
      <c r="X808" s="164"/>
      <c r="Y808" s="164"/>
      <c r="Z808" s="164"/>
      <c r="AA808" s="164"/>
      <c r="AB808" s="164"/>
      <c r="AC808" s="164"/>
      <c r="AD808" s="164"/>
      <c r="AE808" s="164"/>
      <c r="AG808" s="161"/>
      <c r="AH808"/>
      <c r="AI808"/>
      <c r="AJ808"/>
      <c r="AK808" s="161"/>
      <c r="AL808"/>
      <c r="AM808"/>
      <c r="AN808"/>
      <c r="AO808" s="161"/>
      <c r="AP808" s="161"/>
      <c r="AT808" s="162"/>
      <c r="AY808"/>
      <c r="AZ808"/>
      <c r="BA808"/>
      <c r="BB808"/>
      <c r="BC808"/>
      <c r="BD808"/>
      <c r="BE808"/>
      <c r="BF808"/>
      <c r="BG808"/>
      <c r="BH808"/>
      <c r="BI808"/>
      <c r="BJ808"/>
      <c r="BK808"/>
      <c r="BL808"/>
      <c r="BM808"/>
      <c r="BN808"/>
      <c r="BO808"/>
      <c r="BP808"/>
      <c r="BQ808"/>
      <c r="BR808"/>
      <c r="BS808"/>
      <c r="BT808"/>
      <c r="BU808"/>
      <c r="BV808"/>
      <c r="BW808"/>
      <c r="BX808"/>
      <c r="BY808"/>
      <c r="BZ808"/>
      <c r="CA808"/>
      <c r="CB808"/>
      <c r="CC808"/>
      <c r="CD808"/>
      <c r="CE808"/>
      <c r="CF808"/>
      <c r="CG808"/>
      <c r="CH808"/>
      <c r="CI808"/>
      <c r="CJ808"/>
      <c r="CK808"/>
      <c r="CL808"/>
      <c r="CM808"/>
      <c r="CN808"/>
    </row>
    <row r="809" spans="2:92" ht="24" hidden="1" customHeight="1" x14ac:dyDescent="0.2">
      <c r="B809"/>
      <c r="C809"/>
      <c r="D809" s="94"/>
      <c r="E809" s="164"/>
      <c r="F809" s="164"/>
      <c r="G809" s="164"/>
      <c r="H809" s="164"/>
      <c r="I809" s="164"/>
      <c r="J809" s="164"/>
      <c r="K809" s="164"/>
      <c r="L809" s="164"/>
      <c r="M809" s="164"/>
      <c r="N809" s="164"/>
      <c r="O809" s="163"/>
      <c r="R809" s="164"/>
      <c r="S809" s="164"/>
      <c r="T809" s="164"/>
      <c r="U809" s="164"/>
      <c r="V809" s="164"/>
      <c r="W809" s="164"/>
      <c r="X809" s="164"/>
      <c r="Y809" s="164"/>
      <c r="Z809" s="164"/>
      <c r="AA809" s="164"/>
      <c r="AB809" s="164"/>
      <c r="AC809" s="164"/>
      <c r="AD809" s="164"/>
      <c r="AE809" s="164"/>
      <c r="AG809" s="161"/>
      <c r="AH809"/>
      <c r="AI809"/>
      <c r="AJ809"/>
      <c r="AK809" s="161"/>
      <c r="AL809"/>
      <c r="AM809"/>
      <c r="AN809"/>
      <c r="AO809" s="161"/>
      <c r="AP809" s="161"/>
      <c r="AT809" s="162"/>
      <c r="AY809"/>
      <c r="AZ809"/>
      <c r="BA809"/>
      <c r="BB809"/>
      <c r="BC809"/>
      <c r="BD809"/>
      <c r="BE809"/>
      <c r="BF809"/>
      <c r="BG809"/>
      <c r="BH809"/>
      <c r="BI809"/>
      <c r="BJ809"/>
      <c r="BK809"/>
      <c r="BL809"/>
      <c r="BM809"/>
      <c r="BN809"/>
      <c r="BO809"/>
      <c r="BP809"/>
      <c r="BQ809"/>
      <c r="BR809"/>
      <c r="BS809"/>
      <c r="BT809"/>
      <c r="BU809"/>
      <c r="BV809"/>
      <c r="BW809"/>
      <c r="BX809"/>
      <c r="BY809"/>
      <c r="BZ809"/>
      <c r="CA809"/>
      <c r="CB809"/>
      <c r="CC809"/>
      <c r="CD809"/>
      <c r="CE809"/>
      <c r="CF809"/>
      <c r="CG809"/>
      <c r="CH809"/>
      <c r="CI809"/>
      <c r="CJ809"/>
      <c r="CK809"/>
      <c r="CL809"/>
      <c r="CM809"/>
      <c r="CN809"/>
    </row>
    <row r="810" spans="2:92" ht="24" hidden="1" customHeight="1" x14ac:dyDescent="0.2">
      <c r="B810"/>
      <c r="C810"/>
      <c r="D810" s="94"/>
      <c r="E810" s="164"/>
      <c r="F810" s="164"/>
      <c r="G810" s="164"/>
      <c r="H810" s="164"/>
      <c r="I810" s="164"/>
      <c r="J810" s="164"/>
      <c r="K810" s="164"/>
      <c r="L810" s="164"/>
      <c r="M810" s="164"/>
      <c r="N810" s="164"/>
      <c r="O810" s="163"/>
      <c r="R810" s="164"/>
      <c r="S810" s="164"/>
      <c r="T810" s="164"/>
      <c r="U810" s="164"/>
      <c r="V810" s="164"/>
      <c r="W810" s="164"/>
      <c r="X810" s="164"/>
      <c r="Y810" s="164"/>
      <c r="Z810" s="164"/>
      <c r="AA810" s="164"/>
      <c r="AB810" s="164"/>
      <c r="AC810" s="164"/>
      <c r="AD810" s="164"/>
      <c r="AE810" s="164"/>
      <c r="AG810" s="161"/>
      <c r="AH810"/>
      <c r="AI810"/>
      <c r="AJ810"/>
      <c r="AK810" s="161"/>
      <c r="AL810"/>
      <c r="AM810"/>
      <c r="AN810"/>
      <c r="AO810" s="161"/>
      <c r="AP810" s="161"/>
      <c r="AT810" s="162"/>
      <c r="AY810"/>
      <c r="AZ810"/>
      <c r="BA810"/>
      <c r="BB810"/>
      <c r="BC810"/>
      <c r="BD810"/>
      <c r="BE810"/>
      <c r="BF810"/>
      <c r="BG810"/>
      <c r="BH810"/>
      <c r="BI810"/>
      <c r="BJ810"/>
      <c r="BK810"/>
      <c r="BL810"/>
      <c r="BM810"/>
      <c r="BN810"/>
      <c r="BO810"/>
      <c r="BP810"/>
      <c r="BQ810"/>
      <c r="BR810"/>
      <c r="BS810"/>
      <c r="BT810"/>
      <c r="BU810"/>
      <c r="BV810"/>
      <c r="BW810"/>
      <c r="BX810"/>
      <c r="BY810"/>
      <c r="BZ810"/>
      <c r="CA810"/>
      <c r="CB810"/>
      <c r="CC810"/>
      <c r="CD810"/>
      <c r="CE810"/>
      <c r="CF810"/>
      <c r="CG810"/>
      <c r="CH810"/>
      <c r="CI810"/>
      <c r="CJ810"/>
      <c r="CK810"/>
      <c r="CL810"/>
      <c r="CM810"/>
      <c r="CN810"/>
    </row>
    <row r="811" spans="2:92" ht="24" hidden="1" customHeight="1" x14ac:dyDescent="0.2">
      <c r="B811"/>
      <c r="C811"/>
      <c r="D811" s="94"/>
      <c r="E811" s="164"/>
      <c r="F811" s="164"/>
      <c r="G811" s="164"/>
      <c r="H811" s="164"/>
      <c r="I811" s="164"/>
      <c r="J811" s="164"/>
      <c r="K811" s="164"/>
      <c r="L811" s="164"/>
      <c r="M811" s="164"/>
      <c r="N811" s="164"/>
      <c r="O811" s="163"/>
      <c r="R811" s="164"/>
      <c r="S811" s="164"/>
      <c r="T811" s="164"/>
      <c r="U811" s="164"/>
      <c r="V811" s="164"/>
      <c r="W811" s="164"/>
      <c r="X811" s="164"/>
      <c r="Y811" s="164"/>
      <c r="Z811" s="164"/>
      <c r="AA811" s="164"/>
      <c r="AB811" s="164"/>
      <c r="AC811" s="164"/>
      <c r="AD811" s="164"/>
      <c r="AE811" s="164"/>
      <c r="AG811" s="161"/>
      <c r="AH811"/>
      <c r="AI811"/>
      <c r="AJ811"/>
      <c r="AK811" s="161"/>
      <c r="AL811"/>
      <c r="AM811"/>
      <c r="AN811"/>
      <c r="AO811" s="161"/>
      <c r="AP811" s="161"/>
      <c r="AT811" s="162"/>
      <c r="AY811"/>
      <c r="AZ811"/>
      <c r="BA811"/>
      <c r="BB811"/>
      <c r="BC811"/>
      <c r="BD811"/>
      <c r="BE811"/>
      <c r="BF811"/>
      <c r="BG811"/>
      <c r="BH811"/>
      <c r="BI811"/>
      <c r="BJ811"/>
      <c r="BK811"/>
      <c r="BL811"/>
      <c r="BM811"/>
      <c r="BN811"/>
      <c r="BO811"/>
      <c r="BP811"/>
      <c r="BQ811"/>
      <c r="BR811"/>
      <c r="BS811"/>
      <c r="BT811"/>
      <c r="BU811"/>
      <c r="BV811"/>
      <c r="BW811"/>
      <c r="BX811"/>
      <c r="BY811"/>
      <c r="BZ811"/>
      <c r="CA811"/>
      <c r="CB811"/>
      <c r="CC811"/>
      <c r="CD811"/>
      <c r="CE811"/>
      <c r="CF811"/>
      <c r="CG811"/>
      <c r="CH811"/>
      <c r="CI811"/>
      <c r="CJ811"/>
      <c r="CK811"/>
      <c r="CL811"/>
      <c r="CM811"/>
      <c r="CN811"/>
    </row>
    <row r="812" spans="2:92" ht="24" hidden="1" customHeight="1" x14ac:dyDescent="0.2">
      <c r="B812"/>
      <c r="C812"/>
      <c r="D812" s="94"/>
      <c r="E812" s="164"/>
      <c r="F812" s="164"/>
      <c r="G812" s="164"/>
      <c r="H812" s="164"/>
      <c r="I812" s="164"/>
      <c r="J812" s="164"/>
      <c r="K812" s="164"/>
      <c r="L812" s="164"/>
      <c r="M812" s="164"/>
      <c r="N812" s="164"/>
      <c r="O812" s="163"/>
      <c r="R812" s="164"/>
      <c r="S812" s="164"/>
      <c r="T812" s="164"/>
      <c r="U812" s="164"/>
      <c r="V812" s="164"/>
      <c r="W812" s="164"/>
      <c r="X812" s="164"/>
      <c r="Y812" s="164"/>
      <c r="Z812" s="164"/>
      <c r="AA812" s="164"/>
      <c r="AB812" s="164"/>
      <c r="AC812" s="164"/>
      <c r="AD812" s="164"/>
      <c r="AE812" s="164"/>
      <c r="AG812" s="161"/>
      <c r="AH812"/>
      <c r="AI812"/>
      <c r="AJ812"/>
      <c r="AK812" s="161"/>
      <c r="AL812"/>
      <c r="AM812"/>
      <c r="AN812"/>
      <c r="AO812" s="161"/>
      <c r="AP812" s="161"/>
      <c r="AT812" s="162"/>
      <c r="AY812"/>
      <c r="AZ812"/>
      <c r="BA812"/>
      <c r="BB812"/>
      <c r="BC812"/>
      <c r="BD812"/>
      <c r="BE812"/>
      <c r="BF812"/>
      <c r="BG812"/>
      <c r="BH812"/>
      <c r="BI812"/>
      <c r="BJ812"/>
      <c r="BK812"/>
      <c r="BL812"/>
      <c r="BM812"/>
      <c r="BN812"/>
      <c r="BO812"/>
      <c r="BP812"/>
      <c r="BQ812"/>
      <c r="BR812"/>
      <c r="BS812"/>
      <c r="BT812"/>
      <c r="BU812"/>
      <c r="BV812"/>
      <c r="BW812"/>
      <c r="BX812"/>
      <c r="BY812"/>
      <c r="BZ812"/>
      <c r="CA812"/>
      <c r="CB812"/>
      <c r="CC812"/>
      <c r="CD812"/>
      <c r="CE812"/>
      <c r="CF812"/>
      <c r="CG812"/>
      <c r="CH812"/>
      <c r="CI812"/>
      <c r="CJ812"/>
      <c r="CK812"/>
      <c r="CL812"/>
      <c r="CM812"/>
      <c r="CN812"/>
    </row>
    <row r="813" spans="2:92" ht="24" hidden="1" customHeight="1" x14ac:dyDescent="0.2">
      <c r="B813"/>
      <c r="C813"/>
      <c r="D813" s="94"/>
      <c r="E813" s="164"/>
      <c r="F813" s="164"/>
      <c r="G813" s="164"/>
      <c r="H813" s="164"/>
      <c r="I813" s="164"/>
      <c r="J813" s="164"/>
      <c r="K813" s="164"/>
      <c r="L813" s="164"/>
      <c r="M813" s="164"/>
      <c r="N813" s="164"/>
      <c r="O813" s="163"/>
      <c r="R813" s="164"/>
      <c r="S813" s="164"/>
      <c r="T813" s="164"/>
      <c r="U813" s="164"/>
      <c r="V813" s="164"/>
      <c r="W813" s="164"/>
      <c r="X813" s="164"/>
      <c r="Y813" s="164"/>
      <c r="Z813" s="164"/>
      <c r="AA813" s="164"/>
      <c r="AB813" s="164"/>
      <c r="AC813" s="164"/>
      <c r="AD813" s="164"/>
      <c r="AE813" s="164"/>
      <c r="AG813" s="161"/>
      <c r="AH813"/>
      <c r="AI813"/>
      <c r="AJ813"/>
      <c r="AK813" s="161"/>
      <c r="AL813"/>
      <c r="AM813"/>
      <c r="AN813"/>
      <c r="AO813" s="161"/>
      <c r="AP813" s="161"/>
      <c r="AT813" s="162"/>
      <c r="AY813"/>
      <c r="AZ813"/>
      <c r="BA813"/>
      <c r="BB813"/>
      <c r="BC813"/>
      <c r="BD813"/>
      <c r="BE813"/>
      <c r="BF813"/>
      <c r="BG813"/>
      <c r="BH813"/>
      <c r="BI813"/>
      <c r="BJ813"/>
      <c r="BK813"/>
      <c r="BL813"/>
      <c r="BM813"/>
      <c r="BN813"/>
      <c r="BO813"/>
      <c r="BP813"/>
      <c r="BQ813"/>
      <c r="BR813"/>
      <c r="BS813"/>
      <c r="BT813"/>
      <c r="BU813"/>
      <c r="BV813"/>
      <c r="BW813"/>
      <c r="BX813"/>
      <c r="BY813"/>
      <c r="BZ813"/>
      <c r="CA813"/>
      <c r="CB813"/>
      <c r="CC813"/>
      <c r="CD813"/>
      <c r="CE813"/>
      <c r="CF813"/>
      <c r="CG813"/>
      <c r="CH813"/>
      <c r="CI813"/>
      <c r="CJ813"/>
      <c r="CK813"/>
      <c r="CL813"/>
      <c r="CM813"/>
      <c r="CN813"/>
    </row>
    <row r="814" spans="2:92" ht="24" hidden="1" customHeight="1" x14ac:dyDescent="0.2">
      <c r="B814"/>
      <c r="C814"/>
      <c r="D814" s="94"/>
      <c r="E814" s="164"/>
      <c r="F814" s="164"/>
      <c r="G814" s="164"/>
      <c r="H814" s="164"/>
      <c r="I814" s="164"/>
      <c r="J814" s="164"/>
      <c r="K814" s="164"/>
      <c r="L814" s="164"/>
      <c r="M814" s="164"/>
      <c r="N814" s="164"/>
      <c r="O814" s="163"/>
      <c r="R814" s="164"/>
      <c r="S814" s="164"/>
      <c r="T814" s="164"/>
      <c r="U814" s="164"/>
      <c r="V814" s="164"/>
      <c r="W814" s="164"/>
      <c r="X814" s="164"/>
      <c r="Y814" s="164"/>
      <c r="Z814" s="164"/>
      <c r="AA814" s="164"/>
      <c r="AB814" s="164"/>
      <c r="AC814" s="164"/>
      <c r="AD814" s="164"/>
      <c r="AE814" s="164"/>
      <c r="AG814" s="161"/>
      <c r="AH814"/>
      <c r="AI814"/>
      <c r="AJ814"/>
      <c r="AK814" s="161"/>
      <c r="AL814"/>
      <c r="AM814"/>
      <c r="AN814"/>
      <c r="AO814" s="161"/>
      <c r="AP814" s="161"/>
      <c r="AT814" s="162"/>
      <c r="AY814"/>
      <c r="AZ814"/>
      <c r="BA814"/>
      <c r="BB814"/>
      <c r="BC814"/>
      <c r="BD814"/>
      <c r="BE814"/>
      <c r="BF814"/>
      <c r="BG814"/>
      <c r="BH814"/>
      <c r="BI814"/>
      <c r="BJ814"/>
      <c r="BK814"/>
      <c r="BL814"/>
      <c r="BM814"/>
      <c r="BN814"/>
      <c r="BO814"/>
      <c r="BP814"/>
      <c r="BQ814"/>
      <c r="BR814"/>
      <c r="BS814"/>
      <c r="BT814"/>
      <c r="BU814"/>
      <c r="BV814"/>
      <c r="BW814"/>
      <c r="BX814"/>
      <c r="BY814"/>
      <c r="BZ814"/>
      <c r="CA814"/>
      <c r="CB814"/>
      <c r="CC814"/>
      <c r="CD814"/>
      <c r="CE814"/>
      <c r="CF814"/>
      <c r="CG814"/>
      <c r="CH814"/>
      <c r="CI814"/>
      <c r="CJ814"/>
      <c r="CK814"/>
      <c r="CL814"/>
      <c r="CM814"/>
      <c r="CN814"/>
    </row>
    <row r="815" spans="2:92" ht="24" hidden="1" customHeight="1" x14ac:dyDescent="0.2">
      <c r="B815"/>
      <c r="C815"/>
      <c r="D815" s="94"/>
      <c r="E815" s="164"/>
      <c r="F815" s="164"/>
      <c r="G815" s="164"/>
      <c r="H815" s="164"/>
      <c r="I815" s="164"/>
      <c r="J815" s="164"/>
      <c r="K815" s="164"/>
      <c r="L815" s="164"/>
      <c r="M815" s="164"/>
      <c r="N815" s="164"/>
      <c r="O815" s="163"/>
      <c r="R815" s="164"/>
      <c r="S815" s="164"/>
      <c r="T815" s="164"/>
      <c r="U815" s="164"/>
      <c r="V815" s="164"/>
      <c r="W815" s="164"/>
      <c r="X815" s="164"/>
      <c r="Y815" s="164"/>
      <c r="Z815" s="164"/>
      <c r="AA815" s="164"/>
      <c r="AB815" s="164"/>
      <c r="AC815" s="164"/>
      <c r="AD815" s="164"/>
      <c r="AE815" s="164"/>
      <c r="AG815" s="161"/>
      <c r="AH815"/>
      <c r="AI815"/>
      <c r="AJ815"/>
      <c r="AK815" s="161"/>
      <c r="AL815"/>
      <c r="AM815"/>
      <c r="AN815"/>
      <c r="AO815" s="161"/>
      <c r="AP815" s="161"/>
      <c r="AT815" s="162"/>
      <c r="AY815"/>
      <c r="AZ815"/>
      <c r="BA815"/>
      <c r="BB815"/>
      <c r="BC815"/>
      <c r="BD815"/>
      <c r="BE815"/>
      <c r="BF815"/>
      <c r="BG815"/>
      <c r="BH815"/>
      <c r="BI815"/>
      <c r="BJ815"/>
      <c r="BK815"/>
      <c r="BL815"/>
      <c r="BM815"/>
      <c r="BN815"/>
      <c r="BO815"/>
      <c r="BP815"/>
      <c r="BQ815"/>
      <c r="BR815"/>
      <c r="BS815"/>
      <c r="BT815"/>
      <c r="BU815"/>
      <c r="BV815"/>
      <c r="BW815"/>
      <c r="BX815"/>
      <c r="BY815"/>
      <c r="BZ815"/>
      <c r="CA815"/>
      <c r="CB815"/>
      <c r="CC815"/>
      <c r="CD815"/>
      <c r="CE815"/>
      <c r="CF815"/>
      <c r="CG815"/>
      <c r="CH815"/>
      <c r="CI815"/>
      <c r="CJ815"/>
      <c r="CK815"/>
      <c r="CL815"/>
      <c r="CM815"/>
      <c r="CN815"/>
    </row>
    <row r="816" spans="2:92" ht="24" hidden="1" customHeight="1" x14ac:dyDescent="0.2">
      <c r="B816"/>
      <c r="C816"/>
      <c r="D816" s="94"/>
      <c r="E816" s="164"/>
      <c r="F816" s="164"/>
      <c r="G816" s="164"/>
      <c r="H816" s="164"/>
      <c r="I816" s="164"/>
      <c r="J816" s="164"/>
      <c r="K816" s="164"/>
      <c r="L816" s="164"/>
      <c r="M816" s="164"/>
      <c r="N816" s="164"/>
      <c r="O816" s="163"/>
      <c r="R816" s="164"/>
      <c r="S816" s="164"/>
      <c r="T816" s="164"/>
      <c r="U816" s="164"/>
      <c r="V816" s="164"/>
      <c r="W816" s="164"/>
      <c r="X816" s="164"/>
      <c r="Y816" s="164"/>
      <c r="Z816" s="164"/>
      <c r="AA816" s="164"/>
      <c r="AB816" s="164"/>
      <c r="AC816" s="164"/>
      <c r="AD816" s="164"/>
      <c r="AE816" s="164"/>
      <c r="AG816" s="161"/>
      <c r="AH816"/>
      <c r="AI816"/>
      <c r="AJ816"/>
      <c r="AK816" s="161"/>
      <c r="AL816"/>
      <c r="AM816"/>
      <c r="AN816"/>
      <c r="AO816" s="161"/>
      <c r="AP816" s="161"/>
      <c r="AT816" s="162"/>
      <c r="AY816"/>
      <c r="AZ816"/>
      <c r="BA816"/>
      <c r="BB816"/>
      <c r="BC816"/>
      <c r="BD816"/>
      <c r="BE816"/>
      <c r="BF816"/>
      <c r="BG816"/>
      <c r="BH816"/>
      <c r="BI816"/>
      <c r="BJ816"/>
      <c r="BK816"/>
      <c r="BL816"/>
      <c r="BM816"/>
      <c r="BN816"/>
      <c r="BO816"/>
      <c r="BP816"/>
      <c r="BQ816"/>
      <c r="BR816"/>
      <c r="BS816"/>
      <c r="BT816"/>
      <c r="BU816"/>
      <c r="BV816"/>
      <c r="BW816"/>
      <c r="BX816"/>
      <c r="BY816"/>
      <c r="BZ816"/>
      <c r="CA816"/>
      <c r="CB816"/>
      <c r="CC816"/>
      <c r="CD816"/>
      <c r="CE816"/>
      <c r="CF816"/>
      <c r="CG816"/>
      <c r="CH816"/>
      <c r="CI816"/>
      <c r="CJ816"/>
      <c r="CK816"/>
      <c r="CL816"/>
      <c r="CM816"/>
      <c r="CN816"/>
    </row>
    <row r="817" spans="2:92" ht="24" hidden="1" customHeight="1" x14ac:dyDescent="0.2">
      <c r="B817"/>
      <c r="C817"/>
      <c r="D817" s="94"/>
      <c r="E817" s="164"/>
      <c r="F817" s="164"/>
      <c r="G817" s="164"/>
      <c r="H817" s="164"/>
      <c r="I817" s="164"/>
      <c r="J817" s="164"/>
      <c r="K817" s="164"/>
      <c r="L817" s="164"/>
      <c r="M817" s="164"/>
      <c r="N817" s="164"/>
      <c r="O817" s="163"/>
      <c r="R817" s="164"/>
      <c r="S817" s="164"/>
      <c r="T817" s="164"/>
      <c r="U817" s="164"/>
      <c r="V817" s="164"/>
      <c r="W817" s="164"/>
      <c r="X817" s="164"/>
      <c r="Y817" s="164"/>
      <c r="Z817" s="164"/>
      <c r="AA817" s="164"/>
      <c r="AB817" s="164"/>
      <c r="AC817" s="164"/>
      <c r="AD817" s="164"/>
      <c r="AE817" s="164"/>
      <c r="AG817" s="161"/>
      <c r="AH817"/>
      <c r="AI817"/>
      <c r="AJ817"/>
      <c r="AK817" s="161"/>
      <c r="AL817"/>
      <c r="AM817"/>
      <c r="AN817"/>
      <c r="AO817" s="161"/>
      <c r="AP817" s="161"/>
      <c r="AT817" s="162"/>
      <c r="AY817"/>
      <c r="AZ817"/>
      <c r="BA817"/>
      <c r="BB817"/>
      <c r="BC817"/>
      <c r="BD817"/>
      <c r="BE817"/>
      <c r="BF817"/>
      <c r="BG817"/>
      <c r="BH817"/>
      <c r="BI817"/>
      <c r="BJ817"/>
      <c r="BK817"/>
      <c r="BL817"/>
      <c r="BM817"/>
      <c r="BN817"/>
      <c r="BO817"/>
      <c r="BP817"/>
      <c r="BQ817"/>
      <c r="BR817"/>
      <c r="BS817"/>
      <c r="BT817"/>
      <c r="BU817"/>
      <c r="BV817"/>
      <c r="BW817"/>
      <c r="BX817"/>
      <c r="BY817"/>
      <c r="BZ817"/>
      <c r="CA817"/>
      <c r="CB817"/>
      <c r="CC817"/>
      <c r="CD817"/>
      <c r="CE817"/>
      <c r="CF817"/>
      <c r="CG817"/>
      <c r="CH817"/>
      <c r="CI817"/>
      <c r="CJ817"/>
      <c r="CK817"/>
      <c r="CL817"/>
      <c r="CM817"/>
      <c r="CN817"/>
    </row>
    <row r="818" spans="2:92" ht="24" hidden="1" customHeight="1" x14ac:dyDescent="0.2">
      <c r="B818"/>
      <c r="C818"/>
      <c r="D818" s="94"/>
      <c r="E818" s="164"/>
      <c r="F818" s="164"/>
      <c r="G818" s="164"/>
      <c r="H818" s="164"/>
      <c r="I818" s="164"/>
      <c r="J818" s="164"/>
      <c r="K818" s="164"/>
      <c r="L818" s="164"/>
      <c r="M818" s="164"/>
      <c r="N818" s="164"/>
      <c r="O818" s="163"/>
      <c r="R818" s="164"/>
      <c r="S818" s="164"/>
      <c r="T818" s="164"/>
      <c r="U818" s="164"/>
      <c r="V818" s="164"/>
      <c r="W818" s="164"/>
      <c r="X818" s="164"/>
      <c r="Y818" s="164"/>
      <c r="Z818" s="164"/>
      <c r="AA818" s="164"/>
      <c r="AB818" s="164"/>
      <c r="AC818" s="164"/>
      <c r="AD818" s="164"/>
      <c r="AE818" s="164"/>
      <c r="AG818" s="161"/>
      <c r="AH818"/>
      <c r="AI818"/>
      <c r="AJ818"/>
      <c r="AK818" s="161"/>
      <c r="AL818"/>
      <c r="AM818"/>
      <c r="AN818"/>
      <c r="AO818" s="161"/>
      <c r="AP818" s="161"/>
      <c r="AT818" s="162"/>
      <c r="AY818"/>
      <c r="AZ818"/>
      <c r="BA818"/>
      <c r="BB818"/>
      <c r="BC818"/>
      <c r="BD818"/>
      <c r="BE818"/>
      <c r="BF818"/>
      <c r="BG818"/>
      <c r="BH818"/>
      <c r="BI818"/>
      <c r="BJ818"/>
      <c r="BK818"/>
      <c r="BL818"/>
      <c r="BM818"/>
      <c r="BN818"/>
      <c r="BO818"/>
      <c r="BP818"/>
      <c r="BQ818"/>
      <c r="BR818"/>
      <c r="BS818"/>
      <c r="BT818"/>
      <c r="BU818"/>
      <c r="BV818"/>
      <c r="BW818"/>
      <c r="BX818"/>
      <c r="BY818"/>
      <c r="BZ818"/>
      <c r="CA818"/>
      <c r="CB818"/>
      <c r="CC818"/>
      <c r="CD818"/>
      <c r="CE818"/>
      <c r="CF818"/>
      <c r="CG818"/>
      <c r="CH818"/>
      <c r="CI818"/>
      <c r="CJ818"/>
      <c r="CK818"/>
      <c r="CL818"/>
      <c r="CM818"/>
      <c r="CN818"/>
    </row>
    <row r="819" spans="2:92" ht="24" hidden="1" customHeight="1" x14ac:dyDescent="0.2">
      <c r="B819"/>
      <c r="C819"/>
      <c r="D819" s="94"/>
      <c r="E819" s="164"/>
      <c r="F819" s="164"/>
      <c r="G819" s="164"/>
      <c r="H819" s="164"/>
      <c r="I819" s="164"/>
      <c r="J819" s="164"/>
      <c r="K819" s="164"/>
      <c r="L819" s="164"/>
      <c r="M819" s="164"/>
      <c r="N819" s="164"/>
      <c r="O819" s="163"/>
      <c r="R819" s="164"/>
      <c r="S819" s="164"/>
      <c r="T819" s="164"/>
      <c r="U819" s="164"/>
      <c r="V819" s="164"/>
      <c r="W819" s="164"/>
      <c r="X819" s="164"/>
      <c r="Y819" s="164"/>
      <c r="Z819" s="164"/>
      <c r="AA819" s="164"/>
      <c r="AB819" s="164"/>
      <c r="AC819" s="164"/>
      <c r="AD819" s="164"/>
      <c r="AE819" s="164"/>
      <c r="AG819" s="161"/>
      <c r="AH819"/>
      <c r="AI819"/>
      <c r="AJ819"/>
      <c r="AK819" s="161"/>
      <c r="AL819"/>
      <c r="AM819"/>
      <c r="AN819"/>
      <c r="AO819" s="161"/>
      <c r="AP819" s="161"/>
      <c r="AT819" s="162"/>
      <c r="AY819"/>
      <c r="AZ819"/>
      <c r="BA819"/>
      <c r="BB819"/>
      <c r="BC819"/>
      <c r="BD819"/>
      <c r="BE819"/>
      <c r="BF819"/>
      <c r="BG819"/>
      <c r="BH819"/>
      <c r="BI819"/>
      <c r="BJ819"/>
      <c r="BK819"/>
      <c r="BL819"/>
      <c r="BM819"/>
      <c r="BN819"/>
      <c r="BO819"/>
      <c r="BP819"/>
      <c r="BQ819"/>
      <c r="BR819"/>
      <c r="BS819"/>
      <c r="BT819"/>
      <c r="BU819"/>
      <c r="BV819"/>
      <c r="BW819"/>
      <c r="BX819"/>
      <c r="BY819"/>
      <c r="BZ819"/>
      <c r="CA819"/>
      <c r="CB819"/>
      <c r="CC819"/>
      <c r="CD819"/>
      <c r="CE819"/>
      <c r="CF819"/>
      <c r="CG819"/>
      <c r="CH819"/>
      <c r="CI819"/>
      <c r="CJ819"/>
      <c r="CK819"/>
      <c r="CL819"/>
      <c r="CM819"/>
      <c r="CN819"/>
    </row>
    <row r="820" spans="2:92" ht="24" hidden="1" customHeight="1" x14ac:dyDescent="0.2">
      <c r="B820"/>
      <c r="C820"/>
      <c r="D820" s="94"/>
      <c r="E820" s="164"/>
      <c r="F820" s="164"/>
      <c r="G820" s="164"/>
      <c r="H820" s="164"/>
      <c r="I820" s="164"/>
      <c r="J820" s="164"/>
      <c r="K820" s="164"/>
      <c r="L820" s="164"/>
      <c r="M820" s="164"/>
      <c r="N820" s="164"/>
      <c r="O820" s="163"/>
      <c r="R820" s="164"/>
      <c r="S820" s="164"/>
      <c r="T820" s="164"/>
      <c r="U820" s="164"/>
      <c r="V820" s="164"/>
      <c r="W820" s="164"/>
      <c r="X820" s="164"/>
      <c r="Y820" s="164"/>
      <c r="Z820" s="164"/>
      <c r="AA820" s="164"/>
      <c r="AB820" s="164"/>
      <c r="AC820" s="164"/>
      <c r="AD820" s="164"/>
      <c r="AE820" s="164"/>
      <c r="AG820" s="161"/>
      <c r="AH820"/>
      <c r="AI820"/>
      <c r="AJ820"/>
      <c r="AK820" s="161"/>
      <c r="AL820"/>
      <c r="AM820"/>
      <c r="AN820"/>
      <c r="AO820" s="161"/>
      <c r="AP820" s="161"/>
      <c r="AT820" s="162"/>
      <c r="AY820"/>
      <c r="AZ820"/>
      <c r="BA820"/>
      <c r="BB820"/>
      <c r="BC820"/>
      <c r="BD820"/>
      <c r="BE820"/>
      <c r="BF820"/>
      <c r="BG820"/>
      <c r="BH820"/>
      <c r="BI820"/>
      <c r="BJ820"/>
      <c r="BK820"/>
      <c r="BL820"/>
      <c r="BM820"/>
      <c r="BN820"/>
      <c r="BO820"/>
      <c r="BP820"/>
      <c r="BQ820"/>
      <c r="BR820"/>
      <c r="BS820"/>
      <c r="BT820"/>
      <c r="BU820"/>
      <c r="BV820"/>
      <c r="BW820"/>
      <c r="BX820"/>
      <c r="BY820"/>
      <c r="BZ820"/>
      <c r="CA820"/>
      <c r="CB820"/>
      <c r="CC820"/>
      <c r="CD820"/>
      <c r="CE820"/>
      <c r="CF820"/>
      <c r="CG820"/>
      <c r="CH820"/>
      <c r="CI820"/>
      <c r="CJ820"/>
      <c r="CK820"/>
      <c r="CL820"/>
      <c r="CM820"/>
      <c r="CN820"/>
    </row>
    <row r="821" spans="2:92" ht="24" hidden="1" customHeight="1" x14ac:dyDescent="0.2">
      <c r="B821"/>
      <c r="C821"/>
      <c r="D821" s="94"/>
      <c r="E821" s="164"/>
      <c r="F821" s="164"/>
      <c r="G821" s="164"/>
      <c r="H821" s="164"/>
      <c r="I821" s="164"/>
      <c r="J821" s="164"/>
      <c r="K821" s="164"/>
      <c r="L821" s="164"/>
      <c r="M821" s="164"/>
      <c r="N821" s="164"/>
      <c r="O821" s="163"/>
      <c r="R821" s="164"/>
      <c r="S821" s="164"/>
      <c r="T821" s="164"/>
      <c r="U821" s="164"/>
      <c r="V821" s="164"/>
      <c r="W821" s="164"/>
      <c r="X821" s="164"/>
      <c r="Y821" s="164"/>
      <c r="Z821" s="164"/>
      <c r="AA821" s="164"/>
      <c r="AB821" s="164"/>
      <c r="AC821" s="164"/>
      <c r="AD821" s="164"/>
      <c r="AE821" s="164"/>
      <c r="AG821" s="161"/>
      <c r="AH821"/>
      <c r="AI821"/>
      <c r="AJ821"/>
      <c r="AK821" s="161"/>
      <c r="AL821"/>
      <c r="AM821"/>
      <c r="AN821"/>
      <c r="AO821" s="161"/>
      <c r="AP821" s="161"/>
      <c r="AT821" s="162"/>
      <c r="AY821"/>
      <c r="AZ821"/>
      <c r="BA821"/>
      <c r="BB821"/>
      <c r="BC821"/>
      <c r="BD821"/>
      <c r="BE821"/>
      <c r="BF821"/>
      <c r="BG821"/>
      <c r="BH821"/>
      <c r="BI821"/>
      <c r="BJ821"/>
      <c r="BK821"/>
      <c r="BL821"/>
      <c r="BM821"/>
      <c r="BN821"/>
      <c r="BO821"/>
      <c r="BP821"/>
      <c r="BQ821"/>
      <c r="BR821"/>
      <c r="BS821"/>
      <c r="BT821"/>
      <c r="BU821"/>
      <c r="BV821"/>
      <c r="BW821"/>
      <c r="BX821"/>
      <c r="BY821"/>
      <c r="BZ821"/>
      <c r="CA821"/>
      <c r="CB821"/>
      <c r="CC821"/>
      <c r="CD821"/>
      <c r="CE821"/>
      <c r="CF821"/>
      <c r="CG821"/>
      <c r="CH821"/>
      <c r="CI821"/>
      <c r="CJ821"/>
      <c r="CK821"/>
      <c r="CL821"/>
      <c r="CM821"/>
      <c r="CN821"/>
    </row>
    <row r="822" spans="2:92" ht="24" hidden="1" customHeight="1" x14ac:dyDescent="0.2">
      <c r="B822"/>
      <c r="C822"/>
      <c r="D822" s="94"/>
      <c r="E822" s="164"/>
      <c r="F822" s="164"/>
      <c r="G822" s="164"/>
      <c r="H822" s="164"/>
      <c r="I822" s="164"/>
      <c r="J822" s="164"/>
      <c r="K822" s="164"/>
      <c r="L822" s="164"/>
      <c r="M822" s="164"/>
      <c r="N822" s="164"/>
      <c r="O822" s="163"/>
      <c r="R822" s="164"/>
      <c r="S822" s="164"/>
      <c r="T822" s="164"/>
      <c r="U822" s="164"/>
      <c r="V822" s="164"/>
      <c r="W822" s="164"/>
      <c r="X822" s="164"/>
      <c r="Y822" s="164"/>
      <c r="Z822" s="164"/>
      <c r="AA822" s="164"/>
      <c r="AB822" s="164"/>
      <c r="AC822" s="164"/>
      <c r="AD822" s="164"/>
      <c r="AE822" s="164"/>
      <c r="AG822" s="161"/>
      <c r="AH822"/>
      <c r="AI822"/>
      <c r="AJ822"/>
      <c r="AK822" s="161"/>
      <c r="AL822"/>
      <c r="AM822"/>
      <c r="AN822"/>
      <c r="AO822" s="161"/>
      <c r="AP822" s="161"/>
      <c r="AT822" s="162"/>
      <c r="AY822"/>
      <c r="AZ822"/>
      <c r="BA822"/>
      <c r="BB822"/>
      <c r="BC822"/>
      <c r="BD822"/>
      <c r="BE822"/>
      <c r="BF822"/>
      <c r="BG822"/>
      <c r="BH822"/>
      <c r="BI822"/>
      <c r="BJ822"/>
      <c r="BK822"/>
      <c r="BL822"/>
      <c r="BM822"/>
      <c r="BN822"/>
      <c r="BO822"/>
      <c r="BP822"/>
      <c r="BQ822"/>
      <c r="BR822"/>
      <c r="BS822"/>
      <c r="BT822"/>
      <c r="BU822"/>
      <c r="BV822"/>
      <c r="BW822"/>
      <c r="BX822"/>
      <c r="BY822"/>
      <c r="BZ822"/>
      <c r="CA822"/>
      <c r="CB822"/>
      <c r="CC822"/>
      <c r="CD822"/>
      <c r="CE822"/>
      <c r="CF822"/>
      <c r="CG822"/>
      <c r="CH822"/>
      <c r="CI822"/>
      <c r="CJ822"/>
      <c r="CK822"/>
      <c r="CL822"/>
      <c r="CM822"/>
      <c r="CN822"/>
    </row>
    <row r="823" spans="2:92" ht="24" hidden="1" customHeight="1" x14ac:dyDescent="0.2">
      <c r="B823"/>
      <c r="C823"/>
      <c r="D823" s="94"/>
      <c r="E823" s="164"/>
      <c r="F823" s="164"/>
      <c r="G823" s="164"/>
      <c r="H823" s="164"/>
      <c r="I823" s="164"/>
      <c r="J823" s="164"/>
      <c r="K823" s="164"/>
      <c r="L823" s="164"/>
      <c r="M823" s="164"/>
      <c r="N823" s="164"/>
      <c r="O823" s="163"/>
      <c r="R823" s="164"/>
      <c r="S823" s="164"/>
      <c r="T823" s="164"/>
      <c r="U823" s="164"/>
      <c r="V823" s="164"/>
      <c r="W823" s="164"/>
      <c r="X823" s="164"/>
      <c r="Y823" s="164"/>
      <c r="Z823" s="164"/>
      <c r="AA823" s="164"/>
      <c r="AB823" s="164"/>
      <c r="AC823" s="164"/>
      <c r="AD823" s="164"/>
      <c r="AE823" s="164"/>
      <c r="AG823" s="161"/>
      <c r="AH823"/>
      <c r="AI823"/>
      <c r="AJ823"/>
      <c r="AK823" s="161"/>
      <c r="AL823"/>
      <c r="AM823"/>
      <c r="AN823"/>
      <c r="AO823" s="161"/>
      <c r="AP823" s="161"/>
      <c r="AT823" s="162"/>
      <c r="AY823"/>
      <c r="AZ823"/>
      <c r="BA823"/>
      <c r="BB823"/>
      <c r="BC823"/>
      <c r="BD823"/>
      <c r="BE823"/>
      <c r="BF823"/>
      <c r="BG823"/>
      <c r="BH823"/>
      <c r="BI823"/>
      <c r="BJ823"/>
      <c r="BK823"/>
      <c r="BL823"/>
      <c r="BM823"/>
      <c r="BN823"/>
      <c r="BO823"/>
      <c r="BP823"/>
      <c r="BQ823"/>
      <c r="BR823"/>
      <c r="BS823"/>
      <c r="BT823"/>
      <c r="BU823"/>
      <c r="BV823"/>
      <c r="BW823"/>
      <c r="BX823"/>
      <c r="BY823"/>
      <c r="BZ823"/>
      <c r="CA823"/>
      <c r="CB823"/>
      <c r="CC823"/>
      <c r="CD823"/>
      <c r="CE823"/>
      <c r="CF823"/>
      <c r="CG823"/>
      <c r="CH823"/>
      <c r="CI823"/>
      <c r="CJ823"/>
      <c r="CK823"/>
      <c r="CL823"/>
      <c r="CM823"/>
      <c r="CN823"/>
    </row>
    <row r="824" spans="2:92" ht="24" hidden="1" customHeight="1" x14ac:dyDescent="0.2">
      <c r="B824"/>
      <c r="C824"/>
      <c r="D824" s="94"/>
      <c r="E824" s="164"/>
      <c r="F824" s="164"/>
      <c r="G824" s="164"/>
      <c r="H824" s="164"/>
      <c r="I824" s="164"/>
      <c r="J824" s="164"/>
      <c r="K824" s="164"/>
      <c r="L824" s="164"/>
      <c r="M824" s="164"/>
      <c r="N824" s="164"/>
      <c r="O824" s="163"/>
      <c r="R824" s="164"/>
      <c r="S824" s="164"/>
      <c r="T824" s="164"/>
      <c r="U824" s="164"/>
      <c r="V824" s="164"/>
      <c r="W824" s="164"/>
      <c r="X824" s="164"/>
      <c r="Y824" s="164"/>
      <c r="Z824" s="164"/>
      <c r="AA824" s="164"/>
      <c r="AB824" s="164"/>
      <c r="AC824" s="164"/>
      <c r="AD824" s="164"/>
      <c r="AE824" s="164"/>
      <c r="AG824" s="161"/>
      <c r="AH824"/>
      <c r="AI824"/>
      <c r="AJ824"/>
      <c r="AK824" s="161"/>
      <c r="AL824"/>
      <c r="AM824"/>
      <c r="AN824"/>
      <c r="AO824" s="161"/>
      <c r="AP824" s="161"/>
      <c r="AT824" s="162"/>
      <c r="AY824"/>
      <c r="AZ824"/>
      <c r="BA824"/>
      <c r="BB824"/>
      <c r="BC824"/>
      <c r="BD824"/>
      <c r="BE824"/>
      <c r="BF824"/>
      <c r="BG824"/>
      <c r="BH824"/>
      <c r="BI824"/>
      <c r="BJ824"/>
      <c r="BK824"/>
      <c r="BL824"/>
      <c r="BM824"/>
      <c r="BN824"/>
      <c r="BO824"/>
      <c r="BP824"/>
      <c r="BQ824"/>
      <c r="BR824"/>
      <c r="BS824"/>
      <c r="BT824"/>
      <c r="BU824"/>
      <c r="BV824"/>
      <c r="BW824"/>
      <c r="BX824"/>
      <c r="BY824"/>
      <c r="BZ824"/>
      <c r="CA824"/>
      <c r="CB824"/>
      <c r="CC824"/>
      <c r="CD824"/>
      <c r="CE824"/>
      <c r="CF824"/>
      <c r="CG824"/>
      <c r="CH824"/>
      <c r="CI824"/>
      <c r="CJ824"/>
      <c r="CK824"/>
      <c r="CL824"/>
      <c r="CM824"/>
      <c r="CN824"/>
    </row>
    <row r="825" spans="2:92" ht="24" hidden="1" customHeight="1" x14ac:dyDescent="0.2">
      <c r="B825"/>
      <c r="C825"/>
      <c r="D825" s="94"/>
      <c r="E825" s="164"/>
      <c r="F825" s="164"/>
      <c r="G825" s="164"/>
      <c r="H825" s="164"/>
      <c r="I825" s="164"/>
      <c r="J825" s="164"/>
      <c r="K825" s="164"/>
      <c r="L825" s="164"/>
      <c r="M825" s="164"/>
      <c r="N825" s="164"/>
      <c r="O825" s="163"/>
      <c r="R825" s="164"/>
      <c r="S825" s="164"/>
      <c r="T825" s="164"/>
      <c r="U825" s="164"/>
      <c r="V825" s="164"/>
      <c r="W825" s="164"/>
      <c r="X825" s="164"/>
      <c r="Y825" s="164"/>
      <c r="Z825" s="164"/>
      <c r="AA825" s="164"/>
      <c r="AB825" s="164"/>
      <c r="AC825" s="164"/>
      <c r="AD825" s="164"/>
      <c r="AE825" s="164"/>
      <c r="AG825" s="161"/>
      <c r="AH825"/>
      <c r="AI825"/>
      <c r="AJ825"/>
      <c r="AK825" s="161"/>
      <c r="AL825"/>
      <c r="AM825"/>
      <c r="AN825"/>
      <c r="AO825" s="161"/>
      <c r="AP825" s="161"/>
      <c r="AT825" s="162"/>
      <c r="AY825"/>
      <c r="AZ825"/>
      <c r="BA825"/>
      <c r="BB825"/>
      <c r="BC825"/>
      <c r="BD825"/>
      <c r="BE825"/>
      <c r="BF825"/>
      <c r="BG825"/>
      <c r="BH825"/>
      <c r="BI825"/>
      <c r="BJ825"/>
      <c r="BK825"/>
      <c r="BL825"/>
      <c r="BM825"/>
      <c r="BN825"/>
      <c r="BO825"/>
      <c r="BP825"/>
      <c r="BQ825"/>
      <c r="BR825"/>
      <c r="BS825"/>
      <c r="BT825"/>
      <c r="BU825"/>
      <c r="BV825"/>
      <c r="BW825"/>
      <c r="BX825"/>
      <c r="BY825"/>
      <c r="BZ825"/>
      <c r="CA825"/>
      <c r="CB825"/>
      <c r="CC825"/>
      <c r="CD825"/>
      <c r="CE825"/>
      <c r="CF825"/>
      <c r="CG825"/>
      <c r="CH825"/>
      <c r="CI825"/>
      <c r="CJ825"/>
      <c r="CK825"/>
      <c r="CL825"/>
      <c r="CM825"/>
      <c r="CN825"/>
    </row>
    <row r="826" spans="2:92" ht="24" hidden="1" customHeight="1" x14ac:dyDescent="0.2">
      <c r="B826"/>
      <c r="C826"/>
      <c r="D826" s="94"/>
      <c r="E826" s="164"/>
      <c r="F826" s="164"/>
      <c r="G826" s="164"/>
      <c r="H826" s="164"/>
      <c r="I826" s="164"/>
      <c r="J826" s="164"/>
      <c r="K826" s="164"/>
      <c r="L826" s="164"/>
      <c r="M826" s="164"/>
      <c r="N826" s="164"/>
      <c r="O826" s="163"/>
      <c r="R826" s="164"/>
      <c r="S826" s="164"/>
      <c r="T826" s="164"/>
      <c r="U826" s="164"/>
      <c r="V826" s="164"/>
      <c r="W826" s="164"/>
      <c r="X826" s="164"/>
      <c r="Y826" s="164"/>
      <c r="Z826" s="164"/>
      <c r="AA826" s="164"/>
      <c r="AB826" s="164"/>
      <c r="AC826" s="164"/>
      <c r="AD826" s="164"/>
      <c r="AE826" s="164"/>
      <c r="AG826" s="161"/>
      <c r="AH826"/>
      <c r="AI826"/>
      <c r="AJ826"/>
      <c r="AK826" s="161"/>
      <c r="AL826"/>
      <c r="AM826"/>
      <c r="AN826"/>
      <c r="AO826" s="161"/>
      <c r="AP826" s="161"/>
      <c r="AT826" s="162"/>
      <c r="AY826"/>
      <c r="AZ826"/>
      <c r="BA826"/>
      <c r="BB826"/>
      <c r="BC826"/>
      <c r="BD826"/>
      <c r="BE826"/>
      <c r="BF826"/>
      <c r="BG826"/>
      <c r="BH826"/>
      <c r="BI826"/>
      <c r="BJ826"/>
      <c r="BK826"/>
      <c r="BL826"/>
      <c r="BM826"/>
      <c r="BN826"/>
      <c r="BO826"/>
      <c r="BP826"/>
      <c r="BQ826"/>
      <c r="BR826"/>
      <c r="BS826"/>
      <c r="BT826"/>
      <c r="BU826"/>
      <c r="BV826"/>
      <c r="BW826"/>
      <c r="BX826"/>
      <c r="BY826"/>
      <c r="BZ826"/>
      <c r="CA826"/>
      <c r="CB826"/>
      <c r="CC826"/>
      <c r="CD826"/>
      <c r="CE826"/>
      <c r="CF826"/>
      <c r="CG826"/>
      <c r="CH826"/>
      <c r="CI826"/>
      <c r="CJ826"/>
      <c r="CK826"/>
      <c r="CL826"/>
      <c r="CM826"/>
      <c r="CN826"/>
    </row>
    <row r="827" spans="2:92" ht="24" hidden="1" customHeight="1" x14ac:dyDescent="0.2">
      <c r="B827"/>
      <c r="C827"/>
      <c r="D827" s="94"/>
      <c r="E827" s="164"/>
      <c r="F827" s="164"/>
      <c r="G827" s="164"/>
      <c r="H827" s="164"/>
      <c r="I827" s="164"/>
      <c r="J827" s="164"/>
      <c r="K827" s="164"/>
      <c r="L827" s="164"/>
      <c r="M827" s="164"/>
      <c r="N827" s="164"/>
      <c r="O827" s="163"/>
      <c r="R827" s="164"/>
      <c r="S827" s="164"/>
      <c r="T827" s="164"/>
      <c r="U827" s="164"/>
      <c r="V827" s="164"/>
      <c r="W827" s="164"/>
      <c r="X827" s="164"/>
      <c r="Y827" s="164"/>
      <c r="Z827" s="164"/>
      <c r="AA827" s="164"/>
      <c r="AB827" s="164"/>
      <c r="AC827" s="164"/>
      <c r="AD827" s="164"/>
      <c r="AE827" s="164"/>
      <c r="AG827" s="161"/>
      <c r="AH827"/>
      <c r="AI827"/>
      <c r="AJ827"/>
      <c r="AK827" s="161"/>
      <c r="AL827"/>
      <c r="AM827"/>
      <c r="AN827"/>
      <c r="AO827" s="161"/>
      <c r="AP827" s="161"/>
      <c r="AT827" s="162"/>
      <c r="AY827"/>
      <c r="AZ827"/>
      <c r="BA827"/>
      <c r="BB827"/>
      <c r="BC827"/>
      <c r="BD827"/>
      <c r="BE827"/>
      <c r="BF827"/>
      <c r="BG827"/>
      <c r="BH827"/>
      <c r="BI827"/>
      <c r="BJ827"/>
      <c r="BK827"/>
      <c r="BL827"/>
      <c r="BM827"/>
      <c r="BN827"/>
      <c r="BO827"/>
      <c r="BP827"/>
      <c r="BQ827"/>
      <c r="BR827"/>
      <c r="BS827"/>
      <c r="BT827"/>
      <c r="BU827"/>
      <c r="BV827"/>
      <c r="BW827"/>
      <c r="BX827"/>
      <c r="BY827"/>
      <c r="BZ827"/>
      <c r="CA827"/>
      <c r="CB827"/>
      <c r="CC827"/>
      <c r="CD827"/>
      <c r="CE827"/>
      <c r="CF827"/>
      <c r="CG827"/>
      <c r="CH827"/>
      <c r="CI827"/>
      <c r="CJ827"/>
      <c r="CK827"/>
      <c r="CL827"/>
      <c r="CM827"/>
      <c r="CN827"/>
    </row>
    <row r="828" spans="2:92" ht="24" hidden="1" customHeight="1" x14ac:dyDescent="0.2">
      <c r="B828"/>
      <c r="C828"/>
      <c r="D828" s="94"/>
      <c r="E828" s="164"/>
      <c r="F828" s="164"/>
      <c r="G828" s="164"/>
      <c r="H828" s="164"/>
      <c r="I828" s="164"/>
      <c r="J828" s="164"/>
      <c r="K828" s="164"/>
      <c r="L828" s="164"/>
      <c r="M828" s="164"/>
      <c r="N828" s="164"/>
      <c r="O828" s="163"/>
      <c r="R828" s="164"/>
      <c r="S828" s="164"/>
      <c r="T828" s="164"/>
      <c r="U828" s="164"/>
      <c r="V828" s="164"/>
      <c r="W828" s="164"/>
      <c r="X828" s="164"/>
      <c r="Y828" s="164"/>
      <c r="Z828" s="164"/>
      <c r="AA828" s="164"/>
      <c r="AB828" s="164"/>
      <c r="AC828" s="164"/>
      <c r="AD828" s="164"/>
      <c r="AE828" s="164"/>
      <c r="AG828" s="161"/>
      <c r="AH828"/>
      <c r="AI828"/>
      <c r="AJ828"/>
      <c r="AK828" s="161"/>
      <c r="AL828"/>
      <c r="AM828"/>
      <c r="AN828"/>
      <c r="AO828" s="161"/>
      <c r="AP828" s="161"/>
      <c r="AT828" s="162"/>
      <c r="AY828"/>
      <c r="AZ828"/>
      <c r="BA828"/>
      <c r="BB828"/>
      <c r="BC828"/>
      <c r="BD828"/>
      <c r="BE828"/>
      <c r="BF828"/>
      <c r="BG828"/>
      <c r="BH828"/>
      <c r="BI828"/>
      <c r="BJ828"/>
      <c r="BK828"/>
      <c r="BL828"/>
      <c r="BM828"/>
      <c r="BN828"/>
      <c r="BO828"/>
      <c r="BP828"/>
      <c r="BQ828"/>
      <c r="BR828"/>
      <c r="BS828"/>
      <c r="BT828"/>
      <c r="BU828"/>
      <c r="BV828"/>
      <c r="BW828"/>
      <c r="BX828"/>
      <c r="BY828"/>
      <c r="BZ828"/>
      <c r="CA828"/>
      <c r="CB828"/>
      <c r="CC828"/>
      <c r="CD828"/>
      <c r="CE828"/>
      <c r="CF828"/>
      <c r="CG828"/>
      <c r="CH828"/>
      <c r="CI828"/>
      <c r="CJ828"/>
      <c r="CK828"/>
      <c r="CL828"/>
      <c r="CM828"/>
      <c r="CN828"/>
    </row>
    <row r="829" spans="2:92" ht="24" hidden="1" customHeight="1" x14ac:dyDescent="0.2">
      <c r="B829"/>
      <c r="C829"/>
      <c r="D829" s="94"/>
      <c r="E829" s="164"/>
      <c r="F829" s="164"/>
      <c r="G829" s="164"/>
      <c r="H829" s="164"/>
      <c r="I829" s="164"/>
      <c r="J829" s="164"/>
      <c r="K829" s="164"/>
      <c r="L829" s="164"/>
      <c r="M829" s="164"/>
      <c r="N829" s="164"/>
      <c r="O829" s="163"/>
      <c r="R829" s="164"/>
      <c r="S829" s="164"/>
      <c r="T829" s="164"/>
      <c r="U829" s="164"/>
      <c r="V829" s="164"/>
      <c r="W829" s="164"/>
      <c r="X829" s="164"/>
      <c r="Y829" s="164"/>
      <c r="Z829" s="164"/>
      <c r="AA829" s="164"/>
      <c r="AB829" s="164"/>
      <c r="AC829" s="164"/>
      <c r="AD829" s="164"/>
      <c r="AE829" s="164"/>
      <c r="AG829" s="161"/>
      <c r="AH829"/>
      <c r="AI829"/>
      <c r="AJ829"/>
      <c r="AK829" s="161"/>
      <c r="AL829"/>
      <c r="AM829"/>
      <c r="AN829"/>
      <c r="AO829" s="161"/>
      <c r="AP829" s="161"/>
      <c r="AT829" s="162"/>
      <c r="AY829"/>
      <c r="AZ829"/>
      <c r="BA829"/>
      <c r="BB829"/>
      <c r="BC829"/>
      <c r="BD829"/>
      <c r="BE829"/>
      <c r="BF829"/>
      <c r="BG829"/>
      <c r="BH829"/>
      <c r="BI829"/>
      <c r="BJ829"/>
      <c r="BK829"/>
      <c r="BL829"/>
      <c r="BM829"/>
      <c r="BN829"/>
      <c r="BO829"/>
      <c r="BP829"/>
      <c r="BQ829"/>
      <c r="BR829"/>
      <c r="BS829"/>
      <c r="BT829"/>
      <c r="BU829"/>
      <c r="BV829"/>
      <c r="BW829"/>
      <c r="BX829"/>
      <c r="BY829"/>
      <c r="BZ829"/>
      <c r="CA829"/>
      <c r="CB829"/>
      <c r="CC829"/>
      <c r="CD829"/>
      <c r="CE829"/>
      <c r="CF829"/>
      <c r="CG829"/>
      <c r="CH829"/>
      <c r="CI829"/>
      <c r="CJ829"/>
      <c r="CK829"/>
      <c r="CL829"/>
      <c r="CM829"/>
      <c r="CN829"/>
    </row>
    <row r="830" spans="2:92" ht="24" hidden="1" customHeight="1" x14ac:dyDescent="0.2">
      <c r="B830"/>
      <c r="C830"/>
      <c r="D830" s="94"/>
      <c r="E830" s="164"/>
      <c r="F830" s="164"/>
      <c r="G830" s="164"/>
      <c r="H830" s="164"/>
      <c r="I830" s="164"/>
      <c r="J830" s="164"/>
      <c r="K830" s="164"/>
      <c r="L830" s="164"/>
      <c r="M830" s="164"/>
      <c r="N830" s="164"/>
      <c r="O830" s="163"/>
      <c r="R830" s="164"/>
      <c r="S830" s="164"/>
      <c r="T830" s="164"/>
      <c r="U830" s="164"/>
      <c r="V830" s="164"/>
      <c r="W830" s="164"/>
      <c r="X830" s="164"/>
      <c r="Y830" s="164"/>
      <c r="Z830" s="164"/>
      <c r="AA830" s="164"/>
      <c r="AB830" s="164"/>
      <c r="AC830" s="164"/>
      <c r="AD830" s="164"/>
      <c r="AE830" s="164"/>
      <c r="AG830" s="161"/>
      <c r="AH830"/>
      <c r="AI830"/>
      <c r="AJ830"/>
      <c r="AK830" s="161"/>
      <c r="AL830"/>
      <c r="AM830"/>
      <c r="AN830"/>
      <c r="AO830" s="161"/>
      <c r="AP830" s="161"/>
      <c r="AT830" s="162"/>
      <c r="AY830"/>
      <c r="AZ830"/>
      <c r="BA830"/>
      <c r="BB830"/>
      <c r="BC830"/>
      <c r="BD830"/>
      <c r="BE830"/>
      <c r="BF830"/>
      <c r="BG830"/>
      <c r="BH830"/>
      <c r="BI830"/>
      <c r="BJ830"/>
      <c r="BK830"/>
      <c r="BL830"/>
      <c r="BM830"/>
      <c r="BN830"/>
      <c r="BO830"/>
      <c r="BP830"/>
      <c r="BQ830"/>
      <c r="BR830"/>
      <c r="BS830"/>
      <c r="BT830"/>
      <c r="BU830"/>
      <c r="BV830"/>
      <c r="BW830"/>
      <c r="BX830"/>
      <c r="BY830"/>
      <c r="BZ830"/>
      <c r="CA830"/>
      <c r="CB830"/>
      <c r="CC830"/>
      <c r="CD830"/>
      <c r="CE830"/>
      <c r="CF830"/>
      <c r="CG830"/>
      <c r="CH830"/>
      <c r="CI830"/>
      <c r="CJ830"/>
      <c r="CK830"/>
      <c r="CL830"/>
      <c r="CM830"/>
      <c r="CN830"/>
    </row>
    <row r="831" spans="2:92" ht="24" hidden="1" customHeight="1" x14ac:dyDescent="0.2">
      <c r="B831"/>
      <c r="C831"/>
      <c r="D831" s="94"/>
      <c r="E831" s="164"/>
      <c r="F831" s="164"/>
      <c r="G831" s="164"/>
      <c r="H831" s="164"/>
      <c r="I831" s="164"/>
      <c r="J831" s="164"/>
      <c r="K831" s="164"/>
      <c r="L831" s="164"/>
      <c r="M831" s="164"/>
      <c r="N831" s="164"/>
      <c r="O831" s="163"/>
      <c r="R831" s="164"/>
      <c r="S831" s="164"/>
      <c r="T831" s="164"/>
      <c r="U831" s="164"/>
      <c r="V831" s="164"/>
      <c r="W831" s="164"/>
      <c r="X831" s="164"/>
      <c r="Y831" s="164"/>
      <c r="Z831" s="164"/>
      <c r="AA831" s="164"/>
      <c r="AB831" s="164"/>
      <c r="AC831" s="164"/>
      <c r="AD831" s="164"/>
      <c r="AE831" s="164"/>
      <c r="AG831" s="161"/>
      <c r="AH831"/>
      <c r="AI831"/>
      <c r="AJ831"/>
      <c r="AK831" s="161"/>
      <c r="AL831"/>
      <c r="AM831"/>
      <c r="AN831"/>
      <c r="AO831" s="161"/>
      <c r="AP831" s="161"/>
      <c r="AT831" s="162"/>
      <c r="AY831"/>
      <c r="AZ831"/>
      <c r="BA831"/>
      <c r="BB831"/>
      <c r="BC831"/>
      <c r="BD831"/>
      <c r="BE831"/>
      <c r="BF831"/>
      <c r="BG831"/>
      <c r="BH831"/>
      <c r="BI831"/>
      <c r="BJ831"/>
      <c r="BK831"/>
      <c r="BL831"/>
      <c r="BM831"/>
      <c r="BN831"/>
      <c r="BO831"/>
      <c r="BP831"/>
      <c r="BQ831"/>
      <c r="BR831"/>
      <c r="BS831"/>
      <c r="BT831"/>
      <c r="BU831"/>
      <c r="BV831"/>
      <c r="BW831"/>
      <c r="BX831"/>
      <c r="BY831"/>
      <c r="BZ831"/>
      <c r="CA831"/>
      <c r="CB831"/>
      <c r="CC831"/>
      <c r="CD831"/>
      <c r="CE831"/>
      <c r="CF831"/>
      <c r="CG831"/>
      <c r="CH831"/>
      <c r="CI831"/>
      <c r="CJ831"/>
      <c r="CK831"/>
      <c r="CL831"/>
      <c r="CM831"/>
      <c r="CN831"/>
    </row>
    <row r="832" spans="2:92" ht="24" hidden="1" customHeight="1" x14ac:dyDescent="0.2">
      <c r="B832"/>
      <c r="C832"/>
      <c r="D832" s="94"/>
      <c r="E832" s="164"/>
      <c r="F832" s="164"/>
      <c r="G832" s="164"/>
      <c r="H832" s="164"/>
      <c r="I832" s="164"/>
      <c r="J832" s="164"/>
      <c r="K832" s="164"/>
      <c r="L832" s="164"/>
      <c r="M832" s="164"/>
      <c r="N832" s="164"/>
      <c r="O832" s="163"/>
      <c r="R832" s="164"/>
      <c r="S832" s="164"/>
      <c r="T832" s="164"/>
      <c r="U832" s="164"/>
      <c r="V832" s="164"/>
      <c r="W832" s="164"/>
      <c r="X832" s="164"/>
      <c r="Y832" s="164"/>
      <c r="Z832" s="164"/>
      <c r="AA832" s="164"/>
      <c r="AB832" s="164"/>
      <c r="AC832" s="164"/>
      <c r="AD832" s="164"/>
      <c r="AE832" s="164"/>
      <c r="AG832" s="161"/>
      <c r="AH832"/>
      <c r="AI832"/>
      <c r="AJ832"/>
      <c r="AK832" s="161"/>
      <c r="AL832"/>
      <c r="AM832"/>
      <c r="AN832"/>
      <c r="AO832" s="161"/>
      <c r="AP832" s="161"/>
      <c r="AT832" s="162"/>
      <c r="AY832"/>
      <c r="AZ832"/>
      <c r="BA832"/>
      <c r="BB832"/>
      <c r="BC832"/>
      <c r="BD832"/>
      <c r="BE832"/>
      <c r="BF832"/>
      <c r="BG832"/>
      <c r="BH832"/>
      <c r="BI832"/>
      <c r="BJ832"/>
      <c r="BK832"/>
      <c r="BL832"/>
      <c r="BM832"/>
      <c r="BN832"/>
      <c r="BO832"/>
      <c r="BP832"/>
      <c r="BQ832"/>
      <c r="BR832"/>
      <c r="BS832"/>
      <c r="BT832"/>
      <c r="BU832"/>
      <c r="BV832"/>
      <c r="BW832"/>
      <c r="BX832"/>
      <c r="BY832"/>
      <c r="BZ832"/>
      <c r="CA832"/>
      <c r="CB832"/>
      <c r="CC832"/>
      <c r="CD832"/>
      <c r="CE832"/>
      <c r="CF832"/>
      <c r="CG832"/>
      <c r="CH832"/>
      <c r="CI832"/>
      <c r="CJ832"/>
      <c r="CK832"/>
      <c r="CL832"/>
      <c r="CM832"/>
      <c r="CN832"/>
    </row>
    <row r="833" spans="2:92" ht="24" hidden="1" customHeight="1" x14ac:dyDescent="0.2">
      <c r="B833"/>
      <c r="C833"/>
      <c r="D833" s="94"/>
      <c r="E833" s="164"/>
      <c r="F833" s="164"/>
      <c r="G833" s="164"/>
      <c r="H833" s="164"/>
      <c r="I833" s="164"/>
      <c r="J833" s="164"/>
      <c r="K833" s="164"/>
      <c r="L833" s="164"/>
      <c r="M833" s="164"/>
      <c r="N833" s="164"/>
      <c r="O833" s="163"/>
      <c r="R833" s="164"/>
      <c r="S833" s="164"/>
      <c r="T833" s="164"/>
      <c r="U833" s="164"/>
      <c r="V833" s="164"/>
      <c r="W833" s="164"/>
      <c r="X833" s="164"/>
      <c r="Y833" s="164"/>
      <c r="Z833" s="164"/>
      <c r="AA833" s="164"/>
      <c r="AB833" s="164"/>
      <c r="AC833" s="164"/>
      <c r="AD833" s="164"/>
      <c r="AE833" s="164"/>
      <c r="AG833" s="161"/>
      <c r="AH833"/>
      <c r="AI833"/>
      <c r="AJ833"/>
      <c r="AK833" s="161"/>
      <c r="AL833"/>
      <c r="AM833"/>
      <c r="AN833"/>
      <c r="AO833" s="161"/>
      <c r="AP833" s="161"/>
      <c r="AT833" s="162"/>
      <c r="AY833"/>
      <c r="AZ833"/>
      <c r="BA833"/>
      <c r="BB833"/>
      <c r="BC833"/>
      <c r="BD833"/>
      <c r="BE833"/>
      <c r="BF833"/>
      <c r="BG833"/>
      <c r="BH833"/>
      <c r="BI833"/>
      <c r="BJ833"/>
      <c r="BK833"/>
      <c r="BL833"/>
      <c r="BM833"/>
      <c r="BN833"/>
      <c r="BO833"/>
      <c r="BP833"/>
      <c r="BQ833"/>
      <c r="BR833"/>
      <c r="BS833"/>
      <c r="BT833"/>
      <c r="BU833"/>
      <c r="BV833"/>
      <c r="BW833"/>
      <c r="BX833"/>
      <c r="BY833"/>
      <c r="BZ833"/>
      <c r="CA833"/>
      <c r="CB833"/>
      <c r="CC833"/>
      <c r="CD833"/>
      <c r="CE833"/>
      <c r="CF833"/>
      <c r="CG833"/>
      <c r="CH833"/>
      <c r="CI833"/>
      <c r="CJ833"/>
      <c r="CK833"/>
      <c r="CL833"/>
      <c r="CM833"/>
      <c r="CN833"/>
    </row>
    <row r="834" spans="2:92" ht="24" hidden="1" customHeight="1" x14ac:dyDescent="0.2">
      <c r="B834"/>
      <c r="C834"/>
      <c r="D834" s="94"/>
      <c r="E834" s="164"/>
      <c r="F834" s="164"/>
      <c r="G834" s="164"/>
      <c r="H834" s="164"/>
      <c r="I834" s="164"/>
      <c r="J834" s="164"/>
      <c r="K834" s="164"/>
      <c r="L834" s="164"/>
      <c r="M834" s="164"/>
      <c r="N834" s="164"/>
      <c r="O834" s="163"/>
      <c r="R834" s="164"/>
      <c r="S834" s="164"/>
      <c r="T834" s="164"/>
      <c r="U834" s="164"/>
      <c r="V834" s="164"/>
      <c r="W834" s="164"/>
      <c r="X834" s="164"/>
      <c r="Y834" s="164"/>
      <c r="Z834" s="164"/>
      <c r="AA834" s="164"/>
      <c r="AB834" s="164"/>
      <c r="AC834" s="164"/>
      <c r="AD834" s="164"/>
      <c r="AE834" s="164"/>
      <c r="AG834" s="161"/>
      <c r="AH834"/>
      <c r="AI834"/>
      <c r="AJ834"/>
      <c r="AK834" s="161"/>
      <c r="AL834"/>
      <c r="AM834"/>
      <c r="AN834"/>
      <c r="AO834" s="161"/>
      <c r="AP834" s="161"/>
      <c r="AT834" s="162"/>
      <c r="AY834"/>
      <c r="AZ834"/>
      <c r="BA834"/>
      <c r="BB834"/>
      <c r="BC834"/>
      <c r="BD834"/>
      <c r="BE834"/>
      <c r="BF834"/>
      <c r="BG834"/>
      <c r="BH834"/>
      <c r="BI834"/>
      <c r="BJ834"/>
      <c r="BK834"/>
      <c r="BL834"/>
      <c r="BM834"/>
      <c r="BN834"/>
      <c r="BO834"/>
      <c r="BP834"/>
      <c r="BQ834"/>
      <c r="BR834"/>
      <c r="BS834"/>
      <c r="BT834"/>
      <c r="BU834"/>
      <c r="BV834"/>
      <c r="BW834"/>
      <c r="BX834"/>
      <c r="BY834"/>
      <c r="BZ834"/>
      <c r="CA834"/>
      <c r="CB834"/>
      <c r="CC834"/>
      <c r="CD834"/>
      <c r="CE834"/>
      <c r="CF834"/>
      <c r="CG834"/>
      <c r="CH834"/>
      <c r="CI834"/>
      <c r="CJ834"/>
      <c r="CK834"/>
      <c r="CL834"/>
      <c r="CM834"/>
      <c r="CN834"/>
    </row>
    <row r="835" spans="2:92" ht="24" hidden="1" customHeight="1" x14ac:dyDescent="0.2">
      <c r="B835"/>
      <c r="C835"/>
      <c r="D835" s="94"/>
      <c r="E835" s="164"/>
      <c r="F835" s="164"/>
      <c r="G835" s="164"/>
      <c r="H835" s="164"/>
      <c r="I835" s="164"/>
      <c r="J835" s="164"/>
      <c r="K835" s="164"/>
      <c r="L835" s="164"/>
      <c r="M835" s="164"/>
      <c r="N835" s="164"/>
      <c r="O835" s="163"/>
      <c r="R835" s="164"/>
      <c r="S835" s="164"/>
      <c r="T835" s="164"/>
      <c r="U835" s="164"/>
      <c r="V835" s="164"/>
      <c r="W835" s="164"/>
      <c r="X835" s="164"/>
      <c r="Y835" s="164"/>
      <c r="Z835" s="164"/>
      <c r="AA835" s="164"/>
      <c r="AB835" s="164"/>
      <c r="AC835" s="164"/>
      <c r="AD835" s="164"/>
      <c r="AE835" s="164"/>
      <c r="AG835" s="161"/>
      <c r="AH835"/>
      <c r="AI835"/>
      <c r="AJ835"/>
      <c r="AK835" s="161"/>
      <c r="AL835"/>
      <c r="AM835"/>
      <c r="AN835"/>
      <c r="AO835" s="161"/>
      <c r="AP835" s="161"/>
      <c r="AT835" s="162"/>
      <c r="AY835"/>
      <c r="AZ835"/>
      <c r="BA835"/>
      <c r="BB835"/>
      <c r="BC835"/>
      <c r="BD835"/>
      <c r="BE835"/>
      <c r="BF835"/>
      <c r="BG835"/>
      <c r="BH835"/>
      <c r="BI835"/>
      <c r="BJ835"/>
      <c r="BK835"/>
      <c r="BL835"/>
      <c r="BM835"/>
      <c r="BN835"/>
      <c r="BO835"/>
      <c r="BP835"/>
      <c r="BQ835"/>
      <c r="BR835"/>
      <c r="BS835"/>
      <c r="BT835"/>
      <c r="BU835"/>
      <c r="BV835"/>
      <c r="BW835"/>
      <c r="BX835"/>
      <c r="BY835"/>
      <c r="BZ835"/>
      <c r="CA835"/>
      <c r="CB835"/>
      <c r="CC835"/>
      <c r="CD835"/>
      <c r="CE835"/>
      <c r="CF835"/>
      <c r="CG835"/>
      <c r="CH835"/>
      <c r="CI835"/>
      <c r="CJ835"/>
      <c r="CK835"/>
      <c r="CL835"/>
      <c r="CM835"/>
      <c r="CN835"/>
    </row>
    <row r="836" spans="2:92" ht="24" hidden="1" customHeight="1" x14ac:dyDescent="0.2">
      <c r="B836"/>
      <c r="C836"/>
      <c r="D836" s="94"/>
      <c r="E836" s="164"/>
      <c r="F836" s="164"/>
      <c r="G836" s="164"/>
      <c r="H836" s="164"/>
      <c r="I836" s="164"/>
      <c r="J836" s="164"/>
      <c r="K836" s="164"/>
      <c r="L836" s="164"/>
      <c r="M836" s="164"/>
      <c r="N836" s="164"/>
      <c r="O836" s="163"/>
      <c r="R836" s="164"/>
      <c r="S836" s="164"/>
      <c r="T836" s="164"/>
      <c r="U836" s="164"/>
      <c r="V836" s="164"/>
      <c r="W836" s="164"/>
      <c r="X836" s="164"/>
      <c r="Y836" s="164"/>
      <c r="Z836" s="164"/>
      <c r="AA836" s="164"/>
      <c r="AB836" s="164"/>
      <c r="AC836" s="164"/>
      <c r="AD836" s="164"/>
      <c r="AE836" s="164"/>
      <c r="AG836" s="161"/>
      <c r="AH836"/>
      <c r="AI836"/>
      <c r="AJ836"/>
      <c r="AK836" s="161"/>
      <c r="AL836"/>
      <c r="AM836"/>
      <c r="AN836"/>
      <c r="AO836" s="161"/>
      <c r="AP836" s="161"/>
      <c r="AT836" s="162"/>
      <c r="AY836"/>
      <c r="AZ836"/>
      <c r="BA836"/>
      <c r="BB836"/>
      <c r="BC836"/>
      <c r="BD836"/>
      <c r="BE836"/>
      <c r="BF836"/>
      <c r="BG836"/>
      <c r="BH836"/>
      <c r="BI836"/>
      <c r="BJ836"/>
      <c r="BK836"/>
      <c r="BL836"/>
      <c r="BM836"/>
      <c r="BN836"/>
      <c r="BO836"/>
      <c r="BP836"/>
      <c r="BQ836"/>
      <c r="BR836"/>
      <c r="BS836"/>
      <c r="BT836"/>
      <c r="BU836"/>
      <c r="BV836"/>
      <c r="BW836"/>
      <c r="BX836"/>
      <c r="BY836"/>
      <c r="BZ836"/>
      <c r="CA836"/>
      <c r="CB836"/>
      <c r="CC836"/>
      <c r="CD836"/>
      <c r="CE836"/>
      <c r="CF836"/>
      <c r="CG836"/>
      <c r="CH836"/>
      <c r="CI836"/>
      <c r="CJ836"/>
      <c r="CK836"/>
      <c r="CL836"/>
      <c r="CM836"/>
      <c r="CN836"/>
    </row>
    <row r="837" spans="2:92" ht="24" hidden="1" customHeight="1" x14ac:dyDescent="0.2">
      <c r="B837"/>
      <c r="C837"/>
      <c r="D837" s="94"/>
      <c r="E837" s="164"/>
      <c r="F837" s="164"/>
      <c r="G837" s="164"/>
      <c r="H837" s="164"/>
      <c r="I837" s="164"/>
      <c r="J837" s="164"/>
      <c r="K837" s="164"/>
      <c r="L837" s="164"/>
      <c r="M837" s="164"/>
      <c r="N837" s="164"/>
      <c r="O837" s="163"/>
      <c r="R837" s="164"/>
      <c r="S837" s="164"/>
      <c r="T837" s="164"/>
      <c r="U837" s="164"/>
      <c r="V837" s="164"/>
      <c r="W837" s="164"/>
      <c r="X837" s="164"/>
      <c r="Y837" s="164"/>
      <c r="Z837" s="164"/>
      <c r="AA837" s="164"/>
      <c r="AB837" s="164"/>
      <c r="AC837" s="164"/>
      <c r="AD837" s="164"/>
      <c r="AE837" s="164"/>
      <c r="AG837" s="161"/>
      <c r="AH837"/>
      <c r="AI837"/>
      <c r="AJ837"/>
      <c r="AK837" s="161"/>
      <c r="AL837"/>
      <c r="AM837"/>
      <c r="AN837"/>
      <c r="AO837" s="161"/>
      <c r="AP837" s="161"/>
      <c r="AT837" s="162"/>
      <c r="AY837"/>
      <c r="AZ837"/>
      <c r="BA837"/>
      <c r="BB837"/>
      <c r="BC837"/>
      <c r="BD837"/>
      <c r="BE837"/>
      <c r="BF837"/>
      <c r="BG837"/>
      <c r="BH837"/>
      <c r="BI837"/>
      <c r="BJ837"/>
      <c r="BK837"/>
      <c r="BL837"/>
      <c r="BM837"/>
      <c r="BN837"/>
      <c r="BO837"/>
      <c r="BP837"/>
      <c r="BQ837"/>
      <c r="BR837"/>
      <c r="BS837"/>
      <c r="BT837"/>
      <c r="BU837"/>
      <c r="BV837"/>
      <c r="BW837"/>
      <c r="BX837"/>
      <c r="BY837"/>
      <c r="BZ837"/>
      <c r="CA837"/>
      <c r="CB837"/>
      <c r="CC837"/>
      <c r="CD837"/>
      <c r="CE837"/>
      <c r="CF837"/>
      <c r="CG837"/>
      <c r="CH837"/>
      <c r="CI837"/>
      <c r="CJ837"/>
      <c r="CK837"/>
      <c r="CL837"/>
      <c r="CM837"/>
      <c r="CN837"/>
    </row>
    <row r="838" spans="2:92" ht="24" hidden="1" customHeight="1" x14ac:dyDescent="0.2">
      <c r="B838"/>
      <c r="C838"/>
      <c r="D838" s="94"/>
      <c r="E838" s="164"/>
      <c r="F838" s="164"/>
      <c r="G838" s="164"/>
      <c r="H838" s="164"/>
      <c r="I838" s="164"/>
      <c r="J838" s="164"/>
      <c r="K838" s="164"/>
      <c r="L838" s="164"/>
      <c r="M838" s="164"/>
      <c r="N838" s="164"/>
      <c r="O838" s="163"/>
      <c r="R838" s="164"/>
      <c r="S838" s="164"/>
      <c r="T838" s="164"/>
      <c r="U838" s="164"/>
      <c r="V838" s="164"/>
      <c r="W838" s="164"/>
      <c r="X838" s="164"/>
      <c r="Y838" s="164"/>
      <c r="Z838" s="164"/>
      <c r="AA838" s="164"/>
      <c r="AB838" s="164"/>
      <c r="AC838" s="164"/>
      <c r="AD838" s="164"/>
      <c r="AE838" s="164"/>
      <c r="AG838" s="161"/>
      <c r="AH838"/>
      <c r="AI838"/>
      <c r="AJ838"/>
      <c r="AK838" s="161"/>
      <c r="AL838"/>
      <c r="AM838"/>
      <c r="AN838"/>
      <c r="AO838" s="161"/>
      <c r="AP838" s="161"/>
      <c r="AT838" s="162"/>
      <c r="AY838"/>
      <c r="AZ838"/>
      <c r="BA838"/>
      <c r="BB838"/>
      <c r="BC838"/>
      <c r="BD838"/>
      <c r="BE838"/>
      <c r="BF838"/>
      <c r="BG838"/>
      <c r="BH838"/>
      <c r="BI838"/>
      <c r="BJ838"/>
      <c r="BK838"/>
      <c r="BL838"/>
      <c r="BM838"/>
      <c r="BN838"/>
      <c r="BO838"/>
      <c r="BP838"/>
      <c r="BQ838"/>
      <c r="BR838"/>
      <c r="BS838"/>
      <c r="BT838"/>
      <c r="BU838"/>
      <c r="BV838"/>
      <c r="BW838"/>
      <c r="BX838"/>
      <c r="BY838"/>
      <c r="BZ838"/>
      <c r="CA838"/>
      <c r="CB838"/>
      <c r="CC838"/>
      <c r="CD838"/>
      <c r="CE838"/>
      <c r="CF838"/>
      <c r="CG838"/>
      <c r="CH838"/>
      <c r="CI838"/>
      <c r="CJ838"/>
      <c r="CK838"/>
      <c r="CL838"/>
      <c r="CM838"/>
      <c r="CN838"/>
    </row>
    <row r="839" spans="2:92" ht="24" hidden="1" customHeight="1" x14ac:dyDescent="0.2">
      <c r="B839"/>
      <c r="C839"/>
      <c r="D839" s="94"/>
      <c r="E839" s="164"/>
      <c r="F839" s="164"/>
      <c r="G839" s="164"/>
      <c r="H839" s="164"/>
      <c r="I839" s="164"/>
      <c r="J839" s="164"/>
      <c r="K839" s="164"/>
      <c r="L839" s="164"/>
      <c r="M839" s="164"/>
      <c r="N839" s="164"/>
      <c r="O839" s="163"/>
      <c r="R839" s="164"/>
      <c r="S839" s="164"/>
      <c r="T839" s="164"/>
      <c r="U839" s="164"/>
      <c r="V839" s="164"/>
      <c r="W839" s="164"/>
      <c r="X839" s="164"/>
      <c r="Y839" s="164"/>
      <c r="Z839" s="164"/>
      <c r="AA839" s="164"/>
      <c r="AB839" s="164"/>
      <c r="AC839" s="164"/>
      <c r="AD839" s="164"/>
      <c r="AE839" s="164"/>
      <c r="AG839" s="161"/>
      <c r="AH839"/>
      <c r="AI839"/>
      <c r="AJ839"/>
      <c r="AK839" s="161"/>
      <c r="AL839"/>
      <c r="AM839"/>
      <c r="AN839"/>
      <c r="AO839" s="161"/>
      <c r="AP839" s="161"/>
      <c r="AT839" s="162"/>
      <c r="AY839"/>
      <c r="AZ839"/>
      <c r="BA839"/>
      <c r="BB839"/>
      <c r="BC839"/>
      <c r="BD839"/>
      <c r="BE839"/>
      <c r="BF839"/>
      <c r="BG839"/>
      <c r="BH839"/>
      <c r="BI839"/>
      <c r="BJ839"/>
      <c r="BK839"/>
      <c r="BL839"/>
      <c r="BM839"/>
      <c r="BN839"/>
      <c r="BO839"/>
      <c r="BP839"/>
      <c r="BQ839"/>
      <c r="BR839"/>
      <c r="BS839"/>
      <c r="BT839"/>
      <c r="BU839"/>
      <c r="BV839"/>
      <c r="BW839"/>
      <c r="BX839"/>
      <c r="BY839"/>
      <c r="BZ839"/>
      <c r="CA839"/>
      <c r="CB839"/>
      <c r="CC839"/>
      <c r="CD839"/>
      <c r="CE839"/>
      <c r="CF839"/>
      <c r="CG839"/>
      <c r="CH839"/>
      <c r="CI839"/>
      <c r="CJ839"/>
      <c r="CK839"/>
      <c r="CL839"/>
      <c r="CM839"/>
      <c r="CN839"/>
    </row>
    <row r="840" spans="2:92" ht="24" hidden="1" customHeight="1" x14ac:dyDescent="0.2">
      <c r="B840"/>
      <c r="C840"/>
      <c r="D840" s="94"/>
      <c r="E840" s="164"/>
      <c r="F840" s="164"/>
      <c r="G840" s="164"/>
      <c r="H840" s="164"/>
      <c r="I840" s="164"/>
      <c r="J840" s="164"/>
      <c r="K840" s="164"/>
      <c r="L840" s="164"/>
      <c r="M840" s="164"/>
      <c r="N840" s="164"/>
      <c r="O840" s="163"/>
      <c r="R840" s="164"/>
      <c r="S840" s="164"/>
      <c r="T840" s="164"/>
      <c r="U840" s="164"/>
      <c r="V840" s="164"/>
      <c r="W840" s="164"/>
      <c r="X840" s="164"/>
      <c r="Y840" s="164"/>
      <c r="Z840" s="164"/>
      <c r="AA840" s="164"/>
      <c r="AB840" s="164"/>
      <c r="AC840" s="164"/>
      <c r="AD840" s="164"/>
      <c r="AE840" s="164"/>
      <c r="AG840" s="161"/>
      <c r="AH840"/>
      <c r="AI840"/>
      <c r="AJ840"/>
      <c r="AK840" s="161"/>
      <c r="AL840"/>
      <c r="AM840"/>
      <c r="AN840"/>
      <c r="AO840" s="161"/>
      <c r="AP840" s="161"/>
      <c r="AT840" s="162"/>
      <c r="AY840"/>
      <c r="AZ840"/>
      <c r="BA840"/>
      <c r="BB840"/>
      <c r="BC840"/>
      <c r="BD840"/>
      <c r="BE840"/>
      <c r="BF840"/>
      <c r="BG840"/>
      <c r="BH840"/>
      <c r="BI840"/>
      <c r="BJ840"/>
      <c r="BK840"/>
      <c r="BL840"/>
      <c r="BM840"/>
      <c r="BN840"/>
      <c r="BO840"/>
      <c r="BP840"/>
      <c r="BQ840"/>
      <c r="BR840"/>
      <c r="BS840"/>
      <c r="BT840"/>
      <c r="BU840"/>
      <c r="BV840"/>
      <c r="BW840"/>
      <c r="BX840"/>
      <c r="BY840"/>
      <c r="BZ840"/>
      <c r="CA840"/>
      <c r="CB840"/>
      <c r="CC840"/>
      <c r="CD840"/>
      <c r="CE840"/>
      <c r="CF840"/>
      <c r="CG840"/>
      <c r="CH840"/>
      <c r="CI840"/>
      <c r="CJ840"/>
      <c r="CK840"/>
      <c r="CL840"/>
      <c r="CM840"/>
      <c r="CN840"/>
    </row>
    <row r="841" spans="2:92" ht="24" hidden="1" customHeight="1" x14ac:dyDescent="0.2">
      <c r="B841"/>
      <c r="C841"/>
      <c r="D841" s="94"/>
      <c r="E841" s="164"/>
      <c r="F841" s="164"/>
      <c r="G841" s="164"/>
      <c r="H841" s="164"/>
      <c r="I841" s="164"/>
      <c r="J841" s="164"/>
      <c r="K841" s="164"/>
      <c r="L841" s="164"/>
      <c r="M841" s="164"/>
      <c r="N841" s="164"/>
      <c r="O841" s="163"/>
      <c r="R841" s="164"/>
      <c r="S841" s="164"/>
      <c r="T841" s="164"/>
      <c r="U841" s="164"/>
      <c r="V841" s="164"/>
      <c r="W841" s="164"/>
      <c r="X841" s="164"/>
      <c r="Y841" s="164"/>
      <c r="Z841" s="164"/>
      <c r="AA841" s="164"/>
      <c r="AB841" s="164"/>
      <c r="AC841" s="164"/>
      <c r="AD841" s="164"/>
      <c r="AE841" s="164"/>
      <c r="AG841" s="161"/>
      <c r="AH841"/>
      <c r="AI841"/>
      <c r="AJ841"/>
      <c r="AK841" s="161"/>
      <c r="AL841"/>
      <c r="AM841"/>
      <c r="AN841"/>
      <c r="AO841" s="161"/>
      <c r="AP841" s="161"/>
      <c r="AT841" s="162"/>
      <c r="AY841"/>
      <c r="AZ841"/>
      <c r="BA841"/>
      <c r="BB841"/>
      <c r="BC841"/>
      <c r="BD841"/>
      <c r="BE841"/>
      <c r="BF841"/>
      <c r="BG841"/>
      <c r="BH841"/>
      <c r="BI841"/>
      <c r="BJ841"/>
      <c r="BK841"/>
      <c r="BL841"/>
      <c r="BM841"/>
      <c r="BN841"/>
      <c r="BO841"/>
      <c r="BP841"/>
      <c r="BQ841"/>
      <c r="BR841"/>
      <c r="BS841"/>
      <c r="BT841"/>
      <c r="BU841"/>
      <c r="BV841"/>
      <c r="BW841"/>
      <c r="BX841"/>
      <c r="BY841"/>
      <c r="BZ841"/>
      <c r="CA841"/>
      <c r="CB841"/>
      <c r="CC841"/>
      <c r="CD841"/>
      <c r="CE841"/>
      <c r="CF841"/>
      <c r="CG841"/>
      <c r="CH841"/>
      <c r="CI841"/>
      <c r="CJ841"/>
      <c r="CK841"/>
      <c r="CL841"/>
      <c r="CM841"/>
      <c r="CN841"/>
    </row>
    <row r="842" spans="2:92" ht="24" hidden="1" customHeight="1" x14ac:dyDescent="0.2">
      <c r="B842"/>
      <c r="C842"/>
      <c r="D842" s="94"/>
      <c r="E842" s="164"/>
      <c r="F842" s="164"/>
      <c r="G842" s="164"/>
      <c r="H842" s="164"/>
      <c r="I842" s="164"/>
      <c r="J842" s="164"/>
      <c r="K842" s="164"/>
      <c r="L842" s="164"/>
      <c r="M842" s="164"/>
      <c r="N842" s="164"/>
      <c r="O842" s="163"/>
      <c r="R842" s="164"/>
      <c r="S842" s="164"/>
      <c r="T842" s="164"/>
      <c r="U842" s="164"/>
      <c r="V842" s="164"/>
      <c r="W842" s="164"/>
      <c r="X842" s="164"/>
      <c r="Y842" s="164"/>
      <c r="Z842" s="164"/>
      <c r="AA842" s="164"/>
      <c r="AB842" s="164"/>
      <c r="AC842" s="164"/>
      <c r="AD842" s="164"/>
      <c r="AE842" s="164"/>
      <c r="AG842" s="161"/>
      <c r="AH842"/>
      <c r="AI842"/>
      <c r="AJ842"/>
      <c r="AK842" s="161"/>
      <c r="AL842"/>
      <c r="AM842"/>
      <c r="AN842"/>
      <c r="AO842" s="161"/>
      <c r="AP842" s="161"/>
      <c r="AT842" s="162"/>
      <c r="AY842"/>
      <c r="AZ842"/>
      <c r="BA842"/>
      <c r="BB842"/>
      <c r="BC842"/>
      <c r="BD842"/>
      <c r="BE842"/>
      <c r="BF842"/>
      <c r="BG842"/>
      <c r="BH842"/>
      <c r="BI842"/>
      <c r="BJ842"/>
      <c r="BK842"/>
      <c r="BL842"/>
      <c r="BM842"/>
      <c r="BN842"/>
      <c r="BO842"/>
      <c r="BP842"/>
      <c r="BQ842"/>
      <c r="BR842"/>
      <c r="BS842"/>
      <c r="BT842"/>
      <c r="BU842"/>
      <c r="BV842"/>
      <c r="BW842"/>
      <c r="BX842"/>
      <c r="BY842"/>
      <c r="BZ842"/>
      <c r="CA842"/>
      <c r="CB842"/>
      <c r="CC842"/>
      <c r="CD842"/>
      <c r="CE842"/>
      <c r="CF842"/>
      <c r="CG842"/>
      <c r="CH842"/>
      <c r="CI842"/>
      <c r="CJ842"/>
      <c r="CK842"/>
      <c r="CL842"/>
      <c r="CM842"/>
      <c r="CN842"/>
    </row>
    <row r="843" spans="2:92" ht="24" hidden="1" customHeight="1" x14ac:dyDescent="0.2">
      <c r="B843"/>
      <c r="C843"/>
      <c r="D843" s="94"/>
      <c r="E843" s="164"/>
      <c r="F843" s="164"/>
      <c r="G843" s="164"/>
      <c r="H843" s="164"/>
      <c r="I843" s="164"/>
      <c r="J843" s="164"/>
      <c r="K843" s="164"/>
      <c r="L843" s="164"/>
      <c r="M843" s="164"/>
      <c r="N843" s="164"/>
      <c r="O843" s="163"/>
      <c r="R843" s="164"/>
      <c r="S843" s="164"/>
      <c r="T843" s="164"/>
      <c r="U843" s="164"/>
      <c r="V843" s="164"/>
      <c r="W843" s="164"/>
      <c r="X843" s="164"/>
      <c r="Y843" s="164"/>
      <c r="Z843" s="164"/>
      <c r="AA843" s="164"/>
      <c r="AB843" s="164"/>
      <c r="AC843" s="164"/>
      <c r="AD843" s="164"/>
      <c r="AE843" s="164"/>
      <c r="AG843" s="161"/>
      <c r="AH843"/>
      <c r="AI843"/>
      <c r="AJ843"/>
      <c r="AK843" s="161"/>
      <c r="AL843"/>
      <c r="AM843"/>
      <c r="AN843"/>
      <c r="AO843" s="161"/>
      <c r="AP843" s="161"/>
      <c r="AT843" s="162"/>
      <c r="AY843"/>
      <c r="AZ843"/>
      <c r="BA843"/>
      <c r="BB843"/>
      <c r="BC843"/>
      <c r="BD843"/>
      <c r="BE843"/>
      <c r="BF843"/>
      <c r="BG843"/>
      <c r="BH843"/>
      <c r="BI843"/>
      <c r="BJ843"/>
      <c r="BK843"/>
      <c r="BL843"/>
      <c r="BM843"/>
      <c r="BN843"/>
      <c r="BO843"/>
      <c r="BP843"/>
      <c r="BQ843"/>
      <c r="BR843"/>
      <c r="BS843"/>
      <c r="BT843"/>
      <c r="BU843"/>
      <c r="BV843"/>
      <c r="BW843"/>
      <c r="BX843"/>
      <c r="BY843"/>
      <c r="BZ843"/>
      <c r="CA843"/>
      <c r="CB843"/>
      <c r="CC843"/>
      <c r="CD843"/>
      <c r="CE843"/>
      <c r="CF843"/>
      <c r="CG843"/>
      <c r="CH843"/>
      <c r="CI843"/>
      <c r="CJ843"/>
      <c r="CK843"/>
      <c r="CL843"/>
      <c r="CM843"/>
      <c r="CN843"/>
    </row>
    <row r="844" spans="2:92" ht="24" hidden="1" customHeight="1" x14ac:dyDescent="0.2">
      <c r="B844"/>
      <c r="C844"/>
      <c r="D844" s="94"/>
      <c r="E844" s="164"/>
      <c r="F844" s="164"/>
      <c r="G844" s="164"/>
      <c r="H844" s="164"/>
      <c r="I844" s="164"/>
      <c r="J844" s="164"/>
      <c r="K844" s="164"/>
      <c r="L844" s="164"/>
      <c r="M844" s="164"/>
      <c r="N844" s="164"/>
      <c r="O844" s="163"/>
      <c r="R844" s="164"/>
      <c r="S844" s="164"/>
      <c r="T844" s="164"/>
      <c r="U844" s="164"/>
      <c r="V844" s="164"/>
      <c r="W844" s="164"/>
      <c r="X844" s="164"/>
      <c r="Y844" s="164"/>
      <c r="Z844" s="164"/>
      <c r="AA844" s="164"/>
      <c r="AB844" s="164"/>
      <c r="AC844" s="164"/>
      <c r="AD844" s="164"/>
      <c r="AE844" s="164"/>
      <c r="AG844" s="161"/>
      <c r="AH844"/>
      <c r="AI844"/>
      <c r="AJ844"/>
      <c r="AK844" s="161"/>
      <c r="AL844"/>
      <c r="AM844"/>
      <c r="AN844"/>
      <c r="AO844" s="161"/>
      <c r="AP844" s="161"/>
      <c r="AT844" s="162"/>
      <c r="AY844"/>
      <c r="AZ844"/>
      <c r="BA844"/>
      <c r="BB844"/>
      <c r="BC844"/>
      <c r="BD844"/>
      <c r="BE844"/>
      <c r="BF844"/>
      <c r="BG844"/>
      <c r="BH844"/>
      <c r="BI844"/>
      <c r="BJ844"/>
      <c r="BK844"/>
      <c r="BL844"/>
      <c r="BM844"/>
      <c r="BN844"/>
      <c r="BO844"/>
      <c r="BP844"/>
      <c r="BQ844"/>
      <c r="BR844"/>
      <c r="BS844"/>
      <c r="BT844"/>
      <c r="BU844"/>
      <c r="BV844"/>
      <c r="BW844"/>
      <c r="BX844"/>
      <c r="BY844"/>
      <c r="BZ844"/>
      <c r="CA844"/>
      <c r="CB844"/>
      <c r="CC844"/>
      <c r="CD844"/>
      <c r="CE844"/>
      <c r="CF844"/>
      <c r="CG844"/>
      <c r="CH844"/>
      <c r="CI844"/>
      <c r="CJ844"/>
      <c r="CK844"/>
      <c r="CL844"/>
      <c r="CM844"/>
      <c r="CN844"/>
    </row>
    <row r="845" spans="2:92" ht="24" hidden="1" customHeight="1" x14ac:dyDescent="0.2">
      <c r="B845"/>
      <c r="C845"/>
      <c r="D845" s="94"/>
      <c r="E845" s="164"/>
      <c r="F845" s="164"/>
      <c r="G845" s="164"/>
      <c r="H845" s="164"/>
      <c r="I845" s="164"/>
      <c r="J845" s="164"/>
      <c r="K845" s="164"/>
      <c r="L845" s="164"/>
      <c r="M845" s="164"/>
      <c r="N845" s="164"/>
      <c r="O845" s="163"/>
      <c r="R845" s="164"/>
      <c r="S845" s="164"/>
      <c r="T845" s="164"/>
      <c r="U845" s="164"/>
      <c r="V845" s="164"/>
      <c r="W845" s="164"/>
      <c r="X845" s="164"/>
      <c r="Y845" s="164"/>
      <c r="Z845" s="164"/>
      <c r="AA845" s="164"/>
      <c r="AB845" s="164"/>
      <c r="AC845" s="164"/>
      <c r="AD845" s="164"/>
      <c r="AE845" s="164"/>
      <c r="AG845" s="161"/>
      <c r="AH845"/>
      <c r="AI845"/>
      <c r="AJ845"/>
      <c r="AK845" s="161"/>
      <c r="AL845"/>
      <c r="AM845"/>
      <c r="AN845"/>
      <c r="AO845" s="161"/>
      <c r="AP845" s="161"/>
      <c r="AT845" s="162"/>
      <c r="AY845"/>
      <c r="AZ845"/>
      <c r="BA845"/>
      <c r="BB845"/>
      <c r="BC845"/>
      <c r="BD845"/>
      <c r="BE845"/>
      <c r="BF845"/>
      <c r="BG845"/>
      <c r="BH845"/>
      <c r="BI845"/>
      <c r="BJ845"/>
      <c r="BK845"/>
      <c r="BL845"/>
      <c r="BM845"/>
      <c r="BN845"/>
      <c r="BO845"/>
      <c r="BP845"/>
      <c r="BQ845"/>
      <c r="BR845"/>
      <c r="BS845"/>
      <c r="BT845"/>
      <c r="BU845"/>
      <c r="BV845"/>
      <c r="BW845"/>
      <c r="BX845"/>
      <c r="BY845"/>
      <c r="BZ845"/>
      <c r="CA845"/>
      <c r="CB845"/>
      <c r="CC845"/>
      <c r="CD845"/>
      <c r="CE845"/>
      <c r="CF845"/>
      <c r="CG845"/>
      <c r="CH845"/>
      <c r="CI845"/>
      <c r="CJ845"/>
      <c r="CK845"/>
      <c r="CL845"/>
      <c r="CM845"/>
      <c r="CN845"/>
    </row>
    <row r="846" spans="2:92" ht="24" hidden="1" customHeight="1" x14ac:dyDescent="0.2">
      <c r="B846"/>
      <c r="C846"/>
      <c r="D846" s="94"/>
      <c r="E846" s="164"/>
      <c r="F846" s="164"/>
      <c r="G846" s="164"/>
      <c r="H846" s="164"/>
      <c r="I846" s="164"/>
      <c r="J846" s="164"/>
      <c r="K846" s="164"/>
      <c r="L846" s="164"/>
      <c r="M846" s="164"/>
      <c r="N846" s="164"/>
      <c r="O846" s="163"/>
      <c r="R846" s="164"/>
      <c r="S846" s="164"/>
      <c r="T846" s="164"/>
      <c r="U846" s="164"/>
      <c r="V846" s="164"/>
      <c r="W846" s="164"/>
      <c r="X846" s="164"/>
      <c r="Y846" s="164"/>
      <c r="Z846" s="164"/>
      <c r="AA846" s="164"/>
      <c r="AB846" s="164"/>
      <c r="AC846" s="164"/>
      <c r="AD846" s="164"/>
      <c r="AE846" s="164"/>
      <c r="AG846" s="161"/>
      <c r="AH846"/>
      <c r="AI846"/>
      <c r="AJ846"/>
      <c r="AK846" s="161"/>
      <c r="AL846"/>
      <c r="AM846"/>
      <c r="AN846"/>
      <c r="AO846" s="161"/>
      <c r="AP846" s="161"/>
      <c r="AT846" s="162"/>
      <c r="AY846"/>
      <c r="AZ846"/>
      <c r="BA846"/>
      <c r="BB846"/>
      <c r="BC846"/>
      <c r="BD846"/>
      <c r="BE846"/>
      <c r="BF846"/>
      <c r="BG846"/>
      <c r="BH846"/>
      <c r="BI846"/>
      <c r="BJ846"/>
      <c r="BK846"/>
      <c r="BL846"/>
      <c r="BM846"/>
      <c r="BN846"/>
      <c r="BO846"/>
      <c r="BP846"/>
      <c r="BQ846"/>
      <c r="BR846"/>
      <c r="BS846"/>
      <c r="BT846"/>
      <c r="BU846"/>
      <c r="BV846"/>
      <c r="BW846"/>
      <c r="BX846"/>
      <c r="BY846"/>
      <c r="BZ846"/>
      <c r="CA846"/>
      <c r="CB846"/>
      <c r="CC846"/>
      <c r="CD846"/>
      <c r="CE846"/>
      <c r="CF846"/>
      <c r="CG846"/>
      <c r="CH846"/>
      <c r="CI846"/>
      <c r="CJ846"/>
      <c r="CK846"/>
      <c r="CL846"/>
      <c r="CM846"/>
      <c r="CN846"/>
    </row>
    <row r="847" spans="2:92" ht="24" hidden="1" customHeight="1" x14ac:dyDescent="0.2">
      <c r="B847"/>
      <c r="C847"/>
      <c r="D847" s="94"/>
      <c r="E847" s="164"/>
      <c r="F847" s="164"/>
      <c r="G847" s="164"/>
      <c r="H847" s="164"/>
      <c r="I847" s="164"/>
      <c r="J847" s="164"/>
      <c r="K847" s="164"/>
      <c r="L847" s="164"/>
      <c r="M847" s="164"/>
      <c r="N847" s="164"/>
      <c r="O847" s="163"/>
      <c r="R847" s="164"/>
      <c r="S847" s="164"/>
      <c r="T847" s="164"/>
      <c r="U847" s="164"/>
      <c r="V847" s="164"/>
      <c r="W847" s="164"/>
      <c r="X847" s="164"/>
      <c r="Y847" s="164"/>
      <c r="Z847" s="164"/>
      <c r="AA847" s="164"/>
      <c r="AB847" s="164"/>
      <c r="AC847" s="164"/>
      <c r="AD847" s="164"/>
      <c r="AE847" s="164"/>
      <c r="AG847" s="161"/>
      <c r="AH847"/>
      <c r="AI847"/>
      <c r="AJ847"/>
      <c r="AK847" s="161"/>
      <c r="AL847"/>
      <c r="AM847"/>
      <c r="AN847"/>
      <c r="AO847" s="161"/>
      <c r="AP847" s="161"/>
      <c r="AT847" s="162"/>
      <c r="AY847"/>
      <c r="AZ847"/>
      <c r="BA847"/>
      <c r="BB847"/>
      <c r="BC847"/>
      <c r="BD847"/>
      <c r="BE847"/>
      <c r="BF847"/>
      <c r="BG847"/>
      <c r="BH847"/>
      <c r="BI847"/>
      <c r="BJ847"/>
      <c r="BK847"/>
      <c r="BL847"/>
      <c r="BM847"/>
      <c r="BN847"/>
      <c r="BO847"/>
      <c r="BP847"/>
      <c r="BQ847"/>
      <c r="BR847"/>
      <c r="BS847"/>
      <c r="BT847"/>
      <c r="BU847"/>
      <c r="BV847"/>
      <c r="BW847"/>
      <c r="BX847"/>
      <c r="BY847"/>
      <c r="BZ847"/>
      <c r="CA847"/>
      <c r="CB847"/>
      <c r="CC847"/>
      <c r="CD847"/>
      <c r="CE847"/>
      <c r="CF847"/>
      <c r="CG847"/>
      <c r="CH847"/>
      <c r="CI847"/>
      <c r="CJ847"/>
      <c r="CK847"/>
      <c r="CL847"/>
      <c r="CM847"/>
      <c r="CN847"/>
    </row>
    <row r="848" spans="2:92" ht="24" hidden="1" customHeight="1" x14ac:dyDescent="0.2">
      <c r="B848"/>
      <c r="C848"/>
      <c r="D848" s="94"/>
      <c r="E848" s="164"/>
      <c r="F848" s="164"/>
      <c r="G848" s="164"/>
      <c r="H848" s="164"/>
      <c r="I848" s="164"/>
      <c r="J848" s="164"/>
      <c r="K848" s="164"/>
      <c r="L848" s="164"/>
      <c r="M848" s="164"/>
      <c r="N848" s="164"/>
      <c r="O848" s="163"/>
      <c r="R848" s="164"/>
      <c r="S848" s="164"/>
      <c r="T848" s="164"/>
      <c r="U848" s="164"/>
      <c r="V848" s="164"/>
      <c r="W848" s="164"/>
      <c r="X848" s="164"/>
      <c r="Y848" s="164"/>
      <c r="Z848" s="164"/>
      <c r="AA848" s="164"/>
      <c r="AB848" s="164"/>
      <c r="AC848" s="164"/>
      <c r="AD848" s="164"/>
      <c r="AE848" s="164"/>
      <c r="AG848" s="161"/>
      <c r="AH848"/>
      <c r="AI848"/>
      <c r="AJ848"/>
      <c r="AK848" s="161"/>
      <c r="AL848"/>
      <c r="AM848"/>
      <c r="AN848"/>
      <c r="AO848" s="161"/>
      <c r="AP848" s="161"/>
      <c r="AT848" s="162"/>
      <c r="AY848"/>
      <c r="AZ848"/>
      <c r="BA848"/>
      <c r="BB848"/>
      <c r="BC848"/>
      <c r="BD848"/>
      <c r="BE848"/>
      <c r="BF848"/>
      <c r="BG848"/>
      <c r="BH848"/>
      <c r="BI848"/>
      <c r="BJ848"/>
      <c r="BK848"/>
      <c r="BL848"/>
      <c r="BM848"/>
      <c r="BN848"/>
      <c r="BO848"/>
      <c r="BP848"/>
      <c r="BQ848"/>
      <c r="BR848"/>
      <c r="BS848"/>
      <c r="BT848"/>
      <c r="BU848"/>
      <c r="BV848"/>
      <c r="BW848"/>
      <c r="BX848"/>
      <c r="BY848"/>
      <c r="BZ848"/>
      <c r="CA848"/>
      <c r="CB848"/>
      <c r="CC848"/>
      <c r="CD848"/>
      <c r="CE848"/>
      <c r="CF848"/>
      <c r="CG848"/>
      <c r="CH848"/>
      <c r="CI848"/>
      <c r="CJ848"/>
      <c r="CK848"/>
      <c r="CL848"/>
      <c r="CM848"/>
      <c r="CN848"/>
    </row>
    <row r="849" spans="2:92" ht="24" hidden="1" customHeight="1" x14ac:dyDescent="0.2">
      <c r="B849"/>
      <c r="C849"/>
      <c r="D849" s="94"/>
      <c r="E849" s="164"/>
      <c r="F849" s="164"/>
      <c r="G849" s="164"/>
      <c r="H849" s="164"/>
      <c r="I849" s="164"/>
      <c r="J849" s="164"/>
      <c r="K849" s="164"/>
      <c r="L849" s="164"/>
      <c r="M849" s="164"/>
      <c r="N849" s="164"/>
      <c r="O849" s="163"/>
      <c r="R849" s="164"/>
      <c r="S849" s="164"/>
      <c r="T849" s="164"/>
      <c r="U849" s="164"/>
      <c r="V849" s="164"/>
      <c r="W849" s="164"/>
      <c r="X849" s="164"/>
      <c r="Y849" s="164"/>
      <c r="Z849" s="164"/>
      <c r="AA849" s="164"/>
      <c r="AB849" s="164"/>
      <c r="AC849" s="164"/>
      <c r="AD849" s="164"/>
      <c r="AE849" s="164"/>
      <c r="AG849" s="161"/>
      <c r="AH849"/>
      <c r="AI849"/>
      <c r="AJ849"/>
      <c r="AK849" s="161"/>
      <c r="AL849"/>
      <c r="AM849"/>
      <c r="AN849"/>
      <c r="AO849" s="161"/>
      <c r="AP849" s="161"/>
      <c r="AT849" s="162"/>
      <c r="AY849"/>
      <c r="AZ849"/>
      <c r="BA849"/>
      <c r="BB849"/>
      <c r="BC849"/>
      <c r="BD849"/>
      <c r="BE849"/>
      <c r="BF849"/>
      <c r="BG849"/>
      <c r="BH849"/>
      <c r="BI849"/>
      <c r="BJ849"/>
      <c r="BK849"/>
      <c r="BL849"/>
      <c r="BM849"/>
      <c r="BN849"/>
      <c r="BO849"/>
      <c r="BP849"/>
      <c r="BQ849"/>
      <c r="BR849"/>
      <c r="BS849"/>
      <c r="BT849"/>
      <c r="BU849"/>
      <c r="BV849"/>
      <c r="BW849"/>
      <c r="BX849"/>
      <c r="BY849"/>
      <c r="BZ849"/>
      <c r="CA849"/>
      <c r="CB849"/>
      <c r="CC849"/>
      <c r="CD849"/>
      <c r="CE849"/>
      <c r="CF849"/>
      <c r="CG849"/>
      <c r="CH849"/>
      <c r="CI849"/>
      <c r="CJ849"/>
      <c r="CK849"/>
      <c r="CL849"/>
      <c r="CM849"/>
      <c r="CN849"/>
    </row>
    <row r="850" spans="2:92" ht="24" hidden="1" customHeight="1" x14ac:dyDescent="0.2">
      <c r="B850"/>
      <c r="C850"/>
      <c r="D850" s="94"/>
      <c r="E850" s="164"/>
      <c r="F850" s="164"/>
      <c r="G850" s="164"/>
      <c r="H850" s="164"/>
      <c r="I850" s="164"/>
      <c r="J850" s="164"/>
      <c r="K850" s="164"/>
      <c r="L850" s="164"/>
      <c r="M850" s="164"/>
      <c r="N850" s="164"/>
      <c r="O850" s="163"/>
      <c r="R850" s="164"/>
      <c r="S850" s="164"/>
      <c r="T850" s="164"/>
      <c r="U850" s="164"/>
      <c r="V850" s="164"/>
      <c r="W850" s="164"/>
      <c r="X850" s="164"/>
      <c r="Y850" s="164"/>
      <c r="Z850" s="164"/>
      <c r="AA850" s="164"/>
      <c r="AB850" s="164"/>
      <c r="AC850" s="164"/>
      <c r="AD850" s="164"/>
      <c r="AE850" s="164"/>
      <c r="AG850" s="161"/>
      <c r="AH850"/>
      <c r="AI850"/>
      <c r="AJ850"/>
      <c r="AK850" s="161"/>
      <c r="AL850"/>
      <c r="AM850"/>
      <c r="AN850"/>
      <c r="AO850" s="161"/>
      <c r="AP850" s="161"/>
      <c r="AT850" s="162"/>
      <c r="AY850"/>
      <c r="AZ850"/>
      <c r="BA850"/>
      <c r="BB850"/>
      <c r="BC850"/>
      <c r="BD850"/>
      <c r="BE850"/>
      <c r="BF850"/>
      <c r="BG850"/>
      <c r="BH850"/>
      <c r="BI850"/>
      <c r="BJ850"/>
      <c r="BK850"/>
      <c r="BL850"/>
      <c r="BM850"/>
      <c r="BN850"/>
      <c r="BO850"/>
      <c r="BP850"/>
      <c r="BQ850"/>
      <c r="BR850"/>
      <c r="BS850"/>
      <c r="BT850"/>
      <c r="BU850"/>
      <c r="BV850"/>
      <c r="BW850"/>
      <c r="BX850"/>
      <c r="BY850"/>
      <c r="BZ850"/>
      <c r="CA850"/>
      <c r="CB850"/>
      <c r="CC850"/>
      <c r="CD850"/>
      <c r="CE850"/>
      <c r="CF850"/>
      <c r="CG850"/>
      <c r="CH850"/>
      <c r="CI850"/>
      <c r="CJ850"/>
      <c r="CK850"/>
      <c r="CL850"/>
      <c r="CM850"/>
      <c r="CN850"/>
    </row>
    <row r="851" spans="2:92" ht="24" hidden="1" customHeight="1" x14ac:dyDescent="0.2">
      <c r="B851"/>
      <c r="C851"/>
      <c r="D851" s="94"/>
      <c r="E851" s="164"/>
      <c r="F851" s="164"/>
      <c r="G851" s="164"/>
      <c r="H851" s="164"/>
      <c r="I851" s="164"/>
      <c r="J851" s="164"/>
      <c r="K851" s="164"/>
      <c r="L851" s="164"/>
      <c r="M851" s="164"/>
      <c r="N851" s="164"/>
      <c r="O851" s="163"/>
      <c r="R851" s="164"/>
      <c r="S851" s="164"/>
      <c r="T851" s="164"/>
      <c r="U851" s="164"/>
      <c r="V851" s="164"/>
      <c r="W851" s="164"/>
      <c r="X851" s="164"/>
      <c r="Y851" s="164"/>
      <c r="Z851" s="164"/>
      <c r="AA851" s="164"/>
      <c r="AB851" s="164"/>
      <c r="AC851" s="164"/>
      <c r="AD851" s="164"/>
      <c r="AE851" s="164"/>
      <c r="AG851" s="161"/>
      <c r="AH851"/>
      <c r="AI851"/>
      <c r="AJ851"/>
      <c r="AK851" s="161"/>
      <c r="AL851"/>
      <c r="AM851"/>
      <c r="AN851"/>
      <c r="AO851" s="161"/>
      <c r="AP851" s="161"/>
      <c r="AT851" s="162"/>
      <c r="AY851"/>
      <c r="AZ851"/>
      <c r="BA851"/>
      <c r="BB851"/>
      <c r="BC851"/>
      <c r="BD851"/>
      <c r="BE851"/>
      <c r="BF851"/>
      <c r="BG851"/>
      <c r="BH851"/>
      <c r="BI851"/>
      <c r="BJ851"/>
      <c r="BK851"/>
      <c r="BL851"/>
      <c r="BM851"/>
      <c r="BN851"/>
      <c r="BO851"/>
      <c r="BP851"/>
      <c r="BQ851"/>
      <c r="BR851"/>
      <c r="BS851"/>
      <c r="BT851"/>
      <c r="BU851"/>
      <c r="BV851"/>
      <c r="BW851"/>
      <c r="BX851"/>
      <c r="BY851"/>
      <c r="BZ851"/>
      <c r="CA851"/>
      <c r="CB851"/>
      <c r="CC851"/>
      <c r="CD851"/>
      <c r="CE851"/>
      <c r="CF851"/>
      <c r="CG851"/>
      <c r="CH851"/>
      <c r="CI851"/>
      <c r="CJ851"/>
      <c r="CK851"/>
      <c r="CL851"/>
      <c r="CM851"/>
      <c r="CN851"/>
    </row>
    <row r="852" spans="2:92" ht="24" hidden="1" customHeight="1" x14ac:dyDescent="0.2">
      <c r="B852"/>
      <c r="C852"/>
      <c r="D852" s="94"/>
      <c r="E852" s="164"/>
      <c r="F852" s="164"/>
      <c r="G852" s="164"/>
      <c r="H852" s="164"/>
      <c r="I852" s="164"/>
      <c r="J852" s="164"/>
      <c r="K852" s="164"/>
      <c r="L852" s="164"/>
      <c r="M852" s="164"/>
      <c r="N852" s="164"/>
      <c r="O852" s="163"/>
      <c r="R852" s="164"/>
      <c r="S852" s="164"/>
      <c r="T852" s="164"/>
      <c r="U852" s="164"/>
      <c r="V852" s="164"/>
      <c r="W852" s="164"/>
      <c r="X852" s="164"/>
      <c r="Y852" s="164"/>
      <c r="Z852" s="164"/>
      <c r="AA852" s="164"/>
      <c r="AB852" s="164"/>
      <c r="AC852" s="164"/>
      <c r="AD852" s="164"/>
      <c r="AE852" s="164"/>
      <c r="AG852" s="161"/>
      <c r="AH852"/>
      <c r="AI852"/>
      <c r="AJ852"/>
      <c r="AK852" s="161"/>
      <c r="AL852"/>
      <c r="AM852"/>
      <c r="AN852"/>
      <c r="AO852" s="161"/>
      <c r="AP852" s="161"/>
      <c r="AT852" s="162"/>
      <c r="AY852"/>
      <c r="AZ852"/>
      <c r="BA852"/>
      <c r="BB852"/>
      <c r="BC852"/>
      <c r="BD852"/>
      <c r="BE852"/>
      <c r="BF852"/>
      <c r="BG852"/>
      <c r="BH852"/>
      <c r="BI852"/>
      <c r="BJ852"/>
      <c r="BK852"/>
      <c r="BL852"/>
      <c r="BM852"/>
      <c r="BN852"/>
      <c r="BO852"/>
      <c r="BP852"/>
      <c r="BQ852"/>
      <c r="BR852"/>
      <c r="BS852"/>
      <c r="BT852"/>
      <c r="BU852"/>
      <c r="BV852"/>
      <c r="BW852"/>
      <c r="BX852"/>
      <c r="BY852"/>
      <c r="BZ852"/>
      <c r="CA852"/>
      <c r="CB852"/>
      <c r="CC852"/>
      <c r="CD852"/>
      <c r="CE852"/>
      <c r="CF852"/>
      <c r="CG852"/>
      <c r="CH852"/>
      <c r="CI852"/>
      <c r="CJ852"/>
      <c r="CK852"/>
      <c r="CL852"/>
      <c r="CM852"/>
      <c r="CN852"/>
    </row>
    <row r="853" spans="2:92" ht="24" hidden="1" customHeight="1" x14ac:dyDescent="0.2">
      <c r="B853"/>
      <c r="C853"/>
      <c r="D853" s="94"/>
      <c r="E853" s="164"/>
      <c r="F853" s="164"/>
      <c r="G853" s="164"/>
      <c r="H853" s="164"/>
      <c r="I853" s="164"/>
      <c r="J853" s="164"/>
      <c r="K853" s="164"/>
      <c r="L853" s="164"/>
      <c r="M853" s="164"/>
      <c r="N853" s="164"/>
      <c r="O853" s="163"/>
      <c r="R853" s="164"/>
      <c r="S853" s="164"/>
      <c r="T853" s="164"/>
      <c r="U853" s="164"/>
      <c r="V853" s="164"/>
      <c r="W853" s="164"/>
      <c r="X853" s="164"/>
      <c r="Y853" s="164"/>
      <c r="Z853" s="164"/>
      <c r="AA853" s="164"/>
      <c r="AB853" s="164"/>
      <c r="AC853" s="164"/>
      <c r="AD853" s="164"/>
      <c r="AE853" s="164"/>
      <c r="AG853" s="161"/>
      <c r="AH853"/>
      <c r="AI853"/>
      <c r="AJ853"/>
      <c r="AK853" s="161"/>
      <c r="AL853"/>
      <c r="AM853"/>
      <c r="AN853"/>
      <c r="AO853" s="161"/>
      <c r="AP853" s="161"/>
      <c r="AT853" s="162"/>
      <c r="AY853"/>
      <c r="AZ853"/>
      <c r="BA853"/>
      <c r="BB853"/>
      <c r="BC853"/>
      <c r="BD853"/>
      <c r="BE853"/>
      <c r="BF853"/>
      <c r="BG853"/>
      <c r="BH853"/>
      <c r="BI853"/>
      <c r="BJ853"/>
      <c r="BK853"/>
      <c r="BL853"/>
      <c r="BM853"/>
      <c r="BN853"/>
      <c r="BO853"/>
      <c r="BP853"/>
      <c r="BQ853"/>
      <c r="BR853"/>
      <c r="BS853"/>
      <c r="BT853"/>
      <c r="BU853"/>
      <c r="BV853"/>
      <c r="BW853"/>
      <c r="BX853"/>
      <c r="BY853"/>
      <c r="BZ853"/>
      <c r="CA853"/>
      <c r="CB853"/>
      <c r="CC853"/>
      <c r="CD853"/>
      <c r="CE853"/>
      <c r="CF853"/>
      <c r="CG853"/>
      <c r="CH853"/>
      <c r="CI853"/>
      <c r="CJ853"/>
      <c r="CK853"/>
      <c r="CL853"/>
      <c r="CM853"/>
      <c r="CN853"/>
    </row>
    <row r="854" spans="2:92" ht="24" hidden="1" customHeight="1" x14ac:dyDescent="0.2">
      <c r="B854"/>
      <c r="C854"/>
      <c r="D854" s="94"/>
      <c r="E854" s="164"/>
      <c r="F854" s="164"/>
      <c r="G854" s="164"/>
      <c r="H854" s="164"/>
      <c r="I854" s="164"/>
      <c r="J854" s="164"/>
      <c r="K854" s="164"/>
      <c r="L854" s="164"/>
      <c r="M854" s="164"/>
      <c r="N854" s="164"/>
      <c r="O854" s="163"/>
      <c r="R854" s="164"/>
      <c r="S854" s="164"/>
      <c r="T854" s="164"/>
      <c r="U854" s="164"/>
      <c r="V854" s="164"/>
      <c r="W854" s="164"/>
      <c r="X854" s="164"/>
      <c r="Y854" s="164"/>
      <c r="Z854" s="164"/>
      <c r="AA854" s="164"/>
      <c r="AB854" s="164"/>
      <c r="AC854" s="164"/>
      <c r="AD854" s="164"/>
      <c r="AE854" s="164"/>
      <c r="AG854" s="161"/>
      <c r="AH854"/>
      <c r="AI854"/>
      <c r="AJ854"/>
      <c r="AK854" s="161"/>
      <c r="AL854"/>
      <c r="AM854"/>
      <c r="AN854"/>
      <c r="AO854" s="161"/>
      <c r="AP854" s="161"/>
      <c r="AT854" s="162"/>
      <c r="AY854"/>
      <c r="AZ854"/>
      <c r="BA854"/>
      <c r="BB854"/>
      <c r="BC854"/>
      <c r="BD854"/>
      <c r="BE854"/>
      <c r="BF854"/>
      <c r="BG854"/>
      <c r="BH854"/>
      <c r="BI854"/>
      <c r="BJ854"/>
      <c r="BK854"/>
      <c r="BL854"/>
      <c r="BM854"/>
      <c r="BN854"/>
      <c r="BO854"/>
      <c r="BP854"/>
      <c r="BQ854"/>
      <c r="BR854"/>
      <c r="BS854"/>
      <c r="BT854"/>
      <c r="BU854"/>
      <c r="BV854"/>
      <c r="BW854"/>
      <c r="BX854"/>
      <c r="BY854"/>
      <c r="BZ854"/>
      <c r="CA854"/>
      <c r="CB854"/>
      <c r="CC854"/>
      <c r="CD854"/>
      <c r="CE854"/>
      <c r="CF854"/>
      <c r="CG854"/>
      <c r="CH854"/>
      <c r="CI854"/>
      <c r="CJ854"/>
      <c r="CK854"/>
      <c r="CL854"/>
      <c r="CM854"/>
      <c r="CN854"/>
    </row>
    <row r="855" spans="2:92" ht="24" hidden="1" customHeight="1" x14ac:dyDescent="0.2">
      <c r="B855"/>
      <c r="C855"/>
      <c r="D855" s="94"/>
      <c r="E855" s="164"/>
      <c r="F855" s="164"/>
      <c r="G855" s="164"/>
      <c r="H855" s="164"/>
      <c r="I855" s="164"/>
      <c r="J855" s="164"/>
      <c r="K855" s="164"/>
      <c r="L855" s="164"/>
      <c r="M855" s="164"/>
      <c r="N855" s="164"/>
      <c r="O855" s="163"/>
      <c r="R855" s="164"/>
      <c r="S855" s="164"/>
      <c r="T855" s="164"/>
      <c r="U855" s="164"/>
      <c r="V855" s="164"/>
      <c r="W855" s="164"/>
      <c r="X855" s="164"/>
      <c r="Y855" s="164"/>
      <c r="Z855" s="164"/>
      <c r="AA855" s="164"/>
      <c r="AB855" s="164"/>
      <c r="AC855" s="164"/>
      <c r="AD855" s="164"/>
      <c r="AE855" s="164"/>
      <c r="AG855" s="161"/>
      <c r="AH855"/>
      <c r="AI855"/>
      <c r="AJ855"/>
      <c r="AK855" s="161"/>
      <c r="AL855"/>
      <c r="AM855"/>
      <c r="AN855"/>
      <c r="AO855" s="161"/>
      <c r="AP855" s="161"/>
      <c r="AT855" s="162"/>
      <c r="AY855"/>
      <c r="AZ855"/>
      <c r="BA855"/>
      <c r="BB855"/>
      <c r="BC855"/>
      <c r="BD855"/>
      <c r="BE855"/>
      <c r="BF855"/>
      <c r="BG855"/>
      <c r="BH855"/>
      <c r="BI855"/>
      <c r="BJ855"/>
      <c r="BK855"/>
      <c r="BL855"/>
      <c r="BM855"/>
      <c r="BN855"/>
      <c r="BO855"/>
      <c r="BP855"/>
      <c r="BQ855"/>
      <c r="BR855"/>
      <c r="BS855"/>
      <c r="BT855"/>
      <c r="BU855"/>
      <c r="BV855"/>
      <c r="BW855"/>
      <c r="BX855"/>
      <c r="BY855"/>
      <c r="BZ855"/>
      <c r="CA855"/>
      <c r="CB855"/>
      <c r="CC855"/>
      <c r="CD855"/>
      <c r="CE855"/>
      <c r="CF855"/>
      <c r="CG855"/>
      <c r="CH855"/>
      <c r="CI855"/>
      <c r="CJ855"/>
      <c r="CK855"/>
      <c r="CL855"/>
      <c r="CM855"/>
      <c r="CN855"/>
    </row>
    <row r="856" spans="2:92" ht="24" hidden="1" customHeight="1" x14ac:dyDescent="0.2">
      <c r="B856"/>
      <c r="C856"/>
      <c r="D856" s="94"/>
      <c r="E856" s="164"/>
      <c r="F856" s="164"/>
      <c r="G856" s="164"/>
      <c r="H856" s="164"/>
      <c r="I856" s="164"/>
      <c r="J856" s="164"/>
      <c r="K856" s="164"/>
      <c r="L856" s="164"/>
      <c r="M856" s="164"/>
      <c r="N856" s="164"/>
      <c r="O856" s="163"/>
      <c r="R856" s="164"/>
      <c r="S856" s="164"/>
      <c r="T856" s="164"/>
      <c r="U856" s="164"/>
      <c r="V856" s="164"/>
      <c r="W856" s="164"/>
      <c r="X856" s="164"/>
      <c r="Y856" s="164"/>
      <c r="Z856" s="164"/>
      <c r="AA856" s="164"/>
      <c r="AB856" s="164"/>
      <c r="AC856" s="164"/>
      <c r="AD856" s="164"/>
      <c r="AE856" s="164"/>
      <c r="AG856" s="161"/>
      <c r="AH856"/>
      <c r="AI856"/>
      <c r="AJ856"/>
      <c r="AK856" s="161"/>
      <c r="AL856"/>
      <c r="AM856"/>
      <c r="AN856"/>
      <c r="AO856" s="161"/>
      <c r="AP856" s="161"/>
      <c r="AT856" s="162"/>
      <c r="AY856"/>
      <c r="AZ856"/>
      <c r="BA856"/>
      <c r="BB856"/>
      <c r="BC856"/>
      <c r="BD856"/>
      <c r="BE856"/>
      <c r="BF856"/>
      <c r="BG856"/>
      <c r="BH856"/>
      <c r="BI856"/>
      <c r="BJ856"/>
      <c r="BK856"/>
      <c r="BL856"/>
      <c r="BM856"/>
      <c r="BN856"/>
      <c r="BO856"/>
      <c r="BP856"/>
      <c r="BQ856"/>
      <c r="BR856"/>
      <c r="BS856"/>
      <c r="BT856"/>
      <c r="BU856"/>
      <c r="BV856"/>
      <c r="BW856"/>
      <c r="BX856"/>
      <c r="BY856"/>
      <c r="BZ856"/>
      <c r="CA856"/>
      <c r="CB856"/>
      <c r="CC856"/>
      <c r="CD856"/>
      <c r="CE856"/>
      <c r="CF856"/>
      <c r="CG856"/>
      <c r="CH856"/>
      <c r="CI856"/>
      <c r="CJ856"/>
      <c r="CK856"/>
      <c r="CL856"/>
      <c r="CM856"/>
      <c r="CN856"/>
    </row>
    <row r="857" spans="2:92" ht="24" hidden="1" customHeight="1" x14ac:dyDescent="0.2">
      <c r="B857"/>
      <c r="C857"/>
      <c r="D857" s="94"/>
      <c r="E857" s="164"/>
      <c r="F857" s="164"/>
      <c r="G857" s="164"/>
      <c r="H857" s="164"/>
      <c r="I857" s="164"/>
      <c r="J857" s="164"/>
      <c r="K857" s="164"/>
      <c r="L857" s="164"/>
      <c r="M857" s="164"/>
      <c r="N857" s="164"/>
      <c r="O857" s="163"/>
      <c r="R857" s="164"/>
      <c r="S857" s="164"/>
      <c r="T857" s="164"/>
      <c r="U857" s="164"/>
      <c r="V857" s="164"/>
      <c r="W857" s="164"/>
      <c r="X857" s="164"/>
      <c r="Y857" s="164"/>
      <c r="Z857" s="164"/>
      <c r="AA857" s="164"/>
      <c r="AB857" s="164"/>
      <c r="AC857" s="164"/>
      <c r="AD857" s="164"/>
      <c r="AE857" s="164"/>
      <c r="AG857" s="161"/>
      <c r="AH857"/>
      <c r="AI857"/>
      <c r="AJ857"/>
      <c r="AK857" s="161"/>
      <c r="AL857"/>
      <c r="AM857"/>
      <c r="AN857"/>
      <c r="AO857" s="161"/>
      <c r="AP857" s="161"/>
      <c r="AT857" s="162"/>
      <c r="AY857"/>
      <c r="AZ857"/>
      <c r="BA857"/>
      <c r="BB857"/>
      <c r="BC857"/>
      <c r="BD857"/>
      <c r="BE857"/>
      <c r="BF857"/>
      <c r="BG857"/>
      <c r="BH857"/>
      <c r="BI857"/>
      <c r="BJ857"/>
      <c r="BK857"/>
      <c r="BL857"/>
      <c r="BM857"/>
      <c r="BN857"/>
      <c r="BO857"/>
      <c r="BP857"/>
      <c r="BQ857"/>
      <c r="BR857"/>
      <c r="BS857"/>
      <c r="BT857"/>
      <c r="BU857"/>
      <c r="BV857"/>
      <c r="BW857"/>
      <c r="BX857"/>
      <c r="BY857"/>
      <c r="BZ857"/>
      <c r="CA857"/>
      <c r="CB857"/>
      <c r="CC857"/>
      <c r="CD857"/>
      <c r="CE857"/>
      <c r="CF857"/>
      <c r="CG857"/>
      <c r="CH857"/>
      <c r="CI857"/>
      <c r="CJ857"/>
      <c r="CK857"/>
      <c r="CL857"/>
      <c r="CM857"/>
      <c r="CN857"/>
    </row>
    <row r="858" spans="2:92" ht="24" hidden="1" customHeight="1" x14ac:dyDescent="0.2">
      <c r="B858"/>
      <c r="C858"/>
      <c r="D858" s="94"/>
      <c r="E858" s="164"/>
      <c r="F858" s="164"/>
      <c r="G858" s="164"/>
      <c r="H858" s="164"/>
      <c r="I858" s="164"/>
      <c r="J858" s="164"/>
      <c r="K858" s="164"/>
      <c r="L858" s="164"/>
      <c r="M858" s="164"/>
      <c r="N858" s="164"/>
      <c r="O858" s="163"/>
      <c r="R858" s="164"/>
      <c r="S858" s="164"/>
      <c r="T858" s="164"/>
      <c r="U858" s="164"/>
      <c r="V858" s="164"/>
      <c r="W858" s="164"/>
      <c r="X858" s="164"/>
      <c r="Y858" s="164"/>
      <c r="Z858" s="164"/>
      <c r="AA858" s="164"/>
      <c r="AB858" s="164"/>
      <c r="AC858" s="164"/>
      <c r="AD858" s="164"/>
      <c r="AE858" s="164"/>
      <c r="AG858" s="161"/>
      <c r="AH858"/>
      <c r="AI858"/>
      <c r="AJ858"/>
      <c r="AK858" s="161"/>
      <c r="AL858"/>
      <c r="AM858"/>
      <c r="AN858"/>
      <c r="AO858" s="161"/>
      <c r="AP858" s="161"/>
      <c r="AT858" s="162"/>
      <c r="AY858"/>
      <c r="AZ858"/>
      <c r="BA858"/>
      <c r="BB858"/>
      <c r="BC858"/>
      <c r="BD858"/>
      <c r="BE858"/>
      <c r="BF858"/>
      <c r="BG858"/>
      <c r="BH858"/>
      <c r="BI858"/>
      <c r="BJ858"/>
      <c r="BK858"/>
      <c r="BL858"/>
      <c r="BM858"/>
      <c r="BN858"/>
      <c r="BO858"/>
      <c r="BP858"/>
      <c r="BQ858"/>
      <c r="BR858"/>
      <c r="BS858"/>
      <c r="BT858"/>
      <c r="BU858"/>
      <c r="BV858"/>
      <c r="BW858"/>
      <c r="BX858"/>
      <c r="BY858"/>
      <c r="BZ858"/>
      <c r="CA858"/>
      <c r="CB858"/>
      <c r="CC858"/>
      <c r="CD858"/>
      <c r="CE858"/>
      <c r="CF858"/>
      <c r="CG858"/>
      <c r="CH858"/>
      <c r="CI858"/>
      <c r="CJ858"/>
      <c r="CK858"/>
      <c r="CL858"/>
      <c r="CM858"/>
      <c r="CN858"/>
    </row>
    <row r="859" spans="2:92" ht="24" hidden="1" customHeight="1" x14ac:dyDescent="0.2">
      <c r="B859"/>
      <c r="C859"/>
      <c r="D859" s="94"/>
      <c r="E859" s="164"/>
      <c r="F859" s="164"/>
      <c r="G859" s="164"/>
      <c r="H859" s="164"/>
      <c r="I859" s="164"/>
      <c r="J859" s="164"/>
      <c r="K859" s="164"/>
      <c r="L859" s="164"/>
      <c r="M859" s="164"/>
      <c r="N859" s="164"/>
      <c r="O859" s="163"/>
      <c r="R859" s="164"/>
      <c r="S859" s="164"/>
      <c r="T859" s="164"/>
      <c r="U859" s="164"/>
      <c r="V859" s="164"/>
      <c r="W859" s="164"/>
      <c r="X859" s="164"/>
      <c r="Y859" s="164"/>
      <c r="Z859" s="164"/>
      <c r="AA859" s="164"/>
      <c r="AB859" s="164"/>
      <c r="AC859" s="164"/>
      <c r="AD859" s="164"/>
      <c r="AE859" s="164"/>
      <c r="AG859" s="161"/>
      <c r="AH859"/>
      <c r="AI859"/>
      <c r="AJ859"/>
      <c r="AK859" s="161"/>
      <c r="AL859"/>
      <c r="AM859"/>
      <c r="AN859"/>
      <c r="AO859" s="161"/>
      <c r="AP859" s="161"/>
      <c r="AT859" s="162"/>
      <c r="AY859"/>
      <c r="AZ859"/>
      <c r="BA859"/>
      <c r="BB859"/>
      <c r="BC859"/>
      <c r="BD859"/>
      <c r="BE859"/>
      <c r="BF859"/>
      <c r="BG859"/>
      <c r="BH859"/>
      <c r="BI859"/>
      <c r="BJ859"/>
      <c r="BK859"/>
      <c r="BL859"/>
      <c r="BM859"/>
      <c r="BN859"/>
      <c r="BO859"/>
      <c r="BP859"/>
      <c r="BQ859"/>
      <c r="BR859"/>
      <c r="BS859"/>
      <c r="BT859"/>
      <c r="BU859"/>
      <c r="BV859"/>
      <c r="BW859"/>
      <c r="BX859"/>
      <c r="BY859"/>
      <c r="BZ859"/>
      <c r="CA859"/>
      <c r="CB859"/>
      <c r="CC859"/>
      <c r="CD859"/>
      <c r="CE859"/>
      <c r="CF859"/>
      <c r="CG859"/>
      <c r="CH859"/>
      <c r="CI859"/>
      <c r="CJ859"/>
      <c r="CK859"/>
      <c r="CL859"/>
      <c r="CM859"/>
      <c r="CN859"/>
    </row>
    <row r="860" spans="2:92" ht="24" hidden="1" customHeight="1" x14ac:dyDescent="0.2">
      <c r="B860"/>
      <c r="C860"/>
      <c r="D860" s="94"/>
      <c r="E860" s="164"/>
      <c r="F860" s="164"/>
      <c r="G860" s="164"/>
      <c r="H860" s="164"/>
      <c r="I860" s="164"/>
      <c r="J860" s="164"/>
      <c r="K860" s="164"/>
      <c r="L860" s="164"/>
      <c r="M860" s="164"/>
      <c r="N860" s="164"/>
      <c r="O860" s="163"/>
      <c r="R860" s="164"/>
      <c r="S860" s="164"/>
      <c r="T860" s="164"/>
      <c r="U860" s="164"/>
      <c r="V860" s="164"/>
      <c r="W860" s="164"/>
      <c r="X860" s="164"/>
      <c r="Y860" s="164"/>
      <c r="Z860" s="164"/>
      <c r="AA860" s="164"/>
      <c r="AB860" s="164"/>
      <c r="AC860" s="164"/>
      <c r="AD860" s="164"/>
      <c r="AE860" s="164"/>
      <c r="AG860" s="161"/>
      <c r="AH860"/>
      <c r="AI860"/>
      <c r="AJ860"/>
      <c r="AK860" s="161"/>
      <c r="AL860"/>
      <c r="AM860"/>
      <c r="AN860"/>
      <c r="AO860" s="161"/>
      <c r="AP860" s="161"/>
      <c r="AT860" s="162"/>
      <c r="AY860"/>
      <c r="AZ860"/>
      <c r="BA860"/>
      <c r="BB860"/>
      <c r="BC860"/>
      <c r="BD860"/>
      <c r="BE860"/>
      <c r="BF860"/>
      <c r="BG860"/>
      <c r="BH860"/>
      <c r="BI860"/>
      <c r="BJ860"/>
      <c r="BK860"/>
      <c r="BL860"/>
      <c r="BM860"/>
      <c r="BN860"/>
      <c r="BO860"/>
      <c r="BP860"/>
      <c r="BQ860"/>
      <c r="BR860"/>
      <c r="BS860"/>
      <c r="BT860"/>
      <c r="BU860"/>
      <c r="BV860"/>
      <c r="BW860"/>
      <c r="BX860"/>
      <c r="BY860"/>
      <c r="BZ860"/>
      <c r="CA860"/>
      <c r="CB860"/>
      <c r="CC860"/>
      <c r="CD860"/>
      <c r="CE860"/>
      <c r="CF860"/>
      <c r="CG860"/>
      <c r="CH860"/>
      <c r="CI860"/>
      <c r="CJ860"/>
      <c r="CK860"/>
      <c r="CL860"/>
      <c r="CM860"/>
      <c r="CN860"/>
    </row>
    <row r="861" spans="2:92" ht="24" hidden="1" customHeight="1" x14ac:dyDescent="0.2">
      <c r="B861"/>
      <c r="C861"/>
      <c r="D861" s="94"/>
      <c r="E861" s="164"/>
      <c r="F861" s="164"/>
      <c r="G861" s="164"/>
      <c r="H861" s="164"/>
      <c r="I861" s="164"/>
      <c r="J861" s="164"/>
      <c r="K861" s="164"/>
      <c r="L861" s="164"/>
      <c r="M861" s="164"/>
      <c r="N861" s="164"/>
      <c r="O861" s="163"/>
      <c r="R861" s="164"/>
      <c r="S861" s="164"/>
      <c r="T861" s="164"/>
      <c r="U861" s="164"/>
      <c r="V861" s="164"/>
      <c r="W861" s="164"/>
      <c r="X861" s="164"/>
      <c r="Y861" s="164"/>
      <c r="Z861" s="164"/>
      <c r="AA861" s="164"/>
      <c r="AB861" s="164"/>
      <c r="AC861" s="164"/>
      <c r="AD861" s="164"/>
      <c r="AE861" s="164"/>
      <c r="AG861" s="161"/>
      <c r="AH861"/>
      <c r="AI861"/>
      <c r="AJ861"/>
      <c r="AK861" s="161"/>
      <c r="AL861"/>
      <c r="AM861"/>
      <c r="AN861"/>
      <c r="AO861" s="161"/>
      <c r="AP861" s="161"/>
      <c r="AT861" s="162"/>
      <c r="AY861"/>
      <c r="AZ861"/>
      <c r="BA861"/>
      <c r="BB861"/>
      <c r="BC861"/>
      <c r="BD861"/>
      <c r="BE861"/>
      <c r="BF861"/>
      <c r="BG861"/>
      <c r="BH861"/>
      <c r="BI861"/>
      <c r="BJ861"/>
      <c r="BK861"/>
      <c r="BL861"/>
      <c r="BM861"/>
      <c r="BN861"/>
      <c r="BO861"/>
      <c r="BP861"/>
      <c r="BQ861"/>
      <c r="BR861"/>
      <c r="BS861"/>
      <c r="BT861"/>
      <c r="BU861"/>
      <c r="BV861"/>
      <c r="BW861"/>
      <c r="BX861"/>
      <c r="BY861"/>
      <c r="BZ861"/>
      <c r="CA861"/>
      <c r="CB861"/>
      <c r="CC861"/>
      <c r="CD861"/>
      <c r="CE861"/>
      <c r="CF861"/>
      <c r="CG861"/>
      <c r="CH861"/>
      <c r="CI861"/>
      <c r="CJ861"/>
      <c r="CK861"/>
      <c r="CL861"/>
      <c r="CM861"/>
      <c r="CN861"/>
    </row>
    <row r="862" spans="2:92" ht="24" hidden="1" customHeight="1" x14ac:dyDescent="0.2">
      <c r="B862"/>
      <c r="C862"/>
      <c r="D862" s="94"/>
      <c r="E862" s="164"/>
      <c r="F862" s="164"/>
      <c r="G862" s="164"/>
      <c r="H862" s="164"/>
      <c r="I862" s="164"/>
      <c r="J862" s="164"/>
      <c r="K862" s="164"/>
      <c r="L862" s="164"/>
      <c r="M862" s="164"/>
      <c r="N862" s="164"/>
      <c r="O862" s="163"/>
      <c r="R862" s="164"/>
      <c r="S862" s="164"/>
      <c r="T862" s="164"/>
      <c r="U862" s="164"/>
      <c r="V862" s="164"/>
      <c r="W862" s="164"/>
      <c r="X862" s="164"/>
      <c r="Y862" s="164"/>
      <c r="Z862" s="164"/>
      <c r="AA862" s="164"/>
      <c r="AB862" s="164"/>
      <c r="AC862" s="164"/>
      <c r="AD862" s="164"/>
      <c r="AE862" s="164"/>
      <c r="AG862" s="161"/>
      <c r="AH862"/>
      <c r="AI862"/>
      <c r="AJ862"/>
      <c r="AK862" s="161"/>
      <c r="AL862"/>
      <c r="AM862"/>
      <c r="AN862"/>
      <c r="AO862" s="161"/>
      <c r="AP862" s="161"/>
      <c r="AT862" s="162"/>
      <c r="AY862"/>
      <c r="AZ862"/>
      <c r="BA862"/>
      <c r="BB862"/>
      <c r="BC862"/>
      <c r="BD862"/>
      <c r="BE862"/>
      <c r="BF862"/>
      <c r="BG862"/>
      <c r="BH862"/>
      <c r="BI862"/>
      <c r="BJ862"/>
      <c r="BK862"/>
      <c r="BL862"/>
      <c r="BM862"/>
      <c r="BN862"/>
      <c r="BO862"/>
      <c r="BP862"/>
      <c r="BQ862"/>
      <c r="BR862"/>
      <c r="BS862"/>
      <c r="BT862"/>
      <c r="BU862"/>
      <c r="BV862"/>
      <c r="BW862"/>
      <c r="BX862"/>
      <c r="BY862"/>
      <c r="BZ862"/>
      <c r="CA862"/>
      <c r="CB862"/>
      <c r="CC862"/>
      <c r="CD862"/>
      <c r="CE862"/>
      <c r="CF862"/>
      <c r="CG862"/>
      <c r="CH862"/>
      <c r="CI862"/>
      <c r="CJ862"/>
      <c r="CK862"/>
      <c r="CL862"/>
      <c r="CM862"/>
      <c r="CN862"/>
    </row>
    <row r="863" spans="2:92" ht="24" hidden="1" customHeight="1" x14ac:dyDescent="0.2">
      <c r="B863"/>
      <c r="C863"/>
      <c r="D863" s="94"/>
      <c r="E863" s="164"/>
      <c r="F863" s="164"/>
      <c r="G863" s="164"/>
      <c r="H863" s="164"/>
      <c r="I863" s="164"/>
      <c r="J863" s="164"/>
      <c r="K863" s="164"/>
      <c r="L863" s="164"/>
      <c r="M863" s="164"/>
      <c r="N863" s="164"/>
      <c r="O863" s="163"/>
      <c r="R863" s="164"/>
      <c r="S863" s="164"/>
      <c r="T863" s="164"/>
      <c r="U863" s="164"/>
      <c r="V863" s="164"/>
      <c r="W863" s="164"/>
      <c r="X863" s="164"/>
      <c r="Y863" s="164"/>
      <c r="Z863" s="164"/>
      <c r="AA863" s="164"/>
      <c r="AB863" s="164"/>
      <c r="AC863" s="164"/>
      <c r="AD863" s="164"/>
      <c r="AE863" s="164"/>
      <c r="AG863" s="161"/>
      <c r="AH863"/>
      <c r="AI863"/>
      <c r="AJ863"/>
      <c r="AK863" s="161"/>
      <c r="AL863"/>
      <c r="AM863"/>
      <c r="AN863"/>
      <c r="AO863" s="161"/>
      <c r="AP863" s="161"/>
      <c r="AT863" s="162"/>
      <c r="AY863"/>
      <c r="AZ863"/>
      <c r="BA863"/>
      <c r="BB863"/>
      <c r="BC863"/>
      <c r="BD863"/>
      <c r="BE863"/>
      <c r="BF863"/>
      <c r="BG863"/>
      <c r="BH863"/>
      <c r="BI863"/>
      <c r="BJ863"/>
      <c r="BK863"/>
      <c r="BL863"/>
      <c r="BM863"/>
      <c r="BN863"/>
      <c r="BO863"/>
      <c r="BP863"/>
      <c r="BQ863"/>
      <c r="BR863"/>
      <c r="BS863"/>
      <c r="BT863"/>
      <c r="BU863"/>
      <c r="BV863"/>
      <c r="BW863"/>
      <c r="BX863"/>
      <c r="BY863"/>
      <c r="BZ863"/>
      <c r="CA863"/>
      <c r="CB863"/>
      <c r="CC863"/>
      <c r="CD863"/>
      <c r="CE863"/>
      <c r="CF863"/>
      <c r="CG863"/>
      <c r="CH863"/>
      <c r="CI863"/>
      <c r="CJ863"/>
      <c r="CK863"/>
      <c r="CL863"/>
      <c r="CM863"/>
      <c r="CN863"/>
    </row>
    <row r="864" spans="2:92" ht="24" hidden="1" customHeight="1" x14ac:dyDescent="0.2">
      <c r="B864"/>
      <c r="C864"/>
      <c r="D864" s="94"/>
      <c r="E864" s="164"/>
      <c r="F864" s="164"/>
      <c r="G864" s="164"/>
      <c r="H864" s="164"/>
      <c r="I864" s="164"/>
      <c r="J864" s="164"/>
      <c r="K864" s="164"/>
      <c r="L864" s="164"/>
      <c r="M864" s="164"/>
      <c r="N864" s="164"/>
      <c r="O864" s="163"/>
      <c r="R864" s="164"/>
      <c r="S864" s="164"/>
      <c r="T864" s="164"/>
      <c r="U864" s="164"/>
      <c r="V864" s="164"/>
      <c r="W864" s="164"/>
      <c r="X864" s="164"/>
      <c r="Y864" s="164"/>
      <c r="Z864" s="164"/>
      <c r="AA864" s="164"/>
      <c r="AB864" s="164"/>
      <c r="AC864" s="164"/>
      <c r="AD864" s="164"/>
      <c r="AE864" s="164"/>
      <c r="AG864" s="161"/>
      <c r="AH864"/>
      <c r="AI864"/>
      <c r="AJ864"/>
      <c r="AK864" s="161"/>
      <c r="AL864"/>
      <c r="AM864"/>
      <c r="AN864"/>
      <c r="AO864" s="161"/>
      <c r="AP864" s="161"/>
      <c r="AT864" s="162"/>
      <c r="AY864"/>
      <c r="AZ864"/>
      <c r="BA864"/>
      <c r="BB864"/>
      <c r="BC864"/>
      <c r="BD864"/>
      <c r="BE864"/>
      <c r="BF864"/>
      <c r="BG864"/>
      <c r="BH864"/>
      <c r="BI864"/>
      <c r="BJ864"/>
      <c r="BK864"/>
      <c r="BL864"/>
      <c r="BM864"/>
      <c r="BN864"/>
      <c r="BO864"/>
      <c r="BP864"/>
      <c r="BQ864"/>
      <c r="BR864"/>
      <c r="BS864"/>
      <c r="BT864"/>
      <c r="BU864"/>
      <c r="BV864"/>
      <c r="BW864"/>
      <c r="BX864"/>
      <c r="BY864"/>
      <c r="BZ864"/>
      <c r="CA864"/>
      <c r="CB864"/>
      <c r="CC864"/>
      <c r="CD864"/>
      <c r="CE864"/>
      <c r="CF864"/>
      <c r="CG864"/>
      <c r="CH864"/>
      <c r="CI864"/>
      <c r="CJ864"/>
      <c r="CK864"/>
      <c r="CL864"/>
      <c r="CM864"/>
      <c r="CN864"/>
    </row>
    <row r="865" spans="2:92" ht="24" hidden="1" customHeight="1" x14ac:dyDescent="0.2">
      <c r="B865"/>
      <c r="C865"/>
      <c r="D865" s="94"/>
      <c r="E865" s="164"/>
      <c r="F865" s="164"/>
      <c r="G865" s="164"/>
      <c r="H865" s="164"/>
      <c r="I865" s="164"/>
      <c r="J865" s="164"/>
      <c r="K865" s="164"/>
      <c r="L865" s="164"/>
      <c r="M865" s="164"/>
      <c r="N865" s="164"/>
      <c r="O865" s="163"/>
      <c r="R865" s="164"/>
      <c r="S865" s="164"/>
      <c r="T865" s="164"/>
      <c r="U865" s="164"/>
      <c r="V865" s="164"/>
      <c r="W865" s="164"/>
      <c r="X865" s="164"/>
      <c r="Y865" s="164"/>
      <c r="Z865" s="164"/>
      <c r="AA865" s="164"/>
      <c r="AB865" s="164"/>
      <c r="AC865" s="164"/>
      <c r="AD865" s="164"/>
      <c r="AE865" s="164"/>
      <c r="AG865" s="161"/>
      <c r="AH865"/>
      <c r="AI865"/>
      <c r="AJ865"/>
      <c r="AK865" s="161"/>
      <c r="AL865"/>
      <c r="AM865"/>
      <c r="AN865"/>
      <c r="AO865" s="161"/>
      <c r="AP865" s="161"/>
      <c r="AT865" s="162"/>
      <c r="AY865"/>
      <c r="AZ865"/>
      <c r="BA865"/>
      <c r="BB865"/>
      <c r="BC865"/>
      <c r="BD865"/>
      <c r="BE865"/>
      <c r="BF865"/>
      <c r="BG865"/>
      <c r="BH865"/>
      <c r="BI865"/>
      <c r="BJ865"/>
      <c r="BK865"/>
      <c r="BL865"/>
      <c r="BM865"/>
      <c r="BN865"/>
      <c r="BO865"/>
      <c r="BP865"/>
      <c r="BQ865"/>
      <c r="BR865"/>
      <c r="BS865"/>
      <c r="BT865"/>
      <c r="BU865"/>
      <c r="BV865"/>
      <c r="BW865"/>
      <c r="BX865"/>
      <c r="BY865"/>
      <c r="BZ865"/>
      <c r="CA865"/>
      <c r="CB865"/>
      <c r="CC865"/>
      <c r="CD865"/>
      <c r="CE865"/>
      <c r="CF865"/>
      <c r="CG865"/>
      <c r="CH865"/>
      <c r="CI865"/>
      <c r="CJ865"/>
      <c r="CK865"/>
      <c r="CL865"/>
      <c r="CM865"/>
      <c r="CN865"/>
    </row>
    <row r="866" spans="2:92" ht="24" hidden="1" customHeight="1" x14ac:dyDescent="0.2">
      <c r="B866"/>
      <c r="C866"/>
      <c r="D866" s="94"/>
      <c r="E866" s="164"/>
      <c r="F866" s="164"/>
      <c r="G866" s="164"/>
      <c r="H866" s="164"/>
      <c r="I866" s="164"/>
      <c r="J866" s="164"/>
      <c r="K866" s="164"/>
      <c r="L866" s="164"/>
      <c r="M866" s="164"/>
      <c r="N866" s="164"/>
      <c r="O866" s="163"/>
      <c r="R866" s="164"/>
      <c r="S866" s="164"/>
      <c r="T866" s="164"/>
      <c r="U866" s="164"/>
      <c r="V866" s="164"/>
      <c r="W866" s="164"/>
      <c r="X866" s="164"/>
      <c r="Y866" s="164"/>
      <c r="Z866" s="164"/>
      <c r="AA866" s="164"/>
      <c r="AB866" s="164"/>
      <c r="AC866" s="164"/>
      <c r="AD866" s="164"/>
      <c r="AE866" s="164"/>
      <c r="AG866" s="161"/>
      <c r="AH866"/>
      <c r="AI866"/>
      <c r="AJ866"/>
      <c r="AK866" s="161"/>
      <c r="AL866"/>
      <c r="AM866"/>
      <c r="AN866"/>
      <c r="AO866" s="161"/>
      <c r="AP866" s="161"/>
      <c r="AT866" s="162"/>
      <c r="AY866"/>
      <c r="AZ866"/>
      <c r="BA866"/>
      <c r="BB866"/>
      <c r="BC866"/>
      <c r="BD866"/>
      <c r="BE866"/>
      <c r="BF866"/>
      <c r="BG866"/>
      <c r="BH866"/>
      <c r="BI866"/>
      <c r="BJ866"/>
      <c r="BK866"/>
      <c r="BL866"/>
      <c r="BM866"/>
      <c r="BN866"/>
      <c r="BO866"/>
      <c r="BP866"/>
      <c r="BQ866"/>
      <c r="BR866"/>
      <c r="BS866"/>
      <c r="BT866"/>
      <c r="BU866"/>
      <c r="BV866"/>
      <c r="BW866"/>
      <c r="BX866"/>
      <c r="BY866"/>
      <c r="BZ866"/>
      <c r="CA866"/>
      <c r="CB866"/>
      <c r="CC866"/>
      <c r="CD866"/>
      <c r="CE866"/>
      <c r="CF866"/>
      <c r="CG866"/>
      <c r="CH866"/>
      <c r="CI866"/>
      <c r="CJ866"/>
      <c r="CK866"/>
      <c r="CL866"/>
      <c r="CM866"/>
      <c r="CN866"/>
    </row>
    <row r="867" spans="2:92" ht="24" hidden="1" customHeight="1" x14ac:dyDescent="0.2">
      <c r="B867"/>
      <c r="C867"/>
      <c r="D867" s="94"/>
      <c r="E867" s="164"/>
      <c r="F867" s="164"/>
      <c r="G867" s="164"/>
      <c r="H867" s="164"/>
      <c r="I867" s="164"/>
      <c r="J867" s="164"/>
      <c r="K867" s="164"/>
      <c r="L867" s="164"/>
      <c r="M867" s="164"/>
      <c r="N867" s="164"/>
      <c r="O867" s="163"/>
      <c r="R867" s="164"/>
      <c r="S867" s="164"/>
      <c r="T867" s="164"/>
      <c r="U867" s="164"/>
      <c r="V867" s="164"/>
      <c r="W867" s="164"/>
      <c r="X867" s="164"/>
      <c r="Y867" s="164"/>
      <c r="Z867" s="164"/>
      <c r="AA867" s="164"/>
      <c r="AB867" s="164"/>
      <c r="AC867" s="164"/>
      <c r="AD867" s="164"/>
      <c r="AE867" s="164"/>
      <c r="AG867" s="161"/>
      <c r="AH867"/>
      <c r="AI867"/>
      <c r="AJ867"/>
      <c r="AK867" s="161"/>
      <c r="AL867"/>
      <c r="AM867"/>
      <c r="AN867"/>
      <c r="AO867" s="161"/>
      <c r="AP867" s="161"/>
      <c r="AT867" s="162"/>
      <c r="AY867"/>
      <c r="AZ867"/>
      <c r="BA867"/>
      <c r="BB867"/>
      <c r="BC867"/>
      <c r="BD867"/>
      <c r="BE867"/>
      <c r="BF867"/>
      <c r="BG867"/>
      <c r="BH867"/>
      <c r="BI867"/>
      <c r="BJ867"/>
      <c r="BK867"/>
      <c r="BL867"/>
      <c r="BM867"/>
      <c r="BN867"/>
      <c r="BO867"/>
      <c r="BP867"/>
      <c r="BQ867"/>
      <c r="BR867"/>
      <c r="BS867"/>
      <c r="BT867"/>
      <c r="BU867"/>
      <c r="BV867"/>
      <c r="BW867"/>
      <c r="BX867"/>
      <c r="BY867"/>
      <c r="BZ867"/>
      <c r="CA867"/>
      <c r="CB867"/>
      <c r="CC867"/>
      <c r="CD867"/>
      <c r="CE867"/>
      <c r="CF867"/>
      <c r="CG867"/>
      <c r="CH867"/>
      <c r="CI867"/>
      <c r="CJ867"/>
      <c r="CK867"/>
      <c r="CL867"/>
      <c r="CM867"/>
      <c r="CN867"/>
    </row>
    <row r="868" spans="2:92" ht="24" hidden="1" customHeight="1" x14ac:dyDescent="0.2">
      <c r="B868"/>
      <c r="C868"/>
      <c r="D868" s="94"/>
      <c r="E868" s="164"/>
      <c r="F868" s="164"/>
      <c r="G868" s="164"/>
      <c r="H868" s="164"/>
      <c r="I868" s="164"/>
      <c r="J868" s="164"/>
      <c r="K868" s="164"/>
      <c r="L868" s="164"/>
      <c r="M868" s="164"/>
      <c r="N868" s="164"/>
      <c r="O868" s="163"/>
      <c r="R868" s="164"/>
      <c r="S868" s="164"/>
      <c r="T868" s="164"/>
      <c r="U868" s="164"/>
      <c r="V868" s="164"/>
      <c r="W868" s="164"/>
      <c r="X868" s="164"/>
      <c r="Y868" s="164"/>
      <c r="Z868" s="164"/>
      <c r="AA868" s="164"/>
      <c r="AB868" s="164"/>
      <c r="AC868" s="164"/>
      <c r="AD868" s="164"/>
      <c r="AE868" s="164"/>
      <c r="AG868" s="161"/>
      <c r="AH868"/>
      <c r="AI868"/>
      <c r="AJ868"/>
      <c r="AK868" s="161"/>
      <c r="AL868"/>
      <c r="AM868"/>
      <c r="AN868"/>
      <c r="AO868" s="161"/>
      <c r="AP868" s="161"/>
      <c r="AT868" s="162"/>
      <c r="AY868"/>
      <c r="AZ868"/>
      <c r="BA868"/>
      <c r="BB868"/>
      <c r="BC868"/>
      <c r="BD868"/>
      <c r="BE868"/>
      <c r="BF868"/>
      <c r="BG868"/>
      <c r="BH868"/>
      <c r="BI868"/>
      <c r="BJ868"/>
      <c r="BK868"/>
      <c r="BL868"/>
      <c r="BM868"/>
      <c r="BN868"/>
      <c r="BO868"/>
      <c r="BP868"/>
      <c r="BQ868"/>
      <c r="BR868"/>
      <c r="BS868"/>
      <c r="BT868"/>
      <c r="BU868"/>
      <c r="BV868"/>
      <c r="BW868"/>
      <c r="BX868"/>
      <c r="BY868"/>
      <c r="BZ868"/>
      <c r="CA868"/>
      <c r="CB868"/>
      <c r="CC868"/>
      <c r="CD868"/>
      <c r="CE868"/>
      <c r="CF868"/>
      <c r="CG868"/>
      <c r="CH868"/>
      <c r="CI868"/>
      <c r="CJ868"/>
      <c r="CK868"/>
      <c r="CL868"/>
      <c r="CM868"/>
      <c r="CN868"/>
    </row>
    <row r="869" spans="2:92" ht="24" hidden="1" customHeight="1" x14ac:dyDescent="0.2">
      <c r="B869"/>
      <c r="C869"/>
      <c r="D869" s="94"/>
      <c r="E869" s="164"/>
      <c r="F869" s="164"/>
      <c r="G869" s="164"/>
      <c r="H869" s="164"/>
      <c r="I869" s="164"/>
      <c r="J869" s="164"/>
      <c r="K869" s="164"/>
      <c r="L869" s="164"/>
      <c r="M869" s="164"/>
      <c r="N869" s="164"/>
      <c r="O869" s="163"/>
      <c r="R869" s="164"/>
      <c r="S869" s="164"/>
      <c r="T869" s="164"/>
      <c r="U869" s="164"/>
      <c r="V869" s="164"/>
      <c r="W869" s="164"/>
      <c r="X869" s="164"/>
      <c r="Y869" s="164"/>
      <c r="Z869" s="164"/>
      <c r="AA869" s="164"/>
      <c r="AB869" s="164"/>
      <c r="AC869" s="164"/>
      <c r="AD869" s="164"/>
      <c r="AE869" s="164"/>
      <c r="AG869" s="161"/>
      <c r="AH869"/>
      <c r="AI869"/>
      <c r="AJ869"/>
      <c r="AK869" s="161"/>
      <c r="AL869"/>
      <c r="AM869"/>
      <c r="AN869"/>
      <c r="AO869" s="161"/>
      <c r="AP869" s="161"/>
      <c r="AT869" s="162"/>
      <c r="AY869"/>
      <c r="AZ869"/>
      <c r="BA869"/>
      <c r="BB869"/>
      <c r="BC869"/>
      <c r="BD869"/>
      <c r="BE869"/>
      <c r="BF869"/>
      <c r="BG869"/>
      <c r="BH869"/>
      <c r="BI869"/>
      <c r="BJ869"/>
      <c r="BK869"/>
      <c r="BL869"/>
      <c r="BM869"/>
      <c r="BN869"/>
      <c r="BO869"/>
      <c r="BP869"/>
      <c r="BQ869"/>
      <c r="BR869"/>
      <c r="BS869"/>
      <c r="BT869"/>
      <c r="BU869"/>
      <c r="BV869"/>
      <c r="BW869"/>
      <c r="BX869"/>
      <c r="BY869"/>
      <c r="BZ869"/>
      <c r="CA869"/>
      <c r="CB869"/>
      <c r="CC869"/>
      <c r="CD869"/>
      <c r="CE869"/>
      <c r="CF869"/>
      <c r="CG869"/>
      <c r="CH869"/>
      <c r="CI869"/>
      <c r="CJ869"/>
      <c r="CK869"/>
      <c r="CL869"/>
      <c r="CM869"/>
      <c r="CN869"/>
    </row>
    <row r="870" spans="2:92" ht="24" hidden="1" customHeight="1" x14ac:dyDescent="0.2">
      <c r="B870"/>
      <c r="C870"/>
      <c r="D870" s="94"/>
      <c r="E870" s="164"/>
      <c r="F870" s="164"/>
      <c r="G870" s="164"/>
      <c r="H870" s="164"/>
      <c r="I870" s="164"/>
      <c r="J870" s="164"/>
      <c r="K870" s="164"/>
      <c r="L870" s="164"/>
      <c r="M870" s="164"/>
      <c r="N870" s="164"/>
      <c r="O870" s="163"/>
      <c r="R870" s="164"/>
      <c r="S870" s="164"/>
      <c r="T870" s="164"/>
      <c r="U870" s="164"/>
      <c r="V870" s="164"/>
      <c r="W870" s="164"/>
      <c r="X870" s="164"/>
      <c r="Y870" s="164"/>
      <c r="Z870" s="164"/>
      <c r="AA870" s="164"/>
      <c r="AB870" s="164"/>
      <c r="AC870" s="164"/>
      <c r="AD870" s="164"/>
      <c r="AE870" s="164"/>
      <c r="AG870" s="161"/>
      <c r="AH870"/>
      <c r="AI870"/>
      <c r="AJ870"/>
      <c r="AK870" s="161"/>
      <c r="AL870"/>
      <c r="AM870"/>
      <c r="AN870"/>
      <c r="AO870" s="161"/>
      <c r="AP870" s="161"/>
      <c r="AT870" s="162"/>
      <c r="AY870"/>
      <c r="AZ870"/>
      <c r="BA870"/>
      <c r="BB870"/>
      <c r="BC870"/>
      <c r="BD870"/>
      <c r="BE870"/>
      <c r="BF870"/>
      <c r="BG870"/>
      <c r="BH870"/>
      <c r="BI870"/>
      <c r="BJ870"/>
      <c r="BK870"/>
      <c r="BL870"/>
      <c r="BM870"/>
      <c r="BN870"/>
      <c r="BO870"/>
      <c r="BP870"/>
      <c r="BQ870"/>
      <c r="BR870"/>
      <c r="BS870"/>
      <c r="BT870"/>
      <c r="BU870"/>
      <c r="BV870"/>
      <c r="BW870"/>
      <c r="BX870"/>
      <c r="BY870"/>
      <c r="BZ870"/>
      <c r="CA870"/>
      <c r="CB870"/>
      <c r="CC870"/>
      <c r="CD870"/>
      <c r="CE870"/>
      <c r="CF870"/>
      <c r="CG870"/>
      <c r="CH870"/>
      <c r="CI870"/>
      <c r="CJ870"/>
      <c r="CK870"/>
      <c r="CL870"/>
      <c r="CM870"/>
      <c r="CN870"/>
    </row>
    <row r="871" spans="2:92" ht="24" hidden="1" customHeight="1" x14ac:dyDescent="0.2">
      <c r="B871"/>
      <c r="C871"/>
      <c r="D871" s="94"/>
      <c r="E871" s="164"/>
      <c r="F871" s="164"/>
      <c r="G871" s="164"/>
      <c r="H871" s="164"/>
      <c r="I871" s="164"/>
      <c r="J871" s="164"/>
      <c r="K871" s="164"/>
      <c r="L871" s="164"/>
      <c r="M871" s="164"/>
      <c r="N871" s="164"/>
      <c r="O871" s="163"/>
      <c r="R871" s="164"/>
      <c r="S871" s="164"/>
      <c r="T871" s="164"/>
      <c r="U871" s="164"/>
      <c r="V871" s="164"/>
      <c r="W871" s="164"/>
      <c r="X871" s="164"/>
      <c r="Y871" s="164"/>
      <c r="Z871" s="164"/>
      <c r="AA871" s="164"/>
      <c r="AB871" s="164"/>
      <c r="AC871" s="164"/>
      <c r="AD871" s="164"/>
      <c r="AE871" s="164"/>
      <c r="AG871" s="161"/>
      <c r="AH871"/>
      <c r="AI871"/>
      <c r="AJ871"/>
      <c r="AK871" s="161"/>
      <c r="AL871"/>
      <c r="AM871"/>
      <c r="AN871"/>
      <c r="AO871" s="161"/>
      <c r="AP871" s="161"/>
      <c r="AT871" s="162"/>
      <c r="AY871"/>
      <c r="AZ871"/>
      <c r="BA871"/>
      <c r="BB871"/>
      <c r="BC871"/>
      <c r="BD871"/>
      <c r="BE871"/>
      <c r="BF871"/>
      <c r="BG871"/>
      <c r="BH871"/>
      <c r="BI871"/>
      <c r="BJ871"/>
      <c r="BK871"/>
      <c r="BL871"/>
      <c r="BM871"/>
      <c r="BN871"/>
      <c r="BO871"/>
      <c r="BP871"/>
      <c r="BQ871"/>
      <c r="BR871"/>
      <c r="BS871"/>
      <c r="BT871"/>
      <c r="BU871"/>
      <c r="BV871"/>
      <c r="BW871"/>
      <c r="BX871"/>
      <c r="BY871"/>
      <c r="BZ871"/>
      <c r="CA871"/>
      <c r="CB871"/>
      <c r="CC871"/>
      <c r="CD871"/>
      <c r="CE871"/>
      <c r="CF871"/>
      <c r="CG871"/>
      <c r="CH871"/>
      <c r="CI871"/>
      <c r="CJ871"/>
      <c r="CK871"/>
      <c r="CL871"/>
      <c r="CM871"/>
      <c r="CN871"/>
    </row>
    <row r="872" spans="2:92" ht="24" hidden="1" customHeight="1" x14ac:dyDescent="0.2">
      <c r="B872"/>
      <c r="C872"/>
      <c r="D872" s="94"/>
      <c r="E872" s="164"/>
      <c r="F872" s="164"/>
      <c r="G872" s="164"/>
      <c r="H872" s="164"/>
      <c r="I872" s="164"/>
      <c r="J872" s="164"/>
      <c r="K872" s="164"/>
      <c r="L872" s="164"/>
      <c r="M872" s="164"/>
      <c r="N872" s="164"/>
      <c r="O872" s="163"/>
      <c r="R872" s="164"/>
      <c r="S872" s="164"/>
      <c r="T872" s="164"/>
      <c r="U872" s="164"/>
      <c r="V872" s="164"/>
      <c r="W872" s="164"/>
      <c r="X872" s="164"/>
      <c r="Y872" s="164"/>
      <c r="Z872" s="164"/>
      <c r="AA872" s="164"/>
      <c r="AB872" s="164"/>
      <c r="AC872" s="164"/>
      <c r="AD872" s="164"/>
      <c r="AE872" s="164"/>
      <c r="AG872" s="161"/>
      <c r="AH872"/>
      <c r="AI872"/>
      <c r="AJ872"/>
      <c r="AK872" s="161"/>
      <c r="AL872"/>
      <c r="AM872"/>
      <c r="AN872"/>
      <c r="AO872" s="161"/>
      <c r="AP872" s="161"/>
      <c r="AT872" s="162"/>
      <c r="AY872"/>
      <c r="AZ872"/>
      <c r="BA872"/>
      <c r="BB872"/>
      <c r="BC872"/>
      <c r="BD872"/>
      <c r="BE872"/>
      <c r="BF872"/>
      <c r="BG872"/>
      <c r="BH872"/>
      <c r="BI872"/>
      <c r="BJ872"/>
      <c r="BK872"/>
      <c r="BL872"/>
      <c r="BM872"/>
      <c r="BN872"/>
      <c r="BO872"/>
      <c r="BP872"/>
      <c r="BQ872"/>
      <c r="BR872"/>
      <c r="BS872"/>
      <c r="BT872"/>
      <c r="BU872"/>
      <c r="BV872"/>
      <c r="BW872"/>
      <c r="BX872"/>
      <c r="BY872"/>
      <c r="BZ872"/>
      <c r="CA872"/>
      <c r="CB872"/>
      <c r="CC872"/>
      <c r="CD872"/>
      <c r="CE872"/>
      <c r="CF872"/>
      <c r="CG872"/>
      <c r="CH872"/>
      <c r="CI872"/>
      <c r="CJ872"/>
      <c r="CK872"/>
      <c r="CL872"/>
      <c r="CM872"/>
      <c r="CN872"/>
    </row>
    <row r="873" spans="2:92" ht="24" hidden="1" customHeight="1" x14ac:dyDescent="0.2">
      <c r="B873"/>
      <c r="C873"/>
      <c r="D873" s="94"/>
      <c r="E873" s="164"/>
      <c r="F873" s="164"/>
      <c r="G873" s="164"/>
      <c r="H873" s="164"/>
      <c r="I873" s="164"/>
      <c r="J873" s="164"/>
      <c r="K873" s="164"/>
      <c r="L873" s="164"/>
      <c r="M873" s="164"/>
      <c r="N873" s="164"/>
      <c r="O873" s="163"/>
      <c r="R873" s="164"/>
      <c r="S873" s="164"/>
      <c r="T873" s="164"/>
      <c r="U873" s="164"/>
      <c r="V873" s="164"/>
      <c r="W873" s="164"/>
      <c r="X873" s="164"/>
      <c r="Y873" s="164"/>
      <c r="Z873" s="164"/>
      <c r="AA873" s="164"/>
      <c r="AB873" s="164"/>
      <c r="AC873" s="164"/>
      <c r="AD873" s="164"/>
      <c r="AE873" s="164"/>
      <c r="AG873" s="161"/>
      <c r="AH873"/>
      <c r="AI873"/>
      <c r="AJ873"/>
      <c r="AK873" s="161"/>
      <c r="AL873"/>
      <c r="AM873"/>
      <c r="AN873"/>
      <c r="AO873" s="161"/>
      <c r="AP873" s="161"/>
      <c r="AT873" s="162"/>
      <c r="AY873"/>
      <c r="AZ873"/>
      <c r="BA873"/>
      <c r="BB873"/>
      <c r="BC873"/>
      <c r="BD873"/>
      <c r="BE873"/>
      <c r="BF873"/>
      <c r="BG873"/>
      <c r="BH873"/>
      <c r="BI873"/>
      <c r="BJ873"/>
      <c r="BK873"/>
      <c r="BL873"/>
      <c r="BM873"/>
      <c r="BN873"/>
      <c r="BO873"/>
      <c r="BP873"/>
      <c r="BQ873"/>
      <c r="BR873"/>
      <c r="BS873"/>
      <c r="BT873"/>
      <c r="BU873"/>
      <c r="BV873"/>
      <c r="BW873"/>
      <c r="BX873"/>
      <c r="BY873"/>
      <c r="BZ873"/>
      <c r="CA873"/>
      <c r="CB873"/>
      <c r="CC873"/>
      <c r="CD873"/>
      <c r="CE873"/>
      <c r="CF873"/>
      <c r="CG873"/>
      <c r="CH873"/>
      <c r="CI873"/>
      <c r="CJ873"/>
      <c r="CK873"/>
      <c r="CL873"/>
      <c r="CM873"/>
      <c r="CN873"/>
    </row>
    <row r="874" spans="2:92" ht="24" hidden="1" customHeight="1" x14ac:dyDescent="0.2">
      <c r="B874"/>
      <c r="C874"/>
      <c r="D874" s="94"/>
      <c r="E874" s="164"/>
      <c r="F874" s="164"/>
      <c r="G874" s="164"/>
      <c r="H874" s="164"/>
      <c r="I874" s="164"/>
      <c r="J874" s="164"/>
      <c r="K874" s="164"/>
      <c r="L874" s="164"/>
      <c r="M874" s="164"/>
      <c r="N874" s="164"/>
      <c r="O874" s="163"/>
      <c r="R874" s="164"/>
      <c r="S874" s="164"/>
      <c r="T874" s="164"/>
      <c r="U874" s="164"/>
      <c r="V874" s="164"/>
      <c r="W874" s="164"/>
      <c r="X874" s="164"/>
      <c r="Y874" s="164"/>
      <c r="Z874" s="164"/>
      <c r="AA874" s="164"/>
      <c r="AB874" s="164"/>
      <c r="AC874" s="164"/>
      <c r="AD874" s="164"/>
      <c r="AE874" s="164"/>
      <c r="AG874" s="161"/>
      <c r="AH874"/>
      <c r="AI874"/>
      <c r="AJ874"/>
      <c r="AK874" s="161"/>
      <c r="AL874"/>
      <c r="AM874"/>
      <c r="AN874"/>
      <c r="AO874" s="161"/>
      <c r="AP874" s="161"/>
      <c r="AT874" s="162"/>
      <c r="AY874"/>
      <c r="AZ874"/>
      <c r="BA874"/>
      <c r="BB874"/>
      <c r="BC874"/>
      <c r="BD874"/>
      <c r="BE874"/>
      <c r="BF874"/>
      <c r="BG874"/>
      <c r="BH874"/>
      <c r="BI874"/>
      <c r="BJ874"/>
      <c r="BK874"/>
      <c r="BL874"/>
      <c r="BM874"/>
      <c r="BN874"/>
      <c r="BO874"/>
      <c r="BP874"/>
      <c r="BQ874"/>
      <c r="BR874"/>
      <c r="BS874"/>
      <c r="BT874"/>
      <c r="BU874"/>
      <c r="BV874"/>
      <c r="BW874"/>
      <c r="BX874"/>
      <c r="BY874"/>
      <c r="BZ874"/>
      <c r="CA874"/>
      <c r="CB874"/>
      <c r="CC874"/>
      <c r="CD874"/>
      <c r="CE874"/>
      <c r="CF874"/>
      <c r="CG874"/>
      <c r="CH874"/>
      <c r="CI874"/>
      <c r="CJ874"/>
      <c r="CK874"/>
      <c r="CL874"/>
      <c r="CM874"/>
      <c r="CN874"/>
    </row>
    <row r="875" spans="2:92" ht="24" hidden="1" customHeight="1" x14ac:dyDescent="0.2">
      <c r="B875"/>
      <c r="C875"/>
      <c r="D875" s="94"/>
      <c r="E875" s="164"/>
      <c r="F875" s="164"/>
      <c r="G875" s="164"/>
      <c r="H875" s="164"/>
      <c r="I875" s="164"/>
      <c r="J875" s="164"/>
      <c r="K875" s="164"/>
      <c r="L875" s="164"/>
      <c r="M875" s="164"/>
      <c r="N875" s="164"/>
      <c r="O875" s="163"/>
      <c r="R875" s="164"/>
      <c r="S875" s="164"/>
      <c r="T875" s="164"/>
      <c r="U875" s="164"/>
      <c r="V875" s="164"/>
      <c r="W875" s="164"/>
      <c r="X875" s="164"/>
      <c r="Y875" s="164"/>
      <c r="Z875" s="164"/>
      <c r="AA875" s="164"/>
      <c r="AB875" s="164"/>
      <c r="AC875" s="164"/>
      <c r="AD875" s="164"/>
      <c r="AE875" s="164"/>
      <c r="AG875" s="161"/>
      <c r="AH875"/>
      <c r="AI875"/>
      <c r="AJ875"/>
      <c r="AK875" s="161"/>
      <c r="AL875"/>
      <c r="AM875"/>
      <c r="AN875"/>
      <c r="AO875" s="161"/>
      <c r="AP875" s="161"/>
      <c r="AT875" s="162"/>
      <c r="AY875"/>
      <c r="AZ875"/>
      <c r="BA875"/>
      <c r="BB875"/>
      <c r="BC875"/>
      <c r="BD875"/>
      <c r="BE875"/>
      <c r="BF875"/>
      <c r="BG875"/>
      <c r="BH875"/>
      <c r="BI875"/>
      <c r="BJ875"/>
      <c r="BK875"/>
      <c r="BL875"/>
      <c r="BM875"/>
      <c r="BN875"/>
      <c r="BO875"/>
      <c r="BP875"/>
      <c r="BQ875"/>
      <c r="BR875"/>
      <c r="BS875"/>
      <c r="BT875"/>
      <c r="BU875"/>
      <c r="BV875"/>
      <c r="BW875"/>
      <c r="BX875"/>
      <c r="BY875"/>
      <c r="BZ875"/>
      <c r="CA875"/>
      <c r="CB875"/>
      <c r="CC875"/>
      <c r="CD875"/>
      <c r="CE875"/>
      <c r="CF875"/>
      <c r="CG875"/>
      <c r="CH875"/>
      <c r="CI875"/>
      <c r="CJ875"/>
      <c r="CK875"/>
      <c r="CL875"/>
      <c r="CM875"/>
      <c r="CN875"/>
    </row>
    <row r="876" spans="2:92" ht="24" hidden="1" customHeight="1" x14ac:dyDescent="0.2">
      <c r="B876"/>
      <c r="C876"/>
      <c r="D876" s="94"/>
      <c r="E876" s="164"/>
      <c r="F876" s="164"/>
      <c r="G876" s="164"/>
      <c r="H876" s="164"/>
      <c r="I876" s="164"/>
      <c r="J876" s="164"/>
      <c r="K876" s="164"/>
      <c r="L876" s="164"/>
      <c r="M876" s="164"/>
      <c r="N876" s="164"/>
      <c r="O876" s="163"/>
      <c r="R876" s="164"/>
      <c r="S876" s="164"/>
      <c r="T876" s="164"/>
      <c r="U876" s="164"/>
      <c r="V876" s="164"/>
      <c r="W876" s="164"/>
      <c r="X876" s="164"/>
      <c r="Y876" s="164"/>
      <c r="Z876" s="164"/>
      <c r="AA876" s="164"/>
      <c r="AB876" s="164"/>
      <c r="AC876" s="164"/>
      <c r="AD876" s="164"/>
      <c r="AE876" s="164"/>
      <c r="AG876" s="161"/>
      <c r="AH876"/>
      <c r="AI876"/>
      <c r="AJ876"/>
      <c r="AK876" s="161"/>
      <c r="AL876"/>
      <c r="AM876"/>
      <c r="AN876"/>
      <c r="AO876" s="161"/>
      <c r="AP876" s="161"/>
      <c r="AT876" s="162"/>
      <c r="AY876"/>
      <c r="AZ876"/>
      <c r="BA876"/>
      <c r="BB876"/>
      <c r="BC876"/>
      <c r="BD876"/>
      <c r="BE876"/>
      <c r="BF876"/>
      <c r="BG876"/>
      <c r="BH876"/>
      <c r="BI876"/>
      <c r="BJ876"/>
      <c r="BK876"/>
      <c r="BL876"/>
      <c r="BM876"/>
      <c r="BN876"/>
      <c r="BO876"/>
      <c r="BP876"/>
      <c r="BQ876"/>
      <c r="BR876"/>
      <c r="BS876"/>
      <c r="BT876"/>
      <c r="BU876"/>
      <c r="BV876"/>
      <c r="BW876"/>
      <c r="BX876"/>
      <c r="BY876"/>
      <c r="BZ876"/>
      <c r="CA876"/>
      <c r="CB876"/>
      <c r="CC876"/>
      <c r="CD876"/>
      <c r="CE876"/>
      <c r="CF876"/>
      <c r="CG876"/>
      <c r="CH876"/>
      <c r="CI876"/>
      <c r="CJ876"/>
      <c r="CK876"/>
      <c r="CL876"/>
      <c r="CM876"/>
      <c r="CN876"/>
    </row>
    <row r="877" spans="2:92" ht="24" hidden="1" customHeight="1" x14ac:dyDescent="0.2">
      <c r="B877"/>
      <c r="C877"/>
      <c r="D877" s="94"/>
      <c r="E877" s="164"/>
      <c r="F877" s="164"/>
      <c r="G877" s="164"/>
      <c r="H877" s="164"/>
      <c r="I877" s="164"/>
      <c r="J877" s="164"/>
      <c r="K877" s="164"/>
      <c r="L877" s="164"/>
      <c r="M877" s="164"/>
      <c r="N877" s="164"/>
      <c r="O877" s="163"/>
      <c r="R877" s="164"/>
      <c r="S877" s="164"/>
      <c r="T877" s="164"/>
      <c r="U877" s="164"/>
      <c r="V877" s="164"/>
      <c r="W877" s="164"/>
      <c r="X877" s="164"/>
      <c r="Y877" s="164"/>
      <c r="Z877" s="164"/>
      <c r="AA877" s="164"/>
      <c r="AB877" s="164"/>
      <c r="AC877" s="164"/>
      <c r="AD877" s="164"/>
      <c r="AE877" s="164"/>
      <c r="AG877" s="161"/>
      <c r="AH877"/>
      <c r="AI877"/>
      <c r="AJ877"/>
      <c r="AK877" s="161"/>
      <c r="AL877"/>
      <c r="AM877"/>
      <c r="AN877"/>
      <c r="AO877" s="161"/>
      <c r="AP877" s="161"/>
      <c r="AT877" s="162"/>
      <c r="AY877"/>
      <c r="AZ877"/>
      <c r="BA877"/>
      <c r="BB877"/>
      <c r="BC877"/>
      <c r="BD877"/>
      <c r="BE877"/>
      <c r="BF877"/>
      <c r="BG877"/>
      <c r="BH877"/>
      <c r="BI877"/>
      <c r="BJ877"/>
      <c r="BK877"/>
      <c r="BL877"/>
      <c r="BM877"/>
      <c r="BN877"/>
      <c r="BO877"/>
      <c r="BP877"/>
      <c r="BQ877"/>
      <c r="BR877"/>
      <c r="BS877"/>
      <c r="BT877"/>
      <c r="BU877"/>
      <c r="BV877"/>
      <c r="BW877"/>
      <c r="BX877"/>
      <c r="BY877"/>
      <c r="BZ877"/>
      <c r="CA877"/>
      <c r="CB877"/>
      <c r="CC877"/>
      <c r="CD877"/>
      <c r="CE877"/>
      <c r="CF877"/>
      <c r="CG877"/>
      <c r="CH877"/>
      <c r="CI877"/>
      <c r="CJ877"/>
      <c r="CK877"/>
      <c r="CL877"/>
      <c r="CM877"/>
      <c r="CN877"/>
    </row>
    <row r="878" spans="2:92" ht="24" hidden="1" customHeight="1" x14ac:dyDescent="0.2">
      <c r="B878"/>
      <c r="C878"/>
      <c r="D878" s="94"/>
      <c r="E878" s="164"/>
      <c r="F878" s="164"/>
      <c r="G878" s="164"/>
      <c r="H878" s="164"/>
      <c r="I878" s="164"/>
      <c r="J878" s="164"/>
      <c r="K878" s="164"/>
      <c r="L878" s="164"/>
      <c r="M878" s="164"/>
      <c r="N878" s="164"/>
      <c r="O878" s="163"/>
      <c r="R878" s="164"/>
      <c r="S878" s="164"/>
      <c r="T878" s="164"/>
      <c r="U878" s="164"/>
      <c r="V878" s="164"/>
      <c r="W878" s="164"/>
      <c r="X878" s="164"/>
      <c r="Y878" s="164"/>
      <c r="Z878" s="164"/>
      <c r="AA878" s="164"/>
      <c r="AB878" s="164"/>
      <c r="AC878" s="164"/>
      <c r="AD878" s="164"/>
      <c r="AE878" s="164"/>
      <c r="AG878" s="161"/>
      <c r="AH878"/>
      <c r="AI878"/>
      <c r="AJ878"/>
      <c r="AK878" s="161"/>
      <c r="AL878"/>
      <c r="AM878"/>
      <c r="AN878"/>
      <c r="AO878" s="161"/>
      <c r="AP878" s="161"/>
      <c r="AT878" s="162"/>
      <c r="AY878"/>
      <c r="AZ878"/>
      <c r="BA878"/>
      <c r="BB878"/>
      <c r="BC878"/>
      <c r="BD878"/>
      <c r="BE878"/>
      <c r="BF878"/>
      <c r="BG878"/>
      <c r="BH878"/>
      <c r="BI878"/>
      <c r="BJ878"/>
      <c r="BK878"/>
      <c r="BL878"/>
      <c r="BM878"/>
      <c r="BN878"/>
      <c r="BO878"/>
      <c r="BP878"/>
      <c r="BQ878"/>
      <c r="BR878"/>
      <c r="BS878"/>
      <c r="BT878"/>
      <c r="BU878"/>
      <c r="BV878"/>
      <c r="BW878"/>
      <c r="BX878"/>
      <c r="BY878"/>
      <c r="BZ878"/>
      <c r="CA878"/>
      <c r="CB878"/>
      <c r="CC878"/>
      <c r="CD878"/>
      <c r="CE878"/>
      <c r="CF878"/>
      <c r="CG878"/>
      <c r="CH878"/>
      <c r="CI878"/>
      <c r="CJ878"/>
      <c r="CK878"/>
      <c r="CL878"/>
      <c r="CM878"/>
      <c r="CN878"/>
    </row>
    <row r="879" spans="2:92" ht="24" hidden="1" customHeight="1" x14ac:dyDescent="0.2">
      <c r="B879"/>
      <c r="C879"/>
      <c r="D879" s="94"/>
      <c r="E879" s="164"/>
      <c r="F879" s="164"/>
      <c r="G879" s="164"/>
      <c r="H879" s="164"/>
      <c r="I879" s="164"/>
      <c r="J879" s="164"/>
      <c r="K879" s="164"/>
      <c r="L879" s="164"/>
      <c r="M879" s="164"/>
      <c r="N879" s="164"/>
      <c r="O879" s="163"/>
      <c r="R879" s="164"/>
      <c r="S879" s="164"/>
      <c r="T879" s="164"/>
      <c r="U879" s="164"/>
      <c r="V879" s="164"/>
      <c r="W879" s="164"/>
      <c r="X879" s="164"/>
      <c r="Y879" s="164"/>
      <c r="Z879" s="164"/>
      <c r="AA879" s="164"/>
      <c r="AB879" s="164"/>
      <c r="AC879" s="164"/>
      <c r="AD879" s="164"/>
      <c r="AE879" s="164"/>
      <c r="AG879" s="161"/>
      <c r="AH879"/>
      <c r="AI879"/>
      <c r="AJ879"/>
      <c r="AK879" s="161"/>
      <c r="AL879"/>
      <c r="AM879"/>
      <c r="AN879"/>
      <c r="AO879" s="161"/>
      <c r="AP879" s="161"/>
      <c r="AT879" s="162"/>
      <c r="AY879"/>
      <c r="AZ879"/>
      <c r="BA879"/>
      <c r="BB879"/>
      <c r="BC879"/>
      <c r="BD879"/>
      <c r="BE879"/>
      <c r="BF879"/>
      <c r="BG879"/>
      <c r="BH879"/>
      <c r="BI879"/>
      <c r="BJ879"/>
      <c r="BK879"/>
      <c r="BL879"/>
      <c r="BM879"/>
      <c r="BN879"/>
      <c r="BO879"/>
      <c r="BP879"/>
      <c r="BQ879"/>
      <c r="BR879"/>
      <c r="BS879"/>
      <c r="BT879"/>
      <c r="BU879"/>
      <c r="BV879"/>
      <c r="BW879"/>
      <c r="BX879"/>
      <c r="BY879"/>
      <c r="BZ879"/>
      <c r="CA879"/>
      <c r="CB879"/>
      <c r="CC879"/>
      <c r="CD879"/>
      <c r="CE879"/>
      <c r="CF879"/>
      <c r="CG879"/>
      <c r="CH879"/>
      <c r="CI879"/>
      <c r="CJ879"/>
      <c r="CK879"/>
      <c r="CL879"/>
      <c r="CM879"/>
      <c r="CN879"/>
    </row>
    <row r="880" spans="2:92" ht="24" hidden="1" customHeight="1" x14ac:dyDescent="0.2">
      <c r="B880"/>
      <c r="C880"/>
      <c r="D880" s="94"/>
      <c r="E880" s="164"/>
      <c r="F880" s="164"/>
      <c r="G880" s="164"/>
      <c r="H880" s="164"/>
      <c r="I880" s="164"/>
      <c r="J880" s="164"/>
      <c r="K880" s="164"/>
      <c r="L880" s="164"/>
      <c r="M880" s="164"/>
      <c r="N880" s="164"/>
      <c r="O880" s="163"/>
      <c r="R880" s="164"/>
      <c r="S880" s="164"/>
      <c r="T880" s="164"/>
      <c r="U880" s="164"/>
      <c r="V880" s="164"/>
      <c r="W880" s="164"/>
      <c r="X880" s="164"/>
      <c r="Y880" s="164"/>
      <c r="Z880" s="164"/>
      <c r="AA880" s="164"/>
      <c r="AB880" s="164"/>
      <c r="AC880" s="164"/>
      <c r="AD880" s="164"/>
      <c r="AE880" s="164"/>
      <c r="AG880" s="161"/>
      <c r="AH880"/>
      <c r="AI880"/>
      <c r="AJ880"/>
      <c r="AK880" s="161"/>
      <c r="AL880"/>
      <c r="AM880"/>
      <c r="AN880"/>
      <c r="AO880" s="161"/>
      <c r="AP880" s="161"/>
      <c r="AT880" s="162"/>
      <c r="AY880"/>
      <c r="AZ880"/>
      <c r="BA880"/>
      <c r="BB880"/>
      <c r="BC880"/>
      <c r="BD880"/>
      <c r="BE880"/>
      <c r="BF880"/>
      <c r="BG880"/>
      <c r="BH880"/>
      <c r="BI880"/>
      <c r="BJ880"/>
      <c r="BK880"/>
      <c r="BL880"/>
      <c r="BM880"/>
      <c r="BN880"/>
      <c r="BO880"/>
      <c r="BP880"/>
      <c r="BQ880"/>
      <c r="BR880"/>
      <c r="BS880"/>
      <c r="BT880"/>
      <c r="BU880"/>
      <c r="BV880"/>
      <c r="BW880"/>
      <c r="BX880"/>
      <c r="BY880"/>
      <c r="BZ880"/>
      <c r="CA880"/>
      <c r="CB880"/>
      <c r="CC880"/>
      <c r="CD880"/>
      <c r="CE880"/>
      <c r="CF880"/>
      <c r="CG880"/>
      <c r="CH880"/>
      <c r="CI880"/>
      <c r="CJ880"/>
      <c r="CK880"/>
      <c r="CL880"/>
      <c r="CM880"/>
      <c r="CN880"/>
    </row>
    <row r="881" spans="2:92" ht="24" hidden="1" customHeight="1" x14ac:dyDescent="0.2">
      <c r="B881"/>
      <c r="C881"/>
      <c r="D881" s="94"/>
      <c r="E881" s="164"/>
      <c r="F881" s="164"/>
      <c r="G881" s="164"/>
      <c r="H881" s="164"/>
      <c r="I881" s="164"/>
      <c r="J881" s="164"/>
      <c r="K881" s="164"/>
      <c r="L881" s="164"/>
      <c r="M881" s="164"/>
      <c r="N881" s="164"/>
      <c r="O881" s="163"/>
      <c r="R881" s="164"/>
      <c r="S881" s="164"/>
      <c r="T881" s="164"/>
      <c r="U881" s="164"/>
      <c r="V881" s="164"/>
      <c r="W881" s="164"/>
      <c r="X881" s="164"/>
      <c r="Y881" s="164"/>
      <c r="Z881" s="164"/>
      <c r="AA881" s="164"/>
      <c r="AB881" s="164"/>
      <c r="AC881" s="164"/>
      <c r="AD881" s="164"/>
      <c r="AE881" s="164"/>
      <c r="AG881" s="161"/>
      <c r="AH881"/>
      <c r="AI881"/>
      <c r="AJ881"/>
      <c r="AK881" s="161"/>
      <c r="AL881"/>
      <c r="AM881"/>
      <c r="AN881"/>
      <c r="AO881" s="161"/>
      <c r="AP881" s="161"/>
      <c r="AT881" s="162"/>
      <c r="AY881"/>
      <c r="AZ881"/>
      <c r="BA881"/>
      <c r="BB881"/>
      <c r="BC881"/>
      <c r="BD881"/>
      <c r="BE881"/>
      <c r="BF881"/>
      <c r="BG881"/>
      <c r="BH881"/>
      <c r="BI881"/>
      <c r="BJ881"/>
      <c r="BK881"/>
      <c r="BL881"/>
      <c r="BM881"/>
      <c r="BN881"/>
      <c r="BO881"/>
      <c r="BP881"/>
      <c r="BQ881"/>
      <c r="BR881"/>
      <c r="BS881"/>
      <c r="BT881"/>
      <c r="BU881"/>
      <c r="BV881"/>
      <c r="BW881"/>
      <c r="BX881"/>
      <c r="BY881"/>
      <c r="BZ881"/>
      <c r="CA881"/>
      <c r="CB881"/>
      <c r="CC881"/>
      <c r="CD881"/>
      <c r="CE881"/>
      <c r="CF881"/>
      <c r="CG881"/>
      <c r="CH881"/>
      <c r="CI881"/>
      <c r="CJ881"/>
      <c r="CK881"/>
      <c r="CL881"/>
      <c r="CM881"/>
      <c r="CN881"/>
    </row>
    <row r="882" spans="2:92" ht="24" hidden="1" customHeight="1" x14ac:dyDescent="0.2">
      <c r="B882"/>
      <c r="C882"/>
      <c r="D882" s="94"/>
      <c r="E882" s="164"/>
      <c r="F882" s="164"/>
      <c r="G882" s="164"/>
      <c r="H882" s="164"/>
      <c r="I882" s="164"/>
      <c r="J882" s="164"/>
      <c r="K882" s="164"/>
      <c r="L882" s="164"/>
      <c r="M882" s="164"/>
      <c r="N882" s="164"/>
      <c r="O882" s="163"/>
      <c r="R882" s="164"/>
      <c r="S882" s="164"/>
      <c r="T882" s="164"/>
      <c r="U882" s="164"/>
      <c r="V882" s="164"/>
      <c r="W882" s="164"/>
      <c r="X882" s="164"/>
      <c r="Y882" s="164"/>
      <c r="Z882" s="164"/>
      <c r="AA882" s="164"/>
      <c r="AB882" s="164"/>
      <c r="AC882" s="164"/>
      <c r="AD882" s="164"/>
      <c r="AE882" s="164"/>
      <c r="AG882" s="161"/>
      <c r="AH882"/>
      <c r="AI882"/>
      <c r="AJ882"/>
      <c r="AK882" s="161"/>
      <c r="AL882"/>
      <c r="AM882"/>
      <c r="AN882"/>
      <c r="AO882" s="161"/>
      <c r="AP882" s="161"/>
      <c r="AT882" s="162"/>
      <c r="AY882"/>
      <c r="AZ882"/>
      <c r="BA882"/>
      <c r="BB882"/>
      <c r="BC882"/>
      <c r="BD882"/>
      <c r="BE882"/>
      <c r="BF882"/>
      <c r="BG882"/>
      <c r="BH882"/>
      <c r="BI882"/>
      <c r="BJ882"/>
      <c r="BK882"/>
      <c r="BL882"/>
      <c r="BM882"/>
      <c r="BN882"/>
      <c r="BO882"/>
      <c r="BP882"/>
      <c r="BQ882"/>
      <c r="BR882"/>
      <c r="BS882"/>
      <c r="BT882"/>
      <c r="BU882"/>
      <c r="BV882"/>
      <c r="BW882"/>
      <c r="BX882"/>
      <c r="BY882"/>
      <c r="BZ882"/>
      <c r="CA882"/>
      <c r="CB882"/>
      <c r="CC882"/>
      <c r="CD882"/>
      <c r="CE882"/>
      <c r="CF882"/>
      <c r="CG882"/>
      <c r="CH882"/>
      <c r="CI882"/>
      <c r="CJ882"/>
      <c r="CK882"/>
      <c r="CL882"/>
      <c r="CM882"/>
      <c r="CN882"/>
    </row>
    <row r="883" spans="2:92" ht="24" hidden="1" customHeight="1" x14ac:dyDescent="0.2">
      <c r="B883"/>
      <c r="C883"/>
      <c r="D883" s="94"/>
      <c r="E883" s="164"/>
      <c r="F883" s="164"/>
      <c r="G883" s="164"/>
      <c r="H883" s="164"/>
      <c r="I883" s="164"/>
      <c r="J883" s="164"/>
      <c r="K883" s="164"/>
      <c r="L883" s="164"/>
      <c r="M883" s="164"/>
      <c r="N883" s="164"/>
      <c r="O883" s="163"/>
      <c r="R883" s="164"/>
      <c r="S883" s="164"/>
      <c r="T883" s="164"/>
      <c r="U883" s="164"/>
      <c r="V883" s="164"/>
      <c r="W883" s="164"/>
      <c r="X883" s="164"/>
      <c r="Y883" s="164"/>
      <c r="Z883" s="164"/>
      <c r="AA883" s="164"/>
      <c r="AB883" s="164"/>
      <c r="AC883" s="164"/>
      <c r="AD883" s="164"/>
      <c r="AE883" s="164"/>
      <c r="AG883" s="161"/>
      <c r="AH883"/>
      <c r="AI883"/>
      <c r="AJ883"/>
      <c r="AK883" s="161"/>
      <c r="AL883"/>
      <c r="AM883"/>
      <c r="AN883"/>
      <c r="AO883" s="161"/>
      <c r="AP883" s="161"/>
      <c r="AT883" s="162"/>
      <c r="AY883"/>
      <c r="AZ883"/>
      <c r="BA883"/>
      <c r="BB883"/>
      <c r="BC883"/>
      <c r="BD883"/>
      <c r="BE883"/>
      <c r="BF883"/>
      <c r="BG883"/>
      <c r="BH883"/>
      <c r="BI883"/>
      <c r="BJ883"/>
      <c r="BK883"/>
      <c r="BL883"/>
      <c r="BM883"/>
      <c r="BN883"/>
      <c r="BO883"/>
      <c r="BP883"/>
      <c r="BQ883"/>
      <c r="BR883"/>
      <c r="BS883"/>
      <c r="BT883"/>
      <c r="BU883"/>
      <c r="BV883"/>
      <c r="BW883"/>
      <c r="BX883"/>
      <c r="BY883"/>
      <c r="BZ883"/>
      <c r="CA883"/>
      <c r="CB883"/>
      <c r="CC883"/>
      <c r="CD883"/>
      <c r="CE883"/>
      <c r="CF883"/>
      <c r="CG883"/>
      <c r="CH883"/>
      <c r="CI883"/>
      <c r="CJ883"/>
      <c r="CK883"/>
      <c r="CL883"/>
      <c r="CM883"/>
      <c r="CN883"/>
    </row>
    <row r="884" spans="2:92" ht="24" hidden="1" customHeight="1" x14ac:dyDescent="0.2">
      <c r="B884"/>
      <c r="C884"/>
      <c r="D884" s="94"/>
      <c r="E884" s="164"/>
      <c r="F884" s="164"/>
      <c r="G884" s="164"/>
      <c r="H884" s="164"/>
      <c r="I884" s="164"/>
      <c r="J884" s="164"/>
      <c r="K884" s="164"/>
      <c r="L884" s="164"/>
      <c r="M884" s="164"/>
      <c r="N884" s="164"/>
      <c r="O884" s="163"/>
      <c r="R884" s="164"/>
      <c r="S884" s="164"/>
      <c r="T884" s="164"/>
      <c r="U884" s="164"/>
      <c r="V884" s="164"/>
      <c r="W884" s="164"/>
      <c r="X884" s="164"/>
      <c r="Y884" s="164"/>
      <c r="Z884" s="164"/>
      <c r="AA884" s="164"/>
      <c r="AB884" s="164"/>
      <c r="AC884" s="164"/>
      <c r="AD884" s="164"/>
      <c r="AE884" s="164"/>
      <c r="AG884" s="161"/>
      <c r="AH884"/>
      <c r="AI884"/>
      <c r="AJ884"/>
      <c r="AK884" s="161"/>
      <c r="AL884"/>
      <c r="AM884"/>
      <c r="AN884"/>
      <c r="AO884" s="161"/>
      <c r="AP884" s="161"/>
      <c r="AT884" s="162"/>
      <c r="AY884"/>
      <c r="AZ884"/>
      <c r="BA884"/>
      <c r="BB884"/>
      <c r="BC884"/>
      <c r="BD884"/>
      <c r="BE884"/>
      <c r="BF884"/>
      <c r="BG884"/>
      <c r="BH884"/>
      <c r="BI884"/>
      <c r="BJ884"/>
      <c r="BK884"/>
      <c r="BL884"/>
      <c r="BM884"/>
      <c r="BN884"/>
      <c r="BO884"/>
      <c r="BP884"/>
      <c r="BQ884"/>
      <c r="BR884"/>
      <c r="BS884"/>
      <c r="BT884"/>
      <c r="BU884"/>
      <c r="BV884"/>
      <c r="BW884"/>
      <c r="BX884"/>
      <c r="BY884"/>
      <c r="BZ884"/>
      <c r="CA884"/>
      <c r="CB884"/>
      <c r="CC884"/>
      <c r="CD884"/>
      <c r="CE884"/>
      <c r="CF884"/>
      <c r="CG884"/>
      <c r="CH884"/>
      <c r="CI884"/>
      <c r="CJ884"/>
      <c r="CK884"/>
      <c r="CL884"/>
      <c r="CM884"/>
      <c r="CN884"/>
    </row>
    <row r="885" spans="2:92" ht="24" hidden="1" customHeight="1" x14ac:dyDescent="0.2">
      <c r="B885"/>
      <c r="C885"/>
      <c r="D885" s="94"/>
      <c r="E885" s="164"/>
      <c r="F885" s="164"/>
      <c r="G885" s="164"/>
      <c r="H885" s="164"/>
      <c r="I885" s="164"/>
      <c r="J885" s="164"/>
      <c r="K885" s="164"/>
      <c r="L885" s="164"/>
      <c r="M885" s="164"/>
      <c r="N885" s="164"/>
      <c r="O885" s="163"/>
      <c r="R885" s="164"/>
      <c r="S885" s="164"/>
      <c r="T885" s="164"/>
      <c r="U885" s="164"/>
      <c r="V885" s="164"/>
      <c r="W885" s="164"/>
      <c r="X885" s="164"/>
      <c r="Y885" s="164"/>
      <c r="Z885" s="164"/>
      <c r="AA885" s="164"/>
      <c r="AB885" s="164"/>
      <c r="AC885" s="164"/>
      <c r="AD885" s="164"/>
      <c r="AE885" s="164"/>
      <c r="AG885" s="161"/>
      <c r="AH885"/>
      <c r="AI885"/>
      <c r="AJ885"/>
      <c r="AK885" s="161"/>
      <c r="AL885"/>
      <c r="AM885"/>
      <c r="AN885"/>
      <c r="AO885" s="161"/>
      <c r="AP885" s="161"/>
      <c r="AT885" s="162"/>
      <c r="AY885"/>
      <c r="AZ885"/>
      <c r="BA885"/>
      <c r="BB885"/>
      <c r="BC885"/>
      <c r="BD885"/>
      <c r="BE885"/>
      <c r="BF885"/>
      <c r="BG885"/>
      <c r="BH885"/>
      <c r="BI885"/>
      <c r="BJ885"/>
      <c r="BK885"/>
      <c r="BL885"/>
      <c r="BM885"/>
      <c r="BN885"/>
      <c r="BO885"/>
      <c r="BP885"/>
      <c r="BQ885"/>
      <c r="BR885"/>
      <c r="BS885"/>
      <c r="BT885"/>
      <c r="BU885"/>
      <c r="BV885"/>
      <c r="BW885"/>
      <c r="BX885"/>
      <c r="BY885"/>
      <c r="BZ885"/>
      <c r="CA885"/>
      <c r="CB885"/>
      <c r="CC885"/>
      <c r="CD885"/>
      <c r="CE885"/>
      <c r="CF885"/>
      <c r="CG885"/>
      <c r="CH885"/>
      <c r="CI885"/>
      <c r="CJ885"/>
      <c r="CK885"/>
      <c r="CL885"/>
      <c r="CM885"/>
      <c r="CN885"/>
    </row>
    <row r="886" spans="2:92" ht="24" hidden="1" customHeight="1" x14ac:dyDescent="0.2">
      <c r="B886"/>
      <c r="C886"/>
      <c r="D886" s="94"/>
      <c r="E886" s="164"/>
      <c r="F886" s="164"/>
      <c r="G886" s="164"/>
      <c r="H886" s="164"/>
      <c r="I886" s="164"/>
      <c r="J886" s="164"/>
      <c r="K886" s="164"/>
      <c r="L886" s="164"/>
      <c r="M886" s="164"/>
      <c r="N886" s="164"/>
      <c r="O886" s="163"/>
      <c r="R886" s="164"/>
      <c r="S886" s="164"/>
      <c r="T886" s="164"/>
      <c r="U886" s="164"/>
      <c r="V886" s="164"/>
      <c r="W886" s="164"/>
      <c r="X886" s="164"/>
      <c r="Y886" s="164"/>
      <c r="Z886" s="164"/>
      <c r="AA886" s="164"/>
      <c r="AB886" s="164"/>
      <c r="AC886" s="164"/>
      <c r="AD886" s="164"/>
      <c r="AE886" s="164"/>
      <c r="AG886" s="161"/>
      <c r="AH886"/>
      <c r="AI886"/>
      <c r="AJ886"/>
      <c r="AK886" s="161"/>
      <c r="AL886"/>
      <c r="AM886"/>
      <c r="AN886"/>
      <c r="AO886" s="161"/>
      <c r="AP886" s="161"/>
      <c r="AT886" s="162"/>
      <c r="AY886"/>
      <c r="AZ886"/>
      <c r="BA886"/>
      <c r="BB886"/>
      <c r="BC886"/>
      <c r="BD886"/>
      <c r="BE886"/>
      <c r="BF886"/>
      <c r="BG886"/>
      <c r="BH886"/>
      <c r="BI886"/>
      <c r="BJ886"/>
      <c r="BK886"/>
      <c r="BL886"/>
      <c r="BM886"/>
      <c r="BN886"/>
      <c r="BO886"/>
      <c r="BP886"/>
      <c r="BQ886"/>
      <c r="BR886"/>
      <c r="BS886"/>
      <c r="BT886"/>
      <c r="BU886"/>
      <c r="BV886"/>
      <c r="BW886"/>
      <c r="BX886"/>
      <c r="BY886"/>
      <c r="BZ886"/>
      <c r="CA886"/>
      <c r="CB886"/>
      <c r="CC886"/>
      <c r="CD886"/>
      <c r="CE886"/>
      <c r="CF886"/>
      <c r="CG886"/>
      <c r="CH886"/>
      <c r="CI886"/>
      <c r="CJ886"/>
      <c r="CK886"/>
      <c r="CL886"/>
      <c r="CM886"/>
      <c r="CN886"/>
    </row>
    <row r="887" spans="2:92" ht="24" hidden="1" customHeight="1" x14ac:dyDescent="0.2">
      <c r="B887"/>
      <c r="C887"/>
      <c r="D887" s="94"/>
      <c r="E887" s="164"/>
      <c r="F887" s="164"/>
      <c r="G887" s="164"/>
      <c r="H887" s="164"/>
      <c r="I887" s="164"/>
      <c r="J887" s="164"/>
      <c r="K887" s="164"/>
      <c r="L887" s="164"/>
      <c r="M887" s="164"/>
      <c r="N887" s="164"/>
      <c r="O887" s="163"/>
      <c r="R887" s="164"/>
      <c r="S887" s="164"/>
      <c r="T887" s="164"/>
      <c r="U887" s="164"/>
      <c r="V887" s="164"/>
      <c r="W887" s="164"/>
      <c r="X887" s="164"/>
      <c r="Y887" s="164"/>
      <c r="Z887" s="164"/>
      <c r="AA887" s="164"/>
      <c r="AB887" s="164"/>
      <c r="AC887" s="164"/>
      <c r="AD887" s="164"/>
      <c r="AE887" s="164"/>
      <c r="AG887" s="161"/>
      <c r="AH887"/>
      <c r="AI887"/>
      <c r="AJ887"/>
      <c r="AK887" s="161"/>
      <c r="AL887"/>
      <c r="AM887"/>
      <c r="AN887"/>
      <c r="AO887" s="161"/>
      <c r="AP887" s="161"/>
      <c r="AT887" s="162"/>
      <c r="AY887"/>
      <c r="AZ887"/>
      <c r="BA887"/>
      <c r="BB887"/>
      <c r="BC887"/>
      <c r="BD887"/>
      <c r="BE887"/>
      <c r="BF887"/>
      <c r="BG887"/>
      <c r="BH887"/>
      <c r="BI887"/>
      <c r="BJ887"/>
      <c r="BK887"/>
      <c r="BL887"/>
      <c r="BM887"/>
      <c r="BN887"/>
      <c r="BO887"/>
      <c r="BP887"/>
      <c r="BQ887"/>
      <c r="BR887"/>
      <c r="BS887"/>
      <c r="BT887"/>
      <c r="BU887"/>
      <c r="BV887"/>
      <c r="BW887"/>
      <c r="BX887"/>
      <c r="BY887"/>
      <c r="BZ887"/>
      <c r="CA887"/>
      <c r="CB887"/>
      <c r="CC887"/>
      <c r="CD887"/>
      <c r="CE887"/>
      <c r="CF887"/>
      <c r="CG887"/>
      <c r="CH887"/>
      <c r="CI887"/>
      <c r="CJ887"/>
      <c r="CK887"/>
      <c r="CL887"/>
      <c r="CM887"/>
      <c r="CN887"/>
    </row>
    <row r="888" spans="2:92" ht="24" hidden="1" customHeight="1" x14ac:dyDescent="0.2">
      <c r="B888"/>
      <c r="C888"/>
      <c r="D888" s="94"/>
      <c r="E888" s="164"/>
      <c r="F888" s="164"/>
      <c r="G888" s="164"/>
      <c r="H888" s="164"/>
      <c r="I888" s="164"/>
      <c r="J888" s="164"/>
      <c r="K888" s="164"/>
      <c r="L888" s="164"/>
      <c r="M888" s="164"/>
      <c r="N888" s="164"/>
      <c r="O888" s="163"/>
      <c r="R888" s="164"/>
      <c r="S888" s="164"/>
      <c r="T888" s="164"/>
      <c r="U888" s="164"/>
      <c r="V888" s="164"/>
      <c r="W888" s="164"/>
      <c r="X888" s="164"/>
      <c r="Y888" s="164"/>
      <c r="Z888" s="164"/>
      <c r="AA888" s="164"/>
      <c r="AB888" s="164"/>
      <c r="AC888" s="164"/>
      <c r="AD888" s="164"/>
      <c r="AE888" s="164"/>
      <c r="AG888" s="161"/>
      <c r="AH888"/>
      <c r="AI888"/>
      <c r="AJ888"/>
      <c r="AK888" s="161"/>
      <c r="AL888"/>
      <c r="AM888"/>
      <c r="AN888"/>
      <c r="AO888" s="161"/>
      <c r="AP888" s="161"/>
      <c r="AT888" s="162"/>
      <c r="AY888"/>
      <c r="AZ888"/>
      <c r="BA888"/>
      <c r="BB888"/>
      <c r="BC888"/>
      <c r="BD888"/>
      <c r="BE888"/>
      <c r="BF888"/>
      <c r="BG888"/>
      <c r="BH888"/>
      <c r="BI888"/>
      <c r="BJ888"/>
      <c r="BK888"/>
      <c r="BL888"/>
      <c r="BM888"/>
      <c r="BN888"/>
      <c r="BO888"/>
      <c r="BP888"/>
      <c r="BQ888"/>
      <c r="BR888"/>
      <c r="BS888"/>
      <c r="BT888"/>
      <c r="BU888"/>
      <c r="BV888"/>
      <c r="BW888"/>
      <c r="BX888"/>
      <c r="BY888"/>
      <c r="BZ888"/>
      <c r="CA888"/>
      <c r="CB888"/>
      <c r="CC888"/>
      <c r="CD888"/>
      <c r="CE888"/>
      <c r="CF888"/>
      <c r="CG888"/>
      <c r="CH888"/>
      <c r="CI888"/>
      <c r="CJ888"/>
      <c r="CK888"/>
      <c r="CL888"/>
      <c r="CM888"/>
      <c r="CN888"/>
    </row>
    <row r="889" spans="2:92" ht="24" hidden="1" customHeight="1" x14ac:dyDescent="0.2">
      <c r="B889"/>
      <c r="C889"/>
      <c r="D889" s="94"/>
      <c r="E889" s="164"/>
      <c r="F889" s="164"/>
      <c r="G889" s="164"/>
      <c r="H889" s="164"/>
      <c r="I889" s="164"/>
      <c r="J889" s="164"/>
      <c r="K889" s="164"/>
      <c r="L889" s="164"/>
      <c r="M889" s="164"/>
      <c r="N889" s="164"/>
      <c r="O889" s="163"/>
      <c r="R889" s="164"/>
      <c r="S889" s="164"/>
      <c r="T889" s="164"/>
      <c r="U889" s="164"/>
      <c r="V889" s="164"/>
      <c r="W889" s="164"/>
      <c r="X889" s="164"/>
      <c r="Y889" s="164"/>
      <c r="Z889" s="164"/>
      <c r="AA889" s="164"/>
      <c r="AB889" s="164"/>
      <c r="AC889" s="164"/>
      <c r="AD889" s="164"/>
      <c r="AE889" s="164"/>
      <c r="AG889" s="161"/>
      <c r="AH889"/>
      <c r="AI889"/>
      <c r="AJ889"/>
      <c r="AK889" s="161"/>
      <c r="AL889"/>
      <c r="AM889"/>
      <c r="AN889"/>
      <c r="AO889" s="161"/>
      <c r="AP889" s="161"/>
      <c r="AT889" s="162"/>
      <c r="AY889"/>
      <c r="AZ889"/>
      <c r="BA889"/>
      <c r="BB889"/>
      <c r="BC889"/>
      <c r="BD889"/>
      <c r="BE889"/>
      <c r="BF889"/>
      <c r="BG889"/>
      <c r="BH889"/>
      <c r="BI889"/>
      <c r="BJ889"/>
      <c r="BK889"/>
      <c r="BL889"/>
      <c r="BM889"/>
      <c r="BN889"/>
      <c r="BO889"/>
      <c r="BP889"/>
      <c r="BQ889"/>
      <c r="BR889"/>
      <c r="BS889"/>
      <c r="BT889"/>
      <c r="BU889"/>
      <c r="BV889"/>
      <c r="BW889"/>
      <c r="BX889"/>
      <c r="BY889"/>
      <c r="BZ889"/>
      <c r="CA889"/>
      <c r="CB889"/>
      <c r="CC889"/>
      <c r="CD889"/>
      <c r="CE889"/>
      <c r="CF889"/>
      <c r="CG889"/>
      <c r="CH889"/>
      <c r="CI889"/>
      <c r="CJ889"/>
      <c r="CK889"/>
      <c r="CL889"/>
      <c r="CM889"/>
      <c r="CN889"/>
    </row>
    <row r="890" spans="2:92" ht="24" hidden="1" customHeight="1" x14ac:dyDescent="0.2">
      <c r="B890"/>
      <c r="C890"/>
      <c r="D890" s="94"/>
      <c r="E890" s="164"/>
      <c r="F890" s="164"/>
      <c r="G890" s="164"/>
      <c r="H890" s="164"/>
      <c r="I890" s="164"/>
      <c r="J890" s="164"/>
      <c r="K890" s="164"/>
      <c r="L890" s="164"/>
      <c r="M890" s="164"/>
      <c r="N890" s="164"/>
      <c r="O890" s="163"/>
      <c r="R890" s="164"/>
      <c r="S890" s="164"/>
      <c r="T890" s="164"/>
      <c r="U890" s="164"/>
      <c r="V890" s="164"/>
      <c r="W890" s="164"/>
      <c r="X890" s="164"/>
      <c r="Y890" s="164"/>
      <c r="Z890" s="164"/>
      <c r="AA890" s="164"/>
      <c r="AB890" s="164"/>
      <c r="AC890" s="164"/>
      <c r="AD890" s="164"/>
      <c r="AE890" s="164"/>
      <c r="AG890" s="161"/>
      <c r="AH890"/>
      <c r="AI890"/>
      <c r="AJ890"/>
      <c r="AK890" s="161"/>
      <c r="AL890"/>
      <c r="AM890"/>
      <c r="AN890"/>
      <c r="AO890" s="161"/>
      <c r="AP890" s="161"/>
      <c r="AT890" s="162"/>
      <c r="AY890"/>
      <c r="AZ890"/>
      <c r="BA890"/>
      <c r="BB890"/>
      <c r="BC890"/>
      <c r="BD890"/>
      <c r="BE890"/>
      <c r="BF890"/>
      <c r="BG890"/>
      <c r="BH890"/>
      <c r="BI890"/>
      <c r="BJ890"/>
      <c r="BK890"/>
      <c r="BL890"/>
      <c r="BM890"/>
      <c r="BN890"/>
      <c r="BO890"/>
      <c r="BP890"/>
      <c r="BQ890"/>
      <c r="BR890"/>
      <c r="BS890"/>
      <c r="BT890"/>
      <c r="BU890"/>
      <c r="BV890"/>
      <c r="BW890"/>
      <c r="BX890"/>
      <c r="BY890"/>
      <c r="BZ890"/>
      <c r="CA890"/>
      <c r="CB890"/>
      <c r="CC890"/>
      <c r="CD890"/>
      <c r="CE890"/>
      <c r="CF890"/>
      <c r="CG890"/>
      <c r="CH890"/>
      <c r="CI890"/>
      <c r="CJ890"/>
      <c r="CK890"/>
      <c r="CL890"/>
      <c r="CM890"/>
      <c r="CN890"/>
    </row>
    <row r="891" spans="2:92" ht="24" hidden="1" customHeight="1" x14ac:dyDescent="0.2">
      <c r="B891"/>
      <c r="C891"/>
      <c r="D891" s="94"/>
      <c r="E891" s="164"/>
      <c r="F891" s="164"/>
      <c r="G891" s="164"/>
      <c r="H891" s="164"/>
      <c r="I891" s="164"/>
      <c r="J891" s="164"/>
      <c r="K891" s="164"/>
      <c r="L891" s="164"/>
      <c r="M891" s="164"/>
      <c r="N891" s="164"/>
      <c r="O891" s="163"/>
      <c r="R891" s="164"/>
      <c r="S891" s="164"/>
      <c r="T891" s="164"/>
      <c r="U891" s="164"/>
      <c r="V891" s="164"/>
      <c r="W891" s="164"/>
      <c r="X891" s="164"/>
      <c r="Y891" s="164"/>
      <c r="Z891" s="164"/>
      <c r="AA891" s="164"/>
      <c r="AB891" s="164"/>
      <c r="AC891" s="164"/>
      <c r="AD891" s="164"/>
      <c r="AE891" s="164"/>
      <c r="AG891" s="161"/>
      <c r="AH891"/>
      <c r="AI891"/>
      <c r="AJ891"/>
      <c r="AK891" s="161"/>
      <c r="AL891"/>
      <c r="AM891"/>
      <c r="AN891"/>
      <c r="AO891" s="161"/>
      <c r="AP891" s="161"/>
      <c r="AT891" s="162"/>
      <c r="AY891"/>
      <c r="AZ891"/>
      <c r="BA891"/>
      <c r="BB891"/>
      <c r="BC891"/>
      <c r="BD891"/>
      <c r="BE891"/>
      <c r="BF891"/>
      <c r="BG891"/>
      <c r="BH891"/>
      <c r="BI891"/>
      <c r="BJ891"/>
      <c r="BK891"/>
      <c r="BL891"/>
      <c r="BM891"/>
      <c r="BN891"/>
      <c r="BO891"/>
      <c r="BP891"/>
      <c r="BQ891"/>
      <c r="BR891"/>
      <c r="BS891"/>
      <c r="BT891"/>
      <c r="BU891"/>
      <c r="BV891"/>
      <c r="BW891"/>
      <c r="BX891"/>
      <c r="BY891"/>
      <c r="BZ891"/>
      <c r="CA891"/>
      <c r="CB891"/>
      <c r="CC891"/>
      <c r="CD891"/>
      <c r="CE891"/>
      <c r="CF891"/>
      <c r="CG891"/>
      <c r="CH891"/>
      <c r="CI891"/>
      <c r="CJ891"/>
      <c r="CK891"/>
      <c r="CL891"/>
      <c r="CM891"/>
      <c r="CN891"/>
    </row>
    <row r="892" spans="2:92" ht="24" hidden="1" customHeight="1" x14ac:dyDescent="0.2">
      <c r="B892"/>
      <c r="C892"/>
      <c r="D892" s="94"/>
      <c r="E892" s="164"/>
      <c r="F892" s="164"/>
      <c r="G892" s="164"/>
      <c r="H892" s="164"/>
      <c r="I892" s="164"/>
      <c r="J892" s="164"/>
      <c r="K892" s="164"/>
      <c r="L892" s="164"/>
      <c r="M892" s="164"/>
      <c r="N892" s="164"/>
      <c r="O892" s="163"/>
      <c r="R892" s="164"/>
      <c r="S892" s="164"/>
      <c r="T892" s="164"/>
      <c r="U892" s="164"/>
      <c r="V892" s="164"/>
      <c r="W892" s="164"/>
      <c r="X892" s="164"/>
      <c r="Y892" s="164"/>
      <c r="Z892" s="164"/>
      <c r="AA892" s="164"/>
      <c r="AB892" s="164"/>
      <c r="AC892" s="164"/>
      <c r="AD892" s="164"/>
      <c r="AE892" s="164"/>
      <c r="AG892" s="161"/>
      <c r="AH892"/>
      <c r="AI892"/>
      <c r="AJ892"/>
      <c r="AK892" s="161"/>
      <c r="AL892"/>
      <c r="AM892"/>
      <c r="AN892"/>
      <c r="AO892" s="161"/>
      <c r="AP892" s="161"/>
      <c r="AT892" s="162"/>
      <c r="AY892"/>
      <c r="AZ892"/>
      <c r="BA892"/>
      <c r="BB892"/>
      <c r="BC892"/>
      <c r="BD892"/>
      <c r="BE892"/>
      <c r="BF892"/>
      <c r="BG892"/>
      <c r="BH892"/>
      <c r="BI892"/>
      <c r="BJ892"/>
      <c r="BK892"/>
      <c r="BL892"/>
      <c r="BM892"/>
      <c r="BN892"/>
      <c r="BO892"/>
      <c r="BP892"/>
      <c r="BQ892"/>
      <c r="BR892"/>
      <c r="BS892"/>
      <c r="BT892"/>
      <c r="BU892"/>
      <c r="BV892"/>
      <c r="BW892"/>
      <c r="BX892"/>
      <c r="BY892"/>
      <c r="BZ892"/>
      <c r="CA892"/>
      <c r="CB892"/>
      <c r="CC892"/>
      <c r="CD892"/>
      <c r="CE892"/>
      <c r="CF892"/>
      <c r="CG892"/>
      <c r="CH892"/>
      <c r="CI892"/>
      <c r="CJ892"/>
      <c r="CK892"/>
      <c r="CL892"/>
      <c r="CM892"/>
      <c r="CN892"/>
    </row>
    <row r="893" spans="2:92" ht="24" hidden="1" customHeight="1" x14ac:dyDescent="0.2">
      <c r="B893"/>
      <c r="C893"/>
      <c r="D893" s="94"/>
      <c r="E893" s="164"/>
      <c r="F893" s="164"/>
      <c r="G893" s="164"/>
      <c r="H893" s="164"/>
      <c r="I893" s="164"/>
      <c r="J893" s="164"/>
      <c r="K893" s="164"/>
      <c r="L893" s="164"/>
      <c r="M893" s="164"/>
      <c r="N893" s="164"/>
      <c r="O893" s="163"/>
      <c r="R893" s="164"/>
      <c r="S893" s="164"/>
      <c r="T893" s="164"/>
      <c r="U893" s="164"/>
      <c r="V893" s="164"/>
      <c r="W893" s="164"/>
      <c r="X893" s="164"/>
      <c r="Y893" s="164"/>
      <c r="Z893" s="164"/>
      <c r="AA893" s="164"/>
      <c r="AB893" s="164"/>
      <c r="AC893" s="164"/>
      <c r="AD893" s="164"/>
      <c r="AE893" s="164"/>
      <c r="AG893" s="161"/>
      <c r="AH893"/>
      <c r="AI893"/>
      <c r="AJ893"/>
      <c r="AK893" s="161"/>
      <c r="AL893"/>
      <c r="AM893"/>
      <c r="AN893"/>
      <c r="AO893" s="161"/>
      <c r="AP893" s="161"/>
      <c r="AT893" s="162"/>
      <c r="AY893"/>
      <c r="AZ893"/>
      <c r="BA893"/>
      <c r="BB893"/>
      <c r="BC893"/>
      <c r="BD893"/>
      <c r="BE893"/>
      <c r="BF893"/>
      <c r="BG893"/>
      <c r="BH893"/>
      <c r="BI893"/>
      <c r="BJ893"/>
      <c r="BK893"/>
      <c r="BL893"/>
      <c r="BM893"/>
      <c r="BN893"/>
      <c r="BO893"/>
      <c r="BP893"/>
      <c r="BQ893"/>
      <c r="BR893"/>
      <c r="BS893"/>
      <c r="BT893"/>
      <c r="BU893"/>
      <c r="BV893"/>
      <c r="BW893"/>
      <c r="BX893"/>
      <c r="BY893"/>
      <c r="BZ893"/>
      <c r="CA893"/>
      <c r="CB893"/>
      <c r="CC893"/>
      <c r="CD893"/>
      <c r="CE893"/>
      <c r="CF893"/>
      <c r="CG893"/>
      <c r="CH893"/>
      <c r="CI893"/>
      <c r="CJ893"/>
      <c r="CK893"/>
      <c r="CL893"/>
      <c r="CM893"/>
      <c r="CN893"/>
    </row>
    <row r="894" spans="2:92" ht="24" hidden="1" customHeight="1" x14ac:dyDescent="0.2">
      <c r="B894"/>
      <c r="C894"/>
      <c r="D894" s="94"/>
      <c r="E894" s="164"/>
      <c r="F894" s="164"/>
      <c r="G894" s="164"/>
      <c r="H894" s="164"/>
      <c r="I894" s="164"/>
      <c r="J894" s="164"/>
      <c r="K894" s="164"/>
      <c r="L894" s="164"/>
      <c r="M894" s="164"/>
      <c r="N894" s="164"/>
      <c r="O894" s="163"/>
      <c r="R894" s="164"/>
      <c r="S894" s="164"/>
      <c r="T894" s="164"/>
      <c r="U894" s="164"/>
      <c r="V894" s="164"/>
      <c r="W894" s="164"/>
      <c r="X894" s="164"/>
      <c r="Y894" s="164"/>
      <c r="Z894" s="164"/>
      <c r="AA894" s="164"/>
      <c r="AB894" s="164"/>
      <c r="AC894" s="164"/>
      <c r="AD894" s="164"/>
      <c r="AE894" s="164"/>
      <c r="AG894" s="161"/>
      <c r="AH894"/>
      <c r="AI894"/>
      <c r="AJ894"/>
      <c r="AK894" s="161"/>
      <c r="AL894"/>
      <c r="AM894"/>
      <c r="AN894"/>
      <c r="AO894" s="161"/>
      <c r="AP894" s="161"/>
      <c r="AT894" s="162"/>
      <c r="AY894"/>
      <c r="AZ894"/>
      <c r="BA894"/>
      <c r="BB894"/>
      <c r="BC894"/>
      <c r="BD894"/>
      <c r="BE894"/>
      <c r="BF894"/>
      <c r="BG894"/>
      <c r="BH894"/>
      <c r="BI894"/>
      <c r="BJ894"/>
      <c r="BK894"/>
      <c r="BL894"/>
      <c r="BM894"/>
      <c r="BN894"/>
      <c r="BO894"/>
      <c r="BP894"/>
      <c r="BQ894"/>
      <c r="BR894"/>
      <c r="BS894"/>
      <c r="BT894"/>
      <c r="BU894"/>
      <c r="BV894"/>
      <c r="BW894"/>
      <c r="BX894"/>
      <c r="BY894"/>
      <c r="BZ894"/>
      <c r="CA894"/>
      <c r="CB894"/>
      <c r="CC894"/>
      <c r="CD894"/>
      <c r="CE894"/>
      <c r="CF894"/>
      <c r="CG894"/>
      <c r="CH894"/>
      <c r="CI894"/>
      <c r="CJ894"/>
      <c r="CK894"/>
      <c r="CL894"/>
      <c r="CM894"/>
      <c r="CN894"/>
    </row>
    <row r="895" spans="2:92" ht="24" hidden="1" customHeight="1" x14ac:dyDescent="0.2">
      <c r="B895"/>
      <c r="C895"/>
      <c r="D895" s="94"/>
      <c r="E895" s="164"/>
      <c r="F895" s="164"/>
      <c r="G895" s="164"/>
      <c r="H895" s="164"/>
      <c r="I895" s="164"/>
      <c r="J895" s="164"/>
      <c r="K895" s="164"/>
      <c r="L895" s="164"/>
      <c r="M895" s="164"/>
      <c r="N895" s="164"/>
      <c r="O895" s="163"/>
      <c r="R895" s="164"/>
      <c r="S895" s="164"/>
      <c r="T895" s="164"/>
      <c r="U895" s="164"/>
      <c r="V895" s="164"/>
      <c r="W895" s="164"/>
      <c r="X895" s="164"/>
      <c r="Y895" s="164"/>
      <c r="Z895" s="164"/>
      <c r="AA895" s="164"/>
      <c r="AB895" s="164"/>
      <c r="AC895" s="164"/>
      <c r="AD895" s="164"/>
      <c r="AE895" s="164"/>
      <c r="AG895" s="161"/>
      <c r="AH895"/>
      <c r="AI895"/>
      <c r="AJ895"/>
      <c r="AK895" s="161"/>
      <c r="AL895"/>
      <c r="AM895"/>
      <c r="AN895"/>
      <c r="AO895" s="161"/>
      <c r="AP895" s="161"/>
      <c r="AT895" s="162"/>
      <c r="AY895"/>
      <c r="AZ895"/>
      <c r="BA895"/>
      <c r="BB895"/>
      <c r="BC895"/>
      <c r="BD895"/>
      <c r="BE895"/>
      <c r="BF895"/>
      <c r="BG895"/>
      <c r="BH895"/>
      <c r="BI895"/>
      <c r="BJ895"/>
      <c r="BK895"/>
      <c r="BL895"/>
      <c r="BM895"/>
      <c r="BN895"/>
      <c r="BO895"/>
      <c r="BP895"/>
      <c r="BQ895"/>
      <c r="BR895"/>
      <c r="BS895"/>
      <c r="BT895"/>
      <c r="BU895"/>
      <c r="BV895"/>
      <c r="BW895"/>
      <c r="BX895"/>
      <c r="BY895"/>
      <c r="BZ895"/>
      <c r="CA895"/>
      <c r="CB895"/>
      <c r="CC895"/>
      <c r="CD895"/>
      <c r="CE895"/>
      <c r="CF895"/>
      <c r="CG895"/>
      <c r="CH895"/>
      <c r="CI895"/>
      <c r="CJ895"/>
      <c r="CK895"/>
      <c r="CL895"/>
      <c r="CM895"/>
      <c r="CN895"/>
    </row>
    <row r="896" spans="2:92" ht="24" hidden="1" customHeight="1" x14ac:dyDescent="0.2">
      <c r="B896"/>
      <c r="C896"/>
      <c r="D896" s="94"/>
      <c r="E896" s="164"/>
      <c r="F896" s="164"/>
      <c r="G896" s="164"/>
      <c r="H896" s="164"/>
      <c r="I896" s="164"/>
      <c r="J896" s="164"/>
      <c r="K896" s="164"/>
      <c r="L896" s="164"/>
      <c r="M896" s="164"/>
      <c r="N896" s="164"/>
      <c r="O896" s="163"/>
      <c r="R896" s="164"/>
      <c r="S896" s="164"/>
      <c r="T896" s="164"/>
      <c r="U896" s="164"/>
      <c r="V896" s="164"/>
      <c r="W896" s="164"/>
      <c r="X896" s="164"/>
      <c r="Y896" s="164"/>
      <c r="Z896" s="164"/>
      <c r="AA896" s="164"/>
      <c r="AB896" s="164"/>
      <c r="AC896" s="164"/>
      <c r="AD896" s="164"/>
      <c r="AE896" s="164"/>
      <c r="AG896" s="161"/>
      <c r="AH896"/>
      <c r="AI896"/>
      <c r="AJ896"/>
      <c r="AK896" s="161"/>
      <c r="AL896"/>
      <c r="AM896"/>
      <c r="AN896"/>
      <c r="AO896" s="161"/>
      <c r="AP896" s="161"/>
      <c r="AT896" s="162"/>
      <c r="AY896"/>
      <c r="AZ896"/>
      <c r="BA896"/>
      <c r="BB896"/>
      <c r="BC896"/>
      <c r="BD896"/>
      <c r="BE896"/>
      <c r="BF896"/>
      <c r="BG896"/>
      <c r="BH896"/>
      <c r="BI896"/>
      <c r="BJ896"/>
      <c r="BK896"/>
      <c r="BL896"/>
      <c r="BM896"/>
      <c r="BN896"/>
      <c r="BO896"/>
      <c r="BP896"/>
      <c r="BQ896"/>
      <c r="BR896"/>
      <c r="BS896"/>
      <c r="BT896"/>
      <c r="BU896"/>
      <c r="BV896"/>
      <c r="BW896"/>
      <c r="BX896"/>
      <c r="BY896"/>
      <c r="BZ896"/>
      <c r="CA896"/>
      <c r="CB896"/>
      <c r="CC896"/>
      <c r="CD896"/>
      <c r="CE896"/>
      <c r="CF896"/>
      <c r="CG896"/>
      <c r="CH896"/>
      <c r="CI896"/>
      <c r="CJ896"/>
      <c r="CK896"/>
      <c r="CL896"/>
      <c r="CM896"/>
      <c r="CN896"/>
    </row>
    <row r="897" spans="2:92" ht="24" hidden="1" customHeight="1" x14ac:dyDescent="0.2">
      <c r="B897"/>
      <c r="C897"/>
      <c r="D897" s="94"/>
      <c r="E897" s="164"/>
      <c r="F897" s="164"/>
      <c r="G897" s="164"/>
      <c r="H897" s="164"/>
      <c r="I897" s="164"/>
      <c r="J897" s="164"/>
      <c r="K897" s="164"/>
      <c r="L897" s="164"/>
      <c r="M897" s="164"/>
      <c r="N897" s="164"/>
      <c r="O897" s="163"/>
      <c r="R897" s="164"/>
      <c r="S897" s="164"/>
      <c r="T897" s="164"/>
      <c r="U897" s="164"/>
      <c r="V897" s="164"/>
      <c r="W897" s="164"/>
      <c r="X897" s="164"/>
      <c r="Y897" s="164"/>
      <c r="Z897" s="164"/>
      <c r="AA897" s="164"/>
      <c r="AB897" s="164"/>
      <c r="AC897" s="164"/>
      <c r="AD897" s="164"/>
      <c r="AE897" s="164"/>
      <c r="AG897" s="161"/>
      <c r="AH897"/>
      <c r="AI897"/>
      <c r="AJ897"/>
      <c r="AK897" s="161"/>
      <c r="AL897"/>
      <c r="AM897"/>
      <c r="AN897"/>
      <c r="AO897" s="161"/>
      <c r="AP897" s="161"/>
      <c r="AT897" s="162"/>
      <c r="AY897"/>
      <c r="AZ897"/>
      <c r="BA897"/>
      <c r="BB897"/>
      <c r="BC897"/>
      <c r="BD897"/>
      <c r="BE897"/>
      <c r="BF897"/>
      <c r="BG897"/>
      <c r="BH897"/>
      <c r="BI897"/>
      <c r="BJ897"/>
      <c r="BK897"/>
      <c r="BL897"/>
      <c r="BM897"/>
      <c r="BN897"/>
      <c r="BO897"/>
      <c r="BP897"/>
      <c r="BQ897"/>
      <c r="BR897"/>
      <c r="BS897"/>
      <c r="BT897"/>
      <c r="BU897"/>
      <c r="BV897"/>
      <c r="BW897"/>
      <c r="BX897"/>
      <c r="BY897"/>
      <c r="BZ897"/>
      <c r="CA897"/>
      <c r="CB897"/>
      <c r="CC897"/>
      <c r="CD897"/>
      <c r="CE897"/>
      <c r="CF897"/>
      <c r="CG897"/>
      <c r="CH897"/>
      <c r="CI897"/>
      <c r="CJ897"/>
      <c r="CK897"/>
      <c r="CL897"/>
      <c r="CM897"/>
      <c r="CN897"/>
    </row>
    <row r="898" spans="2:92" ht="24" hidden="1" customHeight="1" x14ac:dyDescent="0.2">
      <c r="B898"/>
      <c r="C898"/>
      <c r="D898" s="94"/>
      <c r="E898" s="164"/>
      <c r="F898" s="164"/>
      <c r="G898" s="164"/>
      <c r="H898" s="164"/>
      <c r="I898" s="164"/>
      <c r="J898" s="164"/>
      <c r="K898" s="164"/>
      <c r="L898" s="164"/>
      <c r="M898" s="164"/>
      <c r="N898" s="164"/>
      <c r="O898" s="163"/>
      <c r="R898" s="164"/>
      <c r="S898" s="164"/>
      <c r="T898" s="164"/>
      <c r="U898" s="164"/>
      <c r="V898" s="164"/>
      <c r="W898" s="164"/>
      <c r="X898" s="164"/>
      <c r="Y898" s="164"/>
      <c r="Z898" s="164"/>
      <c r="AA898" s="164"/>
      <c r="AB898" s="164"/>
      <c r="AC898" s="164"/>
      <c r="AD898" s="164"/>
      <c r="AE898" s="164"/>
      <c r="AG898" s="161"/>
      <c r="AH898"/>
      <c r="AI898"/>
      <c r="AJ898"/>
      <c r="AK898" s="161"/>
      <c r="AL898"/>
      <c r="AM898"/>
      <c r="AN898"/>
      <c r="AO898" s="161"/>
      <c r="AP898" s="161"/>
      <c r="AT898" s="162"/>
      <c r="AY898"/>
      <c r="AZ898"/>
      <c r="BA898"/>
      <c r="BB898"/>
      <c r="BC898"/>
      <c r="BD898"/>
      <c r="BE898"/>
      <c r="BF898"/>
      <c r="BG898"/>
      <c r="BH898"/>
      <c r="BI898"/>
      <c r="BJ898"/>
      <c r="BK898"/>
      <c r="BL898"/>
      <c r="BM898"/>
      <c r="BN898"/>
      <c r="BO898"/>
      <c r="BP898"/>
      <c r="BQ898"/>
      <c r="BR898"/>
      <c r="BS898"/>
      <c r="BT898"/>
      <c r="BU898"/>
      <c r="BV898"/>
      <c r="BW898"/>
      <c r="BX898"/>
      <c r="BY898"/>
      <c r="BZ898"/>
      <c r="CA898"/>
      <c r="CB898"/>
      <c r="CC898"/>
      <c r="CD898"/>
      <c r="CE898"/>
      <c r="CF898"/>
      <c r="CG898"/>
      <c r="CH898"/>
      <c r="CI898"/>
      <c r="CJ898"/>
      <c r="CK898"/>
      <c r="CL898"/>
      <c r="CM898"/>
      <c r="CN898"/>
    </row>
    <row r="899" spans="2:92" ht="24" hidden="1" customHeight="1" x14ac:dyDescent="0.2">
      <c r="B899"/>
      <c r="C899"/>
      <c r="D899" s="94"/>
      <c r="E899" s="164"/>
      <c r="F899" s="164"/>
      <c r="G899" s="164"/>
      <c r="H899" s="164"/>
      <c r="I899" s="164"/>
      <c r="J899" s="164"/>
      <c r="K899" s="164"/>
      <c r="L899" s="164"/>
      <c r="M899" s="164"/>
      <c r="N899" s="164"/>
      <c r="O899" s="163"/>
      <c r="R899" s="164"/>
      <c r="S899" s="164"/>
      <c r="T899" s="164"/>
      <c r="U899" s="164"/>
      <c r="V899" s="164"/>
      <c r="W899" s="164"/>
      <c r="X899" s="164"/>
      <c r="Y899" s="164"/>
      <c r="Z899" s="164"/>
      <c r="AA899" s="164"/>
      <c r="AB899" s="164"/>
      <c r="AC899" s="164"/>
      <c r="AD899" s="164"/>
      <c r="AE899" s="164"/>
      <c r="AG899" s="161"/>
      <c r="AH899"/>
      <c r="AI899"/>
      <c r="AJ899"/>
      <c r="AK899" s="161"/>
      <c r="AL899"/>
      <c r="AM899"/>
      <c r="AN899"/>
      <c r="AO899" s="161"/>
      <c r="AP899" s="161"/>
      <c r="AT899" s="162"/>
      <c r="AY899"/>
      <c r="AZ899"/>
      <c r="BA899"/>
      <c r="BB899"/>
      <c r="BC899"/>
      <c r="BD899"/>
      <c r="BE899"/>
      <c r="BF899"/>
      <c r="BG899"/>
      <c r="BH899"/>
      <c r="BI899"/>
      <c r="BJ899"/>
      <c r="BK899"/>
      <c r="BL899"/>
      <c r="BM899"/>
      <c r="BN899"/>
      <c r="BO899"/>
      <c r="BP899"/>
      <c r="BQ899"/>
      <c r="BR899"/>
      <c r="BS899"/>
      <c r="BT899"/>
      <c r="BU899"/>
      <c r="BV899"/>
      <c r="BW899"/>
      <c r="BX899"/>
      <c r="BY899"/>
      <c r="BZ899"/>
      <c r="CA899"/>
      <c r="CB899"/>
      <c r="CC899"/>
      <c r="CD899"/>
      <c r="CE899"/>
      <c r="CF899"/>
      <c r="CG899"/>
      <c r="CH899"/>
      <c r="CI899"/>
      <c r="CJ899"/>
      <c r="CK899"/>
      <c r="CL899"/>
      <c r="CM899"/>
      <c r="CN899"/>
    </row>
    <row r="900" spans="2:92" ht="24" hidden="1" customHeight="1" x14ac:dyDescent="0.2">
      <c r="B900"/>
      <c r="C900"/>
      <c r="D900" s="94"/>
      <c r="E900" s="164"/>
      <c r="F900" s="164"/>
      <c r="G900" s="164"/>
      <c r="H900" s="164"/>
      <c r="I900" s="164"/>
      <c r="J900" s="164"/>
      <c r="K900" s="164"/>
      <c r="L900" s="164"/>
      <c r="M900" s="164"/>
      <c r="N900" s="164"/>
      <c r="O900" s="163"/>
      <c r="R900" s="164"/>
      <c r="S900" s="164"/>
      <c r="T900" s="164"/>
      <c r="U900" s="164"/>
      <c r="V900" s="164"/>
      <c r="W900" s="164"/>
      <c r="X900" s="164"/>
      <c r="Y900" s="164"/>
      <c r="Z900" s="164"/>
      <c r="AA900" s="164"/>
      <c r="AB900" s="164"/>
      <c r="AC900" s="164"/>
      <c r="AD900" s="164"/>
      <c r="AE900" s="164"/>
      <c r="AG900" s="161"/>
      <c r="AH900"/>
      <c r="AI900"/>
      <c r="AJ900"/>
      <c r="AK900" s="161"/>
      <c r="AL900"/>
      <c r="AM900"/>
      <c r="AN900"/>
      <c r="AO900" s="161"/>
      <c r="AP900" s="161"/>
      <c r="AT900" s="162"/>
      <c r="AY900"/>
      <c r="AZ900"/>
      <c r="BA900"/>
      <c r="BB900"/>
      <c r="BC900"/>
      <c r="BD900"/>
      <c r="BE900"/>
      <c r="BF900"/>
      <c r="BG900"/>
      <c r="BH900"/>
      <c r="BI900"/>
      <c r="BJ900"/>
      <c r="BK900"/>
      <c r="BL900"/>
      <c r="BM900"/>
      <c r="BN900"/>
      <c r="BO900"/>
      <c r="BP900"/>
      <c r="BQ900"/>
      <c r="BR900"/>
      <c r="BS900"/>
      <c r="BT900"/>
      <c r="BU900"/>
      <c r="BV900"/>
      <c r="BW900"/>
      <c r="BX900"/>
      <c r="BY900"/>
      <c r="BZ900"/>
      <c r="CA900"/>
      <c r="CB900"/>
      <c r="CC900"/>
      <c r="CD900"/>
      <c r="CE900"/>
      <c r="CF900"/>
      <c r="CG900"/>
      <c r="CH900"/>
      <c r="CI900"/>
      <c r="CJ900"/>
      <c r="CK900"/>
      <c r="CL900"/>
      <c r="CM900"/>
      <c r="CN900"/>
    </row>
    <row r="901" spans="2:92" ht="24" hidden="1" customHeight="1" x14ac:dyDescent="0.2">
      <c r="B901"/>
      <c r="C901"/>
      <c r="D901" s="94"/>
      <c r="E901" s="164"/>
      <c r="F901" s="164"/>
      <c r="G901" s="164"/>
      <c r="H901" s="164"/>
      <c r="I901" s="164"/>
      <c r="J901" s="164"/>
      <c r="K901" s="164"/>
      <c r="L901" s="164"/>
      <c r="M901" s="164"/>
      <c r="N901" s="164"/>
      <c r="O901" s="163"/>
      <c r="R901" s="164"/>
      <c r="S901" s="164"/>
      <c r="T901" s="164"/>
      <c r="U901" s="164"/>
      <c r="V901" s="164"/>
      <c r="W901" s="164"/>
      <c r="X901" s="164"/>
      <c r="Y901" s="164"/>
      <c r="Z901" s="164"/>
      <c r="AA901" s="164"/>
      <c r="AB901" s="164"/>
      <c r="AC901" s="164"/>
      <c r="AD901" s="164"/>
      <c r="AE901" s="164"/>
      <c r="AG901" s="161"/>
      <c r="AH901"/>
      <c r="AI901"/>
      <c r="AJ901"/>
      <c r="AK901" s="161"/>
      <c r="AL901"/>
      <c r="AM901"/>
      <c r="AN901"/>
      <c r="AO901" s="161"/>
      <c r="AP901" s="161"/>
      <c r="AT901" s="162"/>
      <c r="AY901"/>
      <c r="AZ901"/>
      <c r="BA901"/>
      <c r="BB901"/>
      <c r="BC901"/>
      <c r="BD901"/>
      <c r="BE901"/>
      <c r="BF901"/>
      <c r="BG901"/>
      <c r="BH901"/>
      <c r="BI901"/>
      <c r="BJ901"/>
      <c r="BK901"/>
      <c r="BL901"/>
      <c r="BM901"/>
      <c r="BN901"/>
      <c r="BO901"/>
      <c r="BP901"/>
      <c r="BQ901"/>
      <c r="BR901"/>
      <c r="BS901"/>
      <c r="BT901"/>
      <c r="BU901"/>
      <c r="BV901"/>
      <c r="BW901"/>
      <c r="BX901"/>
      <c r="BY901"/>
      <c r="BZ901"/>
      <c r="CA901"/>
      <c r="CB901"/>
      <c r="CC901"/>
      <c r="CD901"/>
      <c r="CE901"/>
      <c r="CF901"/>
      <c r="CG901"/>
      <c r="CH901"/>
      <c r="CI901"/>
      <c r="CJ901"/>
      <c r="CK901"/>
      <c r="CL901"/>
      <c r="CM901"/>
      <c r="CN901"/>
    </row>
    <row r="902" spans="2:92" ht="24" hidden="1" customHeight="1" x14ac:dyDescent="0.2">
      <c r="B902"/>
      <c r="C902"/>
      <c r="D902" s="94"/>
      <c r="E902" s="164"/>
      <c r="F902" s="164"/>
      <c r="G902" s="164"/>
      <c r="H902" s="164"/>
      <c r="I902" s="164"/>
      <c r="J902" s="164"/>
      <c r="K902" s="164"/>
      <c r="L902" s="164"/>
      <c r="M902" s="164"/>
      <c r="N902" s="164"/>
      <c r="O902" s="163"/>
      <c r="R902" s="164"/>
      <c r="S902" s="164"/>
      <c r="T902" s="164"/>
      <c r="U902" s="164"/>
      <c r="V902" s="164"/>
      <c r="W902" s="164"/>
      <c r="X902" s="164"/>
      <c r="Y902" s="164"/>
      <c r="Z902" s="164"/>
      <c r="AA902" s="164"/>
      <c r="AB902" s="164"/>
      <c r="AC902" s="164"/>
      <c r="AD902" s="164"/>
      <c r="AE902" s="164"/>
      <c r="AG902" s="161"/>
      <c r="AH902"/>
      <c r="AI902"/>
      <c r="AJ902"/>
      <c r="AK902" s="161"/>
      <c r="AL902"/>
      <c r="AM902"/>
      <c r="AN902"/>
      <c r="AO902" s="161"/>
      <c r="AP902" s="161"/>
      <c r="AT902" s="162"/>
      <c r="AY902"/>
      <c r="AZ902"/>
      <c r="BA902"/>
      <c r="BB902"/>
      <c r="BC902"/>
      <c r="BD902"/>
      <c r="BE902"/>
      <c r="BF902"/>
      <c r="BG902"/>
      <c r="BH902"/>
      <c r="BI902"/>
      <c r="BJ902"/>
      <c r="BK902"/>
      <c r="BL902"/>
      <c r="BM902"/>
      <c r="BN902"/>
      <c r="BO902"/>
      <c r="BP902"/>
      <c r="BQ902"/>
      <c r="BR902"/>
      <c r="BS902"/>
      <c r="BT902"/>
      <c r="BU902"/>
      <c r="BV902"/>
      <c r="BW902"/>
      <c r="BX902"/>
      <c r="BY902"/>
      <c r="BZ902"/>
      <c r="CA902"/>
      <c r="CB902"/>
      <c r="CC902"/>
      <c r="CD902"/>
      <c r="CE902"/>
      <c r="CF902"/>
      <c r="CG902"/>
      <c r="CH902"/>
      <c r="CI902"/>
      <c r="CJ902"/>
      <c r="CK902"/>
      <c r="CL902"/>
      <c r="CM902"/>
      <c r="CN902"/>
    </row>
    <row r="903" spans="2:92" ht="24" hidden="1" customHeight="1" x14ac:dyDescent="0.2">
      <c r="B903"/>
      <c r="C903"/>
      <c r="D903" s="94"/>
      <c r="E903" s="164"/>
      <c r="F903" s="164"/>
      <c r="G903" s="164"/>
      <c r="H903" s="164"/>
      <c r="I903" s="164"/>
      <c r="J903" s="164"/>
      <c r="K903" s="164"/>
      <c r="L903" s="164"/>
      <c r="M903" s="164"/>
      <c r="N903" s="164"/>
      <c r="O903" s="163"/>
      <c r="R903" s="164"/>
      <c r="S903" s="164"/>
      <c r="T903" s="164"/>
      <c r="U903" s="164"/>
      <c r="V903" s="164"/>
      <c r="W903" s="164"/>
      <c r="X903" s="164"/>
      <c r="Y903" s="164"/>
      <c r="Z903" s="164"/>
      <c r="AA903" s="164"/>
      <c r="AB903" s="164"/>
      <c r="AC903" s="164"/>
      <c r="AD903" s="164"/>
      <c r="AE903" s="164"/>
      <c r="AG903" s="161"/>
      <c r="AH903"/>
      <c r="AI903"/>
      <c r="AJ903"/>
      <c r="AK903" s="161"/>
      <c r="AL903"/>
      <c r="AM903"/>
      <c r="AN903"/>
      <c r="AO903" s="161"/>
      <c r="AP903" s="161"/>
      <c r="AT903" s="162"/>
      <c r="AY903"/>
      <c r="AZ903"/>
      <c r="BA903"/>
      <c r="BB903"/>
      <c r="BC903"/>
      <c r="BD903"/>
      <c r="BE903"/>
      <c r="BF903"/>
      <c r="BG903"/>
      <c r="BH903"/>
      <c r="BI903"/>
      <c r="BJ903"/>
      <c r="BK903"/>
      <c r="BL903"/>
      <c r="BM903"/>
      <c r="BN903"/>
      <c r="BO903"/>
      <c r="BP903"/>
      <c r="BQ903"/>
      <c r="BR903"/>
      <c r="BS903"/>
      <c r="BT903"/>
      <c r="BU903"/>
      <c r="BV903"/>
      <c r="BW903"/>
      <c r="BX903"/>
      <c r="BY903"/>
      <c r="BZ903"/>
      <c r="CA903"/>
      <c r="CB903"/>
      <c r="CC903"/>
      <c r="CD903"/>
      <c r="CE903"/>
      <c r="CF903"/>
      <c r="CG903"/>
      <c r="CH903"/>
      <c r="CI903"/>
      <c r="CJ903"/>
      <c r="CK903"/>
      <c r="CL903"/>
      <c r="CM903"/>
      <c r="CN903"/>
    </row>
    <row r="904" spans="2:92" ht="24" hidden="1" customHeight="1" x14ac:dyDescent="0.2">
      <c r="B904"/>
      <c r="C904"/>
      <c r="D904" s="94"/>
      <c r="E904" s="164"/>
      <c r="F904" s="164"/>
      <c r="G904" s="164"/>
      <c r="H904" s="164"/>
      <c r="I904" s="164"/>
      <c r="J904" s="164"/>
      <c r="K904" s="164"/>
      <c r="L904" s="164"/>
      <c r="M904" s="164"/>
      <c r="N904" s="164"/>
      <c r="O904" s="163"/>
      <c r="R904" s="164"/>
      <c r="S904" s="164"/>
      <c r="T904" s="164"/>
      <c r="U904" s="164"/>
      <c r="V904" s="164"/>
      <c r="W904" s="164"/>
      <c r="X904" s="164"/>
      <c r="Y904" s="164"/>
      <c r="Z904" s="164"/>
      <c r="AA904" s="164"/>
      <c r="AB904" s="164"/>
      <c r="AC904" s="164"/>
      <c r="AD904" s="164"/>
      <c r="AE904" s="164"/>
      <c r="AG904" s="161"/>
      <c r="AH904"/>
      <c r="AI904"/>
      <c r="AJ904"/>
      <c r="AK904" s="161"/>
      <c r="AL904"/>
      <c r="AM904"/>
      <c r="AN904"/>
      <c r="AO904" s="161"/>
      <c r="AP904" s="161"/>
      <c r="AT904" s="162"/>
      <c r="AY904"/>
      <c r="AZ904"/>
      <c r="BA904"/>
      <c r="BB904"/>
      <c r="BC904"/>
      <c r="BD904"/>
      <c r="BE904"/>
      <c r="BF904"/>
      <c r="BG904"/>
      <c r="BH904"/>
      <c r="BI904"/>
      <c r="BJ904"/>
      <c r="BK904"/>
      <c r="BL904"/>
      <c r="BM904"/>
      <c r="BN904"/>
      <c r="BO904"/>
      <c r="BP904"/>
      <c r="BQ904"/>
      <c r="BR904"/>
      <c r="BS904"/>
      <c r="BT904"/>
      <c r="BU904"/>
      <c r="BV904"/>
      <c r="BW904"/>
      <c r="BX904"/>
      <c r="BY904"/>
      <c r="BZ904"/>
      <c r="CA904"/>
      <c r="CB904"/>
      <c r="CC904"/>
      <c r="CD904"/>
      <c r="CE904"/>
      <c r="CF904"/>
      <c r="CG904"/>
      <c r="CH904"/>
      <c r="CI904"/>
      <c r="CJ904"/>
      <c r="CK904"/>
      <c r="CL904"/>
      <c r="CM904"/>
      <c r="CN904"/>
    </row>
    <row r="905" spans="2:92" ht="24" hidden="1" customHeight="1" x14ac:dyDescent="0.2">
      <c r="B905"/>
      <c r="C905"/>
      <c r="D905" s="94"/>
      <c r="E905" s="164"/>
      <c r="F905" s="164"/>
      <c r="G905" s="164"/>
      <c r="H905" s="164"/>
      <c r="I905" s="164"/>
      <c r="J905" s="164"/>
      <c r="K905" s="164"/>
      <c r="L905" s="164"/>
      <c r="M905" s="164"/>
      <c r="N905" s="164"/>
      <c r="O905" s="163"/>
      <c r="R905" s="164"/>
      <c r="S905" s="164"/>
      <c r="T905" s="164"/>
      <c r="U905" s="164"/>
      <c r="V905" s="164"/>
      <c r="W905" s="164"/>
      <c r="X905" s="164"/>
      <c r="Y905" s="164"/>
      <c r="Z905" s="164"/>
      <c r="AA905" s="164"/>
      <c r="AB905" s="164"/>
      <c r="AC905" s="164"/>
      <c r="AD905" s="164"/>
      <c r="AE905" s="164"/>
      <c r="AG905" s="161"/>
      <c r="AH905"/>
      <c r="AI905"/>
      <c r="AJ905"/>
      <c r="AK905" s="161"/>
      <c r="AL905"/>
      <c r="AM905"/>
      <c r="AN905"/>
      <c r="AO905" s="161"/>
      <c r="AP905" s="161"/>
      <c r="AT905" s="162"/>
      <c r="AY905"/>
      <c r="AZ905"/>
      <c r="BA905"/>
      <c r="BB905"/>
      <c r="BC905"/>
      <c r="BD905"/>
      <c r="BE905"/>
      <c r="BF905"/>
      <c r="BG905"/>
      <c r="BH905"/>
      <c r="BI905"/>
      <c r="BJ905"/>
      <c r="BK905"/>
      <c r="BL905"/>
      <c r="BM905"/>
      <c r="BN905"/>
      <c r="BO905"/>
      <c r="BP905"/>
      <c r="BQ905"/>
      <c r="BR905"/>
      <c r="BS905"/>
      <c r="BT905"/>
      <c r="BU905"/>
      <c r="BV905"/>
      <c r="BW905"/>
      <c r="BX905"/>
      <c r="BY905"/>
      <c r="BZ905"/>
      <c r="CA905"/>
      <c r="CB905"/>
      <c r="CC905"/>
      <c r="CD905"/>
      <c r="CE905"/>
      <c r="CF905"/>
      <c r="CG905"/>
      <c r="CH905"/>
      <c r="CI905"/>
      <c r="CJ905"/>
      <c r="CK905"/>
      <c r="CL905"/>
      <c r="CM905"/>
      <c r="CN905"/>
    </row>
    <row r="906" spans="2:92" ht="24" hidden="1" customHeight="1" x14ac:dyDescent="0.2">
      <c r="B906"/>
      <c r="C906"/>
      <c r="D906" s="94"/>
      <c r="E906" s="164"/>
      <c r="F906" s="164"/>
      <c r="G906" s="164"/>
      <c r="H906" s="164"/>
      <c r="I906" s="164"/>
      <c r="J906" s="164"/>
      <c r="K906" s="164"/>
      <c r="L906" s="164"/>
      <c r="M906" s="164"/>
      <c r="N906" s="164"/>
      <c r="O906" s="163"/>
      <c r="R906" s="164"/>
      <c r="S906" s="164"/>
      <c r="T906" s="164"/>
      <c r="U906" s="164"/>
      <c r="V906" s="164"/>
      <c r="W906" s="164"/>
      <c r="X906" s="164"/>
      <c r="Y906" s="164"/>
      <c r="Z906" s="164"/>
      <c r="AA906" s="164"/>
      <c r="AB906" s="164"/>
      <c r="AC906" s="164"/>
      <c r="AD906" s="164"/>
      <c r="AE906" s="164"/>
      <c r="AG906" s="161"/>
      <c r="AH906"/>
      <c r="AI906"/>
      <c r="AJ906"/>
      <c r="AK906" s="161"/>
      <c r="AL906"/>
      <c r="AM906"/>
      <c r="AN906"/>
      <c r="AO906" s="161"/>
      <c r="AP906" s="161"/>
      <c r="AT906" s="162"/>
      <c r="AY906"/>
      <c r="AZ906"/>
      <c r="BA906"/>
      <c r="BB906"/>
      <c r="BC906"/>
      <c r="BD906"/>
      <c r="BE906"/>
      <c r="BF906"/>
      <c r="BG906"/>
      <c r="BH906"/>
      <c r="BI906"/>
      <c r="BJ906"/>
      <c r="BK906"/>
      <c r="BL906"/>
      <c r="BM906"/>
      <c r="BN906"/>
      <c r="BO906"/>
      <c r="BP906"/>
      <c r="BQ906"/>
      <c r="BR906"/>
      <c r="BS906"/>
      <c r="BT906"/>
      <c r="BU906"/>
      <c r="BV906"/>
      <c r="BW906"/>
      <c r="BX906"/>
      <c r="BY906"/>
      <c r="BZ906"/>
      <c r="CA906"/>
      <c r="CB906"/>
      <c r="CC906"/>
      <c r="CD906"/>
      <c r="CE906"/>
      <c r="CF906"/>
      <c r="CG906"/>
      <c r="CH906"/>
      <c r="CI906"/>
      <c r="CJ906"/>
      <c r="CK906"/>
      <c r="CL906"/>
      <c r="CM906"/>
      <c r="CN906"/>
    </row>
    <row r="907" spans="2:92" ht="24" hidden="1" customHeight="1" x14ac:dyDescent="0.2">
      <c r="B907"/>
      <c r="C907"/>
      <c r="D907" s="94"/>
      <c r="E907" s="164"/>
      <c r="F907" s="164"/>
      <c r="G907" s="164"/>
      <c r="H907" s="164"/>
      <c r="I907" s="164"/>
      <c r="J907" s="164"/>
      <c r="K907" s="164"/>
      <c r="L907" s="164"/>
      <c r="M907" s="164"/>
      <c r="N907" s="164"/>
      <c r="O907" s="163"/>
      <c r="R907" s="164"/>
      <c r="S907" s="164"/>
      <c r="T907" s="164"/>
      <c r="U907" s="164"/>
      <c r="V907" s="164"/>
      <c r="W907" s="164"/>
      <c r="X907" s="164"/>
      <c r="Y907" s="164"/>
      <c r="Z907" s="164"/>
      <c r="AA907" s="164"/>
      <c r="AB907" s="164"/>
      <c r="AC907" s="164"/>
      <c r="AD907" s="164"/>
      <c r="AE907" s="164"/>
      <c r="AG907" s="161"/>
      <c r="AH907"/>
      <c r="AI907"/>
      <c r="AJ907"/>
      <c r="AK907" s="161"/>
      <c r="AL907"/>
      <c r="AM907"/>
      <c r="AN907"/>
      <c r="AO907" s="161"/>
      <c r="AP907" s="161"/>
      <c r="AT907" s="162"/>
      <c r="AY907"/>
      <c r="AZ907"/>
      <c r="BA907"/>
      <c r="BB907"/>
      <c r="BC907"/>
      <c r="BD907"/>
      <c r="BE907"/>
      <c r="BF907"/>
      <c r="BG907"/>
      <c r="BH907"/>
      <c r="BI907"/>
      <c r="BJ907"/>
      <c r="BK907"/>
      <c r="BL907"/>
      <c r="BM907"/>
      <c r="BN907"/>
      <c r="BO907"/>
      <c r="BP907"/>
      <c r="BQ907"/>
      <c r="BR907"/>
      <c r="BS907"/>
      <c r="BT907"/>
      <c r="BU907"/>
      <c r="BV907"/>
      <c r="BW907"/>
      <c r="BX907"/>
      <c r="BY907"/>
      <c r="BZ907"/>
      <c r="CA907"/>
      <c r="CB907"/>
      <c r="CC907"/>
      <c r="CD907"/>
      <c r="CE907"/>
      <c r="CF907"/>
      <c r="CG907"/>
      <c r="CH907"/>
      <c r="CI907"/>
      <c r="CJ907"/>
      <c r="CK907"/>
      <c r="CL907"/>
      <c r="CM907"/>
      <c r="CN907"/>
    </row>
    <row r="908" spans="2:92" ht="24" hidden="1" customHeight="1" x14ac:dyDescent="0.2">
      <c r="B908"/>
      <c r="C908"/>
      <c r="D908" s="94"/>
      <c r="E908" s="164"/>
      <c r="F908" s="164"/>
      <c r="G908" s="164"/>
      <c r="H908" s="164"/>
      <c r="I908" s="164"/>
      <c r="J908" s="164"/>
      <c r="K908" s="164"/>
      <c r="L908" s="164"/>
      <c r="M908" s="164"/>
      <c r="N908" s="164"/>
      <c r="O908" s="163"/>
      <c r="R908" s="164"/>
      <c r="S908" s="164"/>
      <c r="T908" s="164"/>
      <c r="U908" s="164"/>
      <c r="V908" s="164"/>
      <c r="W908" s="164"/>
      <c r="X908" s="164"/>
      <c r="Y908" s="164"/>
      <c r="Z908" s="164"/>
      <c r="AA908" s="164"/>
      <c r="AB908" s="164"/>
      <c r="AC908" s="164"/>
      <c r="AD908" s="164"/>
      <c r="AE908" s="164"/>
      <c r="AG908" s="161"/>
      <c r="AH908"/>
      <c r="AI908"/>
      <c r="AJ908"/>
      <c r="AK908" s="161"/>
      <c r="AL908"/>
      <c r="AM908"/>
      <c r="AN908"/>
      <c r="AO908" s="161"/>
      <c r="AP908" s="161"/>
      <c r="AT908" s="162"/>
      <c r="AY908"/>
      <c r="AZ908"/>
      <c r="BA908"/>
      <c r="BB908"/>
      <c r="BC908"/>
      <c r="BD908"/>
      <c r="BE908"/>
      <c r="BF908"/>
      <c r="BG908"/>
      <c r="BH908"/>
      <c r="BI908"/>
      <c r="BJ908"/>
      <c r="BK908"/>
      <c r="BL908"/>
      <c r="BM908"/>
      <c r="BN908"/>
      <c r="BO908"/>
      <c r="BP908"/>
      <c r="BQ908"/>
      <c r="BR908"/>
      <c r="BS908"/>
      <c r="BT908"/>
      <c r="BU908"/>
      <c r="BV908"/>
      <c r="BW908"/>
      <c r="BX908"/>
      <c r="BY908"/>
      <c r="BZ908"/>
      <c r="CA908"/>
      <c r="CB908"/>
      <c r="CC908"/>
      <c r="CD908"/>
      <c r="CE908"/>
      <c r="CF908"/>
      <c r="CG908"/>
      <c r="CH908"/>
      <c r="CI908"/>
      <c r="CJ908"/>
      <c r="CK908"/>
      <c r="CL908"/>
      <c r="CM908"/>
      <c r="CN908"/>
    </row>
    <row r="909" spans="2:92" ht="24" hidden="1" customHeight="1" x14ac:dyDescent="0.2">
      <c r="B909"/>
      <c r="C909"/>
      <c r="D909" s="94"/>
      <c r="E909" s="164"/>
      <c r="F909" s="164"/>
      <c r="G909" s="164"/>
      <c r="H909" s="164"/>
      <c r="I909" s="164"/>
      <c r="J909" s="164"/>
      <c r="K909" s="164"/>
      <c r="L909" s="164"/>
      <c r="M909" s="164"/>
      <c r="N909" s="164"/>
      <c r="O909" s="163"/>
      <c r="R909" s="164"/>
      <c r="S909" s="164"/>
      <c r="T909" s="164"/>
      <c r="U909" s="164"/>
      <c r="V909" s="164"/>
      <c r="W909" s="164"/>
      <c r="X909" s="164"/>
      <c r="Y909" s="164"/>
      <c r="Z909" s="164"/>
      <c r="AA909" s="164"/>
      <c r="AB909" s="164"/>
      <c r="AC909" s="164"/>
      <c r="AD909" s="164"/>
      <c r="AE909" s="164"/>
      <c r="AG909" s="161"/>
      <c r="AH909"/>
      <c r="AI909"/>
      <c r="AJ909"/>
      <c r="AK909" s="161"/>
      <c r="AL909"/>
      <c r="AM909"/>
      <c r="AN909"/>
      <c r="AO909" s="161"/>
      <c r="AP909" s="161"/>
      <c r="AT909" s="162"/>
      <c r="AY909"/>
      <c r="AZ909"/>
      <c r="BA909"/>
      <c r="BB909"/>
      <c r="BC909"/>
      <c r="BD909"/>
      <c r="BE909"/>
      <c r="BF909"/>
      <c r="BG909"/>
      <c r="BH909"/>
      <c r="BI909"/>
      <c r="BJ909"/>
      <c r="BK909"/>
      <c r="BL909"/>
      <c r="BM909"/>
      <c r="BN909"/>
      <c r="BO909"/>
      <c r="BP909"/>
      <c r="BQ909"/>
      <c r="BR909"/>
      <c r="BS909"/>
      <c r="BT909"/>
      <c r="BU909"/>
      <c r="BV909"/>
      <c r="BW909"/>
      <c r="BX909"/>
      <c r="BY909"/>
      <c r="BZ909"/>
      <c r="CA909"/>
      <c r="CB909"/>
      <c r="CC909"/>
      <c r="CD909"/>
      <c r="CE909"/>
      <c r="CF909"/>
      <c r="CG909"/>
      <c r="CH909"/>
      <c r="CI909"/>
      <c r="CJ909"/>
      <c r="CK909"/>
      <c r="CL909"/>
      <c r="CM909"/>
      <c r="CN909"/>
    </row>
    <row r="910" spans="2:92" ht="24" hidden="1" customHeight="1" x14ac:dyDescent="0.2">
      <c r="B910"/>
      <c r="C910"/>
      <c r="D910" s="94"/>
      <c r="E910" s="164"/>
      <c r="F910" s="164"/>
      <c r="G910" s="164"/>
      <c r="H910" s="164"/>
      <c r="I910" s="164"/>
      <c r="J910" s="164"/>
      <c r="K910" s="164"/>
      <c r="L910" s="164"/>
      <c r="M910" s="164"/>
      <c r="N910" s="164"/>
      <c r="O910" s="163"/>
      <c r="R910" s="164"/>
      <c r="S910" s="164"/>
      <c r="T910" s="164"/>
      <c r="U910" s="164"/>
      <c r="V910" s="164"/>
      <c r="W910" s="164"/>
      <c r="X910" s="164"/>
      <c r="Y910" s="164"/>
      <c r="Z910" s="164"/>
      <c r="AA910" s="164"/>
      <c r="AB910" s="164"/>
      <c r="AC910" s="164"/>
      <c r="AD910" s="164"/>
      <c r="AE910" s="164"/>
      <c r="AG910" s="161"/>
      <c r="AH910"/>
      <c r="AI910"/>
      <c r="AJ910"/>
      <c r="AK910" s="161"/>
      <c r="AL910"/>
      <c r="AM910"/>
      <c r="AN910"/>
      <c r="AO910" s="161"/>
      <c r="AP910" s="161"/>
      <c r="AT910" s="162"/>
      <c r="AY910"/>
      <c r="AZ910"/>
      <c r="BA910"/>
      <c r="BB910"/>
      <c r="BC910"/>
      <c r="BD910"/>
      <c r="BE910"/>
      <c r="BF910"/>
      <c r="BG910"/>
      <c r="BH910"/>
      <c r="BI910"/>
      <c r="BJ910"/>
      <c r="BK910"/>
      <c r="BL910"/>
      <c r="BM910"/>
      <c r="BN910"/>
      <c r="BO910"/>
      <c r="BP910"/>
      <c r="BQ910"/>
      <c r="BR910"/>
      <c r="BS910"/>
      <c r="BT910"/>
      <c r="BU910"/>
      <c r="BV910"/>
      <c r="BW910"/>
      <c r="BX910"/>
      <c r="BY910"/>
      <c r="BZ910"/>
      <c r="CA910"/>
      <c r="CB910"/>
      <c r="CC910"/>
      <c r="CD910"/>
      <c r="CE910"/>
      <c r="CF910"/>
      <c r="CG910"/>
      <c r="CH910"/>
      <c r="CI910"/>
      <c r="CJ910"/>
      <c r="CK910"/>
      <c r="CL910"/>
      <c r="CM910"/>
      <c r="CN910"/>
    </row>
    <row r="911" spans="2:92" ht="24" hidden="1" customHeight="1" x14ac:dyDescent="0.2">
      <c r="B911"/>
      <c r="C911"/>
      <c r="D911" s="94"/>
      <c r="E911" s="164"/>
      <c r="F911" s="164"/>
      <c r="G911" s="164"/>
      <c r="H911" s="164"/>
      <c r="I911" s="164"/>
      <c r="J911" s="164"/>
      <c r="K911" s="164"/>
      <c r="L911" s="164"/>
      <c r="M911" s="164"/>
      <c r="N911" s="164"/>
      <c r="O911" s="163"/>
      <c r="R911" s="164"/>
      <c r="S911" s="164"/>
      <c r="T911" s="164"/>
      <c r="U911" s="164"/>
      <c r="V911" s="164"/>
      <c r="W911" s="164"/>
      <c r="X911" s="164"/>
      <c r="Y911" s="164"/>
      <c r="Z911" s="164"/>
      <c r="AA911" s="164"/>
      <c r="AB911" s="164"/>
      <c r="AC911" s="164"/>
      <c r="AD911" s="164"/>
      <c r="AE911" s="164"/>
      <c r="AG911" s="161"/>
      <c r="AH911"/>
      <c r="AI911"/>
      <c r="AJ911"/>
      <c r="AK911" s="161"/>
      <c r="AL911"/>
      <c r="AM911"/>
      <c r="AN911"/>
      <c r="AO911" s="161"/>
      <c r="AP911" s="161"/>
      <c r="AT911" s="162"/>
      <c r="AY911"/>
      <c r="AZ911"/>
      <c r="BA911"/>
      <c r="BB911"/>
      <c r="BC911"/>
      <c r="BD911"/>
      <c r="BE911"/>
      <c r="BF911"/>
      <c r="BG911"/>
      <c r="BH911"/>
      <c r="BI911"/>
      <c r="BJ911"/>
      <c r="BK911"/>
      <c r="BL911"/>
      <c r="BM911"/>
      <c r="BN911"/>
      <c r="BO911"/>
      <c r="BP911"/>
      <c r="BQ911"/>
      <c r="BR911"/>
      <c r="BS911"/>
      <c r="BT911"/>
      <c r="BU911"/>
      <c r="BV911"/>
      <c r="BW911"/>
      <c r="BX911"/>
      <c r="BY911"/>
      <c r="BZ911"/>
      <c r="CA911"/>
      <c r="CB911"/>
      <c r="CC911"/>
      <c r="CD911"/>
      <c r="CE911"/>
      <c r="CF911"/>
      <c r="CG911"/>
      <c r="CH911"/>
      <c r="CI911"/>
      <c r="CJ911"/>
      <c r="CK911"/>
      <c r="CL911"/>
      <c r="CM911"/>
      <c r="CN911"/>
    </row>
    <row r="912" spans="2:92" ht="24" hidden="1" customHeight="1" x14ac:dyDescent="0.2">
      <c r="B912"/>
      <c r="C912"/>
      <c r="D912" s="94"/>
      <c r="E912" s="164"/>
      <c r="F912" s="164"/>
      <c r="G912" s="164"/>
      <c r="H912" s="164"/>
      <c r="I912" s="164"/>
      <c r="J912" s="164"/>
      <c r="K912" s="164"/>
      <c r="L912" s="164"/>
      <c r="M912" s="164"/>
      <c r="N912" s="164"/>
      <c r="O912" s="163"/>
      <c r="R912" s="164"/>
      <c r="S912" s="164"/>
      <c r="T912" s="164"/>
      <c r="U912" s="164"/>
      <c r="V912" s="164"/>
      <c r="W912" s="164"/>
      <c r="X912" s="164"/>
      <c r="Y912" s="164"/>
      <c r="Z912" s="164"/>
      <c r="AA912" s="164"/>
      <c r="AB912" s="164"/>
      <c r="AC912" s="164"/>
      <c r="AD912" s="164"/>
      <c r="AE912" s="164"/>
      <c r="AG912" s="161"/>
      <c r="AH912"/>
      <c r="AI912"/>
      <c r="AJ912"/>
      <c r="AK912" s="161"/>
      <c r="AL912"/>
      <c r="AM912"/>
      <c r="AN912"/>
      <c r="AO912" s="161"/>
      <c r="AP912" s="161"/>
      <c r="AT912" s="162"/>
      <c r="AY912"/>
      <c r="AZ912"/>
      <c r="BA912"/>
      <c r="BB912"/>
      <c r="BC912"/>
      <c r="BD912"/>
      <c r="BE912"/>
      <c r="BF912"/>
      <c r="BG912"/>
      <c r="BH912"/>
      <c r="BI912"/>
      <c r="BJ912"/>
      <c r="BK912"/>
      <c r="BL912"/>
      <c r="BM912"/>
      <c r="BN912"/>
      <c r="BO912"/>
      <c r="BP912"/>
      <c r="BQ912"/>
      <c r="BR912"/>
      <c r="BS912"/>
      <c r="BT912"/>
      <c r="BU912"/>
      <c r="BV912"/>
      <c r="BW912"/>
      <c r="BX912"/>
      <c r="BY912"/>
      <c r="BZ912"/>
      <c r="CA912"/>
      <c r="CB912"/>
      <c r="CC912"/>
      <c r="CD912"/>
      <c r="CE912"/>
      <c r="CF912"/>
      <c r="CG912"/>
      <c r="CH912"/>
      <c r="CI912"/>
      <c r="CJ912"/>
      <c r="CK912"/>
      <c r="CL912"/>
      <c r="CM912"/>
      <c r="CN912"/>
    </row>
    <row r="913" spans="2:92" ht="24" hidden="1" customHeight="1" x14ac:dyDescent="0.2">
      <c r="B913"/>
      <c r="C913"/>
      <c r="D913" s="94"/>
      <c r="E913" s="164"/>
      <c r="F913" s="164"/>
      <c r="G913" s="164"/>
      <c r="H913" s="164"/>
      <c r="I913" s="164"/>
      <c r="J913" s="164"/>
      <c r="K913" s="164"/>
      <c r="L913" s="164"/>
      <c r="M913" s="164"/>
      <c r="N913" s="164"/>
      <c r="O913" s="163"/>
      <c r="R913" s="164"/>
      <c r="S913" s="164"/>
      <c r="T913" s="164"/>
      <c r="U913" s="164"/>
      <c r="V913" s="164"/>
      <c r="W913" s="164"/>
      <c r="X913" s="164"/>
      <c r="Y913" s="164"/>
      <c r="Z913" s="164"/>
      <c r="AA913" s="164"/>
      <c r="AB913" s="164"/>
      <c r="AC913" s="164"/>
      <c r="AD913" s="164"/>
      <c r="AE913" s="164"/>
      <c r="AG913" s="161"/>
      <c r="AH913"/>
      <c r="AI913"/>
      <c r="AJ913"/>
      <c r="AK913" s="161"/>
      <c r="AL913"/>
      <c r="AM913"/>
      <c r="AN913"/>
      <c r="AO913" s="161"/>
      <c r="AP913" s="161"/>
      <c r="AT913" s="162"/>
      <c r="AY913"/>
      <c r="AZ913"/>
      <c r="BA913"/>
      <c r="BB913"/>
      <c r="BC913"/>
      <c r="BD913"/>
      <c r="BE913"/>
      <c r="BF913"/>
      <c r="BG913"/>
      <c r="BH913"/>
      <c r="BI913"/>
      <c r="BJ913"/>
      <c r="BK913"/>
      <c r="BL913"/>
      <c r="BM913"/>
      <c r="BN913"/>
      <c r="BO913"/>
      <c r="BP913"/>
      <c r="BQ913"/>
      <c r="BR913"/>
      <c r="BS913"/>
      <c r="BT913"/>
      <c r="BU913"/>
      <c r="BV913"/>
      <c r="BW913"/>
      <c r="BX913"/>
      <c r="BY913"/>
      <c r="BZ913"/>
      <c r="CA913"/>
      <c r="CB913"/>
      <c r="CC913"/>
      <c r="CD913"/>
      <c r="CE913"/>
      <c r="CF913"/>
      <c r="CG913"/>
      <c r="CH913"/>
      <c r="CI913"/>
      <c r="CJ913"/>
      <c r="CK913"/>
      <c r="CL913"/>
      <c r="CM913"/>
      <c r="CN913"/>
    </row>
    <row r="914" spans="2:92" ht="24" hidden="1" customHeight="1" x14ac:dyDescent="0.2">
      <c r="B914"/>
      <c r="C914"/>
      <c r="D914" s="94"/>
      <c r="E914" s="164"/>
      <c r="F914" s="164"/>
      <c r="G914" s="164"/>
      <c r="H914" s="164"/>
      <c r="I914" s="164"/>
      <c r="J914" s="164"/>
      <c r="K914" s="164"/>
      <c r="L914" s="164"/>
      <c r="M914" s="164"/>
      <c r="N914" s="164"/>
      <c r="O914" s="163"/>
      <c r="R914" s="164"/>
      <c r="S914" s="164"/>
      <c r="T914" s="164"/>
      <c r="U914" s="164"/>
      <c r="V914" s="164"/>
      <c r="W914" s="164"/>
      <c r="X914" s="164"/>
      <c r="Y914" s="164"/>
      <c r="Z914" s="164"/>
      <c r="AA914" s="164"/>
      <c r="AB914" s="164"/>
      <c r="AC914" s="164"/>
      <c r="AD914" s="164"/>
      <c r="AE914" s="164"/>
      <c r="AG914" s="161"/>
      <c r="AH914"/>
      <c r="AI914"/>
      <c r="AJ914"/>
      <c r="AK914" s="161"/>
      <c r="AL914"/>
      <c r="AM914"/>
      <c r="AN914"/>
      <c r="AO914" s="161"/>
      <c r="AP914" s="161"/>
      <c r="AT914" s="162"/>
      <c r="AY914"/>
      <c r="AZ914"/>
      <c r="BA914"/>
      <c r="BB914"/>
      <c r="BC914"/>
      <c r="BD914"/>
      <c r="BE914"/>
      <c r="BF914"/>
      <c r="BG914"/>
      <c r="BH914"/>
      <c r="BI914"/>
      <c r="BJ914"/>
      <c r="BK914"/>
      <c r="BL914"/>
      <c r="BM914"/>
      <c r="BN914"/>
      <c r="BO914"/>
      <c r="BP914"/>
      <c r="BQ914"/>
      <c r="BR914"/>
      <c r="BS914"/>
      <c r="BT914"/>
      <c r="BU914"/>
      <c r="BV914"/>
      <c r="BW914"/>
      <c r="BX914"/>
      <c r="BY914"/>
      <c r="BZ914"/>
      <c r="CA914"/>
      <c r="CB914"/>
      <c r="CC914"/>
      <c r="CD914"/>
      <c r="CE914"/>
      <c r="CF914"/>
      <c r="CG914"/>
      <c r="CH914"/>
      <c r="CI914"/>
      <c r="CJ914"/>
      <c r="CK914"/>
      <c r="CL914"/>
      <c r="CM914"/>
      <c r="CN914"/>
    </row>
    <row r="915" spans="2:92" ht="24" hidden="1" customHeight="1" x14ac:dyDescent="0.2">
      <c r="B915"/>
      <c r="C915"/>
      <c r="D915" s="94"/>
      <c r="E915" s="164"/>
      <c r="F915" s="164"/>
      <c r="G915" s="164"/>
      <c r="H915" s="164"/>
      <c r="I915" s="164"/>
      <c r="J915" s="164"/>
      <c r="K915" s="164"/>
      <c r="L915" s="164"/>
      <c r="M915" s="164"/>
      <c r="N915" s="164"/>
      <c r="O915" s="163"/>
      <c r="R915" s="164"/>
      <c r="S915" s="164"/>
      <c r="T915" s="164"/>
      <c r="U915" s="164"/>
      <c r="V915" s="164"/>
      <c r="W915" s="164"/>
      <c r="X915" s="164"/>
      <c r="Y915" s="164"/>
      <c r="Z915" s="164"/>
      <c r="AA915" s="164"/>
      <c r="AB915" s="164"/>
      <c r="AC915" s="164"/>
      <c r="AD915" s="164"/>
      <c r="AE915" s="164"/>
      <c r="AG915" s="161"/>
      <c r="AH915"/>
      <c r="AI915"/>
      <c r="AJ915"/>
      <c r="AK915" s="161"/>
      <c r="AL915"/>
      <c r="AM915"/>
      <c r="AN915"/>
      <c r="AO915" s="161"/>
      <c r="AP915" s="161"/>
      <c r="AT915" s="162"/>
      <c r="AY915"/>
      <c r="AZ915"/>
      <c r="BA915"/>
      <c r="BB915"/>
      <c r="BC915"/>
      <c r="BD915"/>
      <c r="BE915"/>
      <c r="BF915"/>
      <c r="BG915"/>
      <c r="BH915"/>
      <c r="BI915"/>
      <c r="BJ915"/>
      <c r="BK915"/>
      <c r="BL915"/>
      <c r="BM915"/>
      <c r="BN915"/>
      <c r="BO915"/>
      <c r="BP915"/>
      <c r="BQ915"/>
      <c r="BR915"/>
      <c r="BS915"/>
      <c r="BT915"/>
      <c r="BU915"/>
      <c r="BV915"/>
      <c r="BW915"/>
      <c r="BX915"/>
      <c r="BY915"/>
      <c r="BZ915"/>
      <c r="CA915"/>
      <c r="CB915"/>
      <c r="CC915"/>
      <c r="CD915"/>
      <c r="CE915"/>
      <c r="CF915"/>
      <c r="CG915"/>
      <c r="CH915"/>
      <c r="CI915"/>
      <c r="CJ915"/>
      <c r="CK915"/>
      <c r="CL915"/>
      <c r="CM915"/>
      <c r="CN915"/>
    </row>
    <row r="916" spans="2:92" ht="24" hidden="1" customHeight="1" x14ac:dyDescent="0.2">
      <c r="B916"/>
      <c r="C916"/>
      <c r="D916" s="94"/>
      <c r="E916" s="164"/>
      <c r="F916" s="164"/>
      <c r="G916" s="164"/>
      <c r="H916" s="164"/>
      <c r="I916" s="164"/>
      <c r="J916" s="164"/>
      <c r="K916" s="164"/>
      <c r="L916" s="164"/>
      <c r="M916" s="164"/>
      <c r="N916" s="164"/>
      <c r="O916" s="163"/>
      <c r="R916" s="164"/>
      <c r="S916" s="164"/>
      <c r="T916" s="164"/>
      <c r="U916" s="164"/>
      <c r="V916" s="164"/>
      <c r="W916" s="164"/>
      <c r="X916" s="164"/>
      <c r="Y916" s="164"/>
      <c r="Z916" s="164"/>
      <c r="AA916" s="164"/>
      <c r="AB916" s="164"/>
      <c r="AC916" s="164"/>
      <c r="AD916" s="164"/>
      <c r="AE916" s="164"/>
      <c r="AG916" s="161"/>
      <c r="AH916"/>
      <c r="AI916"/>
      <c r="AJ916"/>
      <c r="AK916" s="161"/>
      <c r="AL916"/>
      <c r="AM916"/>
      <c r="AN916"/>
      <c r="AO916" s="161"/>
      <c r="AP916" s="161"/>
      <c r="AT916" s="162"/>
      <c r="AY916"/>
      <c r="AZ916"/>
      <c r="BA916"/>
      <c r="BB916"/>
      <c r="BC916"/>
      <c r="BD916"/>
      <c r="BE916"/>
      <c r="BF916"/>
      <c r="BG916"/>
      <c r="BH916"/>
      <c r="BI916"/>
      <c r="BJ916"/>
      <c r="BK916"/>
      <c r="BL916"/>
      <c r="BM916"/>
      <c r="BN916"/>
      <c r="BO916"/>
      <c r="BP916"/>
      <c r="BQ916"/>
      <c r="BR916"/>
      <c r="BS916"/>
      <c r="BT916"/>
      <c r="BU916"/>
      <c r="BV916"/>
      <c r="BW916"/>
      <c r="BX916"/>
      <c r="BY916"/>
      <c r="BZ916"/>
      <c r="CA916"/>
      <c r="CB916"/>
      <c r="CC916"/>
      <c r="CD916"/>
      <c r="CE916"/>
      <c r="CF916"/>
      <c r="CG916"/>
      <c r="CH916"/>
      <c r="CI916"/>
      <c r="CJ916"/>
      <c r="CK916"/>
      <c r="CL916"/>
      <c r="CM916"/>
      <c r="CN916"/>
    </row>
    <row r="917" spans="2:92" ht="24" hidden="1" customHeight="1" x14ac:dyDescent="0.2">
      <c r="B917"/>
      <c r="C917"/>
      <c r="D917" s="94"/>
      <c r="E917" s="164"/>
      <c r="F917" s="164"/>
      <c r="G917" s="164"/>
      <c r="H917" s="164"/>
      <c r="I917" s="164"/>
      <c r="J917" s="164"/>
      <c r="K917" s="164"/>
      <c r="L917" s="164"/>
      <c r="M917" s="164"/>
      <c r="N917" s="164"/>
      <c r="O917" s="163"/>
      <c r="R917" s="164"/>
      <c r="S917" s="164"/>
      <c r="T917" s="164"/>
      <c r="U917" s="164"/>
      <c r="V917" s="164"/>
      <c r="W917" s="164"/>
      <c r="X917" s="164"/>
      <c r="Y917" s="164"/>
      <c r="Z917" s="164"/>
      <c r="AA917" s="164"/>
      <c r="AB917" s="164"/>
      <c r="AC917" s="164"/>
      <c r="AD917" s="164"/>
      <c r="AE917" s="164"/>
      <c r="AG917" s="161"/>
      <c r="AH917"/>
      <c r="AI917"/>
      <c r="AJ917"/>
      <c r="AK917" s="161"/>
      <c r="AL917"/>
      <c r="AM917"/>
      <c r="AN917"/>
      <c r="AO917" s="161"/>
      <c r="AP917" s="161"/>
      <c r="AT917" s="162"/>
      <c r="AY917"/>
      <c r="AZ917"/>
      <c r="BA917"/>
      <c r="BB917"/>
      <c r="BC917"/>
      <c r="BD917"/>
      <c r="BE917"/>
      <c r="BF917"/>
      <c r="BG917"/>
      <c r="BH917"/>
      <c r="BI917"/>
      <c r="BJ917"/>
      <c r="BK917"/>
      <c r="BL917"/>
      <c r="BM917"/>
      <c r="BN917"/>
      <c r="BO917"/>
      <c r="BP917"/>
      <c r="BQ917"/>
      <c r="BR917"/>
      <c r="BS917"/>
      <c r="BT917"/>
      <c r="BU917"/>
      <c r="BV917"/>
      <c r="BW917"/>
      <c r="BX917"/>
      <c r="BY917"/>
      <c r="BZ917"/>
      <c r="CA917"/>
      <c r="CB917"/>
      <c r="CC917"/>
      <c r="CD917"/>
      <c r="CE917"/>
      <c r="CF917"/>
      <c r="CG917"/>
      <c r="CH917"/>
      <c r="CI917"/>
      <c r="CJ917"/>
      <c r="CK917"/>
      <c r="CL917"/>
      <c r="CM917"/>
      <c r="CN917"/>
    </row>
    <row r="918" spans="2:92" ht="24" hidden="1" customHeight="1" x14ac:dyDescent="0.2">
      <c r="B918"/>
      <c r="C918"/>
      <c r="D918" s="94"/>
      <c r="E918" s="164"/>
      <c r="F918" s="164"/>
      <c r="G918" s="164"/>
      <c r="H918" s="164"/>
      <c r="I918" s="164"/>
      <c r="J918" s="164"/>
      <c r="K918" s="164"/>
      <c r="L918" s="164"/>
      <c r="M918" s="164"/>
      <c r="N918" s="164"/>
      <c r="O918" s="163"/>
      <c r="R918" s="164"/>
      <c r="S918" s="164"/>
      <c r="T918" s="164"/>
      <c r="U918" s="164"/>
      <c r="V918" s="164"/>
      <c r="W918" s="164"/>
      <c r="X918" s="164"/>
      <c r="Y918" s="164"/>
      <c r="Z918" s="164"/>
      <c r="AA918" s="164"/>
      <c r="AB918" s="164"/>
      <c r="AC918" s="164"/>
      <c r="AD918" s="164"/>
      <c r="AE918" s="164"/>
      <c r="AG918" s="161"/>
      <c r="AH918"/>
      <c r="AI918"/>
      <c r="AJ918"/>
      <c r="AK918" s="161"/>
      <c r="AL918"/>
      <c r="AM918"/>
      <c r="AN918"/>
      <c r="AO918" s="161"/>
      <c r="AP918" s="161"/>
      <c r="AT918" s="162"/>
      <c r="AY918"/>
      <c r="AZ918"/>
      <c r="BA918"/>
      <c r="BB918"/>
      <c r="BC918"/>
      <c r="BD918"/>
      <c r="BE918"/>
      <c r="BF918"/>
      <c r="BG918"/>
      <c r="BH918"/>
      <c r="BI918"/>
      <c r="BJ918"/>
      <c r="BK918"/>
      <c r="BL918"/>
      <c r="BM918"/>
      <c r="BN918"/>
      <c r="BO918"/>
      <c r="BP918"/>
      <c r="BQ918"/>
      <c r="BR918"/>
      <c r="BS918"/>
      <c r="BT918"/>
      <c r="BU918"/>
      <c r="BV918"/>
      <c r="BW918"/>
      <c r="BX918"/>
      <c r="BY918"/>
      <c r="BZ918"/>
      <c r="CA918"/>
      <c r="CB918"/>
      <c r="CC918"/>
      <c r="CD918"/>
      <c r="CE918"/>
      <c r="CF918"/>
      <c r="CG918"/>
      <c r="CH918"/>
      <c r="CI918"/>
      <c r="CJ918"/>
      <c r="CK918"/>
      <c r="CL918"/>
      <c r="CM918"/>
      <c r="CN918"/>
    </row>
    <row r="919" spans="2:92" ht="24" hidden="1" customHeight="1" x14ac:dyDescent="0.2">
      <c r="B919"/>
      <c r="C919"/>
      <c r="D919" s="94"/>
      <c r="E919" s="164"/>
      <c r="F919" s="164"/>
      <c r="G919" s="164"/>
      <c r="H919" s="164"/>
      <c r="I919" s="164"/>
      <c r="J919" s="164"/>
      <c r="K919" s="164"/>
      <c r="L919" s="164"/>
      <c r="M919" s="164"/>
      <c r="N919" s="164"/>
      <c r="O919" s="163"/>
      <c r="R919" s="164"/>
      <c r="S919" s="164"/>
      <c r="T919" s="164"/>
      <c r="U919" s="164"/>
      <c r="V919" s="164"/>
      <c r="W919" s="164"/>
      <c r="X919" s="164"/>
      <c r="Y919" s="164"/>
      <c r="Z919" s="164"/>
      <c r="AA919" s="164"/>
      <c r="AB919" s="164"/>
      <c r="AC919" s="164"/>
      <c r="AD919" s="164"/>
      <c r="AE919" s="164"/>
      <c r="AG919" s="161"/>
      <c r="AH919"/>
      <c r="AI919"/>
      <c r="AJ919"/>
      <c r="AK919" s="161"/>
      <c r="AL919"/>
      <c r="AM919"/>
      <c r="AN919"/>
      <c r="AO919" s="161"/>
      <c r="AP919" s="161"/>
      <c r="AT919" s="162"/>
      <c r="AY919"/>
      <c r="AZ919"/>
      <c r="BA919"/>
      <c r="BB919"/>
      <c r="BC919"/>
      <c r="BD919"/>
      <c r="BE919"/>
      <c r="BF919"/>
      <c r="BG919"/>
      <c r="BH919"/>
      <c r="BI919"/>
      <c r="BJ919"/>
      <c r="BK919"/>
      <c r="BL919"/>
      <c r="BM919"/>
      <c r="BN919"/>
      <c r="BO919"/>
      <c r="BP919"/>
      <c r="BQ919"/>
      <c r="BR919"/>
      <c r="BS919"/>
      <c r="BT919"/>
      <c r="BU919"/>
      <c r="BV919"/>
      <c r="BW919"/>
      <c r="BX919"/>
      <c r="BY919"/>
      <c r="BZ919"/>
      <c r="CA919"/>
      <c r="CB919"/>
      <c r="CC919"/>
      <c r="CD919"/>
      <c r="CE919"/>
      <c r="CF919"/>
      <c r="CG919"/>
      <c r="CH919"/>
      <c r="CI919"/>
      <c r="CJ919"/>
      <c r="CK919"/>
      <c r="CL919"/>
      <c r="CM919"/>
      <c r="CN919"/>
    </row>
    <row r="920" spans="2:92" ht="24" hidden="1" customHeight="1" x14ac:dyDescent="0.2">
      <c r="B920"/>
      <c r="C920"/>
      <c r="D920" s="94"/>
      <c r="E920" s="164"/>
      <c r="F920" s="164"/>
      <c r="G920" s="164"/>
      <c r="H920" s="164"/>
      <c r="I920" s="164"/>
      <c r="J920" s="164"/>
      <c r="K920" s="164"/>
      <c r="L920" s="164"/>
      <c r="M920" s="164"/>
      <c r="N920" s="164"/>
      <c r="O920" s="163"/>
      <c r="R920" s="164"/>
      <c r="S920" s="164"/>
      <c r="T920" s="164"/>
      <c r="U920" s="164"/>
      <c r="V920" s="164"/>
      <c r="W920" s="164"/>
      <c r="X920" s="164"/>
      <c r="Y920" s="164"/>
      <c r="Z920" s="164"/>
      <c r="AA920" s="164"/>
      <c r="AB920" s="164"/>
      <c r="AC920" s="164"/>
      <c r="AD920" s="164"/>
      <c r="AE920" s="164"/>
      <c r="AG920" s="161"/>
      <c r="AH920"/>
      <c r="AI920"/>
      <c r="AJ920"/>
      <c r="AK920" s="161"/>
      <c r="AL920"/>
      <c r="AM920"/>
      <c r="AN920"/>
      <c r="AO920" s="161"/>
      <c r="AP920" s="161"/>
      <c r="AT920" s="162"/>
      <c r="AY920"/>
      <c r="AZ920"/>
      <c r="BA920"/>
      <c r="BB920"/>
      <c r="BC920"/>
      <c r="BD920"/>
      <c r="BE920"/>
      <c r="BF920"/>
      <c r="BG920"/>
      <c r="BH920"/>
      <c r="BI920"/>
      <c r="BJ920"/>
      <c r="BK920"/>
      <c r="BL920"/>
      <c r="BM920"/>
      <c r="BN920"/>
      <c r="BO920"/>
      <c r="BP920"/>
      <c r="BQ920"/>
      <c r="BR920"/>
      <c r="BS920"/>
      <c r="BT920"/>
      <c r="BU920"/>
      <c r="BV920"/>
      <c r="BW920"/>
      <c r="BX920"/>
      <c r="BY920"/>
      <c r="BZ920"/>
      <c r="CA920"/>
      <c r="CB920"/>
      <c r="CC920"/>
      <c r="CD920"/>
      <c r="CE920"/>
      <c r="CF920"/>
      <c r="CG920"/>
      <c r="CH920"/>
      <c r="CI920"/>
      <c r="CJ920"/>
      <c r="CK920"/>
      <c r="CL920"/>
      <c r="CM920"/>
      <c r="CN920"/>
    </row>
    <row r="921" spans="2:92" ht="24" hidden="1" customHeight="1" x14ac:dyDescent="0.2">
      <c r="B921"/>
      <c r="C921"/>
      <c r="D921" s="94"/>
      <c r="E921" s="164"/>
      <c r="F921" s="164"/>
      <c r="G921" s="164"/>
      <c r="H921" s="164"/>
      <c r="I921" s="164"/>
      <c r="J921" s="164"/>
      <c r="K921" s="164"/>
      <c r="L921" s="164"/>
      <c r="M921" s="164"/>
      <c r="N921" s="164"/>
      <c r="O921" s="163"/>
      <c r="R921" s="164"/>
      <c r="S921" s="164"/>
      <c r="T921" s="164"/>
      <c r="U921" s="164"/>
      <c r="V921" s="164"/>
      <c r="W921" s="164"/>
      <c r="X921" s="164"/>
      <c r="Y921" s="164"/>
      <c r="Z921" s="164"/>
      <c r="AA921" s="164"/>
      <c r="AB921" s="164"/>
      <c r="AC921" s="164"/>
      <c r="AD921" s="164"/>
      <c r="AE921" s="164"/>
      <c r="AG921" s="161"/>
      <c r="AH921"/>
      <c r="AI921"/>
      <c r="AJ921"/>
      <c r="AK921" s="161"/>
      <c r="AL921"/>
      <c r="AM921"/>
      <c r="AN921"/>
      <c r="AO921" s="161"/>
      <c r="AP921" s="161"/>
      <c r="AT921" s="162"/>
      <c r="AY921"/>
      <c r="AZ921"/>
      <c r="BA921"/>
      <c r="BB921"/>
      <c r="BC921"/>
      <c r="BD921"/>
      <c r="BE921"/>
      <c r="BF921"/>
      <c r="BG921"/>
      <c r="BH921"/>
      <c r="BI921"/>
      <c r="BJ921"/>
      <c r="BK921"/>
      <c r="BL921"/>
      <c r="BM921"/>
      <c r="BN921"/>
      <c r="BO921"/>
      <c r="BP921"/>
      <c r="BQ921"/>
      <c r="BR921"/>
      <c r="BS921"/>
      <c r="BT921"/>
      <c r="BU921"/>
      <c r="BV921"/>
      <c r="BW921"/>
      <c r="BX921"/>
      <c r="BY921"/>
      <c r="BZ921"/>
      <c r="CA921"/>
      <c r="CB921"/>
      <c r="CC921"/>
      <c r="CD921"/>
      <c r="CE921"/>
      <c r="CF921"/>
      <c r="CG921"/>
      <c r="CH921"/>
      <c r="CI921"/>
      <c r="CJ921"/>
      <c r="CK921"/>
      <c r="CL921"/>
      <c r="CM921"/>
      <c r="CN921"/>
    </row>
    <row r="922" spans="2:92" ht="24" hidden="1" customHeight="1" x14ac:dyDescent="0.2">
      <c r="B922"/>
      <c r="C922"/>
      <c r="D922" s="94"/>
      <c r="E922" s="164"/>
      <c r="F922" s="164"/>
      <c r="G922" s="164"/>
      <c r="H922" s="164"/>
      <c r="I922" s="164"/>
      <c r="J922" s="164"/>
      <c r="K922" s="164"/>
      <c r="L922" s="164"/>
      <c r="M922" s="164"/>
      <c r="N922" s="164"/>
      <c r="O922" s="163"/>
      <c r="R922" s="164"/>
      <c r="S922" s="164"/>
      <c r="T922" s="164"/>
      <c r="U922" s="164"/>
      <c r="V922" s="164"/>
      <c r="W922" s="164"/>
      <c r="X922" s="164"/>
      <c r="Y922" s="164"/>
      <c r="Z922" s="164"/>
      <c r="AA922" s="164"/>
      <c r="AB922" s="164"/>
      <c r="AC922" s="164"/>
      <c r="AD922" s="164"/>
      <c r="AE922" s="164"/>
      <c r="AG922" s="161"/>
      <c r="AH922"/>
      <c r="AI922"/>
      <c r="AJ922"/>
      <c r="AK922" s="161"/>
      <c r="AL922"/>
      <c r="AM922"/>
      <c r="AN922"/>
      <c r="AO922" s="161"/>
      <c r="AP922" s="161"/>
      <c r="AT922" s="162"/>
      <c r="AY922"/>
      <c r="AZ922"/>
      <c r="BA922"/>
      <c r="BB922"/>
      <c r="BC922"/>
      <c r="BD922"/>
      <c r="BE922"/>
      <c r="BF922"/>
      <c r="BG922"/>
      <c r="BH922"/>
      <c r="BI922"/>
      <c r="BJ922"/>
      <c r="BK922"/>
      <c r="BL922"/>
      <c r="BM922"/>
      <c r="BN922"/>
      <c r="BO922"/>
      <c r="BP922"/>
      <c r="BQ922"/>
      <c r="BR922"/>
      <c r="BS922"/>
      <c r="BT922"/>
      <c r="BU922"/>
      <c r="BV922"/>
      <c r="BW922"/>
      <c r="BX922"/>
      <c r="BY922"/>
      <c r="BZ922"/>
      <c r="CA922"/>
      <c r="CB922"/>
      <c r="CC922"/>
      <c r="CD922"/>
      <c r="CE922"/>
      <c r="CF922"/>
      <c r="CG922"/>
      <c r="CH922"/>
      <c r="CI922"/>
      <c r="CJ922"/>
      <c r="CK922"/>
      <c r="CL922"/>
      <c r="CM922"/>
      <c r="CN922"/>
    </row>
    <row r="923" spans="2:92" ht="24" hidden="1" customHeight="1" x14ac:dyDescent="0.2">
      <c r="B923"/>
      <c r="C923"/>
      <c r="D923" s="94"/>
      <c r="E923" s="164"/>
      <c r="F923" s="164"/>
      <c r="G923" s="164"/>
      <c r="H923" s="164"/>
      <c r="I923" s="164"/>
      <c r="J923" s="164"/>
      <c r="K923" s="164"/>
      <c r="L923" s="164"/>
      <c r="M923" s="164"/>
      <c r="N923" s="164"/>
      <c r="O923" s="163"/>
      <c r="R923" s="164"/>
      <c r="S923" s="164"/>
      <c r="T923" s="164"/>
      <c r="U923" s="164"/>
      <c r="V923" s="164"/>
      <c r="W923" s="164"/>
      <c r="X923" s="164"/>
      <c r="Y923" s="164"/>
      <c r="Z923" s="164"/>
      <c r="AA923" s="164"/>
      <c r="AB923" s="164"/>
      <c r="AC923" s="164"/>
      <c r="AD923" s="164"/>
      <c r="AE923" s="164"/>
      <c r="AG923" s="161"/>
      <c r="AH923"/>
      <c r="AI923"/>
      <c r="AJ923"/>
      <c r="AK923" s="161"/>
      <c r="AL923"/>
      <c r="AM923"/>
      <c r="AN923"/>
      <c r="AO923" s="161"/>
      <c r="AP923" s="161"/>
      <c r="AT923" s="162"/>
      <c r="AY923"/>
      <c r="AZ923"/>
      <c r="BA923"/>
      <c r="BB923"/>
      <c r="BC923"/>
      <c r="BD923"/>
      <c r="BE923"/>
      <c r="BF923"/>
      <c r="BG923"/>
      <c r="BH923"/>
      <c r="BI923"/>
      <c r="BJ923"/>
      <c r="BK923"/>
      <c r="BL923"/>
      <c r="BM923"/>
      <c r="BN923"/>
      <c r="BO923"/>
      <c r="BP923"/>
      <c r="BQ923"/>
      <c r="BR923"/>
      <c r="BS923"/>
      <c r="BT923"/>
      <c r="BU923"/>
      <c r="BV923"/>
      <c r="BW923"/>
      <c r="BX923"/>
      <c r="BY923"/>
      <c r="BZ923"/>
      <c r="CA923"/>
      <c r="CB923"/>
      <c r="CC923"/>
      <c r="CD923"/>
      <c r="CE923"/>
      <c r="CF923"/>
      <c r="CG923"/>
      <c r="CH923"/>
      <c r="CI923"/>
      <c r="CJ923"/>
      <c r="CK923"/>
      <c r="CL923"/>
      <c r="CM923"/>
      <c r="CN923"/>
    </row>
    <row r="924" spans="2:92" ht="24" hidden="1" customHeight="1" x14ac:dyDescent="0.2">
      <c r="B924"/>
      <c r="C924"/>
      <c r="D924" s="94"/>
      <c r="E924" s="164"/>
      <c r="F924" s="164"/>
      <c r="G924" s="164"/>
      <c r="H924" s="164"/>
      <c r="I924" s="164"/>
      <c r="J924" s="164"/>
      <c r="K924" s="164"/>
      <c r="L924" s="164"/>
      <c r="M924" s="164"/>
      <c r="N924" s="164"/>
      <c r="O924" s="163"/>
      <c r="R924" s="164"/>
      <c r="S924" s="164"/>
      <c r="T924" s="164"/>
      <c r="U924" s="164"/>
      <c r="V924" s="164"/>
      <c r="W924" s="164"/>
      <c r="X924" s="164"/>
      <c r="Y924" s="164"/>
      <c r="Z924" s="164"/>
      <c r="AA924" s="164"/>
      <c r="AB924" s="164"/>
      <c r="AC924" s="164"/>
      <c r="AD924" s="164"/>
      <c r="AE924" s="164"/>
      <c r="AG924" s="161"/>
      <c r="AH924"/>
      <c r="AI924"/>
      <c r="AJ924"/>
      <c r="AK924" s="161"/>
      <c r="AL924"/>
      <c r="AM924"/>
      <c r="AN924"/>
      <c r="AO924" s="161"/>
      <c r="AP924" s="161"/>
      <c r="AT924" s="162"/>
      <c r="AY924"/>
      <c r="AZ924"/>
      <c r="BA924"/>
      <c r="BB924"/>
      <c r="BC924"/>
      <c r="BD924"/>
      <c r="BE924"/>
      <c r="BF924"/>
      <c r="BG924"/>
      <c r="BH924"/>
      <c r="BI924"/>
      <c r="BJ924"/>
      <c r="BK924"/>
      <c r="BL924"/>
      <c r="BM924"/>
      <c r="BN924"/>
      <c r="BO924"/>
      <c r="BP924"/>
      <c r="BQ924"/>
      <c r="BR924"/>
      <c r="BS924"/>
      <c r="BT924"/>
      <c r="BU924"/>
      <c r="BV924"/>
      <c r="BW924"/>
      <c r="BX924"/>
      <c r="BY924"/>
      <c r="BZ924"/>
      <c r="CA924"/>
      <c r="CB924"/>
      <c r="CC924"/>
      <c r="CD924"/>
      <c r="CE924"/>
      <c r="CF924"/>
      <c r="CG924"/>
      <c r="CH924"/>
      <c r="CI924"/>
      <c r="CJ924"/>
      <c r="CK924"/>
      <c r="CL924"/>
      <c r="CM924"/>
      <c r="CN924"/>
    </row>
    <row r="925" spans="2:92" ht="24" hidden="1" customHeight="1" x14ac:dyDescent="0.2">
      <c r="B925"/>
      <c r="C925"/>
      <c r="D925" s="94"/>
      <c r="E925" s="164"/>
      <c r="F925" s="164"/>
      <c r="G925" s="164"/>
      <c r="H925" s="164"/>
      <c r="I925" s="164"/>
      <c r="J925" s="164"/>
      <c r="K925" s="164"/>
      <c r="L925" s="164"/>
      <c r="M925" s="164"/>
      <c r="N925" s="164"/>
      <c r="O925" s="163"/>
      <c r="R925" s="164"/>
      <c r="S925" s="164"/>
      <c r="T925" s="164"/>
      <c r="U925" s="164"/>
      <c r="V925" s="164"/>
      <c r="W925" s="164"/>
      <c r="X925" s="164"/>
      <c r="Y925" s="164"/>
      <c r="Z925" s="164"/>
      <c r="AA925" s="164"/>
      <c r="AB925" s="164"/>
      <c r="AC925" s="164"/>
      <c r="AD925" s="164"/>
      <c r="AE925" s="164"/>
      <c r="AG925" s="161"/>
      <c r="AH925"/>
      <c r="AI925"/>
      <c r="AJ925"/>
      <c r="AK925" s="161"/>
      <c r="AL925"/>
      <c r="AM925"/>
      <c r="AN925"/>
      <c r="AO925" s="161"/>
      <c r="AP925" s="161"/>
      <c r="AT925" s="162"/>
      <c r="AY925"/>
      <c r="AZ925"/>
      <c r="BA925"/>
      <c r="BB925"/>
      <c r="BC925"/>
      <c r="BD925"/>
      <c r="BE925"/>
      <c r="BF925"/>
      <c r="BG925"/>
      <c r="BH925"/>
      <c r="BI925"/>
      <c r="BJ925"/>
      <c r="BK925"/>
      <c r="BL925"/>
      <c r="BM925"/>
      <c r="BN925"/>
      <c r="BO925"/>
      <c r="BP925"/>
      <c r="BQ925"/>
      <c r="BR925"/>
      <c r="BS925"/>
      <c r="BT925"/>
      <c r="BU925"/>
      <c r="BV925"/>
      <c r="BW925"/>
      <c r="BX925"/>
      <c r="BY925"/>
      <c r="BZ925"/>
      <c r="CA925"/>
      <c r="CB925"/>
      <c r="CC925"/>
      <c r="CD925"/>
      <c r="CE925"/>
      <c r="CF925"/>
      <c r="CG925"/>
      <c r="CH925"/>
      <c r="CI925"/>
      <c r="CJ925"/>
      <c r="CK925"/>
      <c r="CL925"/>
      <c r="CM925"/>
      <c r="CN925"/>
    </row>
    <row r="926" spans="2:92" ht="24" hidden="1" customHeight="1" x14ac:dyDescent="0.2">
      <c r="B926"/>
      <c r="C926"/>
      <c r="D926" s="94"/>
      <c r="E926" s="164"/>
      <c r="F926" s="164"/>
      <c r="G926" s="164"/>
      <c r="H926" s="164"/>
      <c r="I926" s="164"/>
      <c r="J926" s="164"/>
      <c r="K926" s="164"/>
      <c r="L926" s="164"/>
      <c r="M926" s="164"/>
      <c r="N926" s="164"/>
      <c r="O926" s="163"/>
      <c r="R926" s="164"/>
      <c r="S926" s="164"/>
      <c r="T926" s="164"/>
      <c r="U926" s="164"/>
      <c r="V926" s="164"/>
      <c r="W926" s="164"/>
      <c r="X926" s="164"/>
      <c r="Y926" s="164"/>
      <c r="Z926" s="164"/>
      <c r="AA926" s="164"/>
      <c r="AB926" s="164"/>
      <c r="AC926" s="164"/>
      <c r="AD926" s="164"/>
      <c r="AE926" s="164"/>
      <c r="AG926" s="161"/>
      <c r="AH926"/>
      <c r="AI926"/>
      <c r="AJ926"/>
      <c r="AK926" s="161"/>
      <c r="AL926"/>
      <c r="AM926"/>
      <c r="AN926"/>
      <c r="AO926" s="161"/>
      <c r="AP926" s="161"/>
      <c r="AT926" s="162"/>
      <c r="AY926"/>
      <c r="AZ926"/>
      <c r="BA926"/>
      <c r="BB926"/>
      <c r="BC926"/>
      <c r="BD926"/>
      <c r="BE926"/>
      <c r="BF926"/>
      <c r="BG926"/>
      <c r="BH926"/>
      <c r="BI926"/>
      <c r="BJ926"/>
      <c r="BK926"/>
      <c r="BL926"/>
      <c r="BM926"/>
      <c r="BN926"/>
      <c r="BO926"/>
      <c r="BP926"/>
      <c r="BQ926"/>
      <c r="BR926"/>
      <c r="BS926"/>
      <c r="BT926"/>
      <c r="BU926"/>
      <c r="BV926"/>
      <c r="BW926"/>
      <c r="BX926"/>
      <c r="BY926"/>
      <c r="BZ926"/>
      <c r="CA926"/>
      <c r="CB926"/>
      <c r="CC926"/>
      <c r="CD926"/>
      <c r="CE926"/>
      <c r="CF926"/>
      <c r="CG926"/>
      <c r="CH926"/>
      <c r="CI926"/>
      <c r="CJ926"/>
      <c r="CK926"/>
      <c r="CL926"/>
      <c r="CM926"/>
      <c r="CN926"/>
    </row>
    <row r="927" spans="2:92" ht="24" hidden="1" customHeight="1" x14ac:dyDescent="0.2">
      <c r="B927"/>
      <c r="C927"/>
      <c r="D927" s="94"/>
      <c r="E927" s="164"/>
      <c r="F927" s="164"/>
      <c r="G927" s="164"/>
      <c r="H927" s="164"/>
      <c r="I927" s="164"/>
      <c r="J927" s="164"/>
      <c r="K927" s="164"/>
      <c r="L927" s="164"/>
      <c r="M927" s="164"/>
      <c r="N927" s="164"/>
      <c r="O927" s="163"/>
      <c r="R927" s="164"/>
      <c r="S927" s="164"/>
      <c r="T927" s="164"/>
      <c r="U927" s="164"/>
      <c r="V927" s="164"/>
      <c r="W927" s="164"/>
      <c r="X927" s="164"/>
      <c r="Y927" s="164"/>
      <c r="Z927" s="164"/>
      <c r="AA927" s="164"/>
      <c r="AB927" s="164"/>
      <c r="AC927" s="164"/>
      <c r="AD927" s="164"/>
      <c r="AE927" s="164"/>
      <c r="AG927" s="161"/>
      <c r="AH927"/>
      <c r="AI927"/>
      <c r="AJ927"/>
      <c r="AK927" s="161"/>
      <c r="AL927"/>
      <c r="AM927"/>
      <c r="AN927"/>
      <c r="AO927" s="161"/>
      <c r="AP927" s="161"/>
      <c r="AT927" s="162"/>
      <c r="AY927"/>
      <c r="AZ927"/>
      <c r="BA927"/>
      <c r="BB927"/>
      <c r="BC927"/>
      <c r="BD927"/>
      <c r="BE927"/>
      <c r="BF927"/>
      <c r="BG927"/>
      <c r="BH927"/>
      <c r="BI927"/>
      <c r="BJ927"/>
      <c r="BK927"/>
      <c r="BL927"/>
      <c r="BM927"/>
      <c r="BN927"/>
      <c r="BO927"/>
      <c r="BP927"/>
      <c r="BQ927"/>
      <c r="BR927"/>
      <c r="BS927"/>
      <c r="BT927"/>
      <c r="BU927"/>
      <c r="BV927"/>
      <c r="BW927"/>
      <c r="BX927"/>
      <c r="BY927"/>
      <c r="BZ927"/>
      <c r="CA927"/>
      <c r="CB927"/>
      <c r="CC927"/>
      <c r="CD927"/>
      <c r="CE927"/>
      <c r="CF927"/>
      <c r="CG927"/>
      <c r="CH927"/>
      <c r="CI927"/>
      <c r="CJ927"/>
      <c r="CK927"/>
      <c r="CL927"/>
      <c r="CM927"/>
      <c r="CN927"/>
    </row>
    <row r="928" spans="2:92" ht="24" hidden="1" customHeight="1" x14ac:dyDescent="0.2">
      <c r="B928"/>
      <c r="C928"/>
      <c r="D928" s="94"/>
      <c r="E928" s="164"/>
      <c r="F928" s="164"/>
      <c r="G928" s="164"/>
      <c r="H928" s="164"/>
      <c r="I928" s="164"/>
      <c r="J928" s="164"/>
      <c r="K928" s="164"/>
      <c r="L928" s="164"/>
      <c r="M928" s="164"/>
      <c r="N928" s="164"/>
      <c r="O928" s="163"/>
      <c r="R928" s="164"/>
      <c r="S928" s="164"/>
      <c r="T928" s="164"/>
      <c r="U928" s="164"/>
      <c r="V928" s="164"/>
      <c r="W928" s="164"/>
      <c r="X928" s="164"/>
      <c r="Y928" s="164"/>
      <c r="Z928" s="164"/>
      <c r="AA928" s="164"/>
      <c r="AB928" s="164"/>
      <c r="AC928" s="164"/>
      <c r="AD928" s="164"/>
      <c r="AE928" s="164"/>
      <c r="AG928" s="161"/>
      <c r="AH928"/>
      <c r="AI928"/>
      <c r="AJ928"/>
      <c r="AK928" s="161"/>
      <c r="AL928"/>
      <c r="AM928"/>
      <c r="AN928"/>
      <c r="AO928" s="161"/>
      <c r="AP928" s="161"/>
      <c r="AT928" s="162"/>
      <c r="AY928"/>
      <c r="AZ928"/>
      <c r="BA928"/>
      <c r="BB928"/>
      <c r="BC928"/>
      <c r="BD928"/>
      <c r="BE928"/>
      <c r="BF928"/>
      <c r="BG928"/>
      <c r="BH928"/>
      <c r="BI928"/>
      <c r="BJ928"/>
      <c r="BK928"/>
      <c r="BL928"/>
      <c r="BM928"/>
      <c r="BN928"/>
      <c r="BO928"/>
      <c r="BP928"/>
      <c r="BQ928"/>
      <c r="BR928"/>
      <c r="BS928"/>
      <c r="BT928"/>
      <c r="BU928"/>
      <c r="BV928"/>
      <c r="BW928"/>
      <c r="BX928"/>
      <c r="BY928"/>
      <c r="BZ928"/>
      <c r="CA928"/>
      <c r="CB928"/>
      <c r="CC928"/>
      <c r="CD928"/>
      <c r="CE928"/>
      <c r="CF928"/>
      <c r="CG928"/>
      <c r="CH928"/>
      <c r="CI928"/>
      <c r="CJ928"/>
      <c r="CK928"/>
      <c r="CL928"/>
      <c r="CM928"/>
      <c r="CN928"/>
    </row>
    <row r="929" spans="2:92" ht="24" hidden="1" customHeight="1" x14ac:dyDescent="0.2">
      <c r="B929"/>
      <c r="C929"/>
      <c r="D929" s="94"/>
      <c r="E929" s="164"/>
      <c r="F929" s="164"/>
      <c r="G929" s="164"/>
      <c r="H929" s="164"/>
      <c r="I929" s="164"/>
      <c r="J929" s="164"/>
      <c r="K929" s="164"/>
      <c r="L929" s="164"/>
      <c r="M929" s="164"/>
      <c r="N929" s="164"/>
      <c r="O929" s="163"/>
      <c r="R929" s="164"/>
      <c r="S929" s="164"/>
      <c r="T929" s="164"/>
      <c r="U929" s="164"/>
      <c r="V929" s="164"/>
      <c r="W929" s="164"/>
      <c r="X929" s="164"/>
      <c r="Y929" s="164"/>
      <c r="Z929" s="164"/>
      <c r="AA929" s="164"/>
      <c r="AB929" s="164"/>
      <c r="AC929" s="164"/>
      <c r="AD929" s="164"/>
      <c r="AE929" s="164"/>
      <c r="AG929" s="161"/>
      <c r="AH929"/>
      <c r="AI929"/>
      <c r="AJ929"/>
      <c r="AK929" s="161"/>
      <c r="AL929"/>
      <c r="AM929"/>
      <c r="AN929"/>
      <c r="AO929" s="161"/>
      <c r="AP929" s="161"/>
      <c r="AT929" s="162"/>
      <c r="AY929"/>
      <c r="AZ929"/>
      <c r="BA929"/>
      <c r="BB929"/>
      <c r="BC929"/>
      <c r="BD929"/>
      <c r="BE929"/>
      <c r="BF929"/>
      <c r="BG929"/>
      <c r="BH929"/>
      <c r="BI929"/>
      <c r="BJ929"/>
      <c r="BK929"/>
      <c r="BL929"/>
      <c r="BM929"/>
      <c r="BN929"/>
      <c r="BO929"/>
      <c r="BP929"/>
      <c r="BQ929"/>
      <c r="BR929"/>
      <c r="BS929"/>
      <c r="BT929"/>
      <c r="BU929"/>
      <c r="BV929"/>
      <c r="BW929"/>
      <c r="BX929"/>
      <c r="BY929"/>
      <c r="BZ929"/>
      <c r="CA929"/>
      <c r="CB929"/>
      <c r="CC929"/>
      <c r="CD929"/>
      <c r="CE929"/>
      <c r="CF929"/>
      <c r="CG929"/>
      <c r="CH929"/>
      <c r="CI929"/>
      <c r="CJ929"/>
      <c r="CK929"/>
      <c r="CL929"/>
      <c r="CM929"/>
      <c r="CN929"/>
    </row>
    <row r="930" spans="2:92" ht="24" hidden="1" customHeight="1" x14ac:dyDescent="0.2">
      <c r="B930"/>
      <c r="C930"/>
      <c r="D930" s="94"/>
      <c r="E930" s="164"/>
      <c r="F930" s="164"/>
      <c r="G930" s="164"/>
      <c r="H930" s="164"/>
      <c r="I930" s="164"/>
      <c r="J930" s="164"/>
      <c r="K930" s="164"/>
      <c r="L930" s="164"/>
      <c r="M930" s="164"/>
      <c r="N930" s="164"/>
      <c r="O930" s="163"/>
      <c r="R930" s="164"/>
      <c r="S930" s="164"/>
      <c r="T930" s="164"/>
      <c r="U930" s="164"/>
      <c r="V930" s="164"/>
      <c r="W930" s="164"/>
      <c r="X930" s="164"/>
      <c r="Y930" s="164"/>
      <c r="Z930" s="164"/>
      <c r="AA930" s="164"/>
      <c r="AB930" s="164"/>
      <c r="AC930" s="164"/>
      <c r="AD930" s="164"/>
      <c r="AE930" s="164"/>
      <c r="AG930" s="161"/>
      <c r="AH930"/>
      <c r="AI930"/>
      <c r="AJ930"/>
      <c r="AK930" s="161"/>
      <c r="AL930"/>
      <c r="AM930"/>
      <c r="AN930"/>
      <c r="AO930" s="161"/>
      <c r="AP930" s="161"/>
      <c r="AT930" s="162"/>
      <c r="AY930"/>
      <c r="AZ930"/>
      <c r="BA930"/>
      <c r="BB930"/>
      <c r="BC930"/>
      <c r="BD930"/>
      <c r="BE930"/>
      <c r="BF930"/>
      <c r="BG930"/>
      <c r="BH930"/>
      <c r="BI930"/>
      <c r="BJ930"/>
      <c r="BK930"/>
      <c r="BL930"/>
      <c r="BM930"/>
      <c r="BN930"/>
      <c r="BO930"/>
      <c r="BP930"/>
      <c r="BQ930"/>
      <c r="BR930"/>
      <c r="BS930"/>
      <c r="BT930"/>
      <c r="BU930"/>
      <c r="BV930"/>
      <c r="BW930"/>
      <c r="BX930"/>
      <c r="BY930"/>
      <c r="BZ930"/>
      <c r="CA930"/>
      <c r="CB930"/>
      <c r="CC930"/>
      <c r="CD930"/>
      <c r="CE930"/>
      <c r="CF930"/>
      <c r="CG930"/>
      <c r="CH930"/>
      <c r="CI930"/>
      <c r="CJ930"/>
      <c r="CK930"/>
      <c r="CL930"/>
      <c r="CM930"/>
      <c r="CN930"/>
    </row>
    <row r="931" spans="2:92" ht="24" hidden="1" customHeight="1" x14ac:dyDescent="0.2">
      <c r="B931"/>
      <c r="C931"/>
      <c r="D931" s="94"/>
      <c r="E931" s="164"/>
      <c r="F931" s="164"/>
      <c r="G931" s="164"/>
      <c r="H931" s="164"/>
      <c r="I931" s="164"/>
      <c r="J931" s="164"/>
      <c r="K931" s="164"/>
      <c r="L931" s="164"/>
      <c r="M931" s="164"/>
      <c r="N931" s="164"/>
      <c r="O931" s="163"/>
      <c r="R931" s="164"/>
      <c r="S931" s="164"/>
      <c r="T931" s="164"/>
      <c r="U931" s="164"/>
      <c r="V931" s="164"/>
      <c r="W931" s="164"/>
      <c r="X931" s="164"/>
      <c r="Y931" s="164"/>
      <c r="Z931" s="164"/>
      <c r="AA931" s="164"/>
      <c r="AB931" s="164"/>
      <c r="AC931" s="164"/>
      <c r="AD931" s="164"/>
      <c r="AE931" s="164"/>
      <c r="AG931" s="161"/>
      <c r="AH931"/>
      <c r="AI931"/>
      <c r="AJ931"/>
      <c r="AK931" s="161"/>
      <c r="AL931"/>
      <c r="AM931"/>
      <c r="AN931"/>
      <c r="AO931" s="161"/>
      <c r="AP931" s="161"/>
      <c r="AT931" s="162"/>
      <c r="AY931"/>
      <c r="AZ931"/>
      <c r="BA931"/>
      <c r="BB931"/>
      <c r="BC931"/>
      <c r="BD931"/>
      <c r="BE931"/>
      <c r="BF931"/>
      <c r="BG931"/>
      <c r="BH931"/>
      <c r="BI931"/>
      <c r="BJ931"/>
      <c r="BK931"/>
      <c r="BL931"/>
      <c r="BM931"/>
      <c r="BN931"/>
      <c r="BO931"/>
      <c r="BP931"/>
      <c r="BQ931"/>
      <c r="BR931"/>
      <c r="BS931"/>
      <c r="BT931"/>
      <c r="BU931"/>
      <c r="BV931"/>
      <c r="BW931"/>
      <c r="BX931"/>
      <c r="BY931"/>
      <c r="BZ931"/>
      <c r="CA931"/>
      <c r="CB931"/>
      <c r="CC931"/>
      <c r="CD931"/>
      <c r="CE931"/>
      <c r="CF931"/>
      <c r="CG931"/>
      <c r="CH931"/>
      <c r="CI931"/>
      <c r="CJ931"/>
      <c r="CK931"/>
      <c r="CL931"/>
      <c r="CM931"/>
      <c r="CN931"/>
    </row>
    <row r="932" spans="2:92" ht="24" hidden="1" customHeight="1" x14ac:dyDescent="0.2">
      <c r="B932"/>
      <c r="C932"/>
      <c r="D932" s="94"/>
      <c r="E932" s="164"/>
      <c r="F932" s="164"/>
      <c r="G932" s="164"/>
      <c r="H932" s="164"/>
      <c r="I932" s="164"/>
      <c r="J932" s="164"/>
      <c r="K932" s="164"/>
      <c r="L932" s="164"/>
      <c r="M932" s="164"/>
      <c r="N932" s="164"/>
      <c r="O932" s="163"/>
      <c r="R932" s="164"/>
      <c r="S932" s="164"/>
      <c r="T932" s="164"/>
      <c r="U932" s="164"/>
      <c r="V932" s="164"/>
      <c r="W932" s="164"/>
      <c r="X932" s="164"/>
      <c r="Y932" s="164"/>
      <c r="Z932" s="164"/>
      <c r="AA932" s="164"/>
      <c r="AB932" s="164"/>
      <c r="AC932" s="164"/>
      <c r="AD932" s="164"/>
      <c r="AE932" s="164"/>
      <c r="AG932" s="161"/>
      <c r="AH932"/>
      <c r="AI932"/>
      <c r="AJ932"/>
      <c r="AK932" s="161"/>
      <c r="AL932"/>
      <c r="AM932"/>
      <c r="AN932"/>
      <c r="AO932" s="161"/>
      <c r="AP932" s="161"/>
      <c r="AT932" s="162"/>
      <c r="AY932"/>
      <c r="AZ932"/>
      <c r="BA932"/>
      <c r="BB932"/>
      <c r="BC932"/>
      <c r="BD932"/>
      <c r="BE932"/>
      <c r="BF932"/>
      <c r="BG932"/>
      <c r="BH932"/>
      <c r="BI932"/>
      <c r="BJ932"/>
      <c r="BK932"/>
      <c r="BL932"/>
      <c r="BM932"/>
      <c r="BN932"/>
      <c r="BO932"/>
      <c r="BP932"/>
      <c r="BQ932"/>
      <c r="BR932"/>
      <c r="BS932"/>
      <c r="BT932"/>
      <c r="BU932"/>
      <c r="BV932"/>
      <c r="BW932"/>
      <c r="BX932"/>
      <c r="BY932"/>
      <c r="BZ932"/>
      <c r="CA932"/>
      <c r="CB932"/>
      <c r="CC932"/>
      <c r="CD932"/>
      <c r="CE932"/>
      <c r="CF932"/>
      <c r="CG932"/>
      <c r="CH932"/>
      <c r="CI932"/>
      <c r="CJ932"/>
      <c r="CK932"/>
      <c r="CL932"/>
      <c r="CM932"/>
      <c r="CN932"/>
    </row>
    <row r="933" spans="2:92" ht="24" hidden="1" customHeight="1" x14ac:dyDescent="0.2">
      <c r="B933"/>
      <c r="C933"/>
      <c r="D933" s="94"/>
      <c r="E933" s="164"/>
      <c r="F933" s="164"/>
      <c r="G933" s="164"/>
      <c r="H933" s="164"/>
      <c r="I933" s="164"/>
      <c r="J933" s="164"/>
      <c r="K933" s="164"/>
      <c r="L933" s="164"/>
      <c r="M933" s="164"/>
      <c r="N933" s="164"/>
      <c r="O933" s="163"/>
      <c r="R933" s="164"/>
      <c r="S933" s="164"/>
      <c r="T933" s="164"/>
      <c r="U933" s="164"/>
      <c r="V933" s="164"/>
      <c r="W933" s="164"/>
      <c r="X933" s="164"/>
      <c r="Y933" s="164"/>
      <c r="Z933" s="164"/>
      <c r="AA933" s="164"/>
      <c r="AB933" s="164"/>
      <c r="AC933" s="164"/>
      <c r="AD933" s="164"/>
      <c r="AE933" s="164"/>
      <c r="AG933" s="161"/>
      <c r="AH933"/>
      <c r="AI933"/>
      <c r="AJ933"/>
      <c r="AK933" s="161"/>
      <c r="AL933"/>
      <c r="AM933"/>
      <c r="AN933"/>
      <c r="AO933" s="161"/>
      <c r="AP933" s="161"/>
      <c r="AT933" s="162"/>
      <c r="AY933"/>
      <c r="AZ933"/>
      <c r="BA933"/>
      <c r="BB933"/>
      <c r="BC933"/>
      <c r="BD933"/>
      <c r="BE933"/>
      <c r="BF933"/>
      <c r="BG933"/>
      <c r="BH933"/>
      <c r="BI933"/>
      <c r="BJ933"/>
      <c r="BK933"/>
      <c r="BL933"/>
      <c r="BM933"/>
      <c r="BN933"/>
      <c r="BO933"/>
      <c r="BP933"/>
      <c r="BQ933"/>
      <c r="BR933"/>
      <c r="BS933"/>
      <c r="BT933"/>
      <c r="BU933"/>
      <c r="BV933"/>
      <c r="BW933"/>
      <c r="BX933"/>
      <c r="BY933"/>
      <c r="BZ933"/>
      <c r="CA933"/>
      <c r="CB933"/>
      <c r="CC933"/>
      <c r="CD933"/>
      <c r="CE933"/>
      <c r="CF933"/>
      <c r="CG933"/>
      <c r="CH933"/>
      <c r="CI933"/>
      <c r="CJ933"/>
      <c r="CK933"/>
      <c r="CL933"/>
      <c r="CM933"/>
      <c r="CN933"/>
    </row>
    <row r="934" spans="2:92" ht="24" hidden="1" customHeight="1" x14ac:dyDescent="0.2">
      <c r="B934"/>
      <c r="C934"/>
      <c r="D934" s="94"/>
      <c r="E934" s="164"/>
      <c r="F934" s="164"/>
      <c r="G934" s="164"/>
      <c r="H934" s="164"/>
      <c r="I934" s="164"/>
      <c r="J934" s="164"/>
      <c r="K934" s="164"/>
      <c r="L934" s="164"/>
      <c r="M934" s="164"/>
      <c r="N934" s="164"/>
      <c r="O934" s="163"/>
      <c r="R934" s="164"/>
      <c r="S934" s="164"/>
      <c r="T934" s="164"/>
      <c r="U934" s="164"/>
      <c r="V934" s="164"/>
      <c r="W934" s="164"/>
      <c r="X934" s="164"/>
      <c r="Y934" s="164"/>
      <c r="Z934" s="164"/>
      <c r="AA934" s="164"/>
      <c r="AB934" s="164"/>
      <c r="AC934" s="164"/>
      <c r="AD934" s="164"/>
      <c r="AE934" s="164"/>
      <c r="AG934" s="161"/>
      <c r="AH934"/>
      <c r="AI934"/>
      <c r="AJ934"/>
      <c r="AK934" s="161"/>
      <c r="AL934"/>
      <c r="AM934"/>
      <c r="AN934"/>
      <c r="AO934" s="161"/>
      <c r="AP934" s="161"/>
      <c r="AT934" s="162"/>
      <c r="AY934"/>
      <c r="AZ934"/>
      <c r="BA934"/>
      <c r="BB934"/>
      <c r="BC934"/>
      <c r="BD934"/>
      <c r="BE934"/>
      <c r="BF934"/>
      <c r="BG934"/>
      <c r="BH934"/>
      <c r="BI934"/>
      <c r="BJ934"/>
      <c r="BK934"/>
      <c r="BL934"/>
      <c r="BM934"/>
      <c r="BN934"/>
      <c r="BO934"/>
      <c r="BP934"/>
      <c r="BQ934"/>
      <c r="BR934"/>
      <c r="BS934"/>
      <c r="BT934"/>
      <c r="BU934"/>
      <c r="BV934"/>
      <c r="BW934"/>
      <c r="BX934"/>
      <c r="BY934"/>
      <c r="BZ934"/>
      <c r="CA934"/>
      <c r="CB934"/>
      <c r="CC934"/>
      <c r="CD934"/>
      <c r="CE934"/>
      <c r="CF934"/>
      <c r="CG934"/>
      <c r="CH934"/>
      <c r="CI934"/>
      <c r="CJ934"/>
      <c r="CK934"/>
      <c r="CL934"/>
      <c r="CM934"/>
      <c r="CN934"/>
    </row>
    <row r="935" spans="2:92" ht="24" hidden="1" customHeight="1" x14ac:dyDescent="0.2">
      <c r="B935"/>
      <c r="C935"/>
      <c r="D935" s="94"/>
      <c r="E935" s="164"/>
      <c r="F935" s="164"/>
      <c r="G935" s="164"/>
      <c r="H935" s="164"/>
      <c r="I935" s="164"/>
      <c r="J935" s="164"/>
      <c r="K935" s="164"/>
      <c r="L935" s="164"/>
      <c r="M935" s="164"/>
      <c r="N935" s="164"/>
      <c r="O935" s="163"/>
      <c r="R935" s="164"/>
      <c r="S935" s="164"/>
      <c r="T935" s="164"/>
      <c r="U935" s="164"/>
      <c r="V935" s="164"/>
      <c r="W935" s="164"/>
      <c r="X935" s="164"/>
      <c r="Y935" s="164"/>
      <c r="Z935" s="164"/>
      <c r="AA935" s="164"/>
      <c r="AB935" s="164"/>
      <c r="AC935" s="164"/>
      <c r="AD935" s="164"/>
      <c r="AE935" s="164"/>
      <c r="AG935" s="161"/>
      <c r="AH935"/>
      <c r="AI935"/>
      <c r="AJ935"/>
      <c r="AK935" s="161"/>
      <c r="AL935"/>
      <c r="AM935"/>
      <c r="AN935"/>
      <c r="AO935" s="161"/>
      <c r="AP935" s="161"/>
      <c r="AT935" s="162"/>
      <c r="AY935"/>
      <c r="AZ935"/>
      <c r="BA935"/>
      <c r="BB935"/>
      <c r="BC935"/>
      <c r="BD935"/>
      <c r="BE935"/>
      <c r="BF935"/>
      <c r="BG935"/>
      <c r="BH935"/>
      <c r="BI935"/>
      <c r="BJ935"/>
      <c r="BK935"/>
      <c r="BL935"/>
      <c r="BM935"/>
      <c r="BN935"/>
      <c r="BO935"/>
      <c r="BP935"/>
      <c r="BQ935"/>
      <c r="BR935"/>
      <c r="BS935"/>
      <c r="BT935"/>
      <c r="BU935"/>
      <c r="BV935"/>
      <c r="BW935"/>
      <c r="BX935"/>
      <c r="BY935"/>
      <c r="BZ935"/>
      <c r="CA935"/>
      <c r="CB935"/>
      <c r="CC935"/>
      <c r="CD935"/>
      <c r="CE935"/>
      <c r="CF935"/>
      <c r="CG935"/>
      <c r="CH935"/>
      <c r="CI935"/>
      <c r="CJ935"/>
      <c r="CK935"/>
      <c r="CL935"/>
      <c r="CM935"/>
      <c r="CN935"/>
    </row>
    <row r="936" spans="2:92" ht="24" hidden="1" customHeight="1" x14ac:dyDescent="0.2">
      <c r="B936"/>
      <c r="C936"/>
      <c r="D936" s="94"/>
      <c r="E936" s="164"/>
      <c r="F936" s="164"/>
      <c r="G936" s="164"/>
      <c r="H936" s="164"/>
      <c r="I936" s="164"/>
      <c r="J936" s="164"/>
      <c r="K936" s="164"/>
      <c r="L936" s="164"/>
      <c r="M936" s="164"/>
      <c r="N936" s="164"/>
      <c r="O936" s="163"/>
      <c r="R936" s="164"/>
      <c r="S936" s="164"/>
      <c r="T936" s="164"/>
      <c r="U936" s="164"/>
      <c r="V936" s="164"/>
      <c r="W936" s="164"/>
      <c r="X936" s="164"/>
      <c r="Y936" s="164"/>
      <c r="Z936" s="164"/>
      <c r="AA936" s="164"/>
      <c r="AB936" s="164"/>
      <c r="AC936" s="164"/>
      <c r="AD936" s="164"/>
      <c r="AE936" s="164"/>
      <c r="AG936" s="161"/>
      <c r="AH936"/>
      <c r="AI936"/>
      <c r="AJ936"/>
      <c r="AK936" s="161"/>
      <c r="AL936"/>
      <c r="AM936"/>
      <c r="AN936"/>
      <c r="AO936" s="161"/>
      <c r="AP936" s="161"/>
      <c r="AT936" s="162"/>
      <c r="AY936"/>
      <c r="AZ936"/>
      <c r="BA936"/>
      <c r="BB936"/>
      <c r="BC936"/>
      <c r="BD936"/>
      <c r="BE936"/>
      <c r="BF936"/>
      <c r="BG936"/>
      <c r="BH936"/>
      <c r="BI936"/>
      <c r="BJ936"/>
      <c r="BK936"/>
      <c r="BL936"/>
      <c r="BM936"/>
      <c r="BN936"/>
      <c r="BO936"/>
      <c r="BP936"/>
      <c r="BQ936"/>
      <c r="BR936"/>
      <c r="BS936"/>
      <c r="BT936"/>
      <c r="BU936"/>
      <c r="BV936"/>
      <c r="BW936"/>
      <c r="BX936"/>
      <c r="BY936"/>
      <c r="BZ936"/>
      <c r="CA936"/>
      <c r="CB936"/>
      <c r="CC936"/>
      <c r="CD936"/>
      <c r="CE936"/>
      <c r="CF936"/>
      <c r="CG936"/>
      <c r="CH936"/>
      <c r="CI936"/>
      <c r="CJ936"/>
      <c r="CK936"/>
      <c r="CL936"/>
      <c r="CM936"/>
      <c r="CN936"/>
    </row>
    <row r="937" spans="2:92" ht="24" hidden="1" customHeight="1" x14ac:dyDescent="0.2">
      <c r="B937"/>
      <c r="C937"/>
      <c r="D937" s="94"/>
      <c r="E937" s="164"/>
      <c r="F937" s="164"/>
      <c r="G937" s="164"/>
      <c r="H937" s="164"/>
      <c r="I937" s="164"/>
      <c r="J937" s="164"/>
      <c r="K937" s="164"/>
      <c r="L937" s="164"/>
      <c r="M937" s="164"/>
      <c r="N937" s="164"/>
      <c r="O937" s="163"/>
      <c r="R937" s="164"/>
      <c r="S937" s="164"/>
      <c r="T937" s="164"/>
      <c r="U937" s="164"/>
      <c r="V937" s="164"/>
      <c r="W937" s="164"/>
      <c r="X937" s="164"/>
      <c r="Y937" s="164"/>
      <c r="Z937" s="164"/>
      <c r="AA937" s="164"/>
      <c r="AB937" s="164"/>
      <c r="AC937" s="164"/>
      <c r="AD937" s="164"/>
      <c r="AE937" s="164"/>
      <c r="AG937" s="161"/>
      <c r="AH937"/>
      <c r="AI937"/>
      <c r="AJ937"/>
      <c r="AK937" s="161"/>
      <c r="AL937"/>
      <c r="AM937"/>
      <c r="AN937"/>
      <c r="AO937" s="161"/>
      <c r="AP937" s="161"/>
      <c r="AT937" s="162"/>
      <c r="AY937"/>
      <c r="AZ937"/>
      <c r="BA937"/>
      <c r="BB937"/>
      <c r="BC937"/>
      <c r="BD937"/>
      <c r="BE937"/>
      <c r="BF937"/>
      <c r="BG937"/>
      <c r="BH937"/>
      <c r="BI937"/>
      <c r="BJ937"/>
      <c r="BK937"/>
      <c r="BL937"/>
      <c r="BM937"/>
      <c r="BN937"/>
      <c r="BO937"/>
      <c r="BP937"/>
      <c r="BQ937"/>
      <c r="BR937"/>
      <c r="BS937"/>
      <c r="BT937"/>
      <c r="BU937"/>
      <c r="BV937"/>
      <c r="BW937"/>
      <c r="BX937"/>
      <c r="BY937"/>
      <c r="BZ937"/>
      <c r="CA937"/>
      <c r="CB937"/>
      <c r="CC937"/>
      <c r="CD937"/>
      <c r="CE937"/>
      <c r="CF937"/>
      <c r="CG937"/>
      <c r="CH937"/>
      <c r="CI937"/>
      <c r="CJ937"/>
      <c r="CK937"/>
      <c r="CL937"/>
      <c r="CM937"/>
      <c r="CN937"/>
    </row>
    <row r="938" spans="2:92" ht="24" hidden="1" customHeight="1" x14ac:dyDescent="0.2">
      <c r="B938"/>
      <c r="C938"/>
      <c r="D938" s="94"/>
      <c r="E938" s="164"/>
      <c r="F938" s="164"/>
      <c r="G938" s="164"/>
      <c r="H938" s="164"/>
      <c r="I938" s="164"/>
      <c r="J938" s="164"/>
      <c r="K938" s="164"/>
      <c r="L938" s="164"/>
      <c r="M938" s="164"/>
      <c r="N938" s="164"/>
      <c r="O938" s="163"/>
      <c r="R938" s="164"/>
      <c r="S938" s="164"/>
      <c r="T938" s="164"/>
      <c r="U938" s="164"/>
      <c r="V938" s="164"/>
      <c r="W938" s="164"/>
      <c r="X938" s="164"/>
      <c r="Y938" s="164"/>
      <c r="Z938" s="164"/>
      <c r="AA938" s="164"/>
      <c r="AB938" s="164"/>
      <c r="AC938" s="164"/>
      <c r="AD938" s="164"/>
      <c r="AE938" s="164"/>
      <c r="AG938" s="161"/>
      <c r="AH938"/>
      <c r="AI938"/>
      <c r="AJ938"/>
      <c r="AK938" s="161"/>
      <c r="AL938"/>
      <c r="AM938"/>
      <c r="AN938"/>
      <c r="AO938" s="161"/>
      <c r="AP938" s="161"/>
      <c r="AT938" s="162"/>
      <c r="AY938"/>
      <c r="AZ938"/>
      <c r="BA938"/>
      <c r="BB938"/>
      <c r="BC938"/>
      <c r="BD938"/>
      <c r="BE938"/>
      <c r="BF938"/>
      <c r="BG938"/>
      <c r="BH938"/>
      <c r="BI938"/>
      <c r="BJ938"/>
      <c r="BK938"/>
      <c r="BL938"/>
      <c r="BM938"/>
      <c r="BN938"/>
      <c r="BO938"/>
      <c r="BP938"/>
      <c r="BQ938"/>
      <c r="BR938"/>
      <c r="BS938"/>
      <c r="BT938"/>
      <c r="BU938"/>
      <c r="BV938"/>
      <c r="BW938"/>
      <c r="BX938"/>
      <c r="BY938"/>
      <c r="BZ938"/>
      <c r="CA938"/>
      <c r="CB938"/>
      <c r="CC938"/>
      <c r="CD938"/>
      <c r="CE938"/>
      <c r="CF938"/>
      <c r="CG938"/>
      <c r="CH938"/>
      <c r="CI938"/>
      <c r="CJ938"/>
      <c r="CK938"/>
      <c r="CL938"/>
      <c r="CM938"/>
      <c r="CN938"/>
    </row>
    <row r="939" spans="2:92" ht="24" hidden="1" customHeight="1" x14ac:dyDescent="0.2">
      <c r="B939"/>
      <c r="C939"/>
      <c r="D939" s="94"/>
      <c r="E939" s="164"/>
      <c r="F939" s="164"/>
      <c r="G939" s="164"/>
      <c r="H939" s="164"/>
      <c r="I939" s="164"/>
      <c r="J939" s="164"/>
      <c r="K939" s="164"/>
      <c r="L939" s="164"/>
      <c r="M939" s="164"/>
      <c r="N939" s="164"/>
      <c r="O939" s="163"/>
      <c r="R939" s="164"/>
      <c r="S939" s="164"/>
      <c r="T939" s="164"/>
      <c r="U939" s="164"/>
      <c r="V939" s="164"/>
      <c r="W939" s="164"/>
      <c r="X939" s="164"/>
      <c r="Y939" s="164"/>
      <c r="Z939" s="164"/>
      <c r="AA939" s="164"/>
      <c r="AB939" s="164"/>
      <c r="AC939" s="164"/>
      <c r="AD939" s="164"/>
      <c r="AE939" s="164"/>
      <c r="AG939" s="161"/>
      <c r="AH939"/>
      <c r="AI939"/>
      <c r="AJ939"/>
      <c r="AK939" s="161"/>
      <c r="AL939"/>
      <c r="AM939"/>
      <c r="AN939"/>
      <c r="AO939" s="161"/>
      <c r="AP939" s="161"/>
      <c r="AT939" s="162"/>
      <c r="AY939"/>
      <c r="AZ939"/>
      <c r="BA939"/>
      <c r="BB939"/>
      <c r="BC939"/>
      <c r="BD939"/>
      <c r="BE939"/>
      <c r="BF939"/>
      <c r="BG939"/>
      <c r="BH939"/>
      <c r="BI939"/>
      <c r="BJ939"/>
      <c r="BK939"/>
      <c r="BL939"/>
      <c r="BM939"/>
      <c r="BN939"/>
      <c r="BO939"/>
      <c r="BP939"/>
      <c r="BQ939"/>
      <c r="BR939"/>
      <c r="BS939"/>
      <c r="BT939"/>
      <c r="BU939"/>
      <c r="BV939"/>
      <c r="BW939"/>
      <c r="BX939"/>
      <c r="BY939"/>
      <c r="BZ939"/>
      <c r="CA939"/>
      <c r="CB939"/>
      <c r="CC939"/>
      <c r="CD939"/>
      <c r="CE939"/>
      <c r="CF939"/>
      <c r="CG939"/>
      <c r="CH939"/>
      <c r="CI939"/>
      <c r="CJ939"/>
      <c r="CK939"/>
      <c r="CL939"/>
      <c r="CM939"/>
      <c r="CN939"/>
    </row>
    <row r="940" spans="2:92" ht="24" hidden="1" customHeight="1" x14ac:dyDescent="0.2">
      <c r="B940"/>
      <c r="C940"/>
      <c r="D940" s="94"/>
      <c r="E940" s="164"/>
      <c r="F940" s="164"/>
      <c r="G940" s="164"/>
      <c r="H940" s="164"/>
      <c r="I940" s="164"/>
      <c r="J940" s="164"/>
      <c r="K940" s="164"/>
      <c r="L940" s="164"/>
      <c r="M940" s="164"/>
      <c r="N940" s="164"/>
      <c r="O940" s="163"/>
      <c r="R940" s="164"/>
      <c r="S940" s="164"/>
      <c r="T940" s="164"/>
      <c r="U940" s="164"/>
      <c r="V940" s="164"/>
      <c r="W940" s="164"/>
      <c r="X940" s="164"/>
      <c r="Y940" s="164"/>
      <c r="Z940" s="164"/>
      <c r="AA940" s="164"/>
      <c r="AB940" s="164"/>
      <c r="AC940" s="164"/>
      <c r="AD940" s="164"/>
      <c r="AE940" s="164"/>
      <c r="AG940" s="161"/>
      <c r="AH940"/>
      <c r="AI940"/>
      <c r="AJ940"/>
      <c r="AK940" s="161"/>
      <c r="AL940"/>
      <c r="AM940"/>
      <c r="AN940"/>
      <c r="AO940" s="161"/>
      <c r="AP940" s="161"/>
      <c r="AT940" s="162"/>
      <c r="AY940"/>
      <c r="AZ940"/>
      <c r="BA940"/>
      <c r="BB940"/>
      <c r="BC940"/>
      <c r="BD940"/>
      <c r="BE940"/>
      <c r="BF940"/>
      <c r="BG940"/>
      <c r="BH940"/>
      <c r="BI940"/>
      <c r="BJ940"/>
      <c r="BK940"/>
      <c r="BL940"/>
      <c r="BM940"/>
      <c r="BN940"/>
      <c r="BO940"/>
      <c r="BP940"/>
      <c r="BQ940"/>
      <c r="BR940"/>
      <c r="BS940"/>
      <c r="BT940"/>
      <c r="BU940"/>
      <c r="BV940"/>
      <c r="BW940"/>
      <c r="BX940"/>
      <c r="BY940"/>
      <c r="BZ940"/>
      <c r="CA940"/>
      <c r="CB940"/>
      <c r="CC940"/>
      <c r="CD940"/>
      <c r="CE940"/>
      <c r="CF940"/>
      <c r="CG940"/>
      <c r="CH940"/>
      <c r="CI940"/>
      <c r="CJ940"/>
      <c r="CK940"/>
      <c r="CL940"/>
      <c r="CM940"/>
      <c r="CN940"/>
    </row>
    <row r="941" spans="2:92" ht="24" hidden="1" customHeight="1" x14ac:dyDescent="0.2">
      <c r="B941"/>
      <c r="C941"/>
      <c r="D941" s="94"/>
      <c r="E941" s="164"/>
      <c r="F941" s="164"/>
      <c r="G941" s="164"/>
      <c r="H941" s="164"/>
      <c r="I941" s="164"/>
      <c r="J941" s="164"/>
      <c r="K941" s="164"/>
      <c r="L941" s="164"/>
      <c r="M941" s="164"/>
      <c r="N941" s="164"/>
      <c r="O941" s="163"/>
      <c r="R941" s="164"/>
      <c r="S941" s="164"/>
      <c r="T941" s="164"/>
      <c r="U941" s="164"/>
      <c r="V941" s="164"/>
      <c r="W941" s="164"/>
      <c r="X941" s="164"/>
      <c r="Y941" s="164"/>
      <c r="Z941" s="164"/>
      <c r="AA941" s="164"/>
      <c r="AB941" s="164"/>
      <c r="AC941" s="164"/>
      <c r="AD941" s="164"/>
      <c r="AE941" s="164"/>
      <c r="AG941" s="161"/>
      <c r="AH941"/>
      <c r="AI941"/>
      <c r="AJ941"/>
      <c r="AK941" s="161"/>
      <c r="AL941"/>
      <c r="AM941"/>
      <c r="AN941"/>
      <c r="AO941" s="161"/>
      <c r="AP941" s="161"/>
      <c r="AT941" s="162"/>
      <c r="AY941"/>
      <c r="AZ941"/>
      <c r="BA941"/>
      <c r="BB941"/>
      <c r="BC941"/>
      <c r="BD941"/>
      <c r="BE941"/>
      <c r="BF941"/>
      <c r="BG941"/>
      <c r="BH941"/>
      <c r="BI941"/>
      <c r="BJ941"/>
      <c r="BK941"/>
      <c r="BL941"/>
      <c r="BM941"/>
      <c r="BN941"/>
      <c r="BO941"/>
      <c r="BP941"/>
      <c r="BQ941"/>
      <c r="BR941"/>
      <c r="BS941"/>
      <c r="BT941"/>
      <c r="BU941"/>
      <c r="BV941"/>
      <c r="BW941"/>
      <c r="BX941"/>
      <c r="BY941"/>
      <c r="BZ941"/>
      <c r="CA941"/>
      <c r="CB941"/>
      <c r="CC941"/>
      <c r="CD941"/>
      <c r="CE941"/>
      <c r="CF941"/>
      <c r="CG941"/>
      <c r="CH941"/>
      <c r="CI941"/>
      <c r="CJ941"/>
      <c r="CK941"/>
      <c r="CL941"/>
      <c r="CM941"/>
      <c r="CN941"/>
    </row>
    <row r="942" spans="2:92" ht="24" hidden="1" customHeight="1" x14ac:dyDescent="0.2">
      <c r="B942"/>
      <c r="C942"/>
      <c r="D942" s="94"/>
      <c r="E942" s="164"/>
      <c r="F942" s="164"/>
      <c r="G942" s="164"/>
      <c r="H942" s="164"/>
      <c r="I942" s="164"/>
      <c r="J942" s="164"/>
      <c r="K942" s="164"/>
      <c r="L942" s="164"/>
      <c r="M942" s="164"/>
      <c r="N942" s="164"/>
      <c r="O942" s="163"/>
      <c r="R942" s="164"/>
      <c r="S942" s="164"/>
      <c r="T942" s="164"/>
      <c r="U942" s="164"/>
      <c r="V942" s="164"/>
      <c r="W942" s="164"/>
      <c r="X942" s="164"/>
      <c r="Y942" s="164"/>
      <c r="Z942" s="164"/>
      <c r="AA942" s="164"/>
      <c r="AB942" s="164"/>
      <c r="AC942" s="164"/>
      <c r="AD942" s="164"/>
      <c r="AE942" s="164"/>
      <c r="AG942" s="161"/>
      <c r="AH942"/>
      <c r="AI942"/>
      <c r="AJ942"/>
      <c r="AK942" s="161"/>
      <c r="AL942"/>
      <c r="AM942"/>
      <c r="AN942"/>
      <c r="AO942" s="161"/>
      <c r="AP942" s="161"/>
      <c r="AT942" s="162"/>
      <c r="AY942"/>
      <c r="AZ942"/>
      <c r="BA942"/>
      <c r="BB942"/>
      <c r="BC942"/>
      <c r="BD942"/>
      <c r="BE942"/>
      <c r="BF942"/>
      <c r="BG942"/>
      <c r="BH942"/>
      <c r="BI942"/>
      <c r="BJ942"/>
      <c r="BK942"/>
      <c r="BL942"/>
      <c r="BM942"/>
      <c r="BN942"/>
      <c r="BO942"/>
      <c r="BP942"/>
      <c r="BQ942"/>
      <c r="BR942"/>
      <c r="BS942"/>
      <c r="BT942"/>
      <c r="BU942"/>
      <c r="BV942"/>
      <c r="BW942"/>
      <c r="BX942"/>
      <c r="BY942"/>
      <c r="BZ942"/>
      <c r="CA942"/>
      <c r="CB942"/>
      <c r="CC942"/>
      <c r="CD942"/>
      <c r="CE942"/>
      <c r="CF942"/>
      <c r="CG942"/>
      <c r="CH942"/>
      <c r="CI942"/>
      <c r="CJ942"/>
      <c r="CK942"/>
      <c r="CL942"/>
      <c r="CM942"/>
      <c r="CN942"/>
    </row>
    <row r="943" spans="2:92" ht="24" hidden="1" customHeight="1" x14ac:dyDescent="0.2">
      <c r="B943"/>
      <c r="C943"/>
      <c r="D943" s="94"/>
      <c r="E943" s="164"/>
      <c r="F943" s="164"/>
      <c r="G943" s="164"/>
      <c r="H943" s="164"/>
      <c r="I943" s="164"/>
      <c r="J943" s="164"/>
      <c r="K943" s="164"/>
      <c r="L943" s="164"/>
      <c r="M943" s="164"/>
      <c r="N943" s="164"/>
      <c r="O943" s="163"/>
      <c r="R943" s="164"/>
      <c r="S943" s="164"/>
      <c r="T943" s="164"/>
      <c r="U943" s="164"/>
      <c r="V943" s="164"/>
      <c r="W943" s="164"/>
      <c r="X943" s="164"/>
      <c r="Y943" s="164"/>
      <c r="Z943" s="164"/>
      <c r="AA943" s="164"/>
      <c r="AB943" s="164"/>
      <c r="AC943" s="164"/>
      <c r="AD943" s="164"/>
      <c r="AE943" s="164"/>
      <c r="AG943" s="161"/>
      <c r="AH943"/>
      <c r="AI943"/>
      <c r="AJ943"/>
      <c r="AK943" s="161"/>
      <c r="AL943"/>
      <c r="AM943"/>
      <c r="AN943"/>
      <c r="AO943" s="161"/>
      <c r="AP943" s="161"/>
      <c r="AT943" s="162"/>
      <c r="AY943"/>
      <c r="AZ943"/>
      <c r="BA943"/>
      <c r="BB943"/>
      <c r="BC943"/>
      <c r="BD943"/>
      <c r="BE943"/>
      <c r="BF943"/>
      <c r="BG943"/>
      <c r="BH943"/>
      <c r="BI943"/>
      <c r="BJ943"/>
      <c r="BK943"/>
      <c r="BL943"/>
      <c r="BM943"/>
      <c r="BN943"/>
      <c r="BO943"/>
      <c r="BP943"/>
      <c r="BQ943"/>
      <c r="BR943"/>
      <c r="BS943"/>
      <c r="BT943"/>
      <c r="BU943"/>
      <c r="BV943"/>
      <c r="BW943"/>
      <c r="BX943"/>
      <c r="BY943"/>
      <c r="BZ943"/>
      <c r="CA943"/>
      <c r="CB943"/>
      <c r="CC943"/>
      <c r="CD943"/>
      <c r="CE943"/>
      <c r="CF943"/>
      <c r="CG943"/>
      <c r="CH943"/>
      <c r="CI943"/>
      <c r="CJ943"/>
      <c r="CK943"/>
      <c r="CL943"/>
      <c r="CM943"/>
      <c r="CN943"/>
    </row>
    <row r="944" spans="2:92" ht="24" hidden="1" customHeight="1" x14ac:dyDescent="0.2">
      <c r="B944"/>
      <c r="C944"/>
      <c r="D944" s="94"/>
      <c r="E944" s="164"/>
      <c r="F944" s="164"/>
      <c r="G944" s="164"/>
      <c r="H944" s="164"/>
      <c r="I944" s="164"/>
      <c r="J944" s="164"/>
      <c r="K944" s="164"/>
      <c r="L944" s="164"/>
      <c r="M944" s="164"/>
      <c r="N944" s="164"/>
      <c r="O944" s="163"/>
      <c r="R944" s="164"/>
      <c r="S944" s="164"/>
      <c r="T944" s="164"/>
      <c r="U944" s="164"/>
      <c r="V944" s="164"/>
      <c r="W944" s="164"/>
      <c r="X944" s="164"/>
      <c r="Y944" s="164"/>
      <c r="Z944" s="164"/>
      <c r="AA944" s="164"/>
      <c r="AB944" s="164"/>
      <c r="AC944" s="164"/>
      <c r="AD944" s="164"/>
      <c r="AE944" s="164"/>
      <c r="AG944" s="161"/>
      <c r="AH944"/>
      <c r="AI944"/>
      <c r="AJ944"/>
      <c r="AK944" s="161"/>
      <c r="AL944"/>
      <c r="AM944"/>
      <c r="AN944"/>
      <c r="AO944" s="161"/>
      <c r="AP944" s="161"/>
      <c r="AT944" s="162"/>
      <c r="AY944"/>
      <c r="AZ944"/>
      <c r="BA944"/>
      <c r="BB944"/>
      <c r="BC944"/>
      <c r="BD944"/>
      <c r="BE944"/>
      <c r="BF944"/>
      <c r="BG944"/>
      <c r="BH944"/>
      <c r="BI944"/>
      <c r="BJ944"/>
      <c r="BK944"/>
      <c r="BL944"/>
      <c r="BM944"/>
      <c r="BN944"/>
      <c r="BO944"/>
      <c r="BP944"/>
      <c r="BQ944"/>
      <c r="BR944"/>
      <c r="BS944"/>
      <c r="BT944"/>
      <c r="BU944"/>
      <c r="BV944"/>
      <c r="BW944"/>
      <c r="BX944"/>
      <c r="BY944"/>
      <c r="BZ944"/>
      <c r="CA944"/>
      <c r="CB944"/>
      <c r="CC944"/>
      <c r="CD944"/>
      <c r="CE944"/>
      <c r="CF944"/>
      <c r="CG944"/>
      <c r="CH944"/>
      <c r="CI944"/>
      <c r="CJ944"/>
      <c r="CK944"/>
      <c r="CL944"/>
      <c r="CM944"/>
      <c r="CN944"/>
    </row>
    <row r="945" spans="2:92" ht="24" hidden="1" customHeight="1" x14ac:dyDescent="0.2">
      <c r="B945"/>
      <c r="C945"/>
      <c r="D945" s="94"/>
      <c r="E945" s="164"/>
      <c r="F945" s="164"/>
      <c r="G945" s="164"/>
      <c r="H945" s="164"/>
      <c r="I945" s="164"/>
      <c r="J945" s="164"/>
      <c r="K945" s="164"/>
      <c r="L945" s="164"/>
      <c r="M945" s="164"/>
      <c r="N945" s="164"/>
      <c r="O945" s="163"/>
      <c r="R945" s="164"/>
      <c r="S945" s="164"/>
      <c r="T945" s="164"/>
      <c r="U945" s="164"/>
      <c r="V945" s="164"/>
      <c r="W945" s="164"/>
      <c r="X945" s="164"/>
      <c r="Y945" s="164"/>
      <c r="Z945" s="164"/>
      <c r="AA945" s="164"/>
      <c r="AB945" s="164"/>
      <c r="AC945" s="164"/>
      <c r="AD945" s="164"/>
      <c r="AE945" s="164"/>
      <c r="AG945" s="161"/>
      <c r="AH945"/>
      <c r="AI945"/>
      <c r="AJ945"/>
      <c r="AK945" s="161"/>
      <c r="AL945"/>
      <c r="AM945"/>
      <c r="AN945"/>
      <c r="AO945" s="161"/>
      <c r="AP945" s="161"/>
      <c r="AT945" s="162"/>
      <c r="AY945"/>
      <c r="AZ945"/>
      <c r="BA945"/>
      <c r="BB945"/>
      <c r="BC945"/>
      <c r="BD945"/>
      <c r="BE945"/>
      <c r="BF945"/>
      <c r="BG945"/>
      <c r="BH945"/>
      <c r="BI945"/>
      <c r="BJ945"/>
      <c r="BK945"/>
      <c r="BL945"/>
      <c r="BM945"/>
      <c r="BN945"/>
      <c r="BO945"/>
      <c r="BP945"/>
      <c r="BQ945"/>
      <c r="BR945"/>
      <c r="BS945"/>
      <c r="BT945"/>
      <c r="BU945"/>
      <c r="BV945"/>
      <c r="BW945"/>
      <c r="BX945"/>
      <c r="BY945"/>
      <c r="BZ945"/>
      <c r="CA945"/>
      <c r="CB945"/>
      <c r="CC945"/>
      <c r="CD945"/>
      <c r="CE945"/>
      <c r="CF945"/>
      <c r="CG945"/>
      <c r="CH945"/>
      <c r="CI945"/>
      <c r="CJ945"/>
      <c r="CK945"/>
      <c r="CL945"/>
      <c r="CM945"/>
      <c r="CN945"/>
    </row>
    <row r="946" spans="2:92" ht="24" hidden="1" customHeight="1" x14ac:dyDescent="0.2">
      <c r="B946"/>
      <c r="C946"/>
      <c r="D946" s="94"/>
      <c r="E946" s="164"/>
      <c r="F946" s="164"/>
      <c r="G946" s="164"/>
      <c r="H946" s="164"/>
      <c r="I946" s="164"/>
      <c r="J946" s="164"/>
      <c r="K946" s="164"/>
      <c r="L946" s="164"/>
      <c r="M946" s="164"/>
      <c r="N946" s="164"/>
      <c r="O946" s="163"/>
      <c r="R946" s="164"/>
      <c r="S946" s="164"/>
      <c r="T946" s="164"/>
      <c r="U946" s="164"/>
      <c r="V946" s="164"/>
      <c r="W946" s="164"/>
      <c r="X946" s="164"/>
      <c r="Y946" s="164"/>
      <c r="Z946" s="164"/>
      <c r="AA946" s="164"/>
      <c r="AB946" s="164"/>
      <c r="AC946" s="164"/>
      <c r="AD946" s="164"/>
      <c r="AE946" s="164"/>
      <c r="AG946" s="161"/>
      <c r="AH946"/>
      <c r="AI946"/>
      <c r="AJ946"/>
      <c r="AK946" s="161"/>
      <c r="AL946"/>
      <c r="AM946"/>
      <c r="AN946"/>
      <c r="AO946" s="161"/>
      <c r="AP946" s="161"/>
      <c r="AT946" s="162"/>
      <c r="AY946"/>
      <c r="AZ946"/>
      <c r="BA946"/>
      <c r="BB946"/>
      <c r="BC946"/>
      <c r="BD946"/>
      <c r="BE946"/>
      <c r="BF946"/>
      <c r="BG946"/>
      <c r="BH946"/>
      <c r="BI946"/>
      <c r="BJ946"/>
      <c r="BK946"/>
      <c r="BL946"/>
      <c r="BM946"/>
      <c r="BN946"/>
      <c r="BO946"/>
      <c r="BP946"/>
      <c r="BQ946"/>
      <c r="BR946"/>
      <c r="BS946"/>
      <c r="BT946"/>
      <c r="BU946"/>
      <c r="BV946"/>
      <c r="BW946"/>
      <c r="BX946"/>
      <c r="BY946"/>
      <c r="BZ946"/>
      <c r="CA946"/>
      <c r="CB946"/>
      <c r="CC946"/>
      <c r="CD946"/>
      <c r="CE946"/>
      <c r="CF946"/>
      <c r="CG946"/>
      <c r="CH946"/>
      <c r="CI946"/>
      <c r="CJ946"/>
      <c r="CK946"/>
      <c r="CL946"/>
      <c r="CM946"/>
      <c r="CN946"/>
    </row>
    <row r="947" spans="2:92" ht="24" hidden="1" customHeight="1" x14ac:dyDescent="0.2">
      <c r="B947"/>
      <c r="C947"/>
      <c r="D947" s="94"/>
      <c r="E947" s="164"/>
      <c r="F947" s="164"/>
      <c r="G947" s="164"/>
      <c r="H947" s="164"/>
      <c r="I947" s="164"/>
      <c r="J947" s="164"/>
      <c r="K947" s="164"/>
      <c r="L947" s="164"/>
      <c r="M947" s="164"/>
      <c r="N947" s="164"/>
      <c r="O947" s="163"/>
      <c r="R947" s="164"/>
      <c r="S947" s="164"/>
      <c r="T947" s="164"/>
      <c r="U947" s="164"/>
      <c r="V947" s="164"/>
      <c r="W947" s="164"/>
      <c r="X947" s="164"/>
      <c r="Y947" s="164"/>
      <c r="Z947" s="164"/>
      <c r="AA947" s="164"/>
      <c r="AB947" s="164"/>
      <c r="AC947" s="164"/>
      <c r="AD947" s="164"/>
      <c r="AE947" s="164"/>
      <c r="AG947" s="161"/>
      <c r="AH947"/>
      <c r="AI947"/>
      <c r="AJ947"/>
      <c r="AK947" s="161"/>
      <c r="AL947"/>
      <c r="AM947"/>
      <c r="AN947"/>
      <c r="AO947" s="161"/>
      <c r="AP947" s="161"/>
      <c r="AT947" s="162"/>
      <c r="AY947"/>
      <c r="AZ947"/>
      <c r="BA947"/>
      <c r="BB947"/>
      <c r="BC947"/>
      <c r="BD947"/>
      <c r="BE947"/>
      <c r="BF947"/>
      <c r="BG947"/>
      <c r="BH947"/>
      <c r="BI947"/>
      <c r="BJ947"/>
      <c r="BK947"/>
      <c r="BL947"/>
      <c r="BM947"/>
      <c r="BN947"/>
      <c r="BO947"/>
      <c r="BP947"/>
      <c r="BQ947"/>
      <c r="BR947"/>
      <c r="BS947"/>
      <c r="BT947"/>
      <c r="BU947"/>
      <c r="BV947"/>
      <c r="BW947"/>
      <c r="BX947"/>
      <c r="BY947"/>
      <c r="BZ947"/>
      <c r="CA947"/>
      <c r="CB947"/>
      <c r="CC947"/>
      <c r="CD947"/>
      <c r="CE947"/>
      <c r="CF947"/>
      <c r="CG947"/>
      <c r="CH947"/>
      <c r="CI947"/>
      <c r="CJ947"/>
      <c r="CK947"/>
      <c r="CL947"/>
      <c r="CM947"/>
      <c r="CN947"/>
    </row>
    <row r="948" spans="2:92" ht="24" hidden="1" customHeight="1" x14ac:dyDescent="0.2">
      <c r="B948"/>
      <c r="C948"/>
      <c r="D948" s="94"/>
      <c r="E948" s="164"/>
      <c r="F948" s="164"/>
      <c r="G948" s="164"/>
      <c r="H948" s="164"/>
      <c r="I948" s="164"/>
      <c r="J948" s="164"/>
      <c r="K948" s="164"/>
      <c r="L948" s="164"/>
      <c r="M948" s="164"/>
      <c r="N948" s="164"/>
      <c r="O948" s="163"/>
      <c r="R948" s="164"/>
      <c r="S948" s="164"/>
      <c r="T948" s="164"/>
      <c r="U948" s="164"/>
      <c r="V948" s="164"/>
      <c r="W948" s="164"/>
      <c r="X948" s="164"/>
      <c r="Y948" s="164"/>
      <c r="Z948" s="164"/>
      <c r="AA948" s="164"/>
      <c r="AB948" s="164"/>
      <c r="AC948" s="164"/>
      <c r="AD948" s="164"/>
      <c r="AE948" s="164"/>
      <c r="AG948" s="161"/>
      <c r="AH948"/>
      <c r="AI948"/>
      <c r="AJ948"/>
      <c r="AK948" s="161"/>
      <c r="AL948"/>
      <c r="AM948"/>
      <c r="AN948"/>
      <c r="AO948" s="161"/>
      <c r="AP948" s="161"/>
      <c r="AT948" s="162"/>
      <c r="AY948"/>
      <c r="AZ948"/>
      <c r="BA948"/>
      <c r="BB948"/>
      <c r="BC948"/>
      <c r="BD948"/>
      <c r="BE948"/>
      <c r="BF948"/>
      <c r="BG948"/>
      <c r="BH948"/>
      <c r="BI948"/>
      <c r="BJ948"/>
      <c r="BK948"/>
      <c r="BL948"/>
      <c r="BM948"/>
      <c r="BN948"/>
      <c r="BO948"/>
      <c r="BP948"/>
      <c r="BQ948"/>
      <c r="BR948"/>
      <c r="BS948"/>
      <c r="BT948"/>
      <c r="BU948"/>
      <c r="BV948"/>
      <c r="BW948"/>
      <c r="BX948"/>
      <c r="BY948"/>
      <c r="BZ948"/>
      <c r="CA948"/>
      <c r="CB948"/>
      <c r="CC948"/>
      <c r="CD948"/>
      <c r="CE948"/>
      <c r="CF948"/>
      <c r="CG948"/>
      <c r="CH948"/>
      <c r="CI948"/>
      <c r="CJ948"/>
      <c r="CK948"/>
      <c r="CL948"/>
      <c r="CM948"/>
      <c r="CN948"/>
    </row>
    <row r="949" spans="2:92" ht="24" hidden="1" customHeight="1" x14ac:dyDescent="0.2">
      <c r="B949"/>
      <c r="C949"/>
      <c r="D949" s="94"/>
      <c r="E949" s="164"/>
      <c r="F949" s="164"/>
      <c r="G949" s="164"/>
      <c r="H949" s="164"/>
      <c r="I949" s="164"/>
      <c r="J949" s="164"/>
      <c r="K949" s="164"/>
      <c r="L949" s="164"/>
      <c r="M949" s="164"/>
      <c r="N949" s="164"/>
      <c r="O949" s="163"/>
      <c r="R949" s="164"/>
      <c r="S949" s="164"/>
      <c r="T949" s="164"/>
      <c r="U949" s="164"/>
      <c r="V949" s="164"/>
      <c r="W949" s="164"/>
      <c r="X949" s="164"/>
      <c r="Y949" s="164"/>
      <c r="Z949" s="164"/>
      <c r="AA949" s="164"/>
      <c r="AB949" s="164"/>
      <c r="AC949" s="164"/>
      <c r="AD949" s="164"/>
      <c r="AE949" s="164"/>
      <c r="AG949" s="161"/>
      <c r="AH949"/>
      <c r="AI949"/>
      <c r="AJ949"/>
      <c r="AK949" s="161"/>
      <c r="AL949"/>
      <c r="AM949"/>
      <c r="AN949"/>
      <c r="AO949" s="161"/>
      <c r="AP949" s="161"/>
      <c r="AT949" s="162"/>
      <c r="AY949"/>
      <c r="AZ949"/>
      <c r="BA949"/>
      <c r="BB949"/>
      <c r="BC949"/>
      <c r="BD949"/>
      <c r="BE949"/>
      <c r="BF949"/>
      <c r="BG949"/>
      <c r="BH949"/>
      <c r="BI949"/>
      <c r="BJ949"/>
      <c r="BK949"/>
      <c r="BL949"/>
      <c r="BM949"/>
      <c r="BN949"/>
      <c r="BO949"/>
      <c r="BP949"/>
      <c r="BQ949"/>
      <c r="BR949"/>
      <c r="BS949"/>
      <c r="BT949"/>
      <c r="BU949"/>
      <c r="BV949"/>
      <c r="BW949"/>
      <c r="BX949"/>
      <c r="BY949"/>
      <c r="BZ949"/>
      <c r="CA949"/>
      <c r="CB949"/>
      <c r="CC949"/>
      <c r="CD949"/>
      <c r="CE949"/>
      <c r="CF949"/>
      <c r="CG949"/>
      <c r="CH949"/>
      <c r="CI949"/>
      <c r="CJ949"/>
      <c r="CK949"/>
      <c r="CL949"/>
      <c r="CM949"/>
      <c r="CN949"/>
    </row>
    <row r="950" spans="2:92" ht="24" hidden="1" customHeight="1" x14ac:dyDescent="0.2">
      <c r="B950"/>
      <c r="C950"/>
      <c r="D950" s="94"/>
      <c r="E950" s="164"/>
      <c r="F950" s="164"/>
      <c r="G950" s="164"/>
      <c r="H950" s="164"/>
      <c r="I950" s="164"/>
      <c r="J950" s="164"/>
      <c r="K950" s="164"/>
      <c r="L950" s="164"/>
      <c r="M950" s="164"/>
      <c r="N950" s="164"/>
      <c r="O950" s="163"/>
      <c r="R950" s="164"/>
      <c r="S950" s="164"/>
      <c r="T950" s="164"/>
      <c r="U950" s="164"/>
      <c r="V950" s="164"/>
      <c r="W950" s="164"/>
      <c r="X950" s="164"/>
      <c r="Y950" s="164"/>
      <c r="Z950" s="164"/>
      <c r="AA950" s="164"/>
      <c r="AB950" s="164"/>
      <c r="AC950" s="164"/>
      <c r="AD950" s="164"/>
      <c r="AE950" s="164"/>
      <c r="AG950" s="161"/>
      <c r="AH950"/>
      <c r="AI950"/>
      <c r="AJ950"/>
      <c r="AK950" s="161"/>
      <c r="AL950"/>
      <c r="AM950"/>
      <c r="AN950"/>
      <c r="AO950" s="161"/>
      <c r="AP950" s="161"/>
      <c r="AT950" s="162"/>
      <c r="AY950"/>
      <c r="AZ950"/>
      <c r="BA950"/>
      <c r="BB950"/>
      <c r="BC950"/>
      <c r="BD950"/>
      <c r="BE950"/>
      <c r="BF950"/>
      <c r="BG950"/>
      <c r="BH950"/>
      <c r="BI950"/>
      <c r="BJ950"/>
      <c r="BK950"/>
      <c r="BL950"/>
      <c r="BM950"/>
      <c r="BN950"/>
      <c r="BO950"/>
      <c r="BP950"/>
      <c r="BQ950"/>
      <c r="BR950"/>
      <c r="BS950"/>
      <c r="BT950"/>
      <c r="BU950"/>
      <c r="BV950"/>
      <c r="BW950"/>
      <c r="BX950"/>
      <c r="BY950"/>
      <c r="BZ950"/>
      <c r="CA950"/>
      <c r="CB950"/>
      <c r="CC950"/>
      <c r="CD950"/>
      <c r="CE950"/>
      <c r="CF950"/>
      <c r="CG950"/>
      <c r="CH950"/>
      <c r="CI950"/>
      <c r="CJ950"/>
      <c r="CK950"/>
      <c r="CL950"/>
      <c r="CM950"/>
      <c r="CN950"/>
    </row>
    <row r="951" spans="2:92" ht="24" hidden="1" customHeight="1" x14ac:dyDescent="0.2">
      <c r="B951"/>
      <c r="C951"/>
      <c r="D951" s="94"/>
      <c r="E951" s="164"/>
      <c r="F951" s="164"/>
      <c r="G951" s="164"/>
      <c r="H951" s="164"/>
      <c r="I951" s="164"/>
      <c r="J951" s="164"/>
      <c r="K951" s="164"/>
      <c r="L951" s="164"/>
      <c r="M951" s="164"/>
      <c r="N951" s="164"/>
      <c r="O951" s="163"/>
      <c r="R951" s="164"/>
      <c r="S951" s="164"/>
      <c r="T951" s="164"/>
      <c r="U951" s="164"/>
      <c r="V951" s="164"/>
      <c r="W951" s="164"/>
      <c r="X951" s="164"/>
      <c r="Y951" s="164"/>
      <c r="Z951" s="164"/>
      <c r="AA951" s="164"/>
      <c r="AB951" s="164"/>
      <c r="AC951" s="164"/>
      <c r="AD951" s="164"/>
      <c r="AE951" s="164"/>
      <c r="AG951" s="161"/>
      <c r="AH951"/>
      <c r="AI951"/>
      <c r="AJ951"/>
      <c r="AK951" s="161"/>
      <c r="AL951"/>
      <c r="AM951"/>
      <c r="AN951"/>
      <c r="AO951" s="161"/>
      <c r="AP951" s="161"/>
      <c r="AT951" s="162"/>
      <c r="AY951"/>
      <c r="AZ951"/>
      <c r="BA951"/>
      <c r="BB951"/>
      <c r="BC951"/>
      <c r="BD951"/>
      <c r="BE951"/>
      <c r="BF951"/>
      <c r="BG951"/>
      <c r="BH951"/>
      <c r="BI951"/>
      <c r="BJ951"/>
      <c r="BK951"/>
      <c r="BL951"/>
      <c r="BM951"/>
      <c r="BN951"/>
      <c r="BO951"/>
      <c r="BP951"/>
      <c r="BQ951"/>
      <c r="BR951"/>
      <c r="BS951"/>
      <c r="BT951"/>
      <c r="BU951"/>
      <c r="BV951"/>
      <c r="BW951"/>
      <c r="BX951"/>
      <c r="BY951"/>
      <c r="BZ951"/>
      <c r="CA951"/>
      <c r="CB951"/>
      <c r="CC951"/>
      <c r="CD951"/>
      <c r="CE951"/>
      <c r="CF951"/>
      <c r="CG951"/>
      <c r="CH951"/>
      <c r="CI951"/>
      <c r="CJ951"/>
      <c r="CK951"/>
      <c r="CL951"/>
      <c r="CM951"/>
      <c r="CN951"/>
    </row>
    <row r="952" spans="2:92" ht="24" hidden="1" customHeight="1" x14ac:dyDescent="0.2">
      <c r="B952"/>
      <c r="C952"/>
      <c r="D952" s="94"/>
      <c r="E952" s="164"/>
      <c r="F952" s="164"/>
      <c r="G952" s="164"/>
      <c r="H952" s="164"/>
      <c r="I952" s="164"/>
      <c r="J952" s="164"/>
      <c r="K952" s="164"/>
      <c r="L952" s="164"/>
      <c r="M952" s="164"/>
      <c r="N952" s="164"/>
      <c r="O952" s="163"/>
      <c r="R952" s="164"/>
      <c r="S952" s="164"/>
      <c r="T952" s="164"/>
      <c r="U952" s="164"/>
      <c r="V952" s="164"/>
      <c r="W952" s="164"/>
      <c r="X952" s="164"/>
      <c r="Y952" s="164"/>
      <c r="Z952" s="164"/>
      <c r="AA952" s="164"/>
      <c r="AB952" s="164"/>
      <c r="AC952" s="164"/>
      <c r="AD952" s="164"/>
      <c r="AE952" s="164"/>
      <c r="AG952" s="161"/>
      <c r="AH952"/>
      <c r="AI952"/>
      <c r="AJ952"/>
      <c r="AK952" s="161"/>
      <c r="AL952"/>
      <c r="AM952"/>
      <c r="AN952"/>
      <c r="AO952" s="161"/>
      <c r="AP952" s="161"/>
      <c r="AT952" s="162"/>
      <c r="AY952"/>
      <c r="AZ952"/>
      <c r="BA952"/>
      <c r="BB952"/>
      <c r="BC952"/>
      <c r="BD952"/>
      <c r="BE952"/>
      <c r="BF952"/>
      <c r="BG952"/>
      <c r="BH952"/>
      <c r="BI952"/>
      <c r="BJ952"/>
      <c r="BK952"/>
      <c r="BL952"/>
      <c r="BM952"/>
      <c r="BN952"/>
      <c r="BO952"/>
      <c r="BP952"/>
      <c r="BQ952"/>
      <c r="BR952"/>
      <c r="BS952"/>
      <c r="BT952"/>
      <c r="BU952"/>
      <c r="BV952"/>
      <c r="BW952"/>
      <c r="BX952"/>
      <c r="BY952"/>
      <c r="BZ952"/>
      <c r="CA952"/>
      <c r="CB952"/>
      <c r="CC952"/>
      <c r="CD952"/>
      <c r="CE952"/>
      <c r="CF952"/>
      <c r="CG952"/>
      <c r="CH952"/>
      <c r="CI952"/>
      <c r="CJ952"/>
      <c r="CK952"/>
      <c r="CL952"/>
      <c r="CM952"/>
      <c r="CN952"/>
    </row>
    <row r="953" spans="2:92" ht="24" hidden="1" customHeight="1" x14ac:dyDescent="0.2">
      <c r="B953"/>
      <c r="C953"/>
      <c r="D953" s="94"/>
      <c r="E953" s="164"/>
      <c r="F953" s="164"/>
      <c r="G953" s="164"/>
      <c r="H953" s="164"/>
      <c r="I953" s="164"/>
      <c r="J953" s="164"/>
      <c r="K953" s="164"/>
      <c r="L953" s="164"/>
      <c r="M953" s="164"/>
      <c r="N953" s="164"/>
      <c r="O953" s="163"/>
      <c r="R953" s="164"/>
      <c r="S953" s="164"/>
      <c r="T953" s="164"/>
      <c r="U953" s="164"/>
      <c r="V953" s="164"/>
      <c r="W953" s="164"/>
      <c r="X953" s="164"/>
      <c r="Y953" s="164"/>
      <c r="Z953" s="164"/>
      <c r="AA953" s="164"/>
      <c r="AB953" s="164"/>
      <c r="AC953" s="164"/>
      <c r="AD953" s="164"/>
      <c r="AE953" s="164"/>
      <c r="AG953" s="161"/>
      <c r="AH953"/>
      <c r="AI953"/>
      <c r="AJ953"/>
      <c r="AK953" s="161"/>
      <c r="AL953"/>
      <c r="AM953"/>
      <c r="AN953"/>
      <c r="AO953" s="161"/>
      <c r="AP953" s="161"/>
      <c r="AT953" s="162"/>
      <c r="AY953"/>
      <c r="AZ953"/>
      <c r="BA953"/>
      <c r="BB953"/>
      <c r="BC953"/>
      <c r="BD953"/>
      <c r="BE953"/>
      <c r="BF953"/>
      <c r="BG953"/>
      <c r="BH953"/>
      <c r="BI953"/>
      <c r="BJ953"/>
      <c r="BK953"/>
      <c r="BL953"/>
      <c r="BM953"/>
      <c r="BN953"/>
      <c r="BO953"/>
      <c r="BP953"/>
      <c r="BQ953"/>
      <c r="BR953"/>
      <c r="BS953"/>
      <c r="BT953"/>
      <c r="BU953"/>
      <c r="BV953"/>
      <c r="BW953"/>
      <c r="BX953"/>
      <c r="BY953"/>
      <c r="BZ953"/>
      <c r="CA953"/>
      <c r="CB953"/>
      <c r="CC953"/>
      <c r="CD953"/>
      <c r="CE953"/>
      <c r="CF953"/>
      <c r="CG953"/>
      <c r="CH953"/>
      <c r="CI953"/>
      <c r="CJ953"/>
      <c r="CK953"/>
      <c r="CL953"/>
      <c r="CM953"/>
      <c r="CN953"/>
    </row>
    <row r="954" spans="2:92" ht="24" hidden="1" customHeight="1" x14ac:dyDescent="0.2">
      <c r="B954"/>
      <c r="C954"/>
      <c r="D954" s="94"/>
      <c r="E954" s="164"/>
      <c r="F954" s="164"/>
      <c r="G954" s="164"/>
      <c r="H954" s="164"/>
      <c r="I954" s="164"/>
      <c r="J954" s="164"/>
      <c r="K954" s="164"/>
      <c r="L954" s="164"/>
      <c r="M954" s="164"/>
      <c r="N954" s="164"/>
      <c r="O954" s="163"/>
      <c r="R954" s="164"/>
      <c r="S954" s="164"/>
      <c r="T954" s="164"/>
      <c r="U954" s="164"/>
      <c r="V954" s="164"/>
      <c r="W954" s="164"/>
      <c r="X954" s="164"/>
      <c r="Y954" s="164"/>
      <c r="Z954" s="164"/>
      <c r="AA954" s="164"/>
      <c r="AB954" s="164"/>
      <c r="AC954" s="164"/>
      <c r="AD954" s="164"/>
      <c r="AE954" s="164"/>
      <c r="AG954" s="161"/>
      <c r="AH954"/>
      <c r="AI954"/>
      <c r="AJ954"/>
      <c r="AK954" s="161"/>
      <c r="AL954"/>
      <c r="AM954"/>
      <c r="AN954"/>
      <c r="AO954" s="161"/>
      <c r="AP954" s="161"/>
      <c r="AT954" s="162"/>
      <c r="AY954"/>
      <c r="AZ954"/>
      <c r="BA954"/>
      <c r="BB954"/>
      <c r="BC954"/>
      <c r="BD954"/>
      <c r="BE954"/>
      <c r="BF954"/>
      <c r="BG954"/>
      <c r="BH954"/>
      <c r="BI954"/>
      <c r="BJ954"/>
      <c r="BK954"/>
      <c r="BL954"/>
      <c r="BM954"/>
      <c r="BN954"/>
      <c r="BO954"/>
      <c r="BP954"/>
      <c r="BQ954"/>
      <c r="BR954"/>
      <c r="BS954"/>
      <c r="BT954"/>
      <c r="BU954"/>
      <c r="BV954"/>
      <c r="BW954"/>
      <c r="BX954"/>
      <c r="BY954"/>
      <c r="BZ954"/>
      <c r="CA954"/>
      <c r="CB954"/>
      <c r="CC954"/>
      <c r="CD954"/>
      <c r="CE954"/>
      <c r="CF954"/>
      <c r="CG954"/>
      <c r="CH954"/>
      <c r="CI954"/>
      <c r="CJ954"/>
      <c r="CK954"/>
      <c r="CL954"/>
      <c r="CM954"/>
      <c r="CN954"/>
    </row>
    <row r="955" spans="2:92" ht="24" hidden="1" customHeight="1" x14ac:dyDescent="0.2">
      <c r="B955"/>
      <c r="C955"/>
      <c r="D955" s="94"/>
      <c r="E955" s="164"/>
      <c r="F955" s="164"/>
      <c r="G955" s="164"/>
      <c r="H955" s="164"/>
      <c r="I955" s="164"/>
      <c r="J955" s="164"/>
      <c r="K955" s="164"/>
      <c r="L955" s="164"/>
      <c r="M955" s="164"/>
      <c r="N955" s="164"/>
      <c r="O955" s="163"/>
      <c r="R955" s="164"/>
      <c r="S955" s="164"/>
      <c r="T955" s="164"/>
      <c r="U955" s="164"/>
      <c r="V955" s="164"/>
      <c r="W955" s="164"/>
      <c r="X955" s="164"/>
      <c r="Y955" s="164"/>
      <c r="Z955" s="164"/>
      <c r="AA955" s="164"/>
      <c r="AB955" s="164"/>
      <c r="AC955" s="164"/>
      <c r="AD955" s="164"/>
      <c r="AE955" s="164"/>
      <c r="AG955" s="161"/>
      <c r="AH955"/>
      <c r="AI955"/>
      <c r="AJ955"/>
      <c r="AK955" s="161"/>
      <c r="AL955"/>
      <c r="AM955"/>
      <c r="AN955"/>
      <c r="AO955" s="161"/>
      <c r="AP955" s="161"/>
      <c r="AT955" s="162"/>
      <c r="AY955"/>
      <c r="AZ955"/>
      <c r="BA955"/>
      <c r="BB955"/>
      <c r="BC955"/>
      <c r="BD955"/>
      <c r="BE955"/>
      <c r="BF955"/>
      <c r="BG955"/>
      <c r="BH955"/>
      <c r="BI955"/>
      <c r="BJ955"/>
      <c r="BK955"/>
      <c r="BL955"/>
      <c r="BM955"/>
      <c r="BN955"/>
      <c r="BO955"/>
      <c r="BP955"/>
      <c r="BQ955"/>
      <c r="BR955"/>
      <c r="BS955"/>
      <c r="BT955"/>
      <c r="BU955"/>
      <c r="BV955"/>
      <c r="BW955"/>
      <c r="BX955"/>
      <c r="BY955"/>
      <c r="BZ955"/>
      <c r="CA955"/>
      <c r="CB955"/>
      <c r="CC955"/>
      <c r="CD955"/>
      <c r="CE955"/>
      <c r="CF955"/>
      <c r="CG955"/>
      <c r="CH955"/>
      <c r="CI955"/>
      <c r="CJ955"/>
      <c r="CK955"/>
      <c r="CL955"/>
      <c r="CM955"/>
      <c r="CN955"/>
    </row>
    <row r="956" spans="2:92" ht="24" hidden="1" customHeight="1" x14ac:dyDescent="0.2">
      <c r="B956"/>
      <c r="C956"/>
      <c r="D956" s="94"/>
      <c r="E956" s="164"/>
      <c r="F956" s="164"/>
      <c r="G956" s="164"/>
      <c r="H956" s="164"/>
      <c r="I956" s="164"/>
      <c r="J956" s="164"/>
      <c r="K956" s="164"/>
      <c r="L956" s="164"/>
      <c r="M956" s="164"/>
      <c r="N956" s="164"/>
      <c r="O956" s="163"/>
      <c r="R956" s="164"/>
      <c r="S956" s="164"/>
      <c r="T956" s="164"/>
      <c r="U956" s="164"/>
      <c r="V956" s="164"/>
      <c r="W956" s="164"/>
      <c r="X956" s="164"/>
      <c r="Y956" s="164"/>
      <c r="Z956" s="164"/>
      <c r="AA956" s="164"/>
      <c r="AB956" s="164"/>
      <c r="AC956" s="164"/>
      <c r="AD956" s="164"/>
      <c r="AE956" s="164"/>
      <c r="AG956" s="161"/>
      <c r="AH956"/>
      <c r="AI956"/>
      <c r="AJ956"/>
      <c r="AK956" s="161"/>
      <c r="AL956"/>
      <c r="AM956"/>
      <c r="AN956"/>
      <c r="AO956" s="161"/>
      <c r="AP956" s="161"/>
      <c r="AT956" s="162"/>
      <c r="AY956"/>
      <c r="AZ956"/>
      <c r="BA956"/>
      <c r="BB956"/>
      <c r="BC956"/>
      <c r="BD956"/>
      <c r="BE956"/>
      <c r="BF956"/>
      <c r="BG956"/>
      <c r="BH956"/>
      <c r="BI956"/>
      <c r="BJ956"/>
      <c r="BK956"/>
      <c r="BL956"/>
      <c r="BM956"/>
      <c r="BN956"/>
      <c r="BO956"/>
      <c r="BP956"/>
      <c r="BQ956"/>
      <c r="BR956"/>
      <c r="BS956"/>
      <c r="BT956"/>
      <c r="BU956"/>
      <c r="BV956"/>
      <c r="BW956"/>
      <c r="BX956"/>
      <c r="BY956"/>
      <c r="BZ956"/>
      <c r="CA956"/>
      <c r="CB956"/>
      <c r="CC956"/>
      <c r="CD956"/>
      <c r="CE956"/>
      <c r="CF956"/>
      <c r="CG956"/>
      <c r="CH956"/>
      <c r="CI956"/>
      <c r="CJ956"/>
      <c r="CK956"/>
      <c r="CL956"/>
      <c r="CM956"/>
      <c r="CN956"/>
    </row>
    <row r="957" spans="2:92" ht="24" hidden="1" customHeight="1" x14ac:dyDescent="0.2">
      <c r="B957"/>
      <c r="C957"/>
      <c r="D957" s="94"/>
      <c r="E957" s="164"/>
      <c r="F957" s="164"/>
      <c r="G957" s="164"/>
      <c r="H957" s="164"/>
      <c r="I957" s="164"/>
      <c r="J957" s="164"/>
      <c r="K957" s="164"/>
      <c r="L957" s="164"/>
      <c r="M957" s="164"/>
      <c r="N957" s="164"/>
      <c r="O957" s="163"/>
      <c r="R957" s="164"/>
      <c r="S957" s="164"/>
      <c r="T957" s="164"/>
      <c r="U957" s="164"/>
      <c r="V957" s="164"/>
      <c r="W957" s="164"/>
      <c r="X957" s="164"/>
      <c r="Y957" s="164"/>
      <c r="Z957" s="164"/>
      <c r="AA957" s="164"/>
      <c r="AB957" s="164"/>
      <c r="AC957" s="164"/>
      <c r="AD957" s="164"/>
      <c r="AE957" s="164"/>
      <c r="AG957" s="161"/>
      <c r="AH957"/>
      <c r="AI957"/>
      <c r="AJ957"/>
      <c r="AK957" s="161"/>
      <c r="AL957"/>
      <c r="AM957"/>
      <c r="AN957"/>
      <c r="AO957" s="161"/>
      <c r="AP957" s="161"/>
      <c r="AT957" s="162"/>
      <c r="AY957"/>
      <c r="AZ957"/>
      <c r="BA957"/>
      <c r="BB957"/>
      <c r="BC957"/>
      <c r="BD957"/>
      <c r="BE957"/>
      <c r="BF957"/>
      <c r="BG957"/>
      <c r="BH957"/>
      <c r="BI957"/>
      <c r="BJ957"/>
      <c r="BK957"/>
      <c r="BL957"/>
      <c r="BM957"/>
      <c r="BN957"/>
      <c r="BO957"/>
      <c r="BP957"/>
      <c r="BQ957"/>
      <c r="BR957"/>
      <c r="BS957"/>
      <c r="BT957"/>
      <c r="BU957"/>
      <c r="BV957"/>
      <c r="BW957"/>
      <c r="BX957"/>
      <c r="BY957"/>
      <c r="BZ957"/>
      <c r="CA957"/>
      <c r="CB957"/>
      <c r="CC957"/>
      <c r="CD957"/>
      <c r="CE957"/>
      <c r="CF957"/>
      <c r="CG957"/>
      <c r="CH957"/>
      <c r="CI957"/>
      <c r="CJ957"/>
      <c r="CK957"/>
      <c r="CL957"/>
      <c r="CM957"/>
      <c r="CN957"/>
    </row>
    <row r="958" spans="2:92" ht="24" hidden="1" customHeight="1" x14ac:dyDescent="0.2">
      <c r="B958"/>
      <c r="C958"/>
      <c r="D958" s="94"/>
      <c r="E958" s="164"/>
      <c r="F958" s="164"/>
      <c r="G958" s="164"/>
      <c r="H958" s="164"/>
      <c r="I958" s="164"/>
      <c r="J958" s="164"/>
      <c r="K958" s="164"/>
      <c r="L958" s="164"/>
      <c r="M958" s="164"/>
      <c r="N958" s="164"/>
      <c r="O958" s="163"/>
      <c r="R958" s="164"/>
      <c r="S958" s="164"/>
      <c r="T958" s="164"/>
      <c r="U958" s="164"/>
      <c r="V958" s="164"/>
      <c r="W958" s="164"/>
      <c r="X958" s="164"/>
      <c r="Y958" s="164"/>
      <c r="Z958" s="164"/>
      <c r="AA958" s="164"/>
      <c r="AB958" s="164"/>
      <c r="AC958" s="164"/>
      <c r="AD958" s="164"/>
      <c r="AE958" s="164"/>
      <c r="AG958" s="161"/>
      <c r="AH958"/>
      <c r="AI958"/>
      <c r="AJ958"/>
      <c r="AK958" s="161"/>
      <c r="AL958"/>
      <c r="AM958"/>
      <c r="AN958"/>
      <c r="AO958" s="161"/>
      <c r="AP958" s="161"/>
      <c r="AT958" s="162"/>
      <c r="AY958"/>
      <c r="AZ958"/>
      <c r="BA958"/>
      <c r="BB958"/>
      <c r="BC958"/>
      <c r="BD958"/>
      <c r="BE958"/>
      <c r="BF958"/>
      <c r="BG958"/>
      <c r="BH958"/>
      <c r="BI958"/>
      <c r="BJ958"/>
      <c r="BK958"/>
      <c r="BL958"/>
      <c r="BM958"/>
      <c r="BN958"/>
      <c r="BO958"/>
      <c r="BP958"/>
      <c r="BQ958"/>
      <c r="BR958"/>
      <c r="BS958"/>
      <c r="BT958"/>
      <c r="BU958"/>
      <c r="BV958"/>
      <c r="BW958"/>
      <c r="BX958"/>
      <c r="BY958"/>
      <c r="BZ958"/>
      <c r="CA958"/>
      <c r="CB958"/>
      <c r="CC958"/>
      <c r="CD958"/>
      <c r="CE958"/>
      <c r="CF958"/>
      <c r="CG958"/>
      <c r="CH958"/>
      <c r="CI958"/>
      <c r="CJ958"/>
      <c r="CK958"/>
      <c r="CL958"/>
      <c r="CM958"/>
      <c r="CN958"/>
    </row>
    <row r="959" spans="2:92" ht="24" hidden="1" customHeight="1" x14ac:dyDescent="0.2">
      <c r="B959"/>
      <c r="C959"/>
      <c r="D959" s="94"/>
      <c r="E959" s="164"/>
      <c r="F959" s="164"/>
      <c r="G959" s="164"/>
      <c r="H959" s="164"/>
      <c r="I959" s="164"/>
      <c r="J959" s="164"/>
      <c r="K959" s="164"/>
      <c r="L959" s="164"/>
      <c r="M959" s="164"/>
      <c r="N959" s="164"/>
      <c r="O959" s="163"/>
      <c r="R959" s="164"/>
      <c r="S959" s="164"/>
      <c r="T959" s="164"/>
      <c r="U959" s="164"/>
      <c r="V959" s="164"/>
      <c r="W959" s="164"/>
      <c r="X959" s="164"/>
      <c r="Y959" s="164"/>
      <c r="Z959" s="164"/>
      <c r="AA959" s="164"/>
      <c r="AB959" s="164"/>
      <c r="AC959" s="164"/>
      <c r="AD959" s="164"/>
      <c r="AE959" s="164"/>
      <c r="AG959" s="161"/>
      <c r="AH959"/>
      <c r="AI959"/>
      <c r="AJ959"/>
      <c r="AK959" s="161"/>
      <c r="AL959"/>
      <c r="AM959"/>
      <c r="AN959"/>
      <c r="AO959" s="161"/>
      <c r="AP959" s="161"/>
      <c r="AT959" s="162"/>
      <c r="AY959"/>
      <c r="AZ959"/>
      <c r="BA959"/>
      <c r="BB959"/>
      <c r="BC959"/>
      <c r="BD959"/>
      <c r="BE959"/>
      <c r="BF959"/>
      <c r="BG959"/>
      <c r="BH959"/>
      <c r="BI959"/>
      <c r="BJ959"/>
      <c r="BK959"/>
      <c r="BL959"/>
      <c r="BM959"/>
      <c r="BN959"/>
      <c r="BO959"/>
      <c r="BP959"/>
      <c r="BQ959"/>
      <c r="BR959"/>
      <c r="BS959"/>
      <c r="BT959"/>
      <c r="BU959"/>
      <c r="BV959"/>
      <c r="BW959"/>
      <c r="BX959"/>
      <c r="BY959"/>
      <c r="BZ959"/>
      <c r="CA959"/>
      <c r="CB959"/>
      <c r="CC959"/>
      <c r="CD959"/>
      <c r="CE959"/>
      <c r="CF959"/>
      <c r="CG959"/>
      <c r="CH959"/>
      <c r="CI959"/>
      <c r="CJ959"/>
      <c r="CK959"/>
      <c r="CL959"/>
      <c r="CM959"/>
      <c r="CN959"/>
    </row>
    <row r="960" spans="2:92" ht="24" hidden="1" customHeight="1" x14ac:dyDescent="0.2">
      <c r="B960"/>
      <c r="C960"/>
      <c r="D960" s="94"/>
      <c r="E960" s="164"/>
      <c r="F960" s="164"/>
      <c r="G960" s="164"/>
      <c r="H960" s="164"/>
      <c r="I960" s="164"/>
      <c r="J960" s="164"/>
      <c r="K960" s="164"/>
      <c r="L960" s="164"/>
      <c r="M960" s="164"/>
      <c r="N960" s="164"/>
      <c r="O960" s="163"/>
      <c r="R960" s="164"/>
      <c r="S960" s="164"/>
      <c r="T960" s="164"/>
      <c r="U960" s="164"/>
      <c r="V960" s="164"/>
      <c r="W960" s="164"/>
      <c r="X960" s="164"/>
      <c r="Y960" s="164"/>
      <c r="Z960" s="164"/>
      <c r="AA960" s="164"/>
      <c r="AB960" s="164"/>
      <c r="AC960" s="164"/>
      <c r="AD960" s="164"/>
      <c r="AE960" s="164"/>
      <c r="AG960" s="161"/>
      <c r="AH960"/>
      <c r="AI960"/>
      <c r="AJ960"/>
      <c r="AK960" s="161"/>
      <c r="AL960"/>
      <c r="AM960"/>
      <c r="AN960"/>
      <c r="AO960" s="161"/>
      <c r="AP960" s="161"/>
      <c r="AT960" s="162"/>
      <c r="AY960"/>
      <c r="AZ960"/>
      <c r="BA960"/>
      <c r="BB960"/>
      <c r="BC960"/>
      <c r="BD960"/>
      <c r="BE960"/>
      <c r="BF960"/>
      <c r="BG960"/>
      <c r="BH960"/>
      <c r="BI960"/>
      <c r="BJ960"/>
      <c r="BK960"/>
      <c r="BL960"/>
      <c r="BM960"/>
      <c r="BN960"/>
      <c r="BO960"/>
      <c r="BP960"/>
      <c r="BQ960"/>
      <c r="BR960"/>
      <c r="BS960"/>
      <c r="BT960"/>
      <c r="BU960"/>
      <c r="BV960"/>
      <c r="BW960"/>
      <c r="BX960"/>
      <c r="BY960"/>
      <c r="BZ960"/>
      <c r="CA960"/>
      <c r="CB960"/>
      <c r="CC960"/>
      <c r="CD960"/>
      <c r="CE960"/>
      <c r="CF960"/>
      <c r="CG960"/>
      <c r="CH960"/>
      <c r="CI960"/>
      <c r="CJ960"/>
      <c r="CK960"/>
      <c r="CL960"/>
      <c r="CM960"/>
      <c r="CN960"/>
    </row>
    <row r="961" spans="2:92" ht="24" hidden="1" customHeight="1" x14ac:dyDescent="0.2">
      <c r="B961"/>
      <c r="C961"/>
      <c r="D961" s="94"/>
      <c r="E961" s="164"/>
      <c r="F961" s="164"/>
      <c r="G961" s="164"/>
      <c r="H961" s="164"/>
      <c r="I961" s="164"/>
      <c r="J961" s="164"/>
      <c r="K961" s="164"/>
      <c r="L961" s="164"/>
      <c r="M961" s="164"/>
      <c r="N961" s="164"/>
      <c r="O961" s="163"/>
      <c r="R961" s="164"/>
      <c r="S961" s="164"/>
      <c r="T961" s="164"/>
      <c r="U961" s="164"/>
      <c r="V961" s="164"/>
      <c r="W961" s="164"/>
      <c r="X961" s="164"/>
      <c r="Y961" s="164"/>
      <c r="Z961" s="164"/>
      <c r="AA961" s="164"/>
      <c r="AB961" s="164"/>
      <c r="AC961" s="164"/>
      <c r="AD961" s="164"/>
      <c r="AE961" s="164"/>
      <c r="AG961" s="161"/>
      <c r="AH961"/>
      <c r="AI961"/>
      <c r="AJ961"/>
      <c r="AK961" s="161"/>
      <c r="AL961"/>
      <c r="AM961"/>
      <c r="AN961"/>
      <c r="AO961" s="161"/>
      <c r="AP961" s="161"/>
      <c r="AT961" s="162"/>
      <c r="AY961"/>
      <c r="AZ961"/>
      <c r="BA961"/>
      <c r="BB961"/>
      <c r="BC961"/>
      <c r="BD961"/>
      <c r="BE961"/>
      <c r="BF961"/>
      <c r="BG961"/>
      <c r="BH961"/>
      <c r="BI961"/>
      <c r="BJ961"/>
      <c r="BK961"/>
      <c r="BL961"/>
      <c r="BM961"/>
      <c r="BN961"/>
      <c r="BO961"/>
      <c r="BP961"/>
      <c r="BQ961"/>
      <c r="BR961"/>
      <c r="BS961"/>
      <c r="BT961"/>
      <c r="BU961"/>
      <c r="BV961"/>
      <c r="BW961"/>
      <c r="BX961"/>
      <c r="BY961"/>
      <c r="BZ961"/>
      <c r="CA961"/>
      <c r="CB961"/>
      <c r="CC961"/>
      <c r="CD961"/>
      <c r="CE961"/>
      <c r="CF961"/>
      <c r="CG961"/>
      <c r="CH961"/>
      <c r="CI961"/>
      <c r="CJ961"/>
      <c r="CK961"/>
      <c r="CL961"/>
      <c r="CM961"/>
      <c r="CN961"/>
    </row>
    <row r="962" spans="2:92" ht="24" hidden="1" customHeight="1" x14ac:dyDescent="0.2">
      <c r="B962"/>
      <c r="C962"/>
      <c r="D962" s="94"/>
      <c r="E962" s="164"/>
      <c r="F962" s="164"/>
      <c r="G962" s="164"/>
      <c r="H962" s="164"/>
      <c r="I962" s="164"/>
      <c r="J962" s="164"/>
      <c r="K962" s="164"/>
      <c r="L962" s="164"/>
      <c r="M962" s="164"/>
      <c r="N962" s="164"/>
      <c r="O962" s="163"/>
      <c r="R962" s="164"/>
      <c r="S962" s="164"/>
      <c r="T962" s="164"/>
      <c r="U962" s="164"/>
      <c r="V962" s="164"/>
      <c r="W962" s="164"/>
      <c r="X962" s="164"/>
      <c r="Y962" s="164"/>
      <c r="Z962" s="164"/>
      <c r="AA962" s="164"/>
      <c r="AB962" s="164"/>
      <c r="AC962" s="164"/>
      <c r="AD962" s="164"/>
      <c r="AE962" s="164"/>
      <c r="AG962" s="161"/>
      <c r="AH962"/>
      <c r="AI962"/>
      <c r="AJ962"/>
      <c r="AK962" s="161"/>
      <c r="AL962"/>
      <c r="AM962"/>
      <c r="AN962"/>
      <c r="AO962" s="161"/>
      <c r="AP962" s="161"/>
      <c r="AT962" s="162"/>
      <c r="AY962"/>
      <c r="AZ962"/>
      <c r="BA962"/>
      <c r="BB962"/>
      <c r="BC962"/>
      <c r="BD962"/>
      <c r="BE962"/>
      <c r="BF962"/>
      <c r="BG962"/>
      <c r="BH962"/>
      <c r="BI962"/>
      <c r="BJ962"/>
      <c r="BK962"/>
      <c r="BL962"/>
      <c r="BM962"/>
      <c r="BN962"/>
      <c r="BO962"/>
      <c r="BP962"/>
      <c r="BQ962"/>
      <c r="BR962"/>
      <c r="BS962"/>
      <c r="BT962"/>
      <c r="BU962"/>
      <c r="BV962"/>
      <c r="BW962"/>
      <c r="BX962"/>
      <c r="BY962"/>
      <c r="BZ962"/>
      <c r="CA962"/>
      <c r="CB962"/>
      <c r="CC962"/>
      <c r="CD962"/>
      <c r="CE962"/>
      <c r="CF962"/>
      <c r="CG962"/>
      <c r="CH962"/>
      <c r="CI962"/>
      <c r="CJ962"/>
      <c r="CK962"/>
      <c r="CL962"/>
      <c r="CM962"/>
      <c r="CN962"/>
    </row>
    <row r="963" spans="2:92" ht="24" hidden="1" customHeight="1" x14ac:dyDescent="0.2">
      <c r="B963"/>
      <c r="C963"/>
      <c r="D963" s="94"/>
      <c r="E963" s="164"/>
      <c r="F963" s="164"/>
      <c r="G963" s="164"/>
      <c r="H963" s="164"/>
      <c r="I963" s="164"/>
      <c r="J963" s="164"/>
      <c r="K963" s="164"/>
      <c r="L963" s="164"/>
      <c r="M963" s="164"/>
      <c r="N963" s="164"/>
      <c r="O963" s="163"/>
      <c r="R963" s="164"/>
      <c r="S963" s="164"/>
      <c r="T963" s="164"/>
      <c r="U963" s="164"/>
      <c r="V963" s="164"/>
      <c r="W963" s="164"/>
      <c r="X963" s="164"/>
      <c r="Y963" s="164"/>
      <c r="Z963" s="164"/>
      <c r="AA963" s="164"/>
      <c r="AB963" s="164"/>
      <c r="AC963" s="164"/>
      <c r="AD963" s="164"/>
      <c r="AE963" s="164"/>
      <c r="AG963" s="161"/>
      <c r="AH963"/>
      <c r="AI963"/>
      <c r="AJ963"/>
      <c r="AK963" s="161"/>
      <c r="AL963"/>
      <c r="AM963"/>
      <c r="AN963"/>
      <c r="AO963" s="161"/>
      <c r="AP963" s="161"/>
      <c r="AT963" s="162"/>
      <c r="AY963"/>
      <c r="AZ963"/>
      <c r="BA963"/>
      <c r="BB963"/>
      <c r="BC963"/>
      <c r="BD963"/>
      <c r="BE963"/>
      <c r="BF963"/>
      <c r="BG963"/>
      <c r="BH963"/>
      <c r="BI963"/>
      <c r="BJ963"/>
      <c r="BK963"/>
      <c r="BL963"/>
      <c r="BM963"/>
      <c r="BN963"/>
      <c r="BO963"/>
      <c r="BP963"/>
      <c r="BQ963"/>
      <c r="BR963"/>
      <c r="BS963"/>
      <c r="BT963"/>
      <c r="BU963"/>
      <c r="BV963"/>
      <c r="BW963"/>
      <c r="BX963"/>
      <c r="BY963"/>
      <c r="BZ963"/>
      <c r="CA963"/>
      <c r="CB963"/>
      <c r="CC963"/>
      <c r="CD963"/>
      <c r="CE963"/>
      <c r="CF963"/>
      <c r="CG963"/>
      <c r="CH963"/>
      <c r="CI963"/>
      <c r="CJ963"/>
      <c r="CK963"/>
      <c r="CL963"/>
      <c r="CM963"/>
      <c r="CN963"/>
    </row>
    <row r="964" spans="2:92" ht="24" hidden="1" customHeight="1" x14ac:dyDescent="0.2">
      <c r="B964"/>
      <c r="C964"/>
      <c r="D964" s="94"/>
      <c r="E964" s="164"/>
      <c r="F964" s="164"/>
      <c r="G964" s="164"/>
      <c r="H964" s="164"/>
      <c r="I964" s="164"/>
      <c r="J964" s="164"/>
      <c r="K964" s="164"/>
      <c r="L964" s="164"/>
      <c r="M964" s="164"/>
      <c r="N964" s="164"/>
      <c r="O964" s="163"/>
      <c r="R964" s="164"/>
      <c r="S964" s="164"/>
      <c r="T964" s="164"/>
      <c r="U964" s="164"/>
      <c r="V964" s="164"/>
      <c r="W964" s="164"/>
      <c r="X964" s="164"/>
      <c r="Y964" s="164"/>
      <c r="Z964" s="164"/>
      <c r="AA964" s="164"/>
      <c r="AB964" s="164"/>
      <c r="AC964" s="164"/>
      <c r="AD964" s="164"/>
      <c r="AE964" s="164"/>
      <c r="AG964" s="161"/>
      <c r="AH964"/>
      <c r="AI964"/>
      <c r="AJ964"/>
      <c r="AK964" s="161"/>
      <c r="AL964"/>
      <c r="AM964"/>
      <c r="AN964"/>
      <c r="AO964" s="161"/>
      <c r="AP964" s="161"/>
      <c r="AT964" s="162"/>
      <c r="AY964"/>
      <c r="AZ964"/>
      <c r="BA964"/>
      <c r="BB964"/>
      <c r="BC964"/>
      <c r="BD964"/>
      <c r="BE964"/>
      <c r="BF964"/>
      <c r="BG964"/>
      <c r="BH964"/>
      <c r="BI964"/>
      <c r="BJ964"/>
      <c r="BK964"/>
      <c r="BL964"/>
      <c r="BM964"/>
      <c r="BN964"/>
      <c r="BO964"/>
      <c r="BP964"/>
      <c r="BQ964"/>
      <c r="BR964"/>
      <c r="BS964"/>
      <c r="BT964"/>
      <c r="BU964"/>
      <c r="BV964"/>
      <c r="BW964"/>
      <c r="BX964"/>
      <c r="BY964"/>
      <c r="BZ964"/>
      <c r="CA964"/>
      <c r="CB964"/>
      <c r="CC964"/>
      <c r="CD964"/>
      <c r="CE964"/>
      <c r="CF964"/>
      <c r="CG964"/>
      <c r="CH964"/>
      <c r="CI964"/>
      <c r="CJ964"/>
      <c r="CK964"/>
      <c r="CL964"/>
      <c r="CM964"/>
      <c r="CN964"/>
    </row>
    <row r="965" spans="2:92" ht="24" hidden="1" customHeight="1" x14ac:dyDescent="0.2">
      <c r="B965"/>
      <c r="C965"/>
      <c r="D965" s="94"/>
      <c r="E965" s="164"/>
      <c r="F965" s="164"/>
      <c r="G965" s="164"/>
      <c r="H965" s="164"/>
      <c r="I965" s="164"/>
      <c r="J965" s="164"/>
      <c r="K965" s="164"/>
      <c r="L965" s="164"/>
      <c r="M965" s="164"/>
      <c r="N965" s="164"/>
      <c r="O965" s="163"/>
      <c r="R965" s="164"/>
      <c r="S965" s="164"/>
      <c r="T965" s="164"/>
      <c r="U965" s="164"/>
      <c r="V965" s="164"/>
      <c r="W965" s="164"/>
      <c r="X965" s="164"/>
      <c r="Y965" s="164"/>
      <c r="Z965" s="164"/>
      <c r="AA965" s="164"/>
      <c r="AB965" s="164"/>
      <c r="AC965" s="164"/>
      <c r="AD965" s="164"/>
      <c r="AE965" s="164"/>
      <c r="AG965" s="161"/>
      <c r="AH965"/>
      <c r="AI965"/>
      <c r="AJ965"/>
      <c r="AK965" s="161"/>
      <c r="AL965"/>
      <c r="AM965"/>
      <c r="AN965"/>
      <c r="AO965" s="161"/>
      <c r="AP965" s="161"/>
      <c r="AT965" s="162"/>
      <c r="AY965"/>
      <c r="AZ965"/>
      <c r="BA965"/>
      <c r="BB965"/>
      <c r="BC965"/>
      <c r="BD965"/>
      <c r="BE965"/>
      <c r="BF965"/>
      <c r="BG965"/>
      <c r="BH965"/>
      <c r="BI965"/>
      <c r="BJ965"/>
      <c r="BK965"/>
      <c r="BL965"/>
      <c r="BM965"/>
      <c r="BN965"/>
      <c r="BO965"/>
      <c r="BP965"/>
      <c r="BQ965"/>
      <c r="BR965"/>
      <c r="BS965"/>
      <c r="BT965"/>
      <c r="BU965"/>
      <c r="BV965"/>
      <c r="BW965"/>
      <c r="BX965"/>
      <c r="BY965"/>
      <c r="BZ965"/>
      <c r="CA965"/>
      <c r="CB965"/>
      <c r="CC965"/>
      <c r="CD965"/>
      <c r="CE965"/>
      <c r="CF965"/>
      <c r="CG965"/>
      <c r="CH965"/>
      <c r="CI965"/>
      <c r="CJ965"/>
      <c r="CK965"/>
      <c r="CL965"/>
      <c r="CM965"/>
      <c r="CN965"/>
    </row>
    <row r="966" spans="2:92" ht="24" hidden="1" customHeight="1" x14ac:dyDescent="0.2">
      <c r="B966"/>
      <c r="C966"/>
      <c r="D966" s="94"/>
      <c r="E966" s="164"/>
      <c r="F966" s="164"/>
      <c r="G966" s="164"/>
      <c r="H966" s="164"/>
      <c r="I966" s="164"/>
      <c r="J966" s="164"/>
      <c r="K966" s="164"/>
      <c r="L966" s="164"/>
      <c r="M966" s="164"/>
      <c r="N966" s="164"/>
      <c r="O966" s="163"/>
      <c r="R966" s="164"/>
      <c r="S966" s="164"/>
      <c r="T966" s="164"/>
      <c r="U966" s="164"/>
      <c r="V966" s="164"/>
      <c r="W966" s="164"/>
      <c r="X966" s="164"/>
      <c r="Y966" s="164"/>
      <c r="Z966" s="164"/>
      <c r="AA966" s="164"/>
      <c r="AB966" s="164"/>
      <c r="AC966" s="164"/>
      <c r="AD966" s="164"/>
      <c r="AE966" s="164"/>
      <c r="AG966" s="161"/>
      <c r="AH966"/>
      <c r="AI966"/>
      <c r="AJ966"/>
      <c r="AK966" s="161"/>
      <c r="AL966"/>
      <c r="AM966"/>
      <c r="AN966"/>
      <c r="AO966" s="161"/>
      <c r="AP966" s="161"/>
      <c r="AT966" s="162"/>
      <c r="AY966"/>
      <c r="AZ966"/>
      <c r="BA966"/>
      <c r="BB966"/>
      <c r="BC966"/>
      <c r="BD966"/>
      <c r="BE966"/>
      <c r="BF966"/>
      <c r="BG966"/>
      <c r="BH966"/>
      <c r="BI966"/>
      <c r="BJ966"/>
      <c r="BK966"/>
      <c r="BL966"/>
      <c r="BM966"/>
      <c r="BN966"/>
      <c r="BO966"/>
      <c r="BP966"/>
      <c r="BQ966"/>
      <c r="BR966"/>
      <c r="BS966"/>
      <c r="BT966"/>
      <c r="BU966"/>
      <c r="BV966"/>
      <c r="BW966"/>
      <c r="BX966"/>
      <c r="BY966"/>
      <c r="BZ966"/>
      <c r="CA966"/>
      <c r="CB966"/>
      <c r="CC966"/>
      <c r="CD966"/>
      <c r="CE966"/>
      <c r="CF966"/>
      <c r="CG966"/>
      <c r="CH966"/>
      <c r="CI966"/>
      <c r="CJ966"/>
      <c r="CK966"/>
      <c r="CL966"/>
      <c r="CM966"/>
      <c r="CN966"/>
    </row>
    <row r="967" spans="2:92" ht="24" hidden="1" customHeight="1" x14ac:dyDescent="0.2">
      <c r="B967"/>
      <c r="C967"/>
      <c r="D967" s="94"/>
      <c r="E967" s="164"/>
      <c r="F967" s="164"/>
      <c r="G967" s="164"/>
      <c r="H967" s="164"/>
      <c r="I967" s="164"/>
      <c r="J967" s="164"/>
      <c r="K967" s="164"/>
      <c r="L967" s="164"/>
      <c r="M967" s="164"/>
      <c r="N967" s="164"/>
      <c r="O967" s="163"/>
      <c r="R967" s="164"/>
      <c r="S967" s="164"/>
      <c r="T967" s="164"/>
      <c r="U967" s="164"/>
      <c r="V967" s="164"/>
      <c r="W967" s="164"/>
      <c r="X967" s="164"/>
      <c r="Y967" s="164"/>
      <c r="Z967" s="164"/>
      <c r="AA967" s="164"/>
      <c r="AB967" s="164"/>
      <c r="AC967" s="164"/>
      <c r="AD967" s="164"/>
      <c r="AE967" s="164"/>
      <c r="AG967" s="161"/>
      <c r="AH967"/>
      <c r="AI967"/>
      <c r="AJ967"/>
      <c r="AK967" s="161"/>
      <c r="AL967"/>
      <c r="AM967"/>
      <c r="AN967"/>
      <c r="AO967" s="161"/>
      <c r="AP967" s="161"/>
      <c r="AT967" s="162"/>
      <c r="AY967"/>
      <c r="AZ967"/>
      <c r="BA967"/>
      <c r="BB967"/>
      <c r="BC967"/>
      <c r="BD967"/>
      <c r="BE967"/>
      <c r="BF967"/>
      <c r="BG967"/>
      <c r="BH967"/>
      <c r="BI967"/>
      <c r="BJ967"/>
      <c r="BK967"/>
      <c r="BL967"/>
      <c r="BM967"/>
      <c r="BN967"/>
      <c r="BO967"/>
      <c r="BP967"/>
      <c r="BQ967"/>
      <c r="BR967"/>
      <c r="BS967"/>
      <c r="BT967"/>
      <c r="BU967"/>
      <c r="BV967"/>
      <c r="BW967"/>
      <c r="BX967"/>
      <c r="BY967"/>
      <c r="BZ967"/>
      <c r="CA967"/>
      <c r="CB967"/>
      <c r="CC967"/>
      <c r="CD967"/>
      <c r="CE967"/>
      <c r="CF967"/>
      <c r="CG967"/>
      <c r="CH967"/>
      <c r="CI967"/>
      <c r="CJ967"/>
      <c r="CK967"/>
      <c r="CL967"/>
      <c r="CM967"/>
      <c r="CN967"/>
    </row>
    <row r="968" spans="2:92" ht="24" hidden="1" customHeight="1" x14ac:dyDescent="0.2">
      <c r="B968"/>
      <c r="C968"/>
      <c r="D968" s="94"/>
      <c r="E968" s="164"/>
      <c r="F968" s="164"/>
      <c r="G968" s="164"/>
      <c r="H968" s="164"/>
      <c r="I968" s="164"/>
      <c r="J968" s="164"/>
      <c r="K968" s="164"/>
      <c r="L968" s="164"/>
      <c r="M968" s="164"/>
      <c r="N968" s="164"/>
      <c r="O968" s="163"/>
      <c r="R968" s="164"/>
      <c r="S968" s="164"/>
      <c r="T968" s="164"/>
      <c r="U968" s="164"/>
      <c r="V968" s="164"/>
      <c r="W968" s="164"/>
      <c r="X968" s="164"/>
      <c r="Y968" s="164"/>
      <c r="Z968" s="164"/>
      <c r="AA968" s="164"/>
      <c r="AB968" s="164"/>
      <c r="AC968" s="164"/>
      <c r="AD968" s="164"/>
      <c r="AE968" s="164"/>
      <c r="AG968" s="161"/>
      <c r="AH968"/>
      <c r="AI968"/>
      <c r="AJ968"/>
      <c r="AK968" s="161"/>
      <c r="AL968"/>
      <c r="AM968"/>
      <c r="AN968"/>
      <c r="AO968" s="161"/>
      <c r="AP968" s="161"/>
      <c r="AT968" s="162"/>
      <c r="AY968"/>
      <c r="AZ968"/>
      <c r="BA968"/>
      <c r="BB968"/>
      <c r="BC968"/>
      <c r="BD968"/>
      <c r="BE968"/>
      <c r="BF968"/>
      <c r="BG968"/>
      <c r="BH968"/>
      <c r="BI968"/>
      <c r="BJ968"/>
      <c r="BK968"/>
      <c r="BL968"/>
      <c r="BM968"/>
      <c r="BN968"/>
      <c r="BO968"/>
      <c r="BP968"/>
      <c r="BQ968"/>
      <c r="BR968"/>
      <c r="BS968"/>
      <c r="BT968"/>
      <c r="BU968"/>
      <c r="BV968"/>
      <c r="BW968"/>
      <c r="BX968"/>
      <c r="BY968"/>
      <c r="BZ968"/>
      <c r="CA968"/>
      <c r="CB968"/>
      <c r="CC968"/>
      <c r="CD968"/>
      <c r="CE968"/>
      <c r="CF968"/>
      <c r="CG968"/>
      <c r="CH968"/>
      <c r="CI968"/>
      <c r="CJ968"/>
      <c r="CK968"/>
      <c r="CL968"/>
      <c r="CM968"/>
      <c r="CN968"/>
    </row>
    <row r="969" spans="2:92" ht="24" hidden="1" customHeight="1" x14ac:dyDescent="0.2">
      <c r="B969"/>
      <c r="C969"/>
      <c r="D969" s="94"/>
      <c r="E969" s="164"/>
      <c r="F969" s="164"/>
      <c r="G969" s="164"/>
      <c r="H969" s="164"/>
      <c r="I969" s="164"/>
      <c r="J969" s="164"/>
      <c r="K969" s="164"/>
      <c r="L969" s="164"/>
      <c r="M969" s="164"/>
      <c r="N969" s="164"/>
      <c r="O969" s="163"/>
      <c r="R969" s="164"/>
      <c r="S969" s="164"/>
      <c r="T969" s="164"/>
      <c r="U969" s="164"/>
      <c r="V969" s="164"/>
      <c r="W969" s="164"/>
      <c r="X969" s="164"/>
      <c r="Y969" s="164"/>
      <c r="Z969" s="164"/>
      <c r="AA969" s="164"/>
      <c r="AB969" s="164"/>
      <c r="AC969" s="164"/>
      <c r="AD969" s="164"/>
      <c r="AE969" s="164"/>
      <c r="AG969" s="161"/>
      <c r="AH969"/>
      <c r="AI969"/>
      <c r="AJ969"/>
      <c r="AK969" s="161"/>
      <c r="AL969"/>
      <c r="AM969"/>
      <c r="AN969"/>
      <c r="AO969" s="161"/>
      <c r="AP969" s="161"/>
      <c r="AT969" s="162"/>
      <c r="AY969"/>
      <c r="AZ969"/>
      <c r="BA969"/>
      <c r="BB969"/>
      <c r="BC969"/>
      <c r="BD969"/>
      <c r="BE969"/>
      <c r="BF969"/>
      <c r="BG969"/>
      <c r="BH969"/>
      <c r="BI969"/>
      <c r="BJ969"/>
      <c r="BK969"/>
      <c r="BL969"/>
      <c r="BM969"/>
      <c r="BN969"/>
      <c r="BO969"/>
      <c r="BP969"/>
      <c r="BQ969"/>
      <c r="BR969"/>
      <c r="BS969"/>
      <c r="BT969"/>
      <c r="BU969"/>
      <c r="BV969"/>
      <c r="BW969"/>
      <c r="BX969"/>
      <c r="BY969"/>
      <c r="BZ969"/>
      <c r="CA969"/>
      <c r="CB969"/>
      <c r="CC969"/>
      <c r="CD969"/>
      <c r="CE969"/>
      <c r="CF969"/>
      <c r="CG969"/>
      <c r="CH969"/>
      <c r="CI969"/>
      <c r="CJ969"/>
      <c r="CK969"/>
      <c r="CL969"/>
      <c r="CM969"/>
      <c r="CN969"/>
    </row>
    <row r="970" spans="2:92" ht="24" hidden="1" customHeight="1" x14ac:dyDescent="0.2">
      <c r="B970"/>
      <c r="C970"/>
      <c r="D970" s="94"/>
      <c r="E970" s="164"/>
      <c r="F970" s="164"/>
      <c r="G970" s="164"/>
      <c r="H970" s="164"/>
      <c r="I970" s="164"/>
      <c r="J970" s="164"/>
      <c r="K970" s="164"/>
      <c r="L970" s="164"/>
      <c r="M970" s="164"/>
      <c r="N970" s="164"/>
      <c r="O970" s="163"/>
      <c r="R970" s="164"/>
      <c r="S970" s="164"/>
      <c r="T970" s="164"/>
      <c r="U970" s="164"/>
      <c r="V970" s="164"/>
      <c r="W970" s="164"/>
      <c r="X970" s="164"/>
      <c r="Y970" s="164"/>
      <c r="Z970" s="164"/>
      <c r="AA970" s="164"/>
      <c r="AB970" s="164"/>
      <c r="AC970" s="164"/>
      <c r="AD970" s="164"/>
      <c r="AE970" s="164"/>
      <c r="AG970" s="161"/>
      <c r="AH970"/>
      <c r="AI970"/>
      <c r="AJ970"/>
      <c r="AK970" s="161"/>
      <c r="AL970"/>
      <c r="AM970"/>
      <c r="AN970"/>
      <c r="AO970" s="161"/>
      <c r="AP970" s="161"/>
      <c r="AT970" s="162"/>
      <c r="AY970"/>
      <c r="AZ970"/>
      <c r="BA970"/>
      <c r="BB970"/>
      <c r="BC970"/>
      <c r="BD970"/>
      <c r="BE970"/>
      <c r="BF970"/>
      <c r="BG970"/>
      <c r="BH970"/>
      <c r="BI970"/>
      <c r="BJ970"/>
      <c r="BK970"/>
      <c r="BL970"/>
      <c r="BM970"/>
      <c r="BN970"/>
      <c r="BO970"/>
      <c r="BP970"/>
      <c r="BQ970"/>
      <c r="BR970"/>
      <c r="BS970"/>
      <c r="BT970"/>
      <c r="BU970"/>
      <c r="BV970"/>
      <c r="BW970"/>
      <c r="BX970"/>
      <c r="BY970"/>
      <c r="BZ970"/>
      <c r="CA970"/>
      <c r="CB970"/>
      <c r="CC970"/>
      <c r="CD970"/>
      <c r="CE970"/>
      <c r="CF970"/>
      <c r="CG970"/>
      <c r="CH970"/>
      <c r="CI970"/>
      <c r="CJ970"/>
      <c r="CK970"/>
      <c r="CL970"/>
      <c r="CM970"/>
      <c r="CN970"/>
    </row>
    <row r="971" spans="2:92" ht="24" hidden="1" customHeight="1" x14ac:dyDescent="0.2">
      <c r="B971"/>
      <c r="C971"/>
      <c r="D971" s="94"/>
      <c r="E971" s="164"/>
      <c r="F971" s="164"/>
      <c r="G971" s="164"/>
      <c r="H971" s="164"/>
      <c r="I971" s="164"/>
      <c r="J971" s="164"/>
      <c r="K971" s="164"/>
      <c r="L971" s="164"/>
      <c r="M971" s="164"/>
      <c r="N971" s="164"/>
      <c r="O971" s="163"/>
      <c r="R971" s="164"/>
      <c r="S971" s="164"/>
      <c r="T971" s="164"/>
      <c r="U971" s="164"/>
      <c r="V971" s="164"/>
      <c r="W971" s="164"/>
      <c r="X971" s="164"/>
      <c r="Y971" s="164"/>
      <c r="Z971" s="164"/>
      <c r="AA971" s="164"/>
      <c r="AB971" s="164"/>
      <c r="AC971" s="164"/>
      <c r="AD971" s="164"/>
      <c r="AE971" s="164"/>
      <c r="AG971" s="161"/>
      <c r="AH971"/>
      <c r="AI971"/>
      <c r="AJ971"/>
      <c r="AK971" s="161"/>
      <c r="AL971"/>
      <c r="AM971"/>
      <c r="AN971"/>
      <c r="AO971" s="161"/>
      <c r="AP971" s="161"/>
      <c r="AT971" s="162"/>
      <c r="AY971"/>
      <c r="AZ971"/>
      <c r="BA971"/>
      <c r="BB971"/>
      <c r="BC971"/>
      <c r="BD971"/>
      <c r="BE971"/>
      <c r="BF971"/>
      <c r="BG971"/>
      <c r="BH971"/>
      <c r="BI971"/>
      <c r="BJ971"/>
      <c r="BK971"/>
      <c r="BL971"/>
      <c r="BM971"/>
      <c r="BN971"/>
      <c r="BO971"/>
      <c r="BP971"/>
      <c r="BQ971"/>
      <c r="BR971"/>
      <c r="BS971"/>
      <c r="BT971"/>
      <c r="BU971"/>
      <c r="BV971"/>
      <c r="BW971"/>
      <c r="BX971"/>
      <c r="BY971"/>
      <c r="BZ971"/>
      <c r="CA971"/>
      <c r="CB971"/>
      <c r="CC971"/>
      <c r="CD971"/>
      <c r="CE971"/>
      <c r="CF971"/>
      <c r="CG971"/>
      <c r="CH971"/>
      <c r="CI971"/>
      <c r="CJ971"/>
      <c r="CK971"/>
      <c r="CL971"/>
      <c r="CM971"/>
      <c r="CN971"/>
    </row>
    <row r="972" spans="2:92" ht="24" hidden="1" customHeight="1" x14ac:dyDescent="0.2">
      <c r="B972"/>
      <c r="C972"/>
      <c r="D972" s="94"/>
      <c r="E972" s="164"/>
      <c r="F972" s="164"/>
      <c r="G972" s="164"/>
      <c r="H972" s="164"/>
      <c r="I972" s="164"/>
      <c r="J972" s="164"/>
      <c r="K972" s="164"/>
      <c r="L972" s="164"/>
      <c r="M972" s="164"/>
      <c r="N972" s="164"/>
      <c r="O972" s="163"/>
      <c r="R972" s="164"/>
      <c r="S972" s="164"/>
      <c r="T972" s="164"/>
      <c r="U972" s="164"/>
      <c r="V972" s="164"/>
      <c r="W972" s="164"/>
      <c r="X972" s="164"/>
      <c r="Y972" s="164"/>
      <c r="Z972" s="164"/>
      <c r="AA972" s="164"/>
      <c r="AB972" s="164"/>
      <c r="AC972" s="164"/>
      <c r="AD972" s="164"/>
      <c r="AE972" s="164"/>
      <c r="AG972" s="161"/>
      <c r="AH972"/>
      <c r="AI972"/>
      <c r="AJ972"/>
      <c r="AK972" s="161"/>
      <c r="AL972"/>
      <c r="AM972"/>
      <c r="AN972"/>
      <c r="AO972" s="161"/>
      <c r="AP972" s="161"/>
      <c r="AT972" s="162"/>
      <c r="AY972"/>
      <c r="AZ972"/>
      <c r="BA972"/>
      <c r="BB972"/>
      <c r="BC972"/>
      <c r="BD972"/>
      <c r="BE972"/>
      <c r="BF972"/>
      <c r="BG972"/>
      <c r="BH972"/>
      <c r="BI972"/>
      <c r="BJ972"/>
      <c r="BK972"/>
      <c r="BL972"/>
      <c r="BM972"/>
      <c r="BN972"/>
      <c r="BO972"/>
      <c r="BP972"/>
      <c r="BQ972"/>
      <c r="BR972"/>
      <c r="BS972"/>
      <c r="BT972"/>
      <c r="BU972"/>
      <c r="BV972"/>
      <c r="BW972"/>
      <c r="BX972"/>
      <c r="BY972"/>
      <c r="BZ972"/>
      <c r="CA972"/>
      <c r="CB972"/>
      <c r="CC972"/>
      <c r="CD972"/>
      <c r="CE972"/>
      <c r="CF972"/>
      <c r="CG972"/>
      <c r="CH972"/>
      <c r="CI972"/>
      <c r="CJ972"/>
      <c r="CK972"/>
      <c r="CL972"/>
      <c r="CM972"/>
      <c r="CN972"/>
    </row>
    <row r="973" spans="2:92" ht="24" hidden="1" customHeight="1" x14ac:dyDescent="0.2">
      <c r="B973"/>
      <c r="C973"/>
      <c r="D973" s="94"/>
      <c r="E973" s="164"/>
      <c r="F973" s="164"/>
      <c r="G973" s="164"/>
      <c r="H973" s="164"/>
      <c r="I973" s="164"/>
      <c r="J973" s="164"/>
      <c r="K973" s="164"/>
      <c r="L973" s="164"/>
      <c r="M973" s="164"/>
      <c r="N973" s="164"/>
      <c r="O973" s="163"/>
      <c r="R973" s="164"/>
      <c r="S973" s="164"/>
      <c r="T973" s="164"/>
      <c r="U973" s="164"/>
      <c r="V973" s="164"/>
      <c r="W973" s="164"/>
      <c r="X973" s="164"/>
      <c r="Y973" s="164"/>
      <c r="Z973" s="164"/>
      <c r="AA973" s="164"/>
      <c r="AB973" s="164"/>
      <c r="AC973" s="164"/>
      <c r="AD973" s="164"/>
      <c r="AE973" s="164"/>
      <c r="AG973" s="161"/>
      <c r="AH973"/>
      <c r="AI973"/>
      <c r="AJ973"/>
      <c r="AK973" s="161"/>
      <c r="AL973"/>
      <c r="AM973"/>
      <c r="AN973"/>
      <c r="AO973" s="161"/>
      <c r="AP973" s="161"/>
      <c r="AT973" s="162"/>
      <c r="AY973"/>
      <c r="AZ973"/>
      <c r="BA973"/>
      <c r="BB973"/>
      <c r="BC973"/>
      <c r="BD973"/>
      <c r="BE973"/>
      <c r="BF973"/>
      <c r="BG973"/>
      <c r="BH973"/>
      <c r="BI973"/>
      <c r="BJ973"/>
      <c r="BK973"/>
      <c r="BL973"/>
      <c r="BM973"/>
      <c r="BN973"/>
      <c r="BO973"/>
      <c r="BP973"/>
      <c r="BQ973"/>
      <c r="BR973"/>
      <c r="BS973"/>
      <c r="BT973"/>
      <c r="BU973"/>
      <c r="BV973"/>
      <c r="BW973"/>
      <c r="BX973"/>
      <c r="BY973"/>
      <c r="BZ973"/>
      <c r="CA973"/>
      <c r="CB973"/>
      <c r="CC973"/>
      <c r="CD973"/>
      <c r="CE973"/>
      <c r="CF973"/>
      <c r="CG973"/>
      <c r="CH973"/>
      <c r="CI973"/>
      <c r="CJ973"/>
      <c r="CK973"/>
      <c r="CL973"/>
      <c r="CM973"/>
      <c r="CN973"/>
    </row>
    <row r="974" spans="2:92" ht="24" hidden="1" customHeight="1" x14ac:dyDescent="0.2">
      <c r="B974"/>
      <c r="C974"/>
      <c r="D974" s="94"/>
      <c r="E974" s="164"/>
      <c r="F974" s="164"/>
      <c r="G974" s="164"/>
      <c r="H974" s="164"/>
      <c r="I974" s="164"/>
      <c r="J974" s="164"/>
      <c r="K974" s="164"/>
      <c r="L974" s="164"/>
      <c r="M974" s="164"/>
      <c r="N974" s="164"/>
      <c r="O974" s="163"/>
      <c r="R974" s="164"/>
      <c r="S974" s="164"/>
      <c r="T974" s="164"/>
      <c r="U974" s="164"/>
      <c r="V974" s="164"/>
      <c r="W974" s="164"/>
      <c r="X974" s="164"/>
      <c r="Y974" s="164"/>
      <c r="Z974" s="164"/>
      <c r="AA974" s="164"/>
      <c r="AB974" s="164"/>
      <c r="AC974" s="164"/>
      <c r="AD974" s="164"/>
      <c r="AE974" s="164"/>
      <c r="AG974" s="161"/>
      <c r="AH974"/>
      <c r="AI974"/>
      <c r="AJ974"/>
      <c r="AK974" s="161"/>
      <c r="AL974"/>
      <c r="AM974"/>
      <c r="AN974"/>
      <c r="AO974" s="161"/>
      <c r="AP974" s="161"/>
      <c r="AT974" s="162"/>
      <c r="AY974"/>
      <c r="AZ974"/>
      <c r="BA974"/>
      <c r="BB974"/>
      <c r="BC974"/>
      <c r="BD974"/>
      <c r="BE974"/>
      <c r="BF974"/>
      <c r="BG974"/>
      <c r="BH974"/>
      <c r="BI974"/>
      <c r="BJ974"/>
      <c r="BK974"/>
      <c r="BL974"/>
      <c r="BM974"/>
      <c r="BN974"/>
      <c r="BO974"/>
      <c r="BP974"/>
      <c r="BQ974"/>
      <c r="BR974"/>
      <c r="BS974"/>
      <c r="BT974"/>
      <c r="BU974"/>
      <c r="BV974"/>
      <c r="BW974"/>
      <c r="BX974"/>
      <c r="BY974"/>
      <c r="BZ974"/>
      <c r="CA974"/>
      <c r="CB974"/>
      <c r="CC974"/>
      <c r="CD974"/>
      <c r="CE974"/>
      <c r="CF974"/>
      <c r="CG974"/>
      <c r="CH974"/>
      <c r="CI974"/>
      <c r="CJ974"/>
      <c r="CK974"/>
      <c r="CL974"/>
      <c r="CM974"/>
      <c r="CN974"/>
    </row>
    <row r="975" spans="2:92" ht="24" hidden="1" customHeight="1" x14ac:dyDescent="0.2">
      <c r="B975"/>
      <c r="C975"/>
      <c r="D975" s="94"/>
      <c r="E975" s="164"/>
      <c r="F975" s="164"/>
      <c r="G975" s="164"/>
      <c r="H975" s="164"/>
      <c r="I975" s="164"/>
      <c r="J975" s="164"/>
      <c r="K975" s="164"/>
      <c r="L975" s="164"/>
      <c r="M975" s="164"/>
      <c r="N975" s="164"/>
      <c r="O975" s="163"/>
      <c r="R975" s="164"/>
      <c r="S975" s="164"/>
      <c r="T975" s="164"/>
      <c r="U975" s="164"/>
      <c r="V975" s="164"/>
      <c r="W975" s="164"/>
      <c r="X975" s="164"/>
      <c r="Y975" s="164"/>
      <c r="Z975" s="164"/>
      <c r="AA975" s="164"/>
      <c r="AB975" s="164"/>
      <c r="AC975" s="164"/>
      <c r="AD975" s="164"/>
      <c r="AE975" s="164"/>
      <c r="AG975" s="161"/>
      <c r="AH975"/>
      <c r="AI975"/>
      <c r="AJ975"/>
      <c r="AK975" s="161"/>
      <c r="AL975"/>
      <c r="AM975"/>
      <c r="AN975"/>
      <c r="AO975" s="161"/>
      <c r="AP975" s="161"/>
      <c r="AT975" s="162"/>
      <c r="AY975"/>
      <c r="AZ975"/>
      <c r="BA975"/>
      <c r="BB975"/>
      <c r="BC975"/>
      <c r="BD975"/>
      <c r="BE975"/>
      <c r="BF975"/>
      <c r="BG975"/>
      <c r="BH975"/>
      <c r="BI975"/>
      <c r="BJ975"/>
      <c r="BK975"/>
      <c r="BL975"/>
      <c r="BM975"/>
      <c r="BN975"/>
      <c r="BO975"/>
      <c r="BP975"/>
      <c r="BQ975"/>
      <c r="BR975"/>
      <c r="BS975"/>
      <c r="BT975"/>
      <c r="BU975"/>
      <c r="BV975"/>
      <c r="BW975"/>
      <c r="BX975"/>
      <c r="BY975"/>
      <c r="BZ975"/>
      <c r="CA975"/>
      <c r="CB975"/>
      <c r="CC975"/>
      <c r="CD975"/>
      <c r="CE975"/>
      <c r="CF975"/>
      <c r="CG975"/>
      <c r="CH975"/>
      <c r="CI975"/>
      <c r="CJ975"/>
      <c r="CK975"/>
      <c r="CL975"/>
      <c r="CM975"/>
      <c r="CN975"/>
    </row>
    <row r="976" spans="2:92" ht="24" hidden="1" customHeight="1" x14ac:dyDescent="0.2">
      <c r="B976"/>
      <c r="C976"/>
      <c r="D976" s="94"/>
      <c r="E976" s="164"/>
      <c r="F976" s="164"/>
      <c r="G976" s="164"/>
      <c r="H976" s="164"/>
      <c r="I976" s="164"/>
      <c r="J976" s="164"/>
      <c r="K976" s="164"/>
      <c r="L976" s="164"/>
      <c r="M976" s="164"/>
      <c r="N976" s="164"/>
      <c r="O976" s="163"/>
      <c r="R976" s="164"/>
      <c r="S976" s="164"/>
      <c r="T976" s="164"/>
      <c r="U976" s="164"/>
      <c r="V976" s="164"/>
      <c r="W976" s="164"/>
      <c r="X976" s="164"/>
      <c r="Y976" s="164"/>
      <c r="Z976" s="164"/>
      <c r="AA976" s="164"/>
      <c r="AB976" s="164"/>
      <c r="AC976" s="164"/>
      <c r="AD976" s="164"/>
      <c r="AE976" s="164"/>
      <c r="AG976" s="161"/>
      <c r="AH976"/>
      <c r="AI976"/>
      <c r="AJ976"/>
      <c r="AK976" s="161"/>
      <c r="AL976"/>
      <c r="AM976"/>
      <c r="AN976"/>
      <c r="AO976" s="161"/>
      <c r="AP976" s="161"/>
      <c r="AT976" s="162"/>
      <c r="AY976"/>
      <c r="AZ976"/>
      <c r="BA976"/>
      <c r="BB976"/>
      <c r="BC976"/>
      <c r="BD976"/>
      <c r="BE976"/>
      <c r="BF976"/>
      <c r="BG976"/>
      <c r="BH976"/>
      <c r="BI976"/>
      <c r="BJ976"/>
      <c r="BK976"/>
      <c r="BL976"/>
      <c r="BM976"/>
      <c r="BN976"/>
      <c r="BO976"/>
      <c r="BP976"/>
      <c r="BQ976"/>
      <c r="BR976"/>
      <c r="BS976"/>
      <c r="BT976"/>
      <c r="BU976"/>
      <c r="BV976"/>
      <c r="BW976"/>
      <c r="BX976"/>
      <c r="BY976"/>
      <c r="BZ976"/>
      <c r="CA976"/>
      <c r="CB976"/>
      <c r="CC976"/>
      <c r="CD976"/>
      <c r="CE976"/>
      <c r="CF976"/>
      <c r="CG976"/>
      <c r="CH976"/>
      <c r="CI976"/>
      <c r="CJ976"/>
      <c r="CK976"/>
      <c r="CL976"/>
      <c r="CM976"/>
      <c r="CN976"/>
    </row>
    <row r="977" spans="2:92" ht="24" hidden="1" customHeight="1" x14ac:dyDescent="0.2">
      <c r="B977"/>
      <c r="C977"/>
      <c r="D977" s="94"/>
      <c r="E977" s="164"/>
      <c r="F977" s="164"/>
      <c r="G977" s="164"/>
      <c r="H977" s="164"/>
      <c r="I977" s="164"/>
      <c r="J977" s="164"/>
      <c r="K977" s="164"/>
      <c r="L977" s="164"/>
      <c r="M977" s="164"/>
      <c r="N977" s="164"/>
      <c r="O977" s="163"/>
      <c r="R977" s="164"/>
      <c r="S977" s="164"/>
      <c r="T977" s="164"/>
      <c r="U977" s="164"/>
      <c r="V977" s="164"/>
      <c r="W977" s="164"/>
      <c r="X977" s="164"/>
      <c r="Y977" s="164"/>
      <c r="Z977" s="164"/>
      <c r="AA977" s="164"/>
      <c r="AB977" s="164"/>
      <c r="AC977" s="164"/>
      <c r="AD977" s="164"/>
      <c r="AE977" s="164"/>
      <c r="AG977" s="161"/>
      <c r="AH977"/>
      <c r="AI977"/>
      <c r="AJ977"/>
      <c r="AK977" s="161"/>
      <c r="AL977"/>
      <c r="AM977"/>
      <c r="AN977"/>
      <c r="AO977" s="161"/>
      <c r="AP977" s="161"/>
      <c r="AT977" s="162"/>
      <c r="AY977"/>
      <c r="AZ977"/>
      <c r="BA977"/>
      <c r="BB977"/>
      <c r="BC977"/>
      <c r="BD977"/>
      <c r="BE977"/>
      <c r="BF977"/>
      <c r="BG977"/>
      <c r="BH977"/>
      <c r="BI977"/>
      <c r="BJ977"/>
      <c r="BK977"/>
      <c r="BL977"/>
      <c r="BM977"/>
      <c r="BN977"/>
      <c r="BO977"/>
      <c r="BP977"/>
      <c r="BQ977"/>
      <c r="BR977"/>
      <c r="BS977"/>
      <c r="BT977"/>
      <c r="BU977"/>
      <c r="BV977"/>
      <c r="BW977"/>
      <c r="BX977"/>
      <c r="BY977"/>
      <c r="BZ977"/>
      <c r="CA977"/>
      <c r="CB977"/>
      <c r="CC977"/>
      <c r="CD977"/>
      <c r="CE977"/>
      <c r="CF977"/>
      <c r="CG977"/>
      <c r="CH977"/>
      <c r="CI977"/>
      <c r="CJ977"/>
      <c r="CK977"/>
      <c r="CL977"/>
      <c r="CM977"/>
      <c r="CN977"/>
    </row>
    <row r="978" spans="2:92" ht="24" hidden="1" customHeight="1" x14ac:dyDescent="0.2">
      <c r="B978"/>
      <c r="C978"/>
      <c r="D978" s="94"/>
      <c r="E978" s="164"/>
      <c r="F978" s="164"/>
      <c r="G978" s="164"/>
      <c r="H978" s="164"/>
      <c r="I978" s="164"/>
      <c r="J978" s="164"/>
      <c r="K978" s="164"/>
      <c r="L978" s="164"/>
      <c r="M978" s="164"/>
      <c r="N978" s="164"/>
      <c r="O978" s="163"/>
      <c r="R978" s="164"/>
      <c r="S978" s="164"/>
      <c r="T978" s="164"/>
      <c r="U978" s="164"/>
      <c r="V978" s="164"/>
      <c r="W978" s="164"/>
      <c r="X978" s="164"/>
      <c r="Y978" s="164"/>
      <c r="Z978" s="164"/>
      <c r="AA978" s="164"/>
      <c r="AB978" s="164"/>
      <c r="AC978" s="164"/>
      <c r="AD978" s="164"/>
      <c r="AE978" s="164"/>
      <c r="AG978" s="161"/>
      <c r="AH978"/>
      <c r="AI978"/>
      <c r="AJ978"/>
      <c r="AK978" s="161"/>
      <c r="AL978"/>
      <c r="AM978"/>
      <c r="AN978"/>
      <c r="AO978" s="161"/>
      <c r="AP978" s="161"/>
      <c r="AT978" s="162"/>
      <c r="AY978"/>
      <c r="AZ978"/>
      <c r="BA978"/>
      <c r="BB978"/>
      <c r="BC978"/>
      <c r="BD978"/>
      <c r="BE978"/>
      <c r="BF978"/>
      <c r="BG978"/>
      <c r="BH978"/>
      <c r="BI978"/>
      <c r="BJ978"/>
      <c r="BK978"/>
      <c r="BL978"/>
      <c r="BM978"/>
      <c r="BN978"/>
      <c r="BO978"/>
      <c r="BP978"/>
      <c r="BQ978"/>
      <c r="BR978"/>
      <c r="BS978"/>
      <c r="BT978"/>
      <c r="BU978"/>
      <c r="BV978"/>
      <c r="BW978"/>
      <c r="BX978"/>
      <c r="BY978"/>
      <c r="BZ978"/>
      <c r="CA978"/>
      <c r="CB978"/>
      <c r="CC978"/>
      <c r="CD978"/>
      <c r="CE978"/>
      <c r="CF978"/>
      <c r="CG978"/>
      <c r="CH978"/>
      <c r="CI978"/>
      <c r="CJ978"/>
      <c r="CK978"/>
      <c r="CL978"/>
      <c r="CM978"/>
      <c r="CN978"/>
    </row>
    <row r="979" spans="2:92" ht="24" hidden="1" customHeight="1" x14ac:dyDescent="0.2">
      <c r="B979"/>
      <c r="C979"/>
      <c r="D979" s="94"/>
      <c r="E979" s="164"/>
      <c r="F979" s="164"/>
      <c r="G979" s="164"/>
      <c r="H979" s="164"/>
      <c r="I979" s="164"/>
      <c r="J979" s="164"/>
      <c r="K979" s="164"/>
      <c r="L979" s="164"/>
      <c r="M979" s="164"/>
      <c r="N979" s="164"/>
      <c r="O979" s="163"/>
      <c r="R979" s="164"/>
      <c r="S979" s="164"/>
      <c r="T979" s="164"/>
      <c r="U979" s="164"/>
      <c r="V979" s="164"/>
      <c r="W979" s="164"/>
      <c r="X979" s="164"/>
      <c r="Y979" s="164"/>
      <c r="Z979" s="164"/>
      <c r="AA979" s="164"/>
      <c r="AB979" s="164"/>
      <c r="AC979" s="164"/>
      <c r="AD979" s="164"/>
      <c r="AE979" s="164"/>
      <c r="AG979" s="161"/>
      <c r="AH979"/>
      <c r="AI979"/>
      <c r="AJ979"/>
      <c r="AK979" s="161"/>
      <c r="AL979"/>
      <c r="AM979"/>
      <c r="AN979"/>
      <c r="AO979" s="161"/>
      <c r="AP979" s="161"/>
      <c r="AT979" s="162"/>
      <c r="AY979"/>
      <c r="AZ979"/>
      <c r="BA979"/>
      <c r="BB979"/>
      <c r="BC979"/>
      <c r="BD979"/>
      <c r="BE979"/>
      <c r="BF979"/>
      <c r="BG979"/>
      <c r="BH979"/>
      <c r="BI979"/>
      <c r="BJ979"/>
      <c r="BK979"/>
      <c r="BL979"/>
      <c r="BM979"/>
      <c r="BN979"/>
      <c r="BO979"/>
      <c r="BP979"/>
      <c r="BQ979"/>
      <c r="BR979"/>
      <c r="BS979"/>
      <c r="BT979"/>
      <c r="BU979"/>
      <c r="BV979"/>
      <c r="BW979"/>
      <c r="BX979"/>
      <c r="BY979"/>
      <c r="BZ979"/>
      <c r="CA979"/>
      <c r="CB979"/>
      <c r="CC979"/>
      <c r="CD979"/>
      <c r="CE979"/>
      <c r="CF979"/>
      <c r="CG979"/>
      <c r="CH979"/>
      <c r="CI979"/>
      <c r="CJ979"/>
      <c r="CK979"/>
      <c r="CL979"/>
      <c r="CM979"/>
      <c r="CN979"/>
    </row>
    <row r="980" spans="2:92" ht="24" hidden="1" customHeight="1" x14ac:dyDescent="0.2">
      <c r="B980"/>
      <c r="C980"/>
      <c r="D980" s="94"/>
      <c r="E980" s="164"/>
      <c r="F980" s="164"/>
      <c r="G980" s="164"/>
      <c r="H980" s="164"/>
      <c r="I980" s="164"/>
      <c r="J980" s="164"/>
      <c r="K980" s="164"/>
      <c r="L980" s="164"/>
      <c r="M980" s="164"/>
      <c r="N980" s="164"/>
      <c r="O980" s="163"/>
      <c r="R980" s="164"/>
      <c r="S980" s="164"/>
      <c r="T980" s="164"/>
      <c r="U980" s="164"/>
      <c r="V980" s="164"/>
      <c r="W980" s="164"/>
      <c r="X980" s="164"/>
      <c r="Y980" s="164"/>
      <c r="Z980" s="164"/>
      <c r="AA980" s="164"/>
      <c r="AB980" s="164"/>
      <c r="AC980" s="164"/>
      <c r="AD980" s="164"/>
      <c r="AE980" s="164"/>
      <c r="AG980" s="161"/>
      <c r="AH980"/>
      <c r="AI980"/>
      <c r="AJ980"/>
      <c r="AK980" s="161"/>
      <c r="AL980"/>
      <c r="AM980"/>
      <c r="AN980"/>
      <c r="AO980" s="161"/>
      <c r="AP980" s="161"/>
      <c r="AT980" s="162"/>
      <c r="AY980"/>
      <c r="AZ980"/>
      <c r="BA980"/>
      <c r="BB980"/>
      <c r="BC980"/>
      <c r="BD980"/>
      <c r="BE980"/>
      <c r="BF980"/>
      <c r="BG980"/>
      <c r="BH980"/>
      <c r="BI980"/>
      <c r="BJ980"/>
      <c r="BK980"/>
      <c r="BL980"/>
      <c r="BM980"/>
      <c r="BN980"/>
      <c r="BO980"/>
      <c r="BP980"/>
      <c r="BQ980"/>
      <c r="BR980"/>
      <c r="BS980"/>
      <c r="BT980"/>
      <c r="BU980"/>
      <c r="BV980"/>
      <c r="BW980"/>
      <c r="BX980"/>
      <c r="BY980"/>
      <c r="BZ980"/>
      <c r="CA980"/>
      <c r="CB980"/>
      <c r="CC980"/>
      <c r="CD980"/>
      <c r="CE980"/>
      <c r="CF980"/>
      <c r="CG980"/>
      <c r="CH980"/>
      <c r="CI980"/>
      <c r="CJ980"/>
      <c r="CK980"/>
      <c r="CL980"/>
      <c r="CM980"/>
      <c r="CN980"/>
    </row>
    <row r="981" spans="2:92" ht="24" hidden="1" customHeight="1" x14ac:dyDescent="0.2">
      <c r="B981"/>
      <c r="C981"/>
      <c r="D981" s="94"/>
      <c r="E981" s="164"/>
      <c r="F981" s="164"/>
      <c r="G981" s="164"/>
      <c r="H981" s="164"/>
      <c r="I981" s="164"/>
      <c r="J981" s="164"/>
      <c r="K981" s="164"/>
      <c r="L981" s="164"/>
      <c r="M981" s="164"/>
      <c r="N981" s="164"/>
      <c r="O981" s="163"/>
      <c r="R981" s="164"/>
      <c r="S981" s="164"/>
      <c r="T981" s="164"/>
      <c r="U981" s="164"/>
      <c r="V981" s="164"/>
      <c r="W981" s="164"/>
      <c r="X981" s="164"/>
      <c r="Y981" s="164"/>
      <c r="Z981" s="164"/>
      <c r="AA981" s="164"/>
      <c r="AB981" s="164"/>
      <c r="AC981" s="164"/>
      <c r="AD981" s="164"/>
      <c r="AE981" s="164"/>
      <c r="AG981" s="161"/>
      <c r="AH981"/>
      <c r="AI981"/>
      <c r="AJ981"/>
      <c r="AK981" s="161"/>
      <c r="AL981"/>
      <c r="AM981"/>
      <c r="AN981"/>
      <c r="AO981" s="161"/>
      <c r="AP981" s="161"/>
      <c r="AT981" s="162"/>
      <c r="AY981"/>
      <c r="AZ981"/>
      <c r="BA981"/>
      <c r="BB981"/>
      <c r="BC981"/>
      <c r="BD981"/>
      <c r="BE981"/>
      <c r="BF981"/>
      <c r="BG981"/>
      <c r="BH981"/>
      <c r="BI981"/>
      <c r="BJ981"/>
      <c r="BK981"/>
      <c r="BL981"/>
      <c r="BM981"/>
      <c r="BN981"/>
      <c r="BO981"/>
      <c r="BP981"/>
      <c r="BQ981"/>
      <c r="BR981"/>
      <c r="BS981"/>
      <c r="BT981"/>
      <c r="BU981"/>
      <c r="BV981"/>
      <c r="BW981"/>
      <c r="BX981"/>
      <c r="BY981"/>
      <c r="BZ981"/>
      <c r="CA981"/>
      <c r="CB981"/>
      <c r="CC981"/>
      <c r="CD981"/>
      <c r="CE981"/>
      <c r="CF981"/>
      <c r="CG981"/>
      <c r="CH981"/>
      <c r="CI981"/>
      <c r="CJ981"/>
      <c r="CK981"/>
      <c r="CL981"/>
      <c r="CM981"/>
      <c r="CN981"/>
    </row>
    <row r="982" spans="2:92" ht="24" hidden="1" customHeight="1" x14ac:dyDescent="0.2">
      <c r="B982"/>
      <c r="C982"/>
      <c r="D982" s="94"/>
      <c r="E982" s="164"/>
      <c r="F982" s="164"/>
      <c r="G982" s="164"/>
      <c r="H982" s="164"/>
      <c r="I982" s="164"/>
      <c r="J982" s="164"/>
      <c r="K982" s="164"/>
      <c r="L982" s="164"/>
      <c r="M982" s="164"/>
      <c r="N982" s="164"/>
      <c r="O982" s="163"/>
      <c r="R982" s="164"/>
      <c r="S982" s="164"/>
      <c r="T982" s="164"/>
      <c r="U982" s="164"/>
      <c r="V982" s="164"/>
      <c r="W982" s="164"/>
      <c r="X982" s="164"/>
      <c r="Y982" s="164"/>
      <c r="Z982" s="164"/>
      <c r="AA982" s="164"/>
      <c r="AB982" s="164"/>
      <c r="AC982" s="164"/>
      <c r="AD982" s="164"/>
      <c r="AE982" s="164"/>
      <c r="AG982" s="161"/>
      <c r="AH982"/>
      <c r="AI982"/>
      <c r="AJ982"/>
      <c r="AK982" s="161"/>
      <c r="AL982"/>
      <c r="AM982"/>
      <c r="AN982"/>
      <c r="AO982" s="161"/>
      <c r="AP982" s="161"/>
      <c r="AT982" s="162"/>
      <c r="AY982"/>
      <c r="AZ982"/>
      <c r="BA982"/>
      <c r="BB982"/>
      <c r="BC982"/>
      <c r="BD982"/>
      <c r="BE982"/>
      <c r="BF982"/>
      <c r="BG982"/>
      <c r="BH982"/>
      <c r="BI982"/>
      <c r="BJ982"/>
      <c r="BK982"/>
      <c r="BL982"/>
      <c r="BM982"/>
      <c r="BN982"/>
      <c r="BO982"/>
      <c r="BP982"/>
      <c r="BQ982"/>
      <c r="BR982"/>
      <c r="BS982"/>
      <c r="BT982"/>
      <c r="BU982"/>
      <c r="BV982"/>
      <c r="BW982"/>
      <c r="BX982"/>
      <c r="BY982"/>
      <c r="BZ982"/>
      <c r="CA982"/>
      <c r="CB982"/>
      <c r="CC982"/>
      <c r="CD982"/>
      <c r="CE982"/>
      <c r="CF982"/>
      <c r="CG982"/>
      <c r="CH982"/>
      <c r="CI982"/>
      <c r="CJ982"/>
      <c r="CK982"/>
      <c r="CL982"/>
      <c r="CM982"/>
      <c r="CN982"/>
    </row>
    <row r="983" spans="2:92" ht="24" hidden="1" customHeight="1" x14ac:dyDescent="0.2">
      <c r="B983"/>
      <c r="C983"/>
      <c r="D983" s="94"/>
      <c r="E983" s="164"/>
      <c r="F983" s="164"/>
      <c r="G983" s="164"/>
      <c r="H983" s="164"/>
      <c r="I983" s="164"/>
      <c r="J983" s="164"/>
      <c r="K983" s="164"/>
      <c r="L983" s="164"/>
      <c r="M983" s="164"/>
      <c r="N983" s="164"/>
      <c r="O983" s="163"/>
      <c r="R983" s="164"/>
      <c r="S983" s="164"/>
      <c r="T983" s="164"/>
      <c r="U983" s="164"/>
      <c r="V983" s="164"/>
      <c r="W983" s="164"/>
      <c r="X983" s="164"/>
      <c r="Y983" s="164"/>
      <c r="Z983" s="164"/>
      <c r="AA983" s="164"/>
      <c r="AB983" s="164"/>
      <c r="AC983" s="164"/>
      <c r="AD983" s="164"/>
      <c r="AE983" s="164"/>
      <c r="AG983" s="161"/>
      <c r="AH983"/>
      <c r="AI983"/>
      <c r="AJ983"/>
      <c r="AK983" s="161"/>
      <c r="AL983"/>
      <c r="AM983"/>
      <c r="AN983"/>
      <c r="AO983" s="161"/>
      <c r="AP983" s="161"/>
      <c r="AT983" s="162"/>
      <c r="AY983"/>
      <c r="AZ983"/>
      <c r="BA983"/>
      <c r="BB983"/>
      <c r="BC983"/>
      <c r="BD983"/>
      <c r="BE983"/>
      <c r="BF983"/>
      <c r="BG983"/>
      <c r="BH983"/>
      <c r="BI983"/>
      <c r="BJ983"/>
      <c r="BK983"/>
      <c r="BL983"/>
      <c r="BM983"/>
      <c r="BN983"/>
      <c r="BO983"/>
      <c r="BP983"/>
      <c r="BQ983"/>
      <c r="BR983"/>
      <c r="BS983"/>
      <c r="BT983"/>
      <c r="BU983"/>
      <c r="BV983"/>
      <c r="BW983"/>
      <c r="BX983"/>
      <c r="BY983"/>
      <c r="BZ983"/>
      <c r="CA983"/>
      <c r="CB983"/>
      <c r="CC983"/>
      <c r="CD983"/>
      <c r="CE983"/>
      <c r="CF983"/>
      <c r="CG983"/>
      <c r="CH983"/>
      <c r="CI983"/>
      <c r="CJ983"/>
      <c r="CK983"/>
      <c r="CL983"/>
      <c r="CM983"/>
      <c r="CN983"/>
    </row>
    <row r="984" spans="2:92" ht="24" hidden="1" customHeight="1" x14ac:dyDescent="0.2">
      <c r="B984"/>
      <c r="C984"/>
      <c r="D984" s="94"/>
      <c r="E984" s="164"/>
      <c r="F984" s="164"/>
      <c r="G984" s="164"/>
      <c r="H984" s="164"/>
      <c r="I984" s="164"/>
      <c r="J984" s="164"/>
      <c r="K984" s="164"/>
      <c r="L984" s="164"/>
      <c r="M984" s="164"/>
      <c r="N984" s="164"/>
      <c r="O984" s="163"/>
      <c r="R984" s="164"/>
      <c r="S984" s="164"/>
      <c r="T984" s="164"/>
      <c r="U984" s="164"/>
      <c r="V984" s="164"/>
      <c r="W984" s="164"/>
      <c r="X984" s="164"/>
      <c r="Y984" s="164"/>
      <c r="Z984" s="164"/>
      <c r="AA984" s="164"/>
      <c r="AB984" s="164"/>
      <c r="AC984" s="164"/>
      <c r="AD984" s="164"/>
      <c r="AE984" s="164"/>
      <c r="AG984" s="161"/>
      <c r="AH984"/>
      <c r="AI984"/>
      <c r="AJ984"/>
      <c r="AK984" s="161"/>
      <c r="AL984"/>
      <c r="AM984"/>
      <c r="AN984"/>
      <c r="AO984" s="161"/>
      <c r="AP984" s="161"/>
      <c r="AT984" s="162"/>
      <c r="AY984"/>
      <c r="AZ984"/>
      <c r="BA984"/>
      <c r="BB984"/>
      <c r="BC984"/>
      <c r="BD984"/>
      <c r="BE984"/>
      <c r="BF984"/>
      <c r="BG984"/>
      <c r="BH984"/>
      <c r="BI984"/>
      <c r="BJ984"/>
      <c r="BK984"/>
      <c r="BL984"/>
      <c r="BM984"/>
      <c r="BN984"/>
      <c r="BO984"/>
      <c r="BP984"/>
      <c r="BQ984"/>
      <c r="BR984"/>
      <c r="BS984"/>
      <c r="BT984"/>
      <c r="BU984"/>
      <c r="BV984"/>
      <c r="BW984"/>
      <c r="BX984"/>
      <c r="BY984"/>
      <c r="BZ984"/>
      <c r="CA984"/>
      <c r="CB984"/>
      <c r="CC984"/>
      <c r="CD984"/>
      <c r="CE984"/>
      <c r="CF984"/>
      <c r="CG984"/>
      <c r="CH984"/>
      <c r="CI984"/>
      <c r="CJ984"/>
      <c r="CK984"/>
      <c r="CL984"/>
      <c r="CM984"/>
      <c r="CN984"/>
    </row>
    <row r="985" spans="2:92" ht="24" hidden="1" customHeight="1" x14ac:dyDescent="0.2">
      <c r="B985"/>
      <c r="C985"/>
      <c r="D985" s="94"/>
      <c r="E985" s="164"/>
      <c r="F985" s="164"/>
      <c r="G985" s="164"/>
      <c r="H985" s="164"/>
      <c r="I985" s="164"/>
      <c r="J985" s="164"/>
      <c r="K985" s="164"/>
      <c r="L985" s="164"/>
      <c r="M985" s="164"/>
      <c r="N985" s="164"/>
      <c r="O985" s="163"/>
      <c r="R985" s="164"/>
      <c r="S985" s="164"/>
      <c r="T985" s="164"/>
      <c r="U985" s="164"/>
      <c r="V985" s="164"/>
      <c r="W985" s="164"/>
      <c r="X985" s="164"/>
      <c r="Y985" s="164"/>
      <c r="Z985" s="164"/>
      <c r="AA985" s="164"/>
      <c r="AB985" s="164"/>
      <c r="AC985" s="164"/>
      <c r="AD985" s="164"/>
      <c r="AE985" s="164"/>
      <c r="AG985" s="161"/>
      <c r="AH985"/>
      <c r="AI985"/>
      <c r="AJ985"/>
      <c r="AK985" s="161"/>
      <c r="AL985"/>
      <c r="AM985"/>
      <c r="AN985"/>
      <c r="AO985" s="161"/>
      <c r="AP985" s="161"/>
      <c r="AT985" s="162"/>
      <c r="AY985"/>
      <c r="AZ985"/>
      <c r="BA985"/>
      <c r="BB985"/>
      <c r="BC985"/>
      <c r="BD985"/>
      <c r="BE985"/>
      <c r="BF985"/>
      <c r="BG985"/>
      <c r="BH985"/>
      <c r="BI985"/>
      <c r="BJ985"/>
      <c r="BK985"/>
      <c r="BL985"/>
      <c r="BM985"/>
      <c r="BN985"/>
      <c r="BO985"/>
      <c r="BP985"/>
      <c r="BQ985"/>
      <c r="BR985"/>
      <c r="BS985"/>
      <c r="BT985"/>
      <c r="BU985"/>
      <c r="BV985"/>
      <c r="BW985"/>
      <c r="BX985"/>
      <c r="BY985"/>
      <c r="BZ985"/>
      <c r="CA985"/>
      <c r="CB985"/>
      <c r="CC985"/>
      <c r="CD985"/>
      <c r="CE985"/>
      <c r="CF985"/>
      <c r="CG985"/>
      <c r="CH985"/>
      <c r="CI985"/>
      <c r="CJ985"/>
      <c r="CK985"/>
      <c r="CL985"/>
      <c r="CM985"/>
      <c r="CN985"/>
    </row>
    <row r="986" spans="2:92" ht="24" hidden="1" customHeight="1" x14ac:dyDescent="0.2">
      <c r="B986"/>
      <c r="C986"/>
      <c r="D986" s="94"/>
      <c r="E986" s="164"/>
      <c r="F986" s="164"/>
      <c r="G986" s="164"/>
      <c r="H986" s="164"/>
      <c r="I986" s="164"/>
      <c r="J986" s="164"/>
      <c r="K986" s="164"/>
      <c r="L986" s="164"/>
      <c r="M986" s="164"/>
      <c r="N986" s="164"/>
      <c r="O986" s="163"/>
      <c r="R986" s="164"/>
      <c r="S986" s="164"/>
      <c r="T986" s="164"/>
      <c r="U986" s="164"/>
      <c r="V986" s="164"/>
      <c r="W986" s="164"/>
      <c r="X986" s="164"/>
      <c r="Y986" s="164"/>
      <c r="Z986" s="164"/>
      <c r="AA986" s="164"/>
      <c r="AB986" s="164"/>
      <c r="AC986" s="164"/>
      <c r="AD986" s="164"/>
      <c r="AE986" s="164"/>
      <c r="AG986" s="161"/>
      <c r="AH986"/>
      <c r="AI986"/>
      <c r="AJ986"/>
      <c r="AK986" s="161"/>
      <c r="AL986"/>
      <c r="AM986"/>
      <c r="AN986"/>
      <c r="AO986" s="161"/>
      <c r="AP986" s="161"/>
      <c r="AT986" s="162"/>
      <c r="AY986"/>
      <c r="AZ986"/>
      <c r="BA986"/>
      <c r="BB986"/>
      <c r="BC986"/>
      <c r="BD986"/>
      <c r="BE986"/>
      <c r="BF986"/>
      <c r="BG986"/>
      <c r="BH986"/>
      <c r="BI986"/>
      <c r="BJ986"/>
      <c r="BK986"/>
      <c r="BL986"/>
      <c r="BM986"/>
      <c r="BN986"/>
      <c r="BO986"/>
      <c r="BP986"/>
      <c r="BQ986"/>
      <c r="BR986"/>
      <c r="BS986"/>
      <c r="BT986"/>
      <c r="BU986"/>
      <c r="BV986"/>
      <c r="BW986"/>
      <c r="BX986"/>
      <c r="BY986"/>
      <c r="BZ986"/>
      <c r="CA986"/>
      <c r="CB986"/>
      <c r="CC986"/>
      <c r="CD986"/>
      <c r="CE986"/>
      <c r="CF986"/>
      <c r="CG986"/>
      <c r="CH986"/>
      <c r="CI986"/>
      <c r="CJ986"/>
      <c r="CK986"/>
      <c r="CL986"/>
      <c r="CM986"/>
      <c r="CN986"/>
    </row>
    <row r="987" spans="2:92" ht="24" hidden="1" customHeight="1" x14ac:dyDescent="0.2">
      <c r="B987"/>
      <c r="C987"/>
      <c r="D987" s="94"/>
      <c r="E987" s="164"/>
      <c r="F987" s="164"/>
      <c r="G987" s="164"/>
      <c r="H987" s="164"/>
      <c r="I987" s="164"/>
      <c r="J987" s="164"/>
      <c r="K987" s="164"/>
      <c r="L987" s="164"/>
      <c r="M987" s="164"/>
      <c r="N987" s="164"/>
      <c r="O987" s="163"/>
      <c r="R987" s="164"/>
      <c r="S987" s="164"/>
      <c r="T987" s="164"/>
      <c r="U987" s="164"/>
      <c r="V987" s="164"/>
      <c r="W987" s="164"/>
      <c r="X987" s="164"/>
      <c r="Y987" s="164"/>
      <c r="Z987" s="164"/>
      <c r="AA987" s="164"/>
      <c r="AB987" s="164"/>
      <c r="AC987" s="164"/>
      <c r="AD987" s="164"/>
      <c r="AE987" s="164"/>
      <c r="AG987" s="161"/>
      <c r="AH987"/>
      <c r="AI987"/>
      <c r="AJ987"/>
      <c r="AK987" s="161"/>
      <c r="AL987"/>
      <c r="AM987"/>
      <c r="AN987"/>
      <c r="AO987" s="161"/>
      <c r="AP987" s="161"/>
      <c r="AT987" s="162"/>
      <c r="AY987"/>
      <c r="AZ987"/>
      <c r="BA987"/>
      <c r="BB987"/>
      <c r="BC987"/>
      <c r="BD987"/>
      <c r="BE987"/>
      <c r="BF987"/>
      <c r="BG987"/>
      <c r="BH987"/>
      <c r="BI987"/>
      <c r="BJ987"/>
      <c r="BK987"/>
      <c r="BL987"/>
      <c r="BM987"/>
      <c r="BN987"/>
      <c r="BO987"/>
      <c r="BP987"/>
      <c r="BQ987"/>
      <c r="BR987"/>
      <c r="BS987"/>
      <c r="BT987"/>
      <c r="BU987"/>
      <c r="BV987"/>
      <c r="BW987"/>
      <c r="BX987"/>
      <c r="BY987"/>
      <c r="BZ987"/>
      <c r="CA987"/>
      <c r="CB987"/>
      <c r="CC987"/>
      <c r="CD987"/>
      <c r="CE987"/>
      <c r="CF987"/>
      <c r="CG987"/>
      <c r="CH987"/>
      <c r="CI987"/>
      <c r="CJ987"/>
      <c r="CK987"/>
      <c r="CL987"/>
      <c r="CM987"/>
      <c r="CN987"/>
    </row>
    <row r="988" spans="2:92" ht="24" hidden="1" customHeight="1" x14ac:dyDescent="0.2">
      <c r="B988"/>
      <c r="C988"/>
      <c r="D988" s="94"/>
      <c r="E988" s="164"/>
      <c r="F988" s="164"/>
      <c r="G988" s="164"/>
      <c r="H988" s="164"/>
      <c r="I988" s="164"/>
      <c r="J988" s="164"/>
      <c r="K988" s="164"/>
      <c r="L988" s="164"/>
      <c r="M988" s="164"/>
      <c r="N988" s="164"/>
      <c r="O988" s="163"/>
      <c r="R988" s="164"/>
      <c r="S988" s="164"/>
      <c r="T988" s="164"/>
      <c r="U988" s="164"/>
      <c r="V988" s="164"/>
      <c r="W988" s="164"/>
      <c r="X988" s="164"/>
      <c r="Y988" s="164"/>
      <c r="Z988" s="164"/>
      <c r="AA988" s="164"/>
      <c r="AB988" s="164"/>
      <c r="AC988" s="164"/>
      <c r="AD988" s="164"/>
      <c r="AE988" s="164"/>
      <c r="AG988" s="161"/>
      <c r="AH988"/>
      <c r="AI988"/>
      <c r="AJ988"/>
      <c r="AK988" s="161"/>
      <c r="AL988"/>
      <c r="AM988"/>
      <c r="AN988"/>
      <c r="AO988" s="161"/>
      <c r="AP988" s="161"/>
      <c r="AT988" s="162"/>
      <c r="AY988"/>
      <c r="AZ988"/>
      <c r="BA988"/>
      <c r="BB988"/>
      <c r="BC988"/>
      <c r="BD988"/>
      <c r="BE988"/>
      <c r="BF988"/>
      <c r="BG988"/>
      <c r="BH988"/>
      <c r="BI988"/>
      <c r="BJ988"/>
      <c r="BK988"/>
      <c r="BL988"/>
      <c r="BM988"/>
      <c r="BN988"/>
      <c r="BO988"/>
      <c r="BP988"/>
      <c r="BQ988"/>
      <c r="BR988"/>
      <c r="BS988"/>
      <c r="BT988"/>
      <c r="BU988"/>
      <c r="BV988"/>
      <c r="BW988"/>
      <c r="BX988"/>
      <c r="BY988"/>
      <c r="BZ988"/>
      <c r="CA988"/>
      <c r="CB988"/>
      <c r="CC988"/>
      <c r="CD988"/>
      <c r="CE988"/>
      <c r="CF988"/>
      <c r="CG988"/>
      <c r="CH988"/>
      <c r="CI988"/>
      <c r="CJ988"/>
      <c r="CK988"/>
      <c r="CL988"/>
      <c r="CM988"/>
      <c r="CN988"/>
    </row>
    <row r="989" spans="2:92" ht="24" hidden="1" customHeight="1" x14ac:dyDescent="0.2">
      <c r="B989"/>
      <c r="C989"/>
      <c r="D989" s="94"/>
      <c r="E989" s="164"/>
      <c r="F989" s="164"/>
      <c r="G989" s="164"/>
      <c r="H989" s="164"/>
      <c r="I989" s="164"/>
      <c r="J989" s="164"/>
      <c r="K989" s="164"/>
      <c r="L989" s="164"/>
      <c r="M989" s="164"/>
      <c r="N989" s="164"/>
      <c r="O989" s="163"/>
      <c r="R989" s="164"/>
      <c r="S989" s="164"/>
      <c r="T989" s="164"/>
      <c r="U989" s="164"/>
      <c r="V989" s="164"/>
      <c r="W989" s="164"/>
      <c r="X989" s="164"/>
      <c r="Y989" s="164"/>
      <c r="Z989" s="164"/>
      <c r="AA989" s="164"/>
      <c r="AB989" s="164"/>
      <c r="AC989" s="164"/>
      <c r="AD989" s="164"/>
      <c r="AE989" s="164"/>
      <c r="AG989" s="161"/>
      <c r="AH989"/>
      <c r="AI989"/>
      <c r="AJ989"/>
      <c r="AK989" s="161"/>
      <c r="AL989"/>
      <c r="AM989"/>
      <c r="AN989"/>
      <c r="AO989" s="161"/>
      <c r="AP989" s="161"/>
      <c r="AT989" s="162"/>
      <c r="AY989"/>
      <c r="AZ989"/>
      <c r="BA989"/>
      <c r="BB989"/>
      <c r="BC989"/>
      <c r="BD989"/>
      <c r="BE989"/>
      <c r="BF989"/>
      <c r="BG989"/>
      <c r="BH989"/>
      <c r="BI989"/>
      <c r="BJ989"/>
      <c r="BK989"/>
      <c r="BL989"/>
      <c r="BM989"/>
      <c r="BN989"/>
      <c r="BO989"/>
      <c r="BP989"/>
      <c r="BQ989"/>
      <c r="BR989"/>
      <c r="BS989"/>
      <c r="BT989"/>
      <c r="BU989"/>
      <c r="BV989"/>
      <c r="BW989"/>
      <c r="BX989"/>
      <c r="BY989"/>
      <c r="BZ989"/>
      <c r="CA989"/>
      <c r="CB989"/>
      <c r="CC989"/>
      <c r="CD989"/>
      <c r="CE989"/>
      <c r="CF989"/>
      <c r="CG989"/>
      <c r="CH989"/>
      <c r="CI989"/>
      <c r="CJ989"/>
      <c r="CK989"/>
      <c r="CL989"/>
      <c r="CM989"/>
      <c r="CN989"/>
    </row>
    <row r="990" spans="2:92" ht="24" hidden="1" customHeight="1" x14ac:dyDescent="0.2">
      <c r="B990"/>
      <c r="C990"/>
      <c r="D990" s="94"/>
      <c r="E990" s="164"/>
      <c r="F990" s="164"/>
      <c r="G990" s="164"/>
      <c r="H990" s="164"/>
      <c r="I990" s="164"/>
      <c r="J990" s="164"/>
      <c r="K990" s="164"/>
      <c r="L990" s="164"/>
      <c r="M990" s="164"/>
      <c r="N990" s="164"/>
      <c r="O990" s="163"/>
      <c r="R990" s="164"/>
      <c r="S990" s="164"/>
      <c r="T990" s="164"/>
      <c r="U990" s="164"/>
      <c r="V990" s="164"/>
      <c r="W990" s="164"/>
      <c r="X990" s="164"/>
      <c r="Y990" s="164"/>
      <c r="Z990" s="164"/>
      <c r="AA990" s="164"/>
      <c r="AB990" s="164"/>
      <c r="AC990" s="164"/>
      <c r="AD990" s="164"/>
      <c r="AE990" s="164"/>
      <c r="AG990" s="161"/>
      <c r="AH990"/>
      <c r="AI990"/>
      <c r="AJ990"/>
      <c r="AK990" s="161"/>
      <c r="AL990"/>
      <c r="AM990"/>
      <c r="AN990"/>
      <c r="AO990" s="161"/>
      <c r="AP990" s="161"/>
      <c r="AT990" s="162"/>
      <c r="AY990"/>
      <c r="AZ990"/>
      <c r="BA990"/>
      <c r="BB990"/>
      <c r="BC990"/>
      <c r="BD990"/>
      <c r="BE990"/>
      <c r="BF990"/>
      <c r="BG990"/>
      <c r="BH990"/>
      <c r="BI990"/>
      <c r="BJ990"/>
      <c r="BK990"/>
      <c r="BL990"/>
      <c r="BM990"/>
      <c r="BN990"/>
      <c r="BO990"/>
      <c r="BP990"/>
      <c r="BQ990"/>
      <c r="BR990"/>
      <c r="BS990"/>
      <c r="BT990"/>
      <c r="BU990"/>
      <c r="BV990"/>
      <c r="BW990"/>
      <c r="BX990"/>
      <c r="BY990"/>
      <c r="BZ990"/>
      <c r="CA990"/>
      <c r="CB990"/>
      <c r="CC990"/>
      <c r="CD990"/>
      <c r="CE990"/>
      <c r="CF990"/>
      <c r="CG990"/>
      <c r="CH990"/>
      <c r="CI990"/>
      <c r="CJ990"/>
      <c r="CK990"/>
      <c r="CL990"/>
      <c r="CM990"/>
      <c r="CN990"/>
    </row>
    <row r="991" spans="2:92" ht="24" hidden="1" customHeight="1" x14ac:dyDescent="0.2">
      <c r="B991"/>
      <c r="C991"/>
      <c r="D991" s="94"/>
      <c r="E991" s="164"/>
      <c r="F991" s="164"/>
      <c r="G991" s="164"/>
      <c r="H991" s="164"/>
      <c r="I991" s="164"/>
      <c r="J991" s="164"/>
      <c r="K991" s="164"/>
      <c r="L991" s="164"/>
      <c r="M991" s="164"/>
      <c r="N991" s="164"/>
      <c r="O991" s="163"/>
      <c r="R991" s="164"/>
      <c r="S991" s="164"/>
      <c r="T991" s="164"/>
      <c r="U991" s="164"/>
      <c r="V991" s="164"/>
      <c r="W991" s="164"/>
      <c r="X991" s="164"/>
      <c r="Y991" s="164"/>
      <c r="Z991" s="164"/>
      <c r="AA991" s="164"/>
      <c r="AB991" s="164"/>
      <c r="AC991" s="164"/>
      <c r="AD991" s="164"/>
      <c r="AE991" s="164"/>
      <c r="AG991" s="161"/>
      <c r="AH991"/>
      <c r="AI991"/>
      <c r="AJ991"/>
      <c r="AK991" s="161"/>
      <c r="AL991"/>
      <c r="AM991"/>
      <c r="AN991"/>
      <c r="AO991" s="161"/>
      <c r="AP991" s="161"/>
      <c r="AT991" s="162"/>
      <c r="AY991"/>
      <c r="AZ991"/>
      <c r="BA991"/>
      <c r="BB991"/>
      <c r="BC991"/>
      <c r="BD991"/>
      <c r="BE991"/>
      <c r="BF991"/>
      <c r="BG991"/>
      <c r="BH991"/>
      <c r="BI991"/>
      <c r="BJ991"/>
      <c r="BK991"/>
      <c r="BL991"/>
      <c r="BM991"/>
      <c r="BN991"/>
      <c r="BO991"/>
      <c r="BP991"/>
      <c r="BQ991"/>
      <c r="BR991"/>
      <c r="BS991"/>
      <c r="BT991"/>
      <c r="BU991"/>
      <c r="BV991"/>
      <c r="BW991"/>
      <c r="BX991"/>
      <c r="BY991"/>
      <c r="BZ991"/>
      <c r="CA991"/>
      <c r="CB991"/>
      <c r="CC991"/>
      <c r="CD991"/>
      <c r="CE991"/>
      <c r="CF991"/>
      <c r="CG991"/>
      <c r="CH991"/>
      <c r="CI991"/>
      <c r="CJ991"/>
      <c r="CK991"/>
      <c r="CL991"/>
      <c r="CM991"/>
      <c r="CN991"/>
    </row>
    <row r="992" spans="2:92" ht="24" hidden="1" customHeight="1" x14ac:dyDescent="0.2">
      <c r="B992"/>
      <c r="C992"/>
      <c r="D992" s="94"/>
      <c r="E992" s="164"/>
      <c r="F992" s="164"/>
      <c r="G992" s="164"/>
      <c r="H992" s="164"/>
      <c r="I992" s="164"/>
      <c r="J992" s="164"/>
      <c r="K992" s="164"/>
      <c r="L992" s="164"/>
      <c r="M992" s="164"/>
      <c r="N992" s="164"/>
      <c r="O992" s="163"/>
      <c r="R992" s="164"/>
      <c r="S992" s="164"/>
      <c r="T992" s="164"/>
      <c r="U992" s="164"/>
      <c r="V992" s="164"/>
      <c r="W992" s="164"/>
      <c r="X992" s="164"/>
      <c r="Y992" s="164"/>
      <c r="Z992" s="164"/>
      <c r="AA992" s="164"/>
      <c r="AB992" s="164"/>
      <c r="AC992" s="164"/>
      <c r="AD992" s="164"/>
      <c r="AE992" s="164"/>
      <c r="AG992" s="161"/>
      <c r="AH992"/>
      <c r="AI992"/>
      <c r="AJ992"/>
      <c r="AK992" s="161"/>
      <c r="AL992"/>
      <c r="AM992"/>
      <c r="AN992"/>
      <c r="AO992" s="161"/>
      <c r="AP992" s="161"/>
      <c r="AT992" s="162"/>
      <c r="AY992"/>
      <c r="AZ992"/>
      <c r="BA992"/>
      <c r="BB992"/>
      <c r="BC992"/>
      <c r="BD992"/>
      <c r="BE992"/>
      <c r="BF992"/>
      <c r="BG992"/>
      <c r="BH992"/>
      <c r="BI992"/>
      <c r="BJ992"/>
      <c r="BK992"/>
      <c r="BL992"/>
      <c r="BM992"/>
      <c r="BN992"/>
      <c r="BO992"/>
      <c r="BP992"/>
      <c r="BQ992"/>
      <c r="BR992"/>
      <c r="BS992"/>
      <c r="BT992"/>
      <c r="BU992"/>
      <c r="BV992"/>
      <c r="BW992"/>
      <c r="BX992"/>
      <c r="BY992"/>
      <c r="BZ992"/>
      <c r="CA992"/>
      <c r="CB992"/>
      <c r="CC992"/>
      <c r="CD992"/>
      <c r="CE992"/>
      <c r="CF992"/>
      <c r="CG992"/>
      <c r="CH992"/>
      <c r="CI992"/>
      <c r="CJ992"/>
      <c r="CK992"/>
      <c r="CL992"/>
      <c r="CM992"/>
      <c r="CN992"/>
    </row>
    <row r="993" spans="2:92" ht="24" hidden="1" customHeight="1" x14ac:dyDescent="0.2">
      <c r="B993"/>
      <c r="C993"/>
      <c r="D993" s="94"/>
      <c r="E993" s="164"/>
      <c r="F993" s="164"/>
      <c r="G993" s="164"/>
      <c r="H993" s="164"/>
      <c r="I993" s="164"/>
      <c r="J993" s="164"/>
      <c r="K993" s="164"/>
      <c r="L993" s="164"/>
      <c r="M993" s="164"/>
      <c r="N993" s="164"/>
      <c r="O993" s="163"/>
      <c r="R993" s="164"/>
      <c r="S993" s="164"/>
      <c r="T993" s="164"/>
      <c r="U993" s="164"/>
      <c r="V993" s="164"/>
      <c r="W993" s="164"/>
      <c r="X993" s="164"/>
      <c r="Y993" s="164"/>
      <c r="Z993" s="164"/>
      <c r="AA993" s="164"/>
      <c r="AB993" s="164"/>
      <c r="AC993" s="164"/>
      <c r="AD993" s="164"/>
      <c r="AE993" s="164"/>
      <c r="AG993" s="161"/>
      <c r="AH993"/>
      <c r="AI993"/>
      <c r="AJ993"/>
      <c r="AK993" s="161"/>
      <c r="AL993"/>
      <c r="AM993"/>
      <c r="AN993"/>
      <c r="AO993" s="161"/>
      <c r="AP993" s="161"/>
      <c r="AT993" s="162"/>
      <c r="AY993"/>
      <c r="AZ993"/>
      <c r="BA993"/>
      <c r="BB993"/>
      <c r="BC993"/>
      <c r="BD993"/>
      <c r="BE993"/>
      <c r="BF993"/>
      <c r="BG993"/>
      <c r="BH993"/>
      <c r="BI993"/>
      <c r="BJ993"/>
      <c r="BK993"/>
      <c r="BL993"/>
      <c r="BM993"/>
      <c r="BN993"/>
      <c r="BO993"/>
      <c r="BP993"/>
      <c r="BQ993"/>
      <c r="BR993"/>
      <c r="BS993"/>
      <c r="BT993"/>
      <c r="BU993"/>
      <c r="BV993"/>
      <c r="BW993"/>
      <c r="BX993"/>
      <c r="BY993"/>
      <c r="BZ993"/>
      <c r="CA993"/>
      <c r="CB993"/>
      <c r="CC993"/>
      <c r="CD993"/>
      <c r="CE993"/>
      <c r="CF993"/>
      <c r="CG993"/>
      <c r="CH993"/>
      <c r="CI993"/>
      <c r="CJ993"/>
      <c r="CK993"/>
      <c r="CL993"/>
      <c r="CM993"/>
      <c r="CN993"/>
    </row>
    <row r="994" spans="2:92" ht="24" hidden="1" customHeight="1" x14ac:dyDescent="0.2">
      <c r="B994"/>
      <c r="C994"/>
      <c r="D994" s="94"/>
      <c r="E994" s="164"/>
      <c r="F994" s="164"/>
      <c r="G994" s="164"/>
      <c r="H994" s="164"/>
      <c r="I994" s="164"/>
      <c r="J994" s="164"/>
      <c r="K994" s="164"/>
      <c r="L994" s="164"/>
      <c r="M994" s="164"/>
      <c r="N994" s="164"/>
      <c r="O994" s="163"/>
      <c r="R994" s="164"/>
      <c r="S994" s="164"/>
      <c r="T994" s="164"/>
      <c r="U994" s="164"/>
      <c r="V994" s="164"/>
      <c r="W994" s="164"/>
      <c r="X994" s="164"/>
      <c r="Y994" s="164"/>
      <c r="Z994" s="164"/>
      <c r="AA994" s="164"/>
      <c r="AB994" s="164"/>
      <c r="AC994" s="164"/>
      <c r="AD994" s="164"/>
      <c r="AE994" s="164"/>
      <c r="AG994" s="161"/>
      <c r="AH994"/>
      <c r="AI994"/>
      <c r="AJ994"/>
      <c r="AK994" s="161"/>
      <c r="AL994"/>
      <c r="AM994"/>
      <c r="AN994"/>
      <c r="AO994" s="161"/>
      <c r="AP994" s="161"/>
      <c r="AT994" s="162"/>
      <c r="AY994"/>
      <c r="AZ994"/>
      <c r="BA994"/>
      <c r="BB994"/>
      <c r="BC994"/>
      <c r="BD994"/>
      <c r="BE994"/>
      <c r="BF994"/>
      <c r="BG994"/>
      <c r="BH994"/>
      <c r="BI994"/>
      <c r="BJ994"/>
      <c r="BK994"/>
      <c r="BL994"/>
      <c r="BM994"/>
      <c r="BN994"/>
      <c r="BO994"/>
      <c r="BP994"/>
      <c r="BQ994"/>
      <c r="BR994"/>
      <c r="BS994"/>
      <c r="BT994"/>
      <c r="BU994"/>
      <c r="BV994"/>
      <c r="BW994"/>
      <c r="BX994"/>
      <c r="BY994"/>
      <c r="BZ994"/>
      <c r="CA994"/>
      <c r="CB994"/>
      <c r="CC994"/>
      <c r="CD994"/>
      <c r="CE994"/>
      <c r="CF994"/>
      <c r="CG994"/>
      <c r="CH994"/>
      <c r="CI994"/>
      <c r="CJ994"/>
      <c r="CK994"/>
      <c r="CL994"/>
      <c r="CM994"/>
      <c r="CN994"/>
    </row>
    <row r="995" spans="2:92" ht="24" hidden="1" customHeight="1" x14ac:dyDescent="0.2">
      <c r="B995"/>
      <c r="C995"/>
      <c r="D995" s="94"/>
      <c r="E995" s="164"/>
      <c r="F995" s="164"/>
      <c r="G995" s="164"/>
      <c r="H995" s="164"/>
      <c r="I995" s="164"/>
      <c r="J995" s="164"/>
      <c r="K995" s="164"/>
      <c r="L995" s="164"/>
      <c r="M995" s="164"/>
      <c r="N995" s="164"/>
      <c r="O995" s="163"/>
      <c r="R995" s="164"/>
      <c r="S995" s="164"/>
      <c r="T995" s="164"/>
      <c r="U995" s="164"/>
      <c r="V995" s="164"/>
      <c r="W995" s="164"/>
      <c r="X995" s="164"/>
      <c r="Y995" s="164"/>
      <c r="Z995" s="164"/>
      <c r="AA995" s="164"/>
      <c r="AB995" s="164"/>
      <c r="AC995" s="164"/>
      <c r="AD995" s="164"/>
      <c r="AE995" s="164"/>
      <c r="AG995" s="161"/>
      <c r="AH995"/>
      <c r="AI995"/>
      <c r="AJ995"/>
      <c r="AK995" s="161"/>
      <c r="AL995"/>
      <c r="AM995"/>
      <c r="AN995"/>
      <c r="AO995" s="161"/>
      <c r="AP995" s="161"/>
      <c r="AT995" s="162"/>
      <c r="AY995"/>
      <c r="AZ995"/>
      <c r="BA995"/>
      <c r="BB995"/>
      <c r="BC995"/>
      <c r="BD995"/>
      <c r="BE995"/>
      <c r="BF995"/>
      <c r="BG995"/>
      <c r="BH995"/>
      <c r="BI995"/>
      <c r="BJ995"/>
      <c r="BK995"/>
      <c r="BL995"/>
      <c r="BM995"/>
      <c r="BN995"/>
      <c r="BO995"/>
      <c r="BP995"/>
      <c r="BQ995"/>
      <c r="BR995"/>
      <c r="BS995"/>
      <c r="BT995"/>
      <c r="BU995"/>
      <c r="BV995"/>
      <c r="BW995"/>
      <c r="BX995"/>
      <c r="BY995"/>
      <c r="BZ995"/>
      <c r="CA995"/>
      <c r="CB995"/>
      <c r="CC995"/>
      <c r="CD995"/>
      <c r="CE995"/>
      <c r="CF995"/>
      <c r="CG995"/>
      <c r="CH995"/>
      <c r="CI995"/>
      <c r="CJ995"/>
      <c r="CK995"/>
      <c r="CL995"/>
      <c r="CM995"/>
      <c r="CN995"/>
    </row>
    <row r="996" spans="2:92" ht="24" hidden="1" customHeight="1" x14ac:dyDescent="0.2">
      <c r="B996"/>
      <c r="C996"/>
      <c r="D996" s="94"/>
      <c r="E996" s="164"/>
      <c r="F996" s="164"/>
      <c r="G996" s="164"/>
      <c r="H996" s="164"/>
      <c r="I996" s="164"/>
      <c r="J996" s="164"/>
      <c r="K996" s="164"/>
      <c r="L996" s="164"/>
      <c r="M996" s="164"/>
      <c r="N996" s="164"/>
      <c r="O996" s="163"/>
      <c r="R996" s="164"/>
      <c r="S996" s="164"/>
      <c r="T996" s="164"/>
      <c r="U996" s="164"/>
      <c r="V996" s="164"/>
      <c r="W996" s="164"/>
      <c r="X996" s="164"/>
      <c r="Y996" s="164"/>
      <c r="Z996" s="164"/>
      <c r="AA996" s="164"/>
      <c r="AB996" s="164"/>
      <c r="AC996" s="164"/>
      <c r="AD996" s="164"/>
      <c r="AE996" s="164"/>
      <c r="AG996" s="161"/>
      <c r="AH996"/>
      <c r="AI996"/>
      <c r="AJ996"/>
      <c r="AK996" s="161"/>
      <c r="AL996"/>
      <c r="AM996"/>
      <c r="AN996"/>
      <c r="AO996" s="161"/>
      <c r="AP996" s="161"/>
      <c r="AT996" s="162"/>
      <c r="AY996"/>
      <c r="AZ996"/>
      <c r="BA996"/>
      <c r="BB996"/>
      <c r="BC996"/>
      <c r="BD996"/>
      <c r="BE996"/>
      <c r="BF996"/>
      <c r="BG996"/>
      <c r="BH996"/>
      <c r="BI996"/>
      <c r="BJ996"/>
      <c r="BK996"/>
      <c r="BL996"/>
      <c r="BM996"/>
      <c r="BN996"/>
      <c r="BO996"/>
      <c r="BP996"/>
      <c r="BQ996"/>
      <c r="BR996"/>
      <c r="BS996"/>
      <c r="BT996"/>
      <c r="BU996"/>
      <c r="BV996"/>
      <c r="BW996"/>
      <c r="BX996"/>
      <c r="BY996"/>
      <c r="BZ996"/>
      <c r="CA996"/>
      <c r="CB996"/>
      <c r="CC996"/>
      <c r="CD996"/>
      <c r="CE996"/>
      <c r="CF996"/>
      <c r="CG996"/>
      <c r="CH996"/>
      <c r="CI996"/>
      <c r="CJ996"/>
      <c r="CK996"/>
      <c r="CL996"/>
      <c r="CM996"/>
      <c r="CN996"/>
    </row>
    <row r="997" spans="2:92" ht="24" hidden="1" customHeight="1" x14ac:dyDescent="0.2">
      <c r="B997"/>
      <c r="C997"/>
      <c r="D997" s="94"/>
      <c r="E997" s="164"/>
      <c r="F997" s="164"/>
      <c r="G997" s="164"/>
      <c r="H997" s="164"/>
      <c r="I997" s="164"/>
      <c r="J997" s="164"/>
      <c r="K997" s="164"/>
      <c r="L997" s="164"/>
      <c r="M997" s="164"/>
      <c r="N997" s="164"/>
      <c r="O997" s="163"/>
      <c r="R997" s="164"/>
      <c r="S997" s="164"/>
      <c r="T997" s="164"/>
      <c r="U997" s="164"/>
      <c r="V997" s="164"/>
      <c r="W997" s="164"/>
      <c r="X997" s="164"/>
      <c r="Y997" s="164"/>
      <c r="Z997" s="164"/>
      <c r="AA997" s="164"/>
      <c r="AB997" s="164"/>
      <c r="AC997" s="164"/>
      <c r="AD997" s="164"/>
      <c r="AE997" s="164"/>
      <c r="AG997" s="161"/>
      <c r="AH997"/>
      <c r="AI997"/>
      <c r="AJ997"/>
      <c r="AK997" s="161"/>
      <c r="AL997"/>
      <c r="AM997"/>
      <c r="AN997"/>
      <c r="AO997" s="161"/>
      <c r="AP997" s="161"/>
      <c r="AT997" s="162"/>
      <c r="AY997"/>
      <c r="AZ997"/>
      <c r="BA997"/>
      <c r="BB997"/>
      <c r="BC997"/>
      <c r="BD997"/>
      <c r="BE997"/>
      <c r="BF997"/>
      <c r="BG997"/>
      <c r="BH997"/>
      <c r="BI997"/>
      <c r="BJ997"/>
      <c r="BK997"/>
      <c r="BL997"/>
      <c r="BM997"/>
      <c r="BN997"/>
      <c r="BO997"/>
      <c r="BP997"/>
      <c r="BQ997"/>
      <c r="BR997"/>
      <c r="BS997"/>
      <c r="BT997"/>
      <c r="BU997"/>
      <c r="BV997"/>
      <c r="BW997"/>
      <c r="BX997"/>
      <c r="BY997"/>
      <c r="BZ997"/>
      <c r="CA997"/>
      <c r="CB997"/>
      <c r="CC997"/>
      <c r="CD997"/>
      <c r="CE997"/>
      <c r="CF997"/>
      <c r="CG997"/>
      <c r="CH997"/>
      <c r="CI997"/>
      <c r="CJ997"/>
      <c r="CK997"/>
      <c r="CL997"/>
      <c r="CM997"/>
      <c r="CN997"/>
    </row>
    <row r="998" spans="2:92" ht="24" hidden="1" customHeight="1" x14ac:dyDescent="0.2">
      <c r="B998"/>
      <c r="C998"/>
      <c r="D998" s="94"/>
      <c r="E998" s="164"/>
      <c r="F998" s="164"/>
      <c r="G998" s="164"/>
      <c r="H998" s="164"/>
      <c r="I998" s="164"/>
      <c r="J998" s="164"/>
      <c r="K998" s="164"/>
      <c r="L998" s="164"/>
      <c r="M998" s="164"/>
      <c r="N998" s="164"/>
      <c r="O998" s="163"/>
      <c r="R998" s="164"/>
      <c r="S998" s="164"/>
      <c r="T998" s="164"/>
      <c r="U998" s="164"/>
      <c r="V998" s="164"/>
      <c r="W998" s="164"/>
      <c r="X998" s="164"/>
      <c r="Y998" s="164"/>
      <c r="Z998" s="164"/>
      <c r="AA998" s="164"/>
      <c r="AB998" s="164"/>
      <c r="AC998" s="164"/>
      <c r="AD998" s="164"/>
      <c r="AE998" s="164"/>
      <c r="AG998" s="161"/>
      <c r="AH998"/>
      <c r="AI998"/>
      <c r="AJ998"/>
      <c r="AK998" s="161"/>
      <c r="AL998"/>
      <c r="AM998"/>
      <c r="AN998"/>
      <c r="AO998" s="161"/>
      <c r="AP998" s="161"/>
      <c r="AT998" s="162"/>
      <c r="AY998"/>
      <c r="AZ998"/>
      <c r="BA998"/>
      <c r="BB998"/>
      <c r="BC998"/>
      <c r="BD998"/>
      <c r="BE998"/>
      <c r="BF998"/>
      <c r="BG998"/>
      <c r="BH998"/>
      <c r="BI998"/>
      <c r="BJ998"/>
      <c r="BK998"/>
      <c r="BL998"/>
      <c r="BM998"/>
      <c r="BN998"/>
      <c r="BO998"/>
      <c r="BP998"/>
      <c r="BQ998"/>
      <c r="BR998"/>
      <c r="BS998"/>
      <c r="BT998"/>
      <c r="BU998"/>
      <c r="BV998"/>
      <c r="BW998"/>
      <c r="BX998"/>
      <c r="BY998"/>
      <c r="BZ998"/>
      <c r="CA998"/>
      <c r="CB998"/>
      <c r="CC998"/>
      <c r="CD998"/>
      <c r="CE998"/>
      <c r="CF998"/>
      <c r="CG998"/>
      <c r="CH998"/>
      <c r="CI998"/>
      <c r="CJ998"/>
      <c r="CK998"/>
      <c r="CL998"/>
      <c r="CM998"/>
      <c r="CN998"/>
    </row>
    <row r="999" spans="2:92" ht="24" hidden="1" customHeight="1" x14ac:dyDescent="0.2">
      <c r="B999"/>
      <c r="C999"/>
      <c r="D999" s="94"/>
      <c r="E999" s="164"/>
      <c r="F999" s="164"/>
      <c r="G999" s="164"/>
      <c r="H999" s="164"/>
      <c r="I999" s="164"/>
      <c r="J999" s="164"/>
      <c r="K999" s="164"/>
      <c r="L999" s="164"/>
      <c r="M999" s="164"/>
      <c r="N999" s="164"/>
      <c r="O999" s="163"/>
      <c r="R999" s="164"/>
      <c r="S999" s="164"/>
      <c r="T999" s="164"/>
      <c r="U999" s="164"/>
      <c r="V999" s="164"/>
      <c r="W999" s="164"/>
      <c r="X999" s="164"/>
      <c r="Y999" s="164"/>
      <c r="Z999" s="164"/>
      <c r="AA999" s="164"/>
      <c r="AB999" s="164"/>
      <c r="AC999" s="164"/>
      <c r="AD999" s="164"/>
      <c r="AE999" s="164"/>
      <c r="AG999" s="161"/>
      <c r="AH999"/>
      <c r="AI999"/>
      <c r="AJ999"/>
      <c r="AK999" s="161"/>
      <c r="AL999"/>
      <c r="AM999"/>
      <c r="AN999"/>
      <c r="AO999" s="161"/>
      <c r="AP999" s="161"/>
      <c r="AT999" s="162"/>
      <c r="AY999"/>
      <c r="AZ999"/>
      <c r="BA999"/>
      <c r="BB999"/>
      <c r="BC999"/>
      <c r="BD999"/>
      <c r="BE999"/>
      <c r="BF999"/>
      <c r="BG999"/>
      <c r="BH999"/>
      <c r="BI999"/>
      <c r="BJ999"/>
      <c r="BK999"/>
      <c r="BL999"/>
      <c r="BM999"/>
      <c r="BN999"/>
      <c r="BO999"/>
      <c r="BP999"/>
      <c r="BQ999"/>
      <c r="BR999"/>
      <c r="BS999"/>
      <c r="BT999"/>
      <c r="BU999"/>
      <c r="BV999"/>
      <c r="BW999"/>
      <c r="BX999"/>
      <c r="BY999"/>
      <c r="BZ999"/>
      <c r="CA999"/>
      <c r="CB999"/>
      <c r="CC999"/>
      <c r="CD999"/>
      <c r="CE999"/>
      <c r="CF999"/>
      <c r="CG999"/>
      <c r="CH999"/>
      <c r="CI999"/>
      <c r="CJ999"/>
      <c r="CK999"/>
      <c r="CL999"/>
      <c r="CM999"/>
      <c r="CN999"/>
    </row>
    <row r="1000" spans="2:92" ht="24" hidden="1" customHeight="1" x14ac:dyDescent="0.2">
      <c r="B1000"/>
      <c r="C1000"/>
      <c r="D1000" s="94"/>
      <c r="E1000" s="164"/>
      <c r="F1000" s="164"/>
      <c r="G1000" s="164"/>
      <c r="H1000" s="164"/>
      <c r="I1000" s="164"/>
      <c r="J1000" s="164"/>
      <c r="K1000" s="164"/>
      <c r="L1000" s="164"/>
      <c r="M1000" s="164"/>
      <c r="N1000" s="164"/>
      <c r="O1000" s="163"/>
      <c r="R1000" s="164"/>
      <c r="S1000" s="164"/>
      <c r="T1000" s="164"/>
      <c r="U1000" s="164"/>
      <c r="V1000" s="164"/>
      <c r="W1000" s="164"/>
      <c r="X1000" s="164"/>
      <c r="Y1000" s="164"/>
      <c r="Z1000" s="164"/>
      <c r="AA1000" s="164"/>
      <c r="AB1000" s="164"/>
      <c r="AC1000" s="164"/>
      <c r="AD1000" s="164"/>
      <c r="AE1000" s="164"/>
      <c r="AG1000" s="161"/>
      <c r="AH1000"/>
      <c r="AI1000"/>
      <c r="AJ1000"/>
      <c r="AK1000" s="161"/>
      <c r="AL1000"/>
      <c r="AM1000"/>
      <c r="AN1000"/>
      <c r="AO1000" s="161"/>
      <c r="AP1000" s="161"/>
      <c r="AT1000" s="162"/>
      <c r="AY1000"/>
      <c r="AZ1000"/>
      <c r="BA1000"/>
      <c r="BB1000"/>
      <c r="BC1000"/>
      <c r="BD1000"/>
      <c r="BE1000"/>
      <c r="BF1000"/>
      <c r="BG1000"/>
      <c r="BH1000"/>
      <c r="BI1000"/>
      <c r="BJ1000"/>
      <c r="BK1000"/>
      <c r="BL1000"/>
      <c r="BM1000"/>
      <c r="BN1000"/>
      <c r="BO1000"/>
      <c r="BP1000"/>
      <c r="BQ1000"/>
      <c r="BR1000"/>
      <c r="BS1000"/>
      <c r="BT1000"/>
      <c r="BU1000"/>
      <c r="BV1000"/>
      <c r="BW1000"/>
      <c r="BX1000"/>
      <c r="BY1000"/>
      <c r="BZ1000"/>
      <c r="CA1000"/>
      <c r="CB1000"/>
      <c r="CC1000"/>
      <c r="CD1000"/>
      <c r="CE1000"/>
      <c r="CF1000"/>
      <c r="CG1000"/>
      <c r="CH1000"/>
      <c r="CI1000"/>
      <c r="CJ1000"/>
      <c r="CK1000"/>
      <c r="CL1000"/>
      <c r="CM1000"/>
      <c r="CN1000"/>
    </row>
    <row r="1001" spans="2:92" ht="24" hidden="1" customHeight="1" x14ac:dyDescent="0.2">
      <c r="B1001"/>
      <c r="C1001"/>
      <c r="D1001" s="94"/>
      <c r="E1001" s="164"/>
      <c r="F1001" s="164"/>
      <c r="G1001" s="164"/>
      <c r="H1001" s="164"/>
      <c r="I1001" s="164"/>
      <c r="J1001" s="164"/>
      <c r="K1001" s="164"/>
      <c r="L1001" s="164"/>
      <c r="M1001" s="164"/>
      <c r="N1001" s="164"/>
      <c r="O1001" s="163"/>
      <c r="R1001" s="164"/>
      <c r="S1001" s="164"/>
      <c r="T1001" s="164"/>
      <c r="U1001" s="164"/>
      <c r="V1001" s="164"/>
      <c r="W1001" s="164"/>
      <c r="X1001" s="164"/>
      <c r="Y1001" s="164"/>
      <c r="Z1001" s="164"/>
      <c r="AA1001" s="164"/>
      <c r="AB1001" s="164"/>
      <c r="AC1001" s="164"/>
      <c r="AD1001" s="164"/>
      <c r="AE1001" s="164"/>
      <c r="AG1001" s="161"/>
      <c r="AH1001"/>
      <c r="AI1001"/>
      <c r="AJ1001"/>
      <c r="AK1001" s="161"/>
      <c r="AL1001"/>
      <c r="AM1001"/>
      <c r="AN1001"/>
      <c r="AO1001" s="161"/>
      <c r="AP1001" s="161"/>
      <c r="AT1001" s="162"/>
      <c r="AY1001"/>
      <c r="AZ1001"/>
      <c r="BA1001"/>
      <c r="BB1001"/>
      <c r="BC1001"/>
      <c r="BD1001"/>
      <c r="BE1001"/>
      <c r="BF1001"/>
      <c r="BG1001"/>
      <c r="BH1001"/>
      <c r="BI1001"/>
      <c r="BJ1001"/>
      <c r="BK1001"/>
      <c r="BL1001"/>
      <c r="BM1001"/>
      <c r="BN1001"/>
      <c r="BO1001"/>
      <c r="BP1001"/>
      <c r="BQ1001"/>
      <c r="BR1001"/>
      <c r="BS1001"/>
      <c r="BT1001"/>
      <c r="BU1001"/>
      <c r="BV1001"/>
      <c r="BW1001"/>
      <c r="BX1001"/>
      <c r="BY1001"/>
      <c r="BZ1001"/>
      <c r="CA1001"/>
      <c r="CB1001"/>
      <c r="CC1001"/>
      <c r="CD1001"/>
      <c r="CE1001"/>
      <c r="CF1001"/>
      <c r="CG1001"/>
      <c r="CH1001"/>
      <c r="CI1001"/>
      <c r="CJ1001"/>
      <c r="CK1001"/>
      <c r="CL1001"/>
      <c r="CM1001"/>
      <c r="CN1001"/>
    </row>
    <row r="1002" spans="2:92" ht="24" hidden="1" customHeight="1" x14ac:dyDescent="0.2">
      <c r="B1002"/>
      <c r="C1002"/>
      <c r="D1002" s="94"/>
      <c r="E1002" s="164"/>
      <c r="F1002" s="164"/>
      <c r="G1002" s="164"/>
      <c r="H1002" s="164"/>
      <c r="I1002" s="164"/>
      <c r="J1002" s="164"/>
      <c r="K1002" s="164"/>
      <c r="L1002" s="164"/>
      <c r="M1002" s="164"/>
      <c r="N1002" s="164"/>
      <c r="O1002" s="163"/>
      <c r="R1002" s="164"/>
      <c r="S1002" s="164"/>
      <c r="T1002" s="164"/>
      <c r="U1002" s="164"/>
      <c r="V1002" s="164"/>
      <c r="W1002" s="164"/>
      <c r="X1002" s="164"/>
      <c r="Y1002" s="164"/>
      <c r="Z1002" s="164"/>
      <c r="AA1002" s="164"/>
      <c r="AB1002" s="164"/>
      <c r="AC1002" s="164"/>
      <c r="AD1002" s="164"/>
      <c r="AE1002" s="164"/>
      <c r="AG1002" s="161"/>
      <c r="AH1002"/>
      <c r="AI1002"/>
      <c r="AJ1002"/>
      <c r="AK1002" s="161"/>
      <c r="AL1002"/>
      <c r="AM1002"/>
      <c r="AN1002"/>
      <c r="AO1002" s="161"/>
      <c r="AP1002" s="161"/>
      <c r="AT1002" s="162"/>
      <c r="AY1002"/>
      <c r="AZ1002"/>
      <c r="BA1002"/>
      <c r="BB1002"/>
      <c r="BC1002"/>
      <c r="BD1002"/>
      <c r="BE1002"/>
      <c r="BF1002"/>
      <c r="BG1002"/>
      <c r="BH1002"/>
      <c r="BI1002"/>
      <c r="BJ1002"/>
      <c r="BK1002"/>
      <c r="BL1002"/>
      <c r="BM1002"/>
      <c r="BN1002"/>
      <c r="BO1002"/>
      <c r="BP1002"/>
      <c r="BQ1002"/>
      <c r="BR1002"/>
      <c r="BS1002"/>
      <c r="BT1002"/>
      <c r="BU1002"/>
      <c r="BV1002"/>
      <c r="BW1002"/>
      <c r="BX1002"/>
      <c r="BY1002"/>
      <c r="BZ1002"/>
      <c r="CA1002"/>
      <c r="CB1002"/>
      <c r="CC1002"/>
      <c r="CD1002"/>
      <c r="CE1002"/>
      <c r="CF1002"/>
      <c r="CG1002"/>
      <c r="CH1002"/>
      <c r="CI1002"/>
      <c r="CJ1002"/>
      <c r="CK1002"/>
      <c r="CL1002"/>
      <c r="CM1002"/>
      <c r="CN1002"/>
    </row>
    <row r="1003" spans="2:92" ht="24" hidden="1" customHeight="1" x14ac:dyDescent="0.2">
      <c r="B1003"/>
      <c r="C1003"/>
      <c r="D1003" s="94"/>
      <c r="E1003" s="164"/>
      <c r="F1003" s="164"/>
      <c r="G1003" s="164"/>
      <c r="H1003" s="164"/>
      <c r="I1003" s="164"/>
      <c r="J1003" s="164"/>
      <c r="K1003" s="164"/>
      <c r="L1003" s="164"/>
      <c r="M1003" s="164"/>
      <c r="N1003" s="164"/>
      <c r="O1003" s="163"/>
      <c r="R1003" s="164"/>
      <c r="S1003" s="164"/>
      <c r="T1003" s="164"/>
      <c r="U1003" s="164"/>
      <c r="V1003" s="164"/>
      <c r="W1003" s="164"/>
      <c r="X1003" s="164"/>
      <c r="Y1003" s="164"/>
      <c r="Z1003" s="164"/>
      <c r="AA1003" s="164"/>
      <c r="AB1003" s="164"/>
      <c r="AC1003" s="164"/>
      <c r="AD1003" s="164"/>
      <c r="AE1003" s="164"/>
      <c r="AG1003" s="161"/>
      <c r="AH1003"/>
      <c r="AI1003"/>
      <c r="AJ1003"/>
      <c r="AK1003" s="161"/>
      <c r="AL1003"/>
      <c r="AM1003"/>
      <c r="AN1003"/>
      <c r="AO1003" s="161"/>
      <c r="AP1003" s="161"/>
      <c r="AT1003" s="162"/>
      <c r="AY1003"/>
      <c r="AZ1003"/>
      <c r="BA1003"/>
      <c r="BB1003"/>
      <c r="BC1003"/>
      <c r="BD1003"/>
      <c r="BE1003"/>
      <c r="BF1003"/>
      <c r="BG1003"/>
      <c r="BH1003"/>
      <c r="BI1003"/>
      <c r="BJ1003"/>
      <c r="BK1003"/>
      <c r="BL1003"/>
      <c r="BM1003"/>
      <c r="BN1003"/>
      <c r="BO1003"/>
      <c r="BP1003"/>
      <c r="BQ1003"/>
      <c r="BR1003"/>
      <c r="BS1003"/>
      <c r="BT1003"/>
      <c r="BU1003"/>
      <c r="BV1003"/>
      <c r="BW1003"/>
      <c r="BX1003"/>
      <c r="BY1003"/>
      <c r="BZ1003"/>
      <c r="CA1003"/>
      <c r="CB1003"/>
      <c r="CC1003"/>
      <c r="CD1003"/>
      <c r="CE1003"/>
      <c r="CF1003"/>
      <c r="CG1003"/>
      <c r="CH1003"/>
      <c r="CI1003"/>
      <c r="CJ1003"/>
      <c r="CK1003"/>
      <c r="CL1003"/>
      <c r="CM1003"/>
      <c r="CN1003"/>
    </row>
    <row r="1004" spans="2:92" ht="24" hidden="1" customHeight="1" x14ac:dyDescent="0.2">
      <c r="B1004"/>
      <c r="C1004"/>
      <c r="D1004" s="94"/>
      <c r="E1004" s="164"/>
      <c r="F1004" s="164"/>
      <c r="G1004" s="164"/>
      <c r="H1004" s="164"/>
      <c r="I1004" s="164"/>
      <c r="J1004" s="164"/>
      <c r="K1004" s="164"/>
      <c r="L1004" s="164"/>
      <c r="M1004" s="164"/>
      <c r="N1004" s="164"/>
      <c r="O1004" s="163"/>
      <c r="R1004" s="164"/>
      <c r="S1004" s="164"/>
      <c r="T1004" s="164"/>
      <c r="U1004" s="164"/>
      <c r="V1004" s="164"/>
      <c r="W1004" s="164"/>
      <c r="X1004" s="164"/>
      <c r="Y1004" s="164"/>
      <c r="Z1004" s="164"/>
      <c r="AA1004" s="164"/>
      <c r="AB1004" s="164"/>
      <c r="AC1004" s="164"/>
      <c r="AD1004" s="164"/>
      <c r="AE1004" s="164"/>
      <c r="AG1004" s="161"/>
      <c r="AH1004"/>
      <c r="AI1004"/>
      <c r="AJ1004"/>
      <c r="AK1004" s="161"/>
      <c r="AL1004"/>
      <c r="AM1004"/>
      <c r="AN1004"/>
      <c r="AO1004" s="161"/>
      <c r="AP1004" s="161"/>
      <c r="AT1004" s="162"/>
      <c r="AY1004"/>
      <c r="AZ1004"/>
      <c r="BA1004"/>
      <c r="BB1004"/>
      <c r="BC1004"/>
      <c r="BD1004"/>
      <c r="BE1004"/>
      <c r="BF1004"/>
      <c r="BG1004"/>
      <c r="BH1004"/>
      <c r="BI1004"/>
      <c r="BJ1004"/>
      <c r="BK1004"/>
      <c r="BL1004"/>
      <c r="BM1004"/>
      <c r="BN1004"/>
      <c r="BO1004"/>
      <c r="BP1004"/>
      <c r="BQ1004"/>
      <c r="BR1004"/>
      <c r="BS1004"/>
      <c r="BT1004"/>
      <c r="BU1004"/>
      <c r="BV1004"/>
      <c r="BW1004"/>
      <c r="BX1004"/>
      <c r="BY1004"/>
      <c r="BZ1004"/>
      <c r="CA1004"/>
      <c r="CB1004"/>
      <c r="CC1004"/>
      <c r="CD1004"/>
      <c r="CE1004"/>
      <c r="CF1004"/>
      <c r="CG1004"/>
      <c r="CH1004"/>
      <c r="CI1004"/>
      <c r="CJ1004"/>
      <c r="CK1004"/>
      <c r="CL1004"/>
      <c r="CM1004"/>
      <c r="CN1004"/>
    </row>
    <row r="1005" spans="2:92" ht="24" hidden="1" customHeight="1" x14ac:dyDescent="0.2">
      <c r="B1005"/>
      <c r="C1005"/>
      <c r="D1005" s="94"/>
      <c r="E1005" s="164"/>
      <c r="F1005" s="164"/>
      <c r="G1005" s="164"/>
      <c r="H1005" s="164"/>
      <c r="I1005" s="164"/>
      <c r="J1005" s="164"/>
      <c r="K1005" s="164"/>
      <c r="L1005" s="164"/>
      <c r="M1005" s="164"/>
      <c r="N1005" s="164"/>
      <c r="O1005" s="163"/>
      <c r="R1005" s="164"/>
      <c r="S1005" s="164"/>
      <c r="T1005" s="164"/>
      <c r="U1005" s="164"/>
      <c r="V1005" s="164"/>
      <c r="W1005" s="164"/>
      <c r="X1005" s="164"/>
      <c r="Y1005" s="164"/>
      <c r="Z1005" s="164"/>
      <c r="AA1005" s="164"/>
      <c r="AB1005" s="164"/>
      <c r="AC1005" s="164"/>
      <c r="AD1005" s="164"/>
      <c r="AE1005" s="164"/>
      <c r="AG1005" s="161"/>
      <c r="AH1005"/>
      <c r="AI1005"/>
      <c r="AJ1005"/>
      <c r="AK1005" s="161"/>
      <c r="AL1005"/>
      <c r="AM1005"/>
      <c r="AN1005"/>
      <c r="AO1005" s="161"/>
      <c r="AP1005" s="161"/>
      <c r="AT1005" s="162"/>
      <c r="AY1005"/>
      <c r="AZ1005"/>
      <c r="BA1005"/>
      <c r="BB1005"/>
      <c r="BC1005"/>
      <c r="BD1005"/>
      <c r="BE1005"/>
      <c r="BF1005"/>
      <c r="BG1005"/>
      <c r="BH1005"/>
      <c r="BI1005"/>
      <c r="BJ1005"/>
      <c r="BK1005"/>
      <c r="BL1005"/>
      <c r="BM1005"/>
      <c r="BN1005"/>
      <c r="BO1005"/>
      <c r="BP1005"/>
      <c r="BQ1005"/>
      <c r="BR1005"/>
      <c r="BS1005"/>
      <c r="BT1005"/>
      <c r="BU1005"/>
      <c r="BV1005"/>
      <c r="BW1005"/>
      <c r="BX1005"/>
      <c r="BY1005"/>
      <c r="BZ1005"/>
      <c r="CA1005"/>
      <c r="CB1005"/>
      <c r="CC1005"/>
      <c r="CD1005"/>
      <c r="CE1005"/>
      <c r="CF1005"/>
      <c r="CG1005"/>
      <c r="CH1005"/>
      <c r="CI1005"/>
      <c r="CJ1005"/>
      <c r="CK1005"/>
      <c r="CL1005"/>
      <c r="CM1005"/>
      <c r="CN1005"/>
    </row>
    <row r="1006" spans="2:92" ht="24" hidden="1" customHeight="1" x14ac:dyDescent="0.2">
      <c r="B1006"/>
      <c r="C1006"/>
      <c r="D1006" s="94"/>
      <c r="E1006" s="164"/>
      <c r="F1006" s="164"/>
      <c r="G1006" s="164"/>
      <c r="H1006" s="164"/>
      <c r="I1006" s="164"/>
      <c r="J1006" s="164"/>
      <c r="K1006" s="164"/>
      <c r="L1006" s="164"/>
      <c r="M1006" s="164"/>
      <c r="N1006" s="164"/>
      <c r="O1006" s="163"/>
      <c r="R1006" s="164"/>
      <c r="S1006" s="164"/>
      <c r="T1006" s="164"/>
      <c r="U1006" s="164"/>
      <c r="V1006" s="164"/>
      <c r="W1006" s="164"/>
      <c r="X1006" s="164"/>
      <c r="Y1006" s="164"/>
      <c r="Z1006" s="164"/>
      <c r="AA1006" s="164"/>
      <c r="AB1006" s="164"/>
      <c r="AC1006" s="164"/>
      <c r="AD1006" s="164"/>
      <c r="AE1006" s="164"/>
      <c r="AG1006" s="161"/>
      <c r="AH1006"/>
      <c r="AI1006"/>
      <c r="AJ1006"/>
      <c r="AK1006" s="161"/>
      <c r="AL1006"/>
      <c r="AM1006"/>
      <c r="AN1006"/>
      <c r="AO1006" s="161"/>
      <c r="AP1006" s="161"/>
      <c r="AT1006" s="162"/>
      <c r="AY1006"/>
      <c r="AZ1006"/>
      <c r="BA1006"/>
      <c r="BB1006"/>
      <c r="BC1006"/>
      <c r="BD1006"/>
      <c r="BE1006"/>
      <c r="BF1006"/>
      <c r="BG1006"/>
      <c r="BH1006"/>
      <c r="BI1006"/>
      <c r="BJ1006"/>
      <c r="BK1006"/>
      <c r="BL1006"/>
      <c r="BM1006"/>
      <c r="BN1006"/>
      <c r="BO1006"/>
      <c r="BP1006"/>
      <c r="BQ1006"/>
      <c r="BR1006"/>
      <c r="BS1006"/>
      <c r="BT1006"/>
      <c r="BU1006"/>
      <c r="BV1006"/>
      <c r="BW1006"/>
      <c r="BX1006"/>
      <c r="BY1006"/>
      <c r="BZ1006"/>
      <c r="CA1006"/>
      <c r="CB1006"/>
      <c r="CC1006"/>
      <c r="CD1006"/>
      <c r="CE1006"/>
      <c r="CF1006"/>
      <c r="CG1006"/>
      <c r="CH1006"/>
      <c r="CI1006"/>
      <c r="CJ1006"/>
      <c r="CK1006"/>
      <c r="CL1006"/>
      <c r="CM1006"/>
      <c r="CN1006"/>
    </row>
    <row r="1007" spans="2:92" ht="24" hidden="1" customHeight="1" x14ac:dyDescent="0.2">
      <c r="B1007"/>
      <c r="C1007"/>
      <c r="D1007" s="94"/>
      <c r="E1007" s="164"/>
      <c r="F1007" s="164"/>
      <c r="G1007" s="164"/>
      <c r="H1007" s="164"/>
      <c r="I1007" s="164"/>
      <c r="J1007" s="164"/>
      <c r="K1007" s="164"/>
      <c r="L1007" s="164"/>
      <c r="M1007" s="164"/>
      <c r="N1007" s="164"/>
      <c r="O1007" s="163"/>
      <c r="R1007" s="164"/>
      <c r="S1007" s="164"/>
      <c r="T1007" s="164"/>
      <c r="U1007" s="164"/>
      <c r="V1007" s="164"/>
      <c r="W1007" s="164"/>
      <c r="X1007" s="164"/>
      <c r="Y1007" s="164"/>
      <c r="Z1007" s="164"/>
      <c r="AA1007" s="164"/>
      <c r="AB1007" s="164"/>
      <c r="AC1007" s="164"/>
      <c r="AD1007" s="164"/>
      <c r="AE1007" s="164"/>
      <c r="AG1007" s="161"/>
      <c r="AH1007"/>
      <c r="AI1007"/>
      <c r="AJ1007"/>
      <c r="AK1007" s="161"/>
      <c r="AL1007"/>
      <c r="AM1007"/>
      <c r="AN1007"/>
      <c r="AO1007" s="161"/>
      <c r="AP1007" s="161"/>
      <c r="AT1007" s="162"/>
      <c r="AY1007"/>
      <c r="AZ1007"/>
      <c r="BA1007"/>
      <c r="BB1007"/>
      <c r="BC1007"/>
      <c r="BD1007"/>
      <c r="BE1007"/>
      <c r="BF1007"/>
      <c r="BG1007"/>
      <c r="BH1007"/>
      <c r="BI1007"/>
      <c r="BJ1007"/>
      <c r="BK1007"/>
      <c r="BL1007"/>
      <c r="BM1007"/>
      <c r="BN1007"/>
      <c r="BO1007"/>
      <c r="BP1007"/>
      <c r="BQ1007"/>
      <c r="BR1007"/>
      <c r="BS1007"/>
      <c r="BT1007"/>
      <c r="BU1007"/>
      <c r="BV1007"/>
      <c r="BW1007"/>
      <c r="BX1007"/>
      <c r="BY1007"/>
      <c r="BZ1007"/>
      <c r="CA1007"/>
      <c r="CB1007"/>
      <c r="CC1007"/>
      <c r="CD1007"/>
      <c r="CE1007"/>
      <c r="CF1007"/>
      <c r="CG1007"/>
      <c r="CH1007"/>
      <c r="CI1007"/>
      <c r="CJ1007"/>
      <c r="CK1007"/>
      <c r="CL1007"/>
      <c r="CM1007"/>
      <c r="CN1007"/>
    </row>
    <row r="1008" spans="2:92" ht="24" hidden="1" customHeight="1" x14ac:dyDescent="0.2">
      <c r="B1008"/>
      <c r="C1008"/>
      <c r="D1008" s="94"/>
      <c r="E1008" s="164"/>
      <c r="F1008" s="164"/>
      <c r="G1008" s="164"/>
      <c r="H1008" s="164"/>
      <c r="I1008" s="164"/>
      <c r="J1008" s="164"/>
      <c r="K1008" s="164"/>
      <c r="L1008" s="164"/>
      <c r="M1008" s="164"/>
      <c r="N1008" s="164"/>
      <c r="O1008" s="163"/>
      <c r="R1008" s="164"/>
      <c r="S1008" s="164"/>
      <c r="T1008" s="164"/>
      <c r="U1008" s="164"/>
      <c r="V1008" s="164"/>
      <c r="W1008" s="164"/>
      <c r="X1008" s="164"/>
      <c r="Y1008" s="164"/>
      <c r="Z1008" s="164"/>
      <c r="AA1008" s="164"/>
      <c r="AB1008" s="164"/>
      <c r="AC1008" s="164"/>
      <c r="AD1008" s="164"/>
      <c r="AE1008" s="164"/>
      <c r="AG1008" s="161"/>
      <c r="AH1008"/>
      <c r="AI1008"/>
      <c r="AJ1008"/>
      <c r="AK1008" s="161"/>
      <c r="AL1008"/>
      <c r="AM1008"/>
      <c r="AN1008"/>
      <c r="AO1008" s="161"/>
      <c r="AP1008" s="161"/>
      <c r="AT1008" s="162"/>
      <c r="AY1008"/>
      <c r="AZ1008"/>
      <c r="BA1008"/>
      <c r="BB1008"/>
      <c r="BC1008"/>
      <c r="BD1008"/>
      <c r="BE1008"/>
      <c r="BF1008"/>
      <c r="BG1008"/>
      <c r="BH1008"/>
      <c r="BI1008"/>
      <c r="BJ1008"/>
      <c r="BK1008"/>
      <c r="BL1008"/>
      <c r="BM1008"/>
      <c r="BN1008"/>
      <c r="BO1008"/>
      <c r="BP1008"/>
      <c r="BQ1008"/>
      <c r="BR1008"/>
      <c r="BS1008"/>
      <c r="BT1008"/>
      <c r="BU1008"/>
      <c r="BV1008"/>
      <c r="BW1008"/>
      <c r="BX1008"/>
      <c r="BY1008"/>
      <c r="BZ1008"/>
      <c r="CA1008"/>
      <c r="CB1008"/>
      <c r="CC1008"/>
      <c r="CD1008"/>
      <c r="CE1008"/>
      <c r="CF1008"/>
      <c r="CG1008"/>
      <c r="CH1008"/>
      <c r="CI1008"/>
      <c r="CJ1008"/>
      <c r="CK1008"/>
      <c r="CL1008"/>
      <c r="CM1008"/>
      <c r="CN1008"/>
    </row>
    <row r="1009" spans="2:92" ht="24" hidden="1" customHeight="1" x14ac:dyDescent="0.2">
      <c r="B1009"/>
      <c r="C1009"/>
      <c r="D1009" s="94"/>
      <c r="E1009" s="164"/>
      <c r="F1009" s="164"/>
      <c r="G1009" s="164"/>
      <c r="H1009" s="164"/>
      <c r="I1009" s="164"/>
      <c r="J1009" s="164"/>
      <c r="K1009" s="164"/>
      <c r="L1009" s="164"/>
      <c r="M1009" s="164"/>
      <c r="N1009" s="164"/>
      <c r="O1009" s="163"/>
      <c r="R1009" s="164"/>
      <c r="S1009" s="164"/>
      <c r="T1009" s="164"/>
      <c r="U1009" s="164"/>
      <c r="V1009" s="164"/>
      <c r="W1009" s="164"/>
      <c r="X1009" s="164"/>
      <c r="Y1009" s="164"/>
      <c r="Z1009" s="164"/>
      <c r="AA1009" s="164"/>
      <c r="AB1009" s="164"/>
      <c r="AC1009" s="164"/>
      <c r="AD1009" s="164"/>
      <c r="AE1009" s="164"/>
      <c r="AG1009" s="161"/>
      <c r="AH1009"/>
      <c r="AI1009"/>
      <c r="AJ1009"/>
      <c r="AK1009" s="161"/>
      <c r="AL1009"/>
      <c r="AM1009"/>
      <c r="AN1009"/>
      <c r="AO1009" s="161"/>
      <c r="AP1009" s="161"/>
      <c r="AT1009" s="162"/>
      <c r="AY1009"/>
      <c r="AZ1009"/>
      <c r="BA1009"/>
      <c r="BB1009"/>
      <c r="BC1009"/>
      <c r="BD1009"/>
      <c r="BE1009"/>
      <c r="BF1009"/>
      <c r="BG1009"/>
      <c r="BH1009"/>
      <c r="BI1009"/>
      <c r="BJ1009"/>
      <c r="BK1009"/>
      <c r="BL1009"/>
      <c r="BM1009"/>
      <c r="BN1009"/>
      <c r="BO1009"/>
      <c r="BP1009"/>
      <c r="BQ1009"/>
      <c r="BR1009"/>
      <c r="BS1009"/>
      <c r="BT1009"/>
      <c r="BU1009"/>
      <c r="BV1009"/>
      <c r="BW1009"/>
      <c r="BX1009"/>
      <c r="BY1009"/>
      <c r="BZ1009"/>
      <c r="CA1009"/>
      <c r="CB1009"/>
      <c r="CC1009"/>
      <c r="CD1009"/>
      <c r="CE1009"/>
      <c r="CF1009"/>
      <c r="CG1009"/>
      <c r="CH1009"/>
      <c r="CI1009"/>
      <c r="CJ1009"/>
      <c r="CK1009"/>
      <c r="CL1009"/>
      <c r="CM1009"/>
      <c r="CN1009"/>
    </row>
    <row r="1010" spans="2:92" ht="24" hidden="1" customHeight="1" x14ac:dyDescent="0.2">
      <c r="B1010"/>
      <c r="C1010"/>
      <c r="D1010" s="94"/>
      <c r="E1010" s="164"/>
      <c r="F1010" s="164"/>
      <c r="G1010" s="164"/>
      <c r="H1010" s="164"/>
      <c r="I1010" s="164"/>
      <c r="J1010" s="164"/>
      <c r="K1010" s="164"/>
      <c r="L1010" s="164"/>
      <c r="M1010" s="164"/>
      <c r="N1010" s="164"/>
      <c r="O1010" s="163"/>
      <c r="R1010" s="164"/>
      <c r="S1010" s="164"/>
      <c r="T1010" s="164"/>
      <c r="U1010" s="164"/>
      <c r="V1010" s="164"/>
      <c r="W1010" s="164"/>
      <c r="X1010" s="164"/>
      <c r="Y1010" s="164"/>
      <c r="Z1010" s="164"/>
      <c r="AA1010" s="164"/>
      <c r="AB1010" s="164"/>
      <c r="AC1010" s="164"/>
      <c r="AD1010" s="164"/>
      <c r="AE1010" s="164"/>
      <c r="AG1010" s="161"/>
      <c r="AH1010"/>
      <c r="AI1010"/>
      <c r="AJ1010"/>
      <c r="AK1010" s="161"/>
      <c r="AL1010"/>
      <c r="AM1010"/>
      <c r="AN1010"/>
      <c r="AO1010" s="161"/>
      <c r="AP1010" s="161"/>
      <c r="AT1010" s="162"/>
      <c r="AY1010"/>
      <c r="AZ1010"/>
      <c r="BA1010"/>
      <c r="BB1010"/>
      <c r="BC1010"/>
      <c r="BD1010"/>
      <c r="BE1010"/>
      <c r="BF1010"/>
      <c r="BG1010"/>
      <c r="BH1010"/>
      <c r="BI1010"/>
      <c r="BJ1010"/>
      <c r="BK1010"/>
      <c r="BL1010"/>
      <c r="BM1010"/>
      <c r="BN1010"/>
      <c r="BO1010"/>
      <c r="BP1010"/>
      <c r="BQ1010"/>
      <c r="BR1010"/>
      <c r="BS1010"/>
      <c r="BT1010"/>
      <c r="BU1010"/>
      <c r="BV1010"/>
      <c r="BW1010"/>
      <c r="BX1010"/>
      <c r="BY1010"/>
      <c r="BZ1010"/>
      <c r="CA1010"/>
      <c r="CB1010"/>
      <c r="CC1010"/>
      <c r="CD1010"/>
      <c r="CE1010"/>
      <c r="CF1010"/>
      <c r="CG1010"/>
      <c r="CH1010"/>
      <c r="CI1010"/>
      <c r="CJ1010"/>
      <c r="CK1010"/>
      <c r="CL1010"/>
      <c r="CM1010"/>
      <c r="CN1010"/>
    </row>
    <row r="1011" spans="2:92" ht="24" hidden="1" customHeight="1" x14ac:dyDescent="0.2">
      <c r="B1011"/>
      <c r="C1011"/>
      <c r="D1011" s="94"/>
      <c r="E1011" s="164"/>
      <c r="F1011" s="164"/>
      <c r="G1011" s="164"/>
      <c r="H1011" s="164"/>
      <c r="I1011" s="164"/>
      <c r="J1011" s="164"/>
      <c r="K1011" s="164"/>
      <c r="L1011" s="164"/>
      <c r="M1011" s="164"/>
      <c r="N1011" s="164"/>
      <c r="O1011" s="163"/>
      <c r="R1011" s="164"/>
      <c r="S1011" s="164"/>
      <c r="T1011" s="164"/>
      <c r="U1011" s="164"/>
      <c r="V1011" s="164"/>
      <c r="W1011" s="164"/>
      <c r="X1011" s="164"/>
      <c r="Y1011" s="164"/>
      <c r="Z1011" s="164"/>
      <c r="AA1011" s="164"/>
      <c r="AB1011" s="164"/>
      <c r="AC1011" s="164"/>
      <c r="AD1011" s="164"/>
      <c r="AE1011" s="164"/>
      <c r="AG1011" s="161"/>
      <c r="AH1011"/>
      <c r="AI1011"/>
      <c r="AJ1011"/>
      <c r="AK1011" s="161"/>
      <c r="AL1011"/>
      <c r="AM1011"/>
      <c r="AN1011"/>
      <c r="AO1011" s="161"/>
      <c r="AP1011" s="161"/>
      <c r="AT1011" s="162"/>
      <c r="AY1011"/>
      <c r="AZ1011"/>
      <c r="BA1011"/>
      <c r="BB1011"/>
      <c r="BC1011"/>
      <c r="BD1011"/>
      <c r="BE1011"/>
      <c r="BF1011"/>
      <c r="BG1011"/>
      <c r="BH1011"/>
      <c r="BI1011"/>
      <c r="BJ1011"/>
      <c r="BK1011"/>
      <c r="BL1011"/>
      <c r="BM1011"/>
      <c r="BN1011"/>
      <c r="BO1011"/>
      <c r="BP1011"/>
      <c r="BQ1011"/>
      <c r="BR1011"/>
      <c r="BS1011"/>
      <c r="BT1011"/>
      <c r="BU1011"/>
      <c r="BV1011"/>
      <c r="BW1011"/>
      <c r="BX1011"/>
      <c r="BY1011"/>
      <c r="BZ1011"/>
      <c r="CA1011"/>
      <c r="CB1011"/>
      <c r="CC1011"/>
      <c r="CD1011"/>
      <c r="CE1011"/>
      <c r="CF1011"/>
      <c r="CG1011"/>
      <c r="CH1011"/>
      <c r="CI1011"/>
      <c r="CJ1011"/>
      <c r="CK1011"/>
      <c r="CL1011"/>
      <c r="CM1011"/>
      <c r="CN1011"/>
    </row>
    <row r="1012" spans="2:92" ht="24" hidden="1" customHeight="1" x14ac:dyDescent="0.2">
      <c r="B1012"/>
      <c r="C1012"/>
      <c r="D1012" s="94"/>
      <c r="E1012" s="164"/>
      <c r="F1012" s="164"/>
      <c r="G1012" s="164"/>
      <c r="H1012" s="164"/>
      <c r="I1012" s="164"/>
      <c r="J1012" s="164"/>
      <c r="K1012" s="164"/>
      <c r="L1012" s="164"/>
      <c r="M1012" s="164"/>
      <c r="N1012" s="164"/>
      <c r="O1012" s="163"/>
      <c r="R1012" s="164"/>
      <c r="S1012" s="164"/>
      <c r="T1012" s="164"/>
      <c r="U1012" s="164"/>
      <c r="V1012" s="164"/>
      <c r="W1012" s="164"/>
      <c r="X1012" s="164"/>
      <c r="Y1012" s="164"/>
      <c r="Z1012" s="164"/>
      <c r="AA1012" s="164"/>
      <c r="AB1012" s="164"/>
      <c r="AC1012" s="164"/>
      <c r="AD1012" s="164"/>
      <c r="AE1012" s="164"/>
      <c r="AG1012" s="161"/>
      <c r="AH1012"/>
      <c r="AI1012"/>
      <c r="AJ1012"/>
      <c r="AK1012" s="161"/>
      <c r="AL1012"/>
      <c r="AM1012"/>
      <c r="AN1012"/>
      <c r="AO1012" s="161"/>
      <c r="AP1012" s="161"/>
      <c r="AT1012" s="162"/>
      <c r="AY1012"/>
      <c r="AZ1012"/>
      <c r="BA1012"/>
      <c r="BB1012"/>
      <c r="BC1012"/>
      <c r="BD1012"/>
      <c r="BE1012"/>
      <c r="BF1012"/>
      <c r="BG1012"/>
      <c r="BH1012"/>
      <c r="BI1012"/>
      <c r="BJ1012"/>
      <c r="BK1012"/>
      <c r="BL1012"/>
      <c r="BM1012"/>
      <c r="BN1012"/>
      <c r="BO1012"/>
      <c r="BP1012"/>
      <c r="BQ1012"/>
      <c r="BR1012"/>
      <c r="BS1012"/>
      <c r="BT1012"/>
      <c r="BU1012"/>
      <c r="BV1012"/>
      <c r="BW1012"/>
      <c r="BX1012"/>
      <c r="BY1012"/>
      <c r="BZ1012"/>
      <c r="CA1012"/>
      <c r="CB1012"/>
      <c r="CC1012"/>
      <c r="CD1012"/>
      <c r="CE1012"/>
      <c r="CF1012"/>
      <c r="CG1012"/>
      <c r="CH1012"/>
      <c r="CI1012"/>
      <c r="CJ1012"/>
      <c r="CK1012"/>
      <c r="CL1012"/>
      <c r="CM1012"/>
      <c r="CN1012"/>
    </row>
    <row r="1013" spans="2:92" ht="24" hidden="1" customHeight="1" x14ac:dyDescent="0.2">
      <c r="B1013"/>
      <c r="C1013"/>
      <c r="D1013" s="94"/>
      <c r="E1013" s="164"/>
      <c r="F1013" s="164"/>
      <c r="G1013" s="164"/>
      <c r="H1013" s="164"/>
      <c r="I1013" s="164"/>
      <c r="J1013" s="164"/>
      <c r="K1013" s="164"/>
      <c r="L1013" s="164"/>
      <c r="M1013" s="164"/>
      <c r="N1013" s="164"/>
      <c r="O1013" s="163"/>
      <c r="R1013" s="164"/>
      <c r="S1013" s="164"/>
      <c r="T1013" s="164"/>
      <c r="U1013" s="164"/>
      <c r="V1013" s="164"/>
      <c r="W1013" s="164"/>
      <c r="X1013" s="164"/>
      <c r="Y1013" s="164"/>
      <c r="Z1013" s="164"/>
      <c r="AA1013" s="164"/>
      <c r="AB1013" s="164"/>
      <c r="AC1013" s="164"/>
      <c r="AD1013" s="164"/>
      <c r="AE1013" s="164"/>
      <c r="AG1013" s="161"/>
      <c r="AH1013"/>
      <c r="AI1013"/>
      <c r="AJ1013"/>
      <c r="AK1013" s="161"/>
      <c r="AL1013"/>
      <c r="AM1013"/>
      <c r="AN1013"/>
      <c r="AO1013" s="161"/>
      <c r="AP1013" s="161"/>
      <c r="AT1013" s="162"/>
      <c r="AY1013"/>
      <c r="AZ1013"/>
      <c r="BA1013"/>
      <c r="BB1013"/>
      <c r="BC1013"/>
      <c r="BD1013"/>
      <c r="BE1013"/>
      <c r="BF1013"/>
      <c r="BG1013"/>
      <c r="BH1013"/>
      <c r="BI1013"/>
      <c r="BJ1013"/>
      <c r="BK1013"/>
      <c r="BL1013"/>
      <c r="BM1013"/>
      <c r="BN1013"/>
      <c r="BO1013"/>
      <c r="BP1013"/>
      <c r="BQ1013"/>
      <c r="BR1013"/>
      <c r="BS1013"/>
      <c r="BT1013"/>
      <c r="BU1013"/>
      <c r="BV1013"/>
      <c r="BW1013"/>
      <c r="BX1013"/>
      <c r="BY1013"/>
      <c r="BZ1013"/>
      <c r="CA1013"/>
      <c r="CB1013"/>
      <c r="CC1013"/>
      <c r="CD1013"/>
      <c r="CE1013"/>
      <c r="CF1013"/>
      <c r="CG1013"/>
      <c r="CH1013"/>
      <c r="CI1013"/>
      <c r="CJ1013"/>
      <c r="CK1013"/>
      <c r="CL1013"/>
      <c r="CM1013"/>
      <c r="CN1013"/>
    </row>
    <row r="1014" spans="2:92" ht="24" hidden="1" customHeight="1" x14ac:dyDescent="0.2">
      <c r="B1014"/>
      <c r="C1014"/>
      <c r="D1014" s="94"/>
      <c r="E1014" s="164"/>
      <c r="F1014" s="164"/>
      <c r="G1014" s="164"/>
      <c r="H1014" s="164"/>
      <c r="I1014" s="164"/>
      <c r="J1014" s="164"/>
      <c r="K1014" s="164"/>
      <c r="L1014" s="164"/>
      <c r="M1014" s="164"/>
      <c r="N1014" s="164"/>
      <c r="O1014" s="163"/>
      <c r="R1014" s="164"/>
      <c r="S1014" s="164"/>
      <c r="T1014" s="164"/>
      <c r="U1014" s="164"/>
      <c r="V1014" s="164"/>
      <c r="W1014" s="164"/>
      <c r="X1014" s="164"/>
      <c r="Y1014" s="164"/>
      <c r="Z1014" s="164"/>
      <c r="AA1014" s="164"/>
      <c r="AB1014" s="164"/>
      <c r="AC1014" s="164"/>
      <c r="AD1014" s="164"/>
      <c r="AE1014" s="164"/>
      <c r="AG1014" s="161"/>
      <c r="AH1014"/>
      <c r="AI1014"/>
      <c r="AJ1014"/>
      <c r="AK1014" s="161"/>
      <c r="AL1014"/>
      <c r="AM1014"/>
      <c r="AN1014"/>
      <c r="AO1014" s="161"/>
      <c r="AP1014" s="161"/>
      <c r="AT1014" s="162"/>
      <c r="AY1014"/>
      <c r="AZ1014"/>
      <c r="BA1014"/>
      <c r="BB1014"/>
      <c r="BC1014"/>
      <c r="BD1014"/>
      <c r="BE1014"/>
      <c r="BF1014"/>
      <c r="BG1014"/>
      <c r="BH1014"/>
      <c r="BI1014"/>
      <c r="BJ1014"/>
      <c r="BK1014"/>
      <c r="BL1014"/>
      <c r="BM1014"/>
      <c r="BN1014"/>
      <c r="BO1014"/>
      <c r="BP1014"/>
      <c r="BQ1014"/>
      <c r="BR1014"/>
      <c r="BS1014"/>
      <c r="BT1014"/>
      <c r="BU1014"/>
      <c r="BV1014"/>
      <c r="BW1014"/>
      <c r="BX1014"/>
      <c r="BY1014"/>
      <c r="BZ1014"/>
      <c r="CA1014"/>
      <c r="CB1014"/>
      <c r="CC1014"/>
      <c r="CD1014"/>
      <c r="CE1014"/>
      <c r="CF1014"/>
      <c r="CG1014"/>
      <c r="CH1014"/>
      <c r="CI1014"/>
      <c r="CJ1014"/>
      <c r="CK1014"/>
      <c r="CL1014"/>
      <c r="CM1014"/>
      <c r="CN1014"/>
    </row>
    <row r="1015" spans="2:92" ht="24" hidden="1" customHeight="1" x14ac:dyDescent="0.2">
      <c r="B1015"/>
      <c r="C1015"/>
      <c r="D1015" s="94"/>
      <c r="E1015" s="164"/>
      <c r="F1015" s="164"/>
      <c r="G1015" s="164"/>
      <c r="H1015" s="164"/>
      <c r="I1015" s="164"/>
      <c r="J1015" s="164"/>
      <c r="K1015" s="164"/>
      <c r="L1015" s="164"/>
      <c r="M1015" s="164"/>
      <c r="N1015" s="164"/>
      <c r="O1015" s="163"/>
      <c r="R1015" s="164"/>
      <c r="S1015" s="164"/>
      <c r="T1015" s="164"/>
      <c r="U1015" s="164"/>
      <c r="V1015" s="164"/>
      <c r="W1015" s="164"/>
      <c r="X1015" s="164"/>
      <c r="Y1015" s="164"/>
      <c r="Z1015" s="164"/>
      <c r="AA1015" s="164"/>
      <c r="AB1015" s="164"/>
      <c r="AC1015" s="164"/>
      <c r="AD1015" s="164"/>
      <c r="AE1015" s="164"/>
      <c r="AG1015" s="161"/>
      <c r="AH1015"/>
      <c r="AI1015"/>
      <c r="AJ1015"/>
      <c r="AK1015" s="161"/>
      <c r="AL1015"/>
      <c r="AM1015"/>
      <c r="AN1015"/>
      <c r="AO1015" s="161"/>
      <c r="AP1015" s="161"/>
      <c r="AT1015" s="162"/>
      <c r="AY1015"/>
      <c r="AZ1015"/>
      <c r="BA1015"/>
      <c r="BB1015"/>
      <c r="BC1015"/>
      <c r="BD1015"/>
      <c r="BE1015"/>
      <c r="BF1015"/>
      <c r="BG1015"/>
      <c r="BH1015"/>
      <c r="BI1015"/>
      <c r="BJ1015"/>
      <c r="BK1015"/>
      <c r="BL1015"/>
      <c r="BM1015"/>
      <c r="BN1015"/>
      <c r="BO1015"/>
      <c r="BP1015"/>
      <c r="BQ1015"/>
      <c r="BR1015"/>
      <c r="BS1015"/>
      <c r="BT1015"/>
      <c r="BU1015"/>
      <c r="BV1015"/>
      <c r="BW1015"/>
      <c r="BX1015"/>
      <c r="BY1015"/>
      <c r="BZ1015"/>
      <c r="CA1015"/>
      <c r="CB1015"/>
      <c r="CC1015"/>
      <c r="CD1015"/>
      <c r="CE1015"/>
      <c r="CF1015"/>
      <c r="CG1015"/>
      <c r="CH1015"/>
      <c r="CI1015"/>
      <c r="CJ1015"/>
      <c r="CK1015"/>
      <c r="CL1015"/>
      <c r="CM1015"/>
      <c r="CN1015"/>
    </row>
    <row r="1016" spans="2:92" ht="24" hidden="1" customHeight="1" x14ac:dyDescent="0.2">
      <c r="B1016"/>
      <c r="C1016"/>
      <c r="D1016" s="94"/>
      <c r="E1016" s="164"/>
      <c r="F1016" s="164"/>
      <c r="G1016" s="164"/>
      <c r="H1016" s="164"/>
      <c r="I1016" s="164"/>
      <c r="J1016" s="164"/>
      <c r="K1016" s="164"/>
      <c r="L1016" s="164"/>
      <c r="M1016" s="164"/>
      <c r="N1016" s="164"/>
      <c r="O1016" s="163"/>
      <c r="R1016" s="164"/>
      <c r="S1016" s="164"/>
      <c r="T1016" s="164"/>
      <c r="U1016" s="164"/>
      <c r="V1016" s="164"/>
      <c r="W1016" s="164"/>
      <c r="X1016" s="164"/>
      <c r="Y1016" s="164"/>
      <c r="Z1016" s="164"/>
      <c r="AA1016" s="164"/>
      <c r="AB1016" s="164"/>
      <c r="AC1016" s="164"/>
      <c r="AD1016" s="164"/>
      <c r="AE1016" s="164"/>
      <c r="AG1016" s="161"/>
      <c r="AH1016"/>
      <c r="AI1016"/>
      <c r="AJ1016"/>
      <c r="AK1016" s="161"/>
      <c r="AL1016"/>
      <c r="AM1016"/>
      <c r="AN1016"/>
      <c r="AO1016" s="161"/>
      <c r="AP1016" s="161"/>
      <c r="AT1016" s="162"/>
      <c r="AY1016"/>
      <c r="AZ1016"/>
      <c r="BA1016"/>
      <c r="BB1016"/>
      <c r="BC1016"/>
      <c r="BD1016"/>
      <c r="BE1016"/>
      <c r="BF1016"/>
      <c r="BG1016"/>
      <c r="BH1016"/>
      <c r="BI1016"/>
      <c r="BJ1016"/>
      <c r="BK1016"/>
      <c r="BL1016"/>
      <c r="BM1016"/>
      <c r="BN1016"/>
      <c r="BO1016"/>
      <c r="BP1016"/>
      <c r="BQ1016"/>
      <c r="BR1016"/>
      <c r="BS1016"/>
      <c r="BT1016"/>
      <c r="BU1016"/>
      <c r="BV1016"/>
      <c r="BW1016"/>
      <c r="BX1016"/>
      <c r="BY1016"/>
      <c r="BZ1016"/>
      <c r="CA1016"/>
      <c r="CB1016"/>
      <c r="CC1016"/>
      <c r="CD1016"/>
      <c r="CE1016"/>
      <c r="CF1016"/>
      <c r="CG1016"/>
      <c r="CH1016"/>
      <c r="CI1016"/>
      <c r="CJ1016"/>
      <c r="CK1016"/>
      <c r="CL1016"/>
      <c r="CM1016"/>
      <c r="CN1016"/>
    </row>
    <row r="1017" spans="2:92" ht="24" hidden="1" customHeight="1" x14ac:dyDescent="0.2">
      <c r="B1017"/>
      <c r="C1017"/>
      <c r="D1017" s="94"/>
      <c r="E1017" s="164"/>
      <c r="F1017" s="164"/>
      <c r="G1017" s="164"/>
      <c r="H1017" s="164"/>
      <c r="I1017" s="164"/>
      <c r="J1017" s="164"/>
      <c r="K1017" s="164"/>
      <c r="L1017" s="164"/>
      <c r="M1017" s="164"/>
      <c r="N1017" s="164"/>
      <c r="O1017" s="163"/>
      <c r="R1017" s="164"/>
      <c r="S1017" s="164"/>
      <c r="T1017" s="164"/>
      <c r="U1017" s="164"/>
      <c r="V1017" s="164"/>
      <c r="W1017" s="164"/>
      <c r="X1017" s="164"/>
      <c r="Y1017" s="164"/>
      <c r="Z1017" s="164"/>
      <c r="AA1017" s="164"/>
      <c r="AB1017" s="164"/>
      <c r="AC1017" s="164"/>
      <c r="AD1017" s="164"/>
      <c r="AE1017" s="164"/>
      <c r="AG1017" s="161"/>
      <c r="AH1017"/>
      <c r="AI1017"/>
      <c r="AJ1017"/>
      <c r="AK1017" s="161"/>
      <c r="AL1017"/>
      <c r="AM1017"/>
      <c r="AN1017"/>
      <c r="AO1017" s="161"/>
      <c r="AP1017" s="161"/>
      <c r="AT1017" s="162"/>
      <c r="AY1017"/>
      <c r="AZ1017"/>
      <c r="BA1017"/>
      <c r="BB1017"/>
      <c r="BC1017"/>
      <c r="BD1017"/>
      <c r="BE1017"/>
      <c r="BF1017"/>
      <c r="BG1017"/>
      <c r="BH1017"/>
      <c r="BI1017"/>
      <c r="BJ1017"/>
      <c r="BK1017"/>
      <c r="BL1017"/>
      <c r="BM1017"/>
      <c r="BN1017"/>
      <c r="BO1017"/>
      <c r="BP1017"/>
      <c r="BQ1017"/>
      <c r="BR1017"/>
      <c r="BS1017"/>
      <c r="BT1017"/>
      <c r="BU1017"/>
      <c r="BV1017"/>
      <c r="BW1017"/>
      <c r="BX1017"/>
      <c r="BY1017"/>
      <c r="BZ1017"/>
      <c r="CA1017"/>
      <c r="CB1017"/>
      <c r="CC1017"/>
      <c r="CD1017"/>
      <c r="CE1017"/>
      <c r="CF1017"/>
      <c r="CG1017"/>
      <c r="CH1017"/>
      <c r="CI1017"/>
      <c r="CJ1017"/>
      <c r="CK1017"/>
      <c r="CL1017"/>
      <c r="CM1017"/>
      <c r="CN1017"/>
    </row>
    <row r="1018" spans="2:92" ht="24" hidden="1" customHeight="1" x14ac:dyDescent="0.2">
      <c r="B1018"/>
      <c r="C1018"/>
      <c r="D1018" s="94"/>
      <c r="E1018" s="164"/>
      <c r="F1018" s="164"/>
      <c r="G1018" s="164"/>
      <c r="H1018" s="164"/>
      <c r="I1018" s="164"/>
      <c r="J1018" s="164"/>
      <c r="K1018" s="164"/>
      <c r="L1018" s="164"/>
      <c r="M1018" s="164"/>
      <c r="N1018" s="164"/>
      <c r="O1018" s="163"/>
      <c r="R1018" s="164"/>
      <c r="S1018" s="164"/>
      <c r="T1018" s="164"/>
      <c r="U1018" s="164"/>
      <c r="V1018" s="164"/>
      <c r="W1018" s="164"/>
      <c r="X1018" s="164"/>
      <c r="Y1018" s="164"/>
      <c r="Z1018" s="164"/>
      <c r="AA1018" s="164"/>
      <c r="AB1018" s="164"/>
      <c r="AC1018" s="164"/>
      <c r="AD1018" s="164"/>
      <c r="AE1018" s="164"/>
      <c r="AG1018" s="161"/>
      <c r="AH1018"/>
      <c r="AI1018"/>
      <c r="AJ1018"/>
      <c r="AK1018" s="161"/>
      <c r="AL1018"/>
      <c r="AM1018"/>
      <c r="AN1018"/>
      <c r="AO1018" s="161"/>
      <c r="AP1018" s="161"/>
      <c r="AT1018" s="162"/>
      <c r="AY1018"/>
      <c r="AZ1018"/>
      <c r="BA1018"/>
      <c r="BB1018"/>
      <c r="BC1018"/>
      <c r="BD1018"/>
      <c r="BE1018"/>
      <c r="BF1018"/>
      <c r="BG1018"/>
      <c r="BH1018"/>
      <c r="BI1018"/>
      <c r="BJ1018"/>
      <c r="BK1018"/>
      <c r="BL1018"/>
      <c r="BM1018"/>
      <c r="BN1018"/>
      <c r="BO1018"/>
      <c r="BP1018"/>
      <c r="BQ1018"/>
      <c r="BR1018"/>
      <c r="BS1018"/>
      <c r="BT1018"/>
      <c r="BU1018"/>
      <c r="BV1018"/>
      <c r="BW1018"/>
      <c r="BX1018"/>
      <c r="BY1018"/>
      <c r="BZ1018"/>
      <c r="CA1018"/>
      <c r="CB1018"/>
      <c r="CC1018"/>
      <c r="CD1018"/>
      <c r="CE1018"/>
      <c r="CF1018"/>
      <c r="CG1018"/>
      <c r="CH1018"/>
      <c r="CI1018"/>
      <c r="CJ1018"/>
      <c r="CK1018"/>
      <c r="CL1018"/>
      <c r="CM1018"/>
      <c r="CN1018"/>
    </row>
    <row r="1019" spans="2:92" ht="24" hidden="1" customHeight="1" x14ac:dyDescent="0.2">
      <c r="B1019"/>
      <c r="C1019"/>
      <c r="D1019" s="94"/>
      <c r="E1019" s="164"/>
      <c r="F1019" s="164"/>
      <c r="G1019" s="164"/>
      <c r="H1019" s="164"/>
      <c r="I1019" s="164"/>
      <c r="J1019" s="164"/>
      <c r="K1019" s="164"/>
      <c r="L1019" s="164"/>
      <c r="M1019" s="164"/>
      <c r="N1019" s="164"/>
      <c r="O1019" s="163"/>
      <c r="R1019" s="164"/>
      <c r="S1019" s="164"/>
      <c r="T1019" s="164"/>
      <c r="U1019" s="164"/>
      <c r="V1019" s="164"/>
      <c r="W1019" s="164"/>
      <c r="X1019" s="164"/>
      <c r="Y1019" s="164"/>
      <c r="Z1019" s="164"/>
      <c r="AA1019" s="164"/>
      <c r="AB1019" s="164"/>
      <c r="AC1019" s="164"/>
      <c r="AD1019" s="164"/>
      <c r="AE1019" s="164"/>
      <c r="AG1019" s="161"/>
      <c r="AH1019"/>
      <c r="AI1019"/>
      <c r="AJ1019"/>
      <c r="AK1019" s="161"/>
      <c r="AL1019"/>
      <c r="AM1019"/>
      <c r="AN1019"/>
      <c r="AO1019" s="161"/>
      <c r="AP1019" s="161"/>
      <c r="AT1019" s="162"/>
      <c r="AY1019"/>
      <c r="AZ1019"/>
      <c r="BA1019"/>
      <c r="BB1019"/>
      <c r="BC1019"/>
      <c r="BD1019"/>
      <c r="BE1019"/>
      <c r="BF1019"/>
      <c r="BG1019"/>
      <c r="BH1019"/>
      <c r="BI1019"/>
      <c r="BJ1019"/>
      <c r="BK1019"/>
      <c r="BL1019"/>
      <c r="BM1019"/>
      <c r="BN1019"/>
      <c r="BO1019"/>
      <c r="BP1019"/>
      <c r="BQ1019"/>
      <c r="BR1019"/>
      <c r="BS1019"/>
      <c r="BT1019"/>
      <c r="BU1019"/>
      <c r="BV1019"/>
      <c r="BW1019"/>
      <c r="BX1019"/>
      <c r="BY1019"/>
      <c r="BZ1019"/>
      <c r="CA1019"/>
      <c r="CB1019"/>
      <c r="CC1019"/>
      <c r="CD1019"/>
      <c r="CE1019"/>
      <c r="CF1019"/>
      <c r="CG1019"/>
      <c r="CH1019"/>
      <c r="CI1019"/>
      <c r="CJ1019"/>
      <c r="CK1019"/>
      <c r="CL1019"/>
      <c r="CM1019"/>
      <c r="CN1019"/>
    </row>
    <row r="1020" spans="2:92" ht="24" hidden="1" customHeight="1" x14ac:dyDescent="0.2">
      <c r="B1020"/>
      <c r="C1020"/>
      <c r="D1020" s="94"/>
      <c r="E1020" s="164"/>
      <c r="F1020" s="164"/>
      <c r="G1020" s="164"/>
      <c r="H1020" s="164"/>
      <c r="I1020" s="164"/>
      <c r="J1020" s="164"/>
      <c r="K1020" s="164"/>
      <c r="L1020" s="164"/>
      <c r="M1020" s="164"/>
      <c r="N1020" s="164"/>
      <c r="O1020" s="163"/>
      <c r="R1020" s="164"/>
      <c r="S1020" s="164"/>
      <c r="T1020" s="164"/>
      <c r="U1020" s="164"/>
      <c r="V1020" s="164"/>
      <c r="W1020" s="164"/>
      <c r="X1020" s="164"/>
      <c r="Y1020" s="164"/>
      <c r="Z1020" s="164"/>
      <c r="AA1020" s="164"/>
      <c r="AB1020" s="164"/>
      <c r="AC1020" s="164"/>
      <c r="AD1020" s="164"/>
      <c r="AE1020" s="164"/>
      <c r="AG1020" s="161"/>
      <c r="AH1020"/>
      <c r="AI1020"/>
      <c r="AJ1020"/>
      <c r="AK1020" s="161"/>
      <c r="AL1020"/>
      <c r="AM1020"/>
      <c r="AN1020"/>
      <c r="AO1020" s="161"/>
      <c r="AP1020" s="161"/>
      <c r="AT1020" s="162"/>
      <c r="AY1020"/>
      <c r="AZ1020"/>
      <c r="BA1020"/>
      <c r="BB1020"/>
      <c r="BC1020"/>
      <c r="BD1020"/>
      <c r="BE1020"/>
      <c r="BF1020"/>
      <c r="BG1020"/>
      <c r="BH1020"/>
      <c r="BI1020"/>
      <c r="BJ1020"/>
      <c r="BK1020"/>
      <c r="BL1020"/>
      <c r="BM1020"/>
      <c r="BN1020"/>
      <c r="BO1020"/>
      <c r="BP1020"/>
      <c r="BQ1020"/>
      <c r="BR1020"/>
      <c r="BS1020"/>
      <c r="BT1020"/>
      <c r="BU1020"/>
      <c r="BV1020"/>
      <c r="BW1020"/>
      <c r="BX1020"/>
      <c r="BY1020"/>
      <c r="BZ1020"/>
      <c r="CA1020"/>
      <c r="CB1020"/>
      <c r="CC1020"/>
      <c r="CD1020"/>
      <c r="CE1020"/>
      <c r="CF1020"/>
      <c r="CG1020"/>
      <c r="CH1020"/>
      <c r="CI1020"/>
      <c r="CJ1020"/>
      <c r="CK1020"/>
      <c r="CL1020"/>
      <c r="CM1020"/>
      <c r="CN1020"/>
    </row>
    <row r="1021" spans="2:92" ht="24" hidden="1" customHeight="1" x14ac:dyDescent="0.2">
      <c r="B1021"/>
      <c r="C1021"/>
      <c r="D1021" s="94"/>
      <c r="E1021" s="164"/>
      <c r="F1021" s="164"/>
      <c r="G1021" s="164"/>
      <c r="H1021" s="164"/>
      <c r="I1021" s="164"/>
      <c r="J1021" s="164"/>
      <c r="K1021" s="164"/>
      <c r="L1021" s="164"/>
      <c r="M1021" s="164"/>
      <c r="N1021" s="164"/>
      <c r="O1021" s="163"/>
      <c r="R1021" s="164"/>
      <c r="S1021" s="164"/>
      <c r="T1021" s="164"/>
      <c r="U1021" s="164"/>
      <c r="V1021" s="164"/>
      <c r="W1021" s="164"/>
      <c r="X1021" s="164"/>
      <c r="Y1021" s="164"/>
      <c r="Z1021" s="164"/>
      <c r="AA1021" s="164"/>
      <c r="AB1021" s="164"/>
      <c r="AC1021" s="164"/>
      <c r="AD1021" s="164"/>
      <c r="AE1021" s="164"/>
      <c r="AG1021" s="161"/>
      <c r="AH1021"/>
      <c r="AI1021"/>
      <c r="AJ1021"/>
      <c r="AK1021" s="161"/>
      <c r="AL1021"/>
      <c r="AM1021"/>
      <c r="AN1021"/>
      <c r="AO1021" s="161"/>
      <c r="AP1021" s="161"/>
      <c r="AT1021" s="162"/>
      <c r="AY1021"/>
      <c r="AZ1021"/>
      <c r="BA1021"/>
      <c r="BB1021"/>
      <c r="BC1021"/>
      <c r="BD1021"/>
      <c r="BE1021"/>
      <c r="BF1021"/>
      <c r="BG1021"/>
      <c r="BH1021"/>
      <c r="BI1021"/>
      <c r="BJ1021"/>
      <c r="BK1021"/>
      <c r="BL1021"/>
      <c r="BM1021"/>
      <c r="BN1021"/>
      <c r="BO1021"/>
      <c r="BP1021"/>
      <c r="BQ1021"/>
      <c r="BR1021"/>
      <c r="BS1021"/>
      <c r="BT1021"/>
      <c r="BU1021"/>
      <c r="BV1021"/>
      <c r="BW1021"/>
      <c r="BX1021"/>
      <c r="BY1021"/>
      <c r="BZ1021"/>
      <c r="CA1021"/>
      <c r="CB1021"/>
      <c r="CC1021"/>
      <c r="CD1021"/>
      <c r="CE1021"/>
      <c r="CF1021"/>
      <c r="CG1021"/>
      <c r="CH1021"/>
      <c r="CI1021"/>
      <c r="CJ1021"/>
      <c r="CK1021"/>
      <c r="CL1021"/>
      <c r="CM1021"/>
      <c r="CN1021"/>
    </row>
    <row r="1022" spans="2:92" ht="24" hidden="1" customHeight="1" x14ac:dyDescent="0.2">
      <c r="B1022"/>
      <c r="C1022"/>
      <c r="D1022" s="94"/>
      <c r="E1022" s="164"/>
      <c r="F1022" s="164"/>
      <c r="G1022" s="164"/>
      <c r="H1022" s="164"/>
      <c r="I1022" s="164"/>
      <c r="J1022" s="164"/>
      <c r="K1022" s="164"/>
      <c r="L1022" s="164"/>
      <c r="M1022" s="164"/>
      <c r="N1022" s="164"/>
      <c r="O1022" s="163"/>
      <c r="R1022" s="164"/>
      <c r="S1022" s="164"/>
      <c r="T1022" s="164"/>
      <c r="U1022" s="164"/>
      <c r="V1022" s="164"/>
      <c r="W1022" s="164"/>
      <c r="X1022" s="164"/>
      <c r="Y1022" s="164"/>
      <c r="Z1022" s="164"/>
      <c r="AA1022" s="164"/>
      <c r="AB1022" s="164"/>
      <c r="AC1022" s="164"/>
      <c r="AD1022" s="164"/>
      <c r="AE1022" s="164"/>
      <c r="AG1022" s="161"/>
      <c r="AH1022"/>
      <c r="AI1022"/>
      <c r="AJ1022"/>
      <c r="AK1022" s="161"/>
      <c r="AL1022"/>
      <c r="AM1022"/>
      <c r="AN1022"/>
      <c r="AO1022" s="161"/>
      <c r="AP1022" s="161"/>
      <c r="AT1022" s="162"/>
      <c r="AY1022"/>
      <c r="AZ1022"/>
      <c r="BA1022"/>
      <c r="BB1022"/>
      <c r="BC1022"/>
      <c r="BD1022"/>
      <c r="BE1022"/>
      <c r="BF1022"/>
      <c r="BG1022"/>
      <c r="BH1022"/>
      <c r="BI1022"/>
      <c r="BJ1022"/>
      <c r="BK1022"/>
      <c r="BL1022"/>
      <c r="BM1022"/>
      <c r="BN1022"/>
      <c r="BO1022"/>
      <c r="BP1022"/>
      <c r="BQ1022"/>
      <c r="BR1022"/>
      <c r="BS1022"/>
      <c r="BT1022"/>
      <c r="BU1022"/>
      <c r="BV1022"/>
      <c r="BW1022"/>
      <c r="BX1022"/>
      <c r="BY1022"/>
      <c r="BZ1022"/>
      <c r="CA1022"/>
      <c r="CB1022"/>
      <c r="CC1022"/>
      <c r="CD1022"/>
      <c r="CE1022"/>
      <c r="CF1022"/>
      <c r="CG1022"/>
      <c r="CH1022"/>
      <c r="CI1022"/>
      <c r="CJ1022"/>
      <c r="CK1022"/>
      <c r="CL1022"/>
      <c r="CM1022"/>
      <c r="CN1022"/>
    </row>
    <row r="1023" spans="2:92" ht="24" hidden="1" customHeight="1" x14ac:dyDescent="0.2">
      <c r="B1023"/>
      <c r="C1023"/>
      <c r="D1023" s="94"/>
      <c r="E1023" s="164"/>
      <c r="F1023" s="164"/>
      <c r="G1023" s="164"/>
      <c r="H1023" s="164"/>
      <c r="I1023" s="164"/>
      <c r="J1023" s="164"/>
      <c r="K1023" s="164"/>
      <c r="L1023" s="164"/>
      <c r="M1023" s="164"/>
      <c r="N1023" s="164"/>
      <c r="O1023" s="163"/>
      <c r="R1023" s="164"/>
      <c r="S1023" s="164"/>
      <c r="T1023" s="164"/>
      <c r="U1023" s="164"/>
      <c r="V1023" s="164"/>
      <c r="W1023" s="164"/>
      <c r="X1023" s="164"/>
      <c r="Y1023" s="164"/>
      <c r="Z1023" s="164"/>
      <c r="AA1023" s="164"/>
      <c r="AB1023" s="164"/>
      <c r="AC1023" s="164"/>
      <c r="AD1023" s="164"/>
      <c r="AE1023" s="164"/>
      <c r="AG1023" s="161"/>
      <c r="AH1023"/>
      <c r="AI1023"/>
      <c r="AJ1023"/>
      <c r="AK1023" s="161"/>
      <c r="AL1023"/>
      <c r="AM1023"/>
      <c r="AN1023"/>
      <c r="AO1023" s="161"/>
      <c r="AP1023" s="161"/>
      <c r="AT1023" s="162"/>
      <c r="AY1023"/>
      <c r="AZ1023"/>
      <c r="BA1023"/>
      <c r="BB1023"/>
      <c r="BC1023"/>
      <c r="BD1023"/>
      <c r="BE1023"/>
      <c r="BF1023"/>
      <c r="BG1023"/>
      <c r="BH1023"/>
      <c r="BI1023"/>
      <c r="BJ1023"/>
      <c r="BK1023"/>
      <c r="BL1023"/>
      <c r="BM1023"/>
      <c r="BN1023"/>
      <c r="BO1023"/>
      <c r="BP1023"/>
      <c r="BQ1023"/>
      <c r="BR1023"/>
      <c r="BS1023"/>
      <c r="BT1023"/>
      <c r="BU1023"/>
      <c r="BV1023"/>
      <c r="BW1023"/>
      <c r="BX1023"/>
      <c r="BY1023"/>
      <c r="BZ1023"/>
      <c r="CA1023"/>
      <c r="CB1023"/>
      <c r="CC1023"/>
      <c r="CD1023"/>
      <c r="CE1023"/>
      <c r="CF1023"/>
      <c r="CG1023"/>
      <c r="CH1023"/>
      <c r="CI1023"/>
      <c r="CJ1023"/>
      <c r="CK1023"/>
      <c r="CL1023"/>
      <c r="CM1023"/>
      <c r="CN1023"/>
    </row>
    <row r="1024" spans="2:92" ht="24" hidden="1" customHeight="1" x14ac:dyDescent="0.2">
      <c r="B1024"/>
      <c r="C1024"/>
      <c r="D1024" s="94"/>
      <c r="E1024" s="164"/>
      <c r="F1024" s="164"/>
      <c r="G1024" s="164"/>
      <c r="H1024" s="164"/>
      <c r="I1024" s="164"/>
      <c r="J1024" s="164"/>
      <c r="K1024" s="164"/>
      <c r="L1024" s="164"/>
      <c r="M1024" s="164"/>
      <c r="N1024" s="164"/>
      <c r="O1024" s="163"/>
      <c r="R1024" s="164"/>
      <c r="S1024" s="164"/>
      <c r="T1024" s="164"/>
      <c r="U1024" s="164"/>
      <c r="V1024" s="164"/>
      <c r="W1024" s="164"/>
      <c r="X1024" s="164"/>
      <c r="Y1024" s="164"/>
      <c r="Z1024" s="164"/>
      <c r="AA1024" s="164"/>
      <c r="AB1024" s="164"/>
      <c r="AC1024" s="164"/>
      <c r="AD1024" s="164"/>
      <c r="AE1024" s="164"/>
      <c r="AG1024" s="161"/>
      <c r="AH1024"/>
      <c r="AI1024"/>
      <c r="AJ1024"/>
      <c r="AK1024" s="161"/>
      <c r="AL1024"/>
      <c r="AM1024"/>
      <c r="AN1024"/>
      <c r="AO1024" s="161"/>
      <c r="AP1024" s="161"/>
      <c r="AT1024" s="162"/>
      <c r="AY1024"/>
      <c r="AZ1024"/>
      <c r="BA1024"/>
      <c r="BB1024"/>
      <c r="BC1024"/>
      <c r="BD1024"/>
      <c r="BE1024"/>
      <c r="BF1024"/>
      <c r="BG1024"/>
      <c r="BH1024"/>
      <c r="BI1024"/>
      <c r="BJ1024"/>
      <c r="BK1024"/>
      <c r="BL1024"/>
      <c r="BM1024"/>
      <c r="BN1024"/>
      <c r="BO1024"/>
      <c r="BP1024"/>
      <c r="BQ1024"/>
      <c r="BR1024"/>
      <c r="BS1024"/>
      <c r="BT1024"/>
      <c r="BU1024"/>
      <c r="BV1024"/>
      <c r="BW1024"/>
      <c r="BX1024"/>
      <c r="BY1024"/>
      <c r="BZ1024"/>
      <c r="CA1024"/>
      <c r="CB1024"/>
      <c r="CC1024"/>
      <c r="CD1024"/>
      <c r="CE1024"/>
      <c r="CF1024"/>
      <c r="CG1024"/>
      <c r="CH1024"/>
      <c r="CI1024"/>
      <c r="CJ1024"/>
      <c r="CK1024"/>
      <c r="CL1024"/>
      <c r="CM1024"/>
      <c r="CN1024"/>
    </row>
    <row r="1025" spans="2:92" ht="24" hidden="1" customHeight="1" x14ac:dyDescent="0.2">
      <c r="B1025"/>
      <c r="C1025"/>
      <c r="D1025" s="94"/>
      <c r="E1025" s="164"/>
      <c r="F1025" s="164"/>
      <c r="G1025" s="164"/>
      <c r="H1025" s="164"/>
      <c r="I1025" s="164"/>
      <c r="J1025" s="164"/>
      <c r="K1025" s="164"/>
      <c r="L1025" s="164"/>
      <c r="M1025" s="164"/>
      <c r="N1025" s="164"/>
      <c r="O1025" s="163"/>
      <c r="R1025" s="164"/>
      <c r="S1025" s="164"/>
      <c r="T1025" s="164"/>
      <c r="U1025" s="164"/>
      <c r="V1025" s="164"/>
      <c r="W1025" s="164"/>
      <c r="X1025" s="164"/>
      <c r="Y1025" s="164"/>
      <c r="Z1025" s="164"/>
      <c r="AA1025" s="164"/>
      <c r="AB1025" s="164"/>
      <c r="AC1025" s="164"/>
      <c r="AD1025" s="164"/>
      <c r="AE1025" s="164"/>
      <c r="AG1025" s="161"/>
      <c r="AH1025"/>
      <c r="AI1025"/>
      <c r="AJ1025"/>
      <c r="AK1025" s="161"/>
      <c r="AL1025"/>
      <c r="AM1025"/>
      <c r="AN1025"/>
      <c r="AO1025" s="161"/>
      <c r="AP1025" s="161"/>
      <c r="AT1025" s="162"/>
      <c r="AY1025"/>
      <c r="AZ1025"/>
      <c r="BA1025"/>
      <c r="BB1025"/>
      <c r="BC1025"/>
      <c r="BD1025"/>
      <c r="BE1025"/>
      <c r="BF1025"/>
      <c r="BG1025"/>
      <c r="BH1025"/>
      <c r="BI1025"/>
      <c r="BJ1025"/>
      <c r="BK1025"/>
      <c r="BL1025"/>
      <c r="BM1025"/>
      <c r="BN1025"/>
      <c r="BO1025"/>
      <c r="BP1025"/>
      <c r="BQ1025"/>
      <c r="BR1025"/>
      <c r="BS1025"/>
      <c r="BT1025"/>
      <c r="BU1025"/>
      <c r="BV1025"/>
      <c r="BW1025"/>
      <c r="BX1025"/>
      <c r="BY1025"/>
      <c r="BZ1025"/>
      <c r="CA1025"/>
      <c r="CB1025"/>
      <c r="CC1025"/>
      <c r="CD1025"/>
      <c r="CE1025"/>
      <c r="CF1025"/>
      <c r="CG1025"/>
      <c r="CH1025"/>
      <c r="CI1025"/>
      <c r="CJ1025"/>
      <c r="CK1025"/>
      <c r="CL1025"/>
      <c r="CM1025"/>
      <c r="CN1025"/>
    </row>
    <row r="1026" spans="2:92" ht="24" hidden="1" customHeight="1" x14ac:dyDescent="0.2">
      <c r="B1026"/>
      <c r="C1026"/>
      <c r="D1026" s="94"/>
      <c r="E1026" s="164"/>
      <c r="F1026" s="164"/>
      <c r="G1026" s="164"/>
      <c r="H1026" s="164"/>
      <c r="I1026" s="164"/>
      <c r="J1026" s="164"/>
      <c r="K1026" s="164"/>
      <c r="L1026" s="164"/>
      <c r="M1026" s="164"/>
      <c r="N1026" s="164"/>
      <c r="O1026" s="163"/>
      <c r="R1026" s="164"/>
      <c r="S1026" s="164"/>
      <c r="T1026" s="164"/>
      <c r="U1026" s="164"/>
      <c r="V1026" s="164"/>
      <c r="W1026" s="164"/>
      <c r="X1026" s="164"/>
      <c r="Y1026" s="164"/>
      <c r="Z1026" s="164"/>
      <c r="AA1026" s="164"/>
      <c r="AB1026" s="164"/>
      <c r="AC1026" s="164"/>
      <c r="AD1026" s="164"/>
      <c r="AE1026" s="164"/>
      <c r="AG1026" s="161"/>
      <c r="AH1026"/>
      <c r="AI1026"/>
      <c r="AJ1026"/>
      <c r="AK1026" s="161"/>
      <c r="AL1026"/>
      <c r="AM1026"/>
      <c r="AN1026"/>
      <c r="AO1026" s="161"/>
      <c r="AP1026" s="161"/>
      <c r="AT1026" s="162"/>
      <c r="AY1026"/>
      <c r="AZ1026"/>
      <c r="BA1026"/>
      <c r="BB1026"/>
      <c r="BC1026"/>
      <c r="BD1026"/>
      <c r="BE1026"/>
      <c r="BF1026"/>
      <c r="BG1026"/>
      <c r="BH1026"/>
      <c r="BI1026"/>
      <c r="BJ1026"/>
      <c r="BK1026"/>
      <c r="BL1026"/>
      <c r="BM1026"/>
      <c r="BN1026"/>
      <c r="BO1026"/>
      <c r="BP1026"/>
      <c r="BQ1026"/>
      <c r="BR1026"/>
      <c r="BS1026"/>
      <c r="BT1026"/>
      <c r="BU1026"/>
      <c r="BV1026"/>
      <c r="BW1026"/>
      <c r="BX1026"/>
      <c r="BY1026"/>
      <c r="BZ1026"/>
      <c r="CA1026"/>
      <c r="CB1026"/>
      <c r="CC1026"/>
      <c r="CD1026"/>
      <c r="CE1026"/>
      <c r="CF1026"/>
      <c r="CG1026"/>
      <c r="CH1026"/>
      <c r="CI1026"/>
      <c r="CJ1026"/>
      <c r="CK1026"/>
      <c r="CL1026"/>
      <c r="CM1026"/>
      <c r="CN1026"/>
    </row>
    <row r="1027" spans="2:92" ht="24" hidden="1" customHeight="1" x14ac:dyDescent="0.2">
      <c r="B1027"/>
      <c r="C1027"/>
      <c r="D1027" s="94"/>
      <c r="E1027" s="164"/>
      <c r="F1027" s="164"/>
      <c r="G1027" s="164"/>
      <c r="H1027" s="164"/>
      <c r="I1027" s="164"/>
      <c r="J1027" s="164"/>
      <c r="K1027" s="164"/>
      <c r="L1027" s="164"/>
      <c r="M1027" s="164"/>
      <c r="N1027" s="164"/>
      <c r="O1027" s="163"/>
      <c r="R1027" s="164"/>
      <c r="S1027" s="164"/>
      <c r="T1027" s="164"/>
      <c r="U1027" s="164"/>
      <c r="V1027" s="164"/>
      <c r="W1027" s="164"/>
      <c r="X1027" s="164"/>
      <c r="Y1027" s="164"/>
      <c r="Z1027" s="164"/>
      <c r="AA1027" s="164"/>
      <c r="AB1027" s="164"/>
      <c r="AC1027" s="164"/>
      <c r="AD1027" s="164"/>
      <c r="AE1027" s="164"/>
      <c r="AG1027" s="161"/>
      <c r="AH1027"/>
      <c r="AI1027"/>
      <c r="AJ1027"/>
      <c r="AK1027" s="161"/>
      <c r="AL1027"/>
      <c r="AM1027"/>
      <c r="AN1027"/>
      <c r="AO1027" s="161"/>
      <c r="AP1027" s="161"/>
      <c r="AT1027" s="162"/>
      <c r="AY1027"/>
      <c r="AZ1027"/>
      <c r="BA1027"/>
      <c r="BB1027"/>
      <c r="BC1027"/>
      <c r="BD1027"/>
      <c r="BE1027"/>
      <c r="BF1027"/>
      <c r="BG1027"/>
      <c r="BH1027"/>
      <c r="BI1027"/>
      <c r="BJ1027"/>
      <c r="BK1027"/>
      <c r="BL1027"/>
      <c r="BM1027"/>
      <c r="BN1027"/>
      <c r="BO1027"/>
      <c r="BP1027"/>
      <c r="BQ1027"/>
      <c r="BR1027"/>
      <c r="BS1027"/>
      <c r="BT1027"/>
      <c r="BU1027"/>
      <c r="BV1027"/>
      <c r="BW1027"/>
      <c r="BX1027"/>
      <c r="BY1027"/>
      <c r="BZ1027"/>
      <c r="CA1027"/>
      <c r="CB1027"/>
      <c r="CC1027"/>
      <c r="CD1027"/>
      <c r="CE1027"/>
      <c r="CF1027"/>
      <c r="CG1027"/>
      <c r="CH1027"/>
      <c r="CI1027"/>
      <c r="CJ1027"/>
      <c r="CK1027"/>
      <c r="CL1027"/>
      <c r="CM1027"/>
      <c r="CN1027"/>
    </row>
    <row r="1028" spans="2:92" ht="24" hidden="1" customHeight="1" x14ac:dyDescent="0.2">
      <c r="B1028"/>
      <c r="C1028"/>
      <c r="D1028" s="94"/>
      <c r="E1028" s="164"/>
      <c r="F1028" s="164"/>
      <c r="G1028" s="164"/>
      <c r="H1028" s="164"/>
      <c r="I1028" s="164"/>
      <c r="J1028" s="164"/>
      <c r="K1028" s="164"/>
      <c r="L1028" s="164"/>
      <c r="M1028" s="164"/>
      <c r="N1028" s="164"/>
      <c r="O1028" s="163"/>
      <c r="R1028" s="164"/>
      <c r="S1028" s="164"/>
      <c r="T1028" s="164"/>
      <c r="U1028" s="164"/>
      <c r="V1028" s="164"/>
      <c r="W1028" s="164"/>
      <c r="X1028" s="164"/>
      <c r="Y1028" s="164"/>
      <c r="Z1028" s="164"/>
      <c r="AA1028" s="164"/>
      <c r="AB1028" s="164"/>
      <c r="AC1028" s="164"/>
      <c r="AD1028" s="164"/>
      <c r="AE1028" s="164"/>
      <c r="AG1028" s="161"/>
      <c r="AH1028"/>
      <c r="AI1028"/>
      <c r="AJ1028"/>
      <c r="AK1028" s="161"/>
      <c r="AL1028"/>
      <c r="AM1028"/>
      <c r="AN1028"/>
      <c r="AO1028" s="161"/>
      <c r="AP1028" s="161"/>
      <c r="AT1028" s="162"/>
      <c r="AY1028"/>
      <c r="AZ1028"/>
      <c r="BA1028"/>
      <c r="BB1028"/>
      <c r="BC1028"/>
      <c r="BD1028"/>
      <c r="BE1028"/>
      <c r="BF1028"/>
      <c r="BG1028"/>
      <c r="BH1028"/>
      <c r="BI1028"/>
      <c r="BJ1028"/>
      <c r="BK1028"/>
      <c r="BL1028"/>
      <c r="BM1028"/>
      <c r="BN1028"/>
      <c r="BO1028"/>
      <c r="BP1028"/>
      <c r="BQ1028"/>
      <c r="BR1028"/>
      <c r="BS1028"/>
      <c r="BT1028"/>
      <c r="BU1028"/>
      <c r="BV1028"/>
      <c r="BW1028"/>
      <c r="BX1028"/>
      <c r="BY1028"/>
      <c r="BZ1028"/>
      <c r="CA1028"/>
      <c r="CB1028"/>
      <c r="CC1028"/>
      <c r="CD1028"/>
      <c r="CE1028"/>
      <c r="CF1028"/>
      <c r="CG1028"/>
      <c r="CH1028"/>
      <c r="CI1028"/>
      <c r="CJ1028"/>
      <c r="CK1028"/>
      <c r="CL1028"/>
      <c r="CM1028"/>
      <c r="CN1028"/>
    </row>
    <row r="1029" spans="2:92" ht="24" hidden="1" customHeight="1" x14ac:dyDescent="0.2">
      <c r="B1029"/>
      <c r="C1029"/>
      <c r="D1029" s="94"/>
      <c r="E1029" s="164"/>
      <c r="F1029" s="164"/>
      <c r="G1029" s="164"/>
      <c r="H1029" s="164"/>
      <c r="I1029" s="164"/>
      <c r="J1029" s="164"/>
      <c r="K1029" s="164"/>
      <c r="L1029" s="164"/>
      <c r="M1029" s="164"/>
      <c r="N1029" s="164"/>
      <c r="O1029" s="163"/>
      <c r="R1029" s="164"/>
      <c r="S1029" s="164"/>
      <c r="T1029" s="164"/>
      <c r="U1029" s="164"/>
      <c r="V1029" s="164"/>
      <c r="W1029" s="164"/>
      <c r="X1029" s="164"/>
      <c r="Y1029" s="164"/>
      <c r="Z1029" s="164"/>
      <c r="AA1029" s="164"/>
      <c r="AB1029" s="164"/>
      <c r="AC1029" s="164"/>
      <c r="AD1029" s="164"/>
      <c r="AE1029" s="164"/>
      <c r="AG1029" s="161"/>
      <c r="AH1029"/>
      <c r="AI1029"/>
      <c r="AJ1029"/>
      <c r="AK1029" s="161"/>
      <c r="AL1029"/>
      <c r="AM1029"/>
      <c r="AN1029"/>
      <c r="AO1029" s="161"/>
      <c r="AP1029" s="161"/>
      <c r="AT1029" s="162"/>
      <c r="AY1029"/>
      <c r="AZ1029"/>
      <c r="BA1029"/>
      <c r="BB1029"/>
      <c r="BC1029"/>
      <c r="BD1029"/>
      <c r="BE1029"/>
      <c r="BF1029"/>
      <c r="BG1029"/>
      <c r="BH1029"/>
      <c r="BI1029"/>
      <c r="BJ1029"/>
      <c r="BK1029"/>
      <c r="BL1029"/>
      <c r="BM1029"/>
      <c r="BN1029"/>
      <c r="BO1029"/>
      <c r="BP1029"/>
      <c r="BQ1029"/>
      <c r="BR1029"/>
      <c r="BS1029"/>
      <c r="BT1029"/>
      <c r="BU1029"/>
      <c r="BV1029"/>
      <c r="BW1029"/>
      <c r="BX1029"/>
      <c r="BY1029"/>
      <c r="BZ1029"/>
      <c r="CA1029"/>
      <c r="CB1029"/>
      <c r="CC1029"/>
      <c r="CD1029"/>
      <c r="CE1029"/>
      <c r="CF1029"/>
      <c r="CG1029"/>
      <c r="CH1029"/>
      <c r="CI1029"/>
      <c r="CJ1029"/>
      <c r="CK1029"/>
      <c r="CL1029"/>
      <c r="CM1029"/>
      <c r="CN1029"/>
    </row>
    <row r="1030" spans="2:92" ht="24" hidden="1" customHeight="1" x14ac:dyDescent="0.2">
      <c r="B1030"/>
      <c r="C1030"/>
      <c r="D1030" s="94"/>
      <c r="E1030" s="164"/>
      <c r="F1030" s="164"/>
      <c r="G1030" s="164"/>
      <c r="H1030" s="164"/>
      <c r="I1030" s="164"/>
      <c r="J1030" s="164"/>
      <c r="K1030" s="164"/>
      <c r="L1030" s="164"/>
      <c r="M1030" s="164"/>
      <c r="N1030" s="164"/>
      <c r="O1030" s="163"/>
      <c r="R1030" s="164"/>
      <c r="S1030" s="164"/>
      <c r="T1030" s="164"/>
      <c r="U1030" s="164"/>
      <c r="V1030" s="164"/>
      <c r="W1030" s="164"/>
      <c r="X1030" s="164"/>
      <c r="Y1030" s="164"/>
      <c r="Z1030" s="164"/>
      <c r="AA1030" s="164"/>
      <c r="AB1030" s="164"/>
      <c r="AC1030" s="164"/>
      <c r="AD1030" s="164"/>
      <c r="AE1030" s="164"/>
      <c r="AG1030" s="161"/>
      <c r="AH1030"/>
      <c r="AI1030"/>
      <c r="AJ1030"/>
      <c r="AK1030" s="161"/>
      <c r="AL1030"/>
      <c r="AM1030"/>
      <c r="AN1030"/>
      <c r="AO1030" s="161"/>
      <c r="AP1030" s="161"/>
      <c r="AT1030" s="162"/>
      <c r="AY1030"/>
      <c r="AZ1030"/>
      <c r="BA1030"/>
      <c r="BB1030"/>
      <c r="BC1030"/>
      <c r="BD1030"/>
      <c r="BE1030"/>
      <c r="BF1030"/>
      <c r="BG1030"/>
      <c r="BH1030"/>
      <c r="BI1030"/>
      <c r="BJ1030"/>
      <c r="BK1030"/>
      <c r="BL1030"/>
      <c r="BM1030"/>
      <c r="BN1030"/>
      <c r="BO1030"/>
      <c r="BP1030"/>
      <c r="BQ1030"/>
      <c r="BR1030"/>
      <c r="BS1030"/>
      <c r="BT1030"/>
      <c r="BU1030"/>
      <c r="BV1030"/>
      <c r="BW1030"/>
      <c r="BX1030"/>
      <c r="BY1030"/>
      <c r="BZ1030"/>
      <c r="CA1030"/>
      <c r="CB1030"/>
      <c r="CC1030"/>
      <c r="CD1030"/>
      <c r="CE1030"/>
      <c r="CF1030"/>
      <c r="CG1030"/>
      <c r="CH1030"/>
      <c r="CI1030"/>
      <c r="CJ1030"/>
      <c r="CK1030"/>
      <c r="CL1030"/>
      <c r="CM1030"/>
      <c r="CN1030"/>
    </row>
    <row r="1031" spans="2:92" ht="24" hidden="1" customHeight="1" x14ac:dyDescent="0.2">
      <c r="B1031"/>
      <c r="C1031"/>
      <c r="D1031" s="94"/>
      <c r="E1031" s="164"/>
      <c r="F1031" s="164"/>
      <c r="G1031" s="164"/>
      <c r="H1031" s="164"/>
      <c r="I1031" s="164"/>
      <c r="J1031" s="164"/>
      <c r="K1031" s="164"/>
      <c r="L1031" s="164"/>
      <c r="M1031" s="164"/>
      <c r="N1031" s="164"/>
      <c r="O1031" s="163"/>
      <c r="R1031" s="164"/>
      <c r="S1031" s="164"/>
      <c r="T1031" s="164"/>
      <c r="U1031" s="164"/>
      <c r="V1031" s="164"/>
      <c r="W1031" s="164"/>
      <c r="X1031" s="164"/>
      <c r="Y1031" s="164"/>
      <c r="Z1031" s="164"/>
      <c r="AA1031" s="164"/>
      <c r="AB1031" s="164"/>
      <c r="AC1031" s="164"/>
      <c r="AD1031" s="164"/>
      <c r="AE1031" s="164"/>
      <c r="AG1031" s="161"/>
      <c r="AH1031"/>
      <c r="AI1031"/>
      <c r="AJ1031"/>
      <c r="AK1031" s="161"/>
      <c r="AL1031"/>
      <c r="AM1031"/>
      <c r="AN1031"/>
      <c r="AO1031" s="161"/>
      <c r="AP1031" s="161"/>
      <c r="AT1031" s="162"/>
      <c r="AY1031"/>
      <c r="AZ1031"/>
      <c r="BA1031"/>
      <c r="BB1031"/>
      <c r="BC1031"/>
      <c r="BD1031"/>
      <c r="BE1031"/>
      <c r="BF1031"/>
      <c r="BG1031"/>
      <c r="BH1031"/>
      <c r="BI1031"/>
      <c r="BJ1031"/>
      <c r="BK1031"/>
      <c r="BL1031"/>
      <c r="BM1031"/>
      <c r="BN1031"/>
      <c r="BO1031"/>
      <c r="BP1031"/>
      <c r="BQ1031"/>
      <c r="BR1031"/>
      <c r="BS1031"/>
      <c r="BT1031"/>
      <c r="BU1031"/>
      <c r="BV1031"/>
      <c r="BW1031"/>
      <c r="BX1031"/>
      <c r="BY1031"/>
      <c r="BZ1031"/>
      <c r="CA1031"/>
      <c r="CB1031"/>
      <c r="CC1031"/>
      <c r="CD1031"/>
      <c r="CE1031"/>
      <c r="CF1031"/>
      <c r="CG1031"/>
      <c r="CH1031"/>
      <c r="CI1031"/>
      <c r="CJ1031"/>
      <c r="CK1031"/>
      <c r="CL1031"/>
      <c r="CM1031"/>
      <c r="CN1031"/>
    </row>
    <row r="1032" spans="2:92" ht="24" hidden="1" customHeight="1" x14ac:dyDescent="0.2">
      <c r="B1032"/>
      <c r="C1032"/>
      <c r="D1032" s="94"/>
      <c r="E1032" s="164"/>
      <c r="F1032" s="164"/>
      <c r="G1032" s="164"/>
      <c r="H1032" s="164"/>
      <c r="I1032" s="164"/>
      <c r="J1032" s="164"/>
      <c r="K1032" s="164"/>
      <c r="L1032" s="164"/>
      <c r="M1032" s="164"/>
      <c r="N1032" s="164"/>
      <c r="O1032" s="163"/>
      <c r="R1032" s="164"/>
      <c r="S1032" s="164"/>
      <c r="T1032" s="164"/>
      <c r="U1032" s="164"/>
      <c r="V1032" s="164"/>
      <c r="W1032" s="164"/>
      <c r="X1032" s="164"/>
      <c r="Y1032" s="164"/>
      <c r="Z1032" s="164"/>
      <c r="AA1032" s="164"/>
      <c r="AB1032" s="164"/>
      <c r="AC1032" s="164"/>
      <c r="AD1032" s="164"/>
      <c r="AE1032" s="164"/>
      <c r="AG1032" s="161"/>
      <c r="AH1032"/>
      <c r="AI1032"/>
      <c r="AJ1032"/>
      <c r="AK1032" s="161"/>
      <c r="AL1032"/>
      <c r="AM1032"/>
      <c r="AN1032"/>
      <c r="AO1032" s="161"/>
      <c r="AP1032" s="161"/>
      <c r="AT1032" s="162"/>
      <c r="AY1032"/>
      <c r="AZ1032"/>
      <c r="BA1032"/>
      <c r="BB1032"/>
      <c r="BC1032"/>
      <c r="BD1032"/>
      <c r="BE1032"/>
      <c r="BF1032"/>
      <c r="BG1032"/>
      <c r="BH1032"/>
      <c r="BI1032"/>
      <c r="BJ1032"/>
      <c r="BK1032"/>
      <c r="BL1032"/>
      <c r="BM1032"/>
      <c r="BN1032"/>
      <c r="BO1032"/>
      <c r="BP1032"/>
      <c r="BQ1032"/>
      <c r="BR1032"/>
      <c r="BS1032"/>
      <c r="BT1032"/>
      <c r="BU1032"/>
      <c r="BV1032"/>
      <c r="BW1032"/>
      <c r="BX1032"/>
      <c r="BY1032"/>
      <c r="BZ1032"/>
      <c r="CA1032"/>
      <c r="CB1032"/>
      <c r="CC1032"/>
      <c r="CD1032"/>
      <c r="CE1032"/>
      <c r="CF1032"/>
      <c r="CG1032"/>
      <c r="CH1032"/>
      <c r="CI1032"/>
      <c r="CJ1032"/>
      <c r="CK1032"/>
      <c r="CL1032"/>
      <c r="CM1032"/>
      <c r="CN1032"/>
    </row>
    <row r="1033" spans="2:92" ht="24" hidden="1" customHeight="1" x14ac:dyDescent="0.2">
      <c r="B1033"/>
      <c r="C1033"/>
      <c r="D1033" s="94"/>
      <c r="E1033" s="164"/>
      <c r="F1033" s="164"/>
      <c r="G1033" s="164"/>
      <c r="H1033" s="164"/>
      <c r="I1033" s="164"/>
      <c r="J1033" s="164"/>
      <c r="K1033" s="164"/>
      <c r="L1033" s="164"/>
      <c r="M1033" s="164"/>
      <c r="N1033" s="164"/>
      <c r="O1033" s="163"/>
      <c r="R1033" s="164"/>
      <c r="S1033" s="164"/>
      <c r="T1033" s="164"/>
      <c r="U1033" s="164"/>
      <c r="V1033" s="164"/>
      <c r="W1033" s="164"/>
      <c r="X1033" s="164"/>
      <c r="Y1033" s="164"/>
      <c r="Z1033" s="164"/>
      <c r="AA1033" s="164"/>
      <c r="AB1033" s="164"/>
      <c r="AC1033" s="164"/>
      <c r="AD1033" s="164"/>
      <c r="AE1033" s="164"/>
      <c r="AG1033" s="161"/>
      <c r="AH1033"/>
      <c r="AI1033"/>
      <c r="AJ1033"/>
      <c r="AK1033" s="161"/>
      <c r="AL1033"/>
      <c r="AM1033"/>
      <c r="AN1033"/>
      <c r="AO1033" s="161"/>
      <c r="AP1033" s="161"/>
      <c r="AT1033" s="162"/>
      <c r="AY1033"/>
      <c r="AZ1033"/>
      <c r="BA1033"/>
      <c r="BB1033"/>
      <c r="BC1033"/>
      <c r="BD1033"/>
      <c r="BE1033"/>
      <c r="BF1033"/>
      <c r="BG1033"/>
      <c r="BH1033"/>
      <c r="BI1033"/>
      <c r="BJ1033"/>
      <c r="BK1033"/>
      <c r="BL1033"/>
      <c r="BM1033"/>
      <c r="BN1033"/>
      <c r="BO1033"/>
      <c r="BP1033"/>
      <c r="BQ1033"/>
      <c r="BR1033"/>
      <c r="BS1033"/>
      <c r="BT1033"/>
      <c r="BU1033"/>
      <c r="BV1033"/>
      <c r="BW1033"/>
      <c r="BX1033"/>
      <c r="BY1033"/>
      <c r="BZ1033"/>
      <c r="CA1033"/>
      <c r="CB1033"/>
      <c r="CC1033"/>
      <c r="CD1033"/>
      <c r="CE1033"/>
      <c r="CF1033"/>
      <c r="CG1033"/>
      <c r="CH1033"/>
      <c r="CI1033"/>
      <c r="CJ1033"/>
      <c r="CK1033"/>
      <c r="CL1033"/>
      <c r="CM1033"/>
      <c r="CN1033"/>
    </row>
    <row r="1034" spans="2:92" ht="7" hidden="1" customHeight="1" x14ac:dyDescent="0.2">
      <c r="B1034"/>
      <c r="C1034"/>
      <c r="D1034" s="94"/>
      <c r="E1034" s="164"/>
      <c r="F1034" s="164"/>
      <c r="G1034" s="164"/>
      <c r="H1034" s="164"/>
      <c r="I1034" s="164"/>
      <c r="J1034" s="164"/>
      <c r="K1034" s="164"/>
      <c r="L1034" s="164"/>
      <c r="M1034" s="164"/>
      <c r="N1034" s="164"/>
      <c r="O1034" s="163"/>
      <c r="R1034" s="164"/>
      <c r="S1034" s="164"/>
      <c r="T1034" s="164"/>
      <c r="U1034" s="164"/>
      <c r="V1034" s="164"/>
      <c r="W1034" s="164"/>
      <c r="X1034" s="164"/>
      <c r="Y1034" s="164"/>
      <c r="Z1034" s="164"/>
      <c r="AA1034" s="164"/>
      <c r="AB1034" s="164"/>
      <c r="AC1034" s="164"/>
      <c r="AD1034" s="164"/>
      <c r="AE1034" s="164"/>
      <c r="AG1034" s="161"/>
      <c r="AH1034"/>
      <c r="AI1034"/>
      <c r="AJ1034"/>
      <c r="AK1034" s="161"/>
      <c r="AL1034"/>
      <c r="AM1034"/>
      <c r="AN1034"/>
      <c r="AO1034" s="161"/>
      <c r="AP1034" s="161"/>
      <c r="AT1034" s="162"/>
      <c r="AY1034"/>
      <c r="AZ1034"/>
      <c r="BA1034"/>
      <c r="BB1034"/>
      <c r="BC1034"/>
      <c r="BD1034"/>
      <c r="BE1034"/>
      <c r="BF1034"/>
      <c r="BG1034"/>
      <c r="BH1034"/>
      <c r="BI1034"/>
      <c r="BJ1034"/>
      <c r="BK1034"/>
      <c r="BL1034"/>
      <c r="BM1034"/>
      <c r="BN1034"/>
      <c r="BO1034"/>
      <c r="BP1034"/>
      <c r="BQ1034"/>
      <c r="BR1034"/>
      <c r="BS1034"/>
      <c r="BT1034"/>
      <c r="BU1034"/>
      <c r="BV1034"/>
      <c r="BW1034"/>
      <c r="BX1034"/>
      <c r="BY1034"/>
      <c r="BZ1034"/>
      <c r="CA1034"/>
      <c r="CB1034"/>
      <c r="CC1034"/>
      <c r="CD1034"/>
      <c r="CE1034"/>
      <c r="CF1034"/>
      <c r="CG1034"/>
      <c r="CH1034"/>
      <c r="CI1034"/>
      <c r="CJ1034"/>
      <c r="CK1034"/>
      <c r="CL1034"/>
      <c r="CM1034"/>
      <c r="CN1034"/>
    </row>
    <row r="1035" spans="2:92" ht="14" hidden="1" customHeight="1" x14ac:dyDescent="0.2">
      <c r="B1035"/>
      <c r="C1035"/>
      <c r="D1035" s="94"/>
      <c r="E1035" s="164"/>
      <c r="F1035" s="164"/>
      <c r="G1035" s="164"/>
      <c r="H1035" s="164"/>
      <c r="I1035" s="164"/>
      <c r="J1035" s="164"/>
      <c r="K1035" s="164"/>
      <c r="L1035" s="164"/>
      <c r="M1035" s="164"/>
      <c r="N1035" s="164"/>
      <c r="O1035" s="163"/>
      <c r="R1035" s="164"/>
      <c r="S1035" s="164"/>
      <c r="T1035" s="164"/>
      <c r="U1035" s="164"/>
      <c r="V1035" s="164"/>
      <c r="W1035" s="164"/>
      <c r="X1035" s="164"/>
      <c r="Y1035" s="164"/>
      <c r="Z1035" s="164"/>
      <c r="AA1035" s="164"/>
      <c r="AB1035" s="164"/>
      <c r="AC1035" s="164"/>
      <c r="AD1035" s="164"/>
      <c r="AE1035" s="164"/>
      <c r="AG1035" s="161"/>
      <c r="AH1035"/>
      <c r="AI1035"/>
      <c r="AJ1035"/>
      <c r="AK1035" s="161"/>
      <c r="AL1035"/>
      <c r="AM1035"/>
      <c r="AN1035"/>
      <c r="AO1035" s="161"/>
      <c r="AP1035" s="161"/>
      <c r="AT1035" s="162"/>
      <c r="AY1035"/>
      <c r="AZ1035"/>
      <c r="BA1035"/>
      <c r="BB1035"/>
      <c r="BC1035"/>
      <c r="BD1035"/>
      <c r="BE1035"/>
      <c r="BF1035"/>
      <c r="BG1035"/>
      <c r="BH1035"/>
      <c r="BI1035"/>
      <c r="BJ1035"/>
      <c r="BK1035"/>
      <c r="BL1035"/>
      <c r="BM1035"/>
      <c r="BN1035"/>
      <c r="BO1035"/>
      <c r="BP1035"/>
      <c r="BQ1035"/>
      <c r="BR1035"/>
      <c r="BS1035"/>
      <c r="BT1035"/>
      <c r="BU1035"/>
      <c r="BV1035"/>
      <c r="BW1035"/>
      <c r="BX1035"/>
      <c r="BY1035"/>
      <c r="BZ1035"/>
      <c r="CA1035"/>
      <c r="CB1035"/>
      <c r="CC1035"/>
      <c r="CD1035"/>
      <c r="CE1035"/>
      <c r="CF1035"/>
      <c r="CG1035"/>
      <c r="CH1035"/>
      <c r="CI1035"/>
      <c r="CJ1035"/>
      <c r="CK1035"/>
      <c r="CL1035"/>
      <c r="CM1035"/>
      <c r="CN1035"/>
    </row>
    <row r="1036" spans="2:92" ht="24" hidden="1" customHeight="1" x14ac:dyDescent="0.2">
      <c r="B1036"/>
      <c r="C1036"/>
      <c r="D1036" s="94"/>
      <c r="E1036" s="164"/>
      <c r="F1036" s="164"/>
      <c r="G1036" s="164"/>
      <c r="H1036" s="164"/>
      <c r="I1036" s="164"/>
      <c r="J1036" s="164"/>
      <c r="K1036" s="164"/>
      <c r="L1036" s="164"/>
      <c r="M1036" s="164"/>
      <c r="N1036" s="164"/>
      <c r="O1036" s="163"/>
      <c r="R1036" s="164"/>
      <c r="S1036" s="164"/>
      <c r="T1036" s="164"/>
      <c r="U1036" s="164"/>
      <c r="V1036" s="164"/>
      <c r="W1036" s="164"/>
      <c r="X1036" s="164"/>
      <c r="Y1036" s="164"/>
      <c r="Z1036" s="164"/>
      <c r="AA1036" s="164"/>
      <c r="AB1036" s="164"/>
      <c r="AC1036" s="164"/>
      <c r="AD1036" s="164"/>
      <c r="AE1036" s="164"/>
      <c r="AG1036" s="161"/>
      <c r="AH1036"/>
      <c r="AI1036"/>
      <c r="AJ1036"/>
      <c r="AK1036" s="161"/>
      <c r="AL1036"/>
      <c r="AM1036"/>
      <c r="AN1036"/>
      <c r="AO1036" s="161"/>
      <c r="AP1036" s="161"/>
      <c r="AT1036" s="162"/>
      <c r="AY1036"/>
      <c r="AZ1036"/>
      <c r="BA1036"/>
      <c r="BB1036"/>
      <c r="BC1036"/>
      <c r="BD1036"/>
      <c r="BE1036"/>
      <c r="BF1036"/>
      <c r="BG1036"/>
      <c r="BH1036"/>
      <c r="BI1036"/>
      <c r="BJ1036"/>
      <c r="BK1036"/>
      <c r="BL1036"/>
      <c r="BM1036"/>
      <c r="BN1036"/>
      <c r="BO1036"/>
      <c r="BP1036"/>
      <c r="BQ1036"/>
      <c r="BR1036"/>
      <c r="BS1036"/>
      <c r="BT1036"/>
      <c r="BU1036"/>
      <c r="BV1036"/>
      <c r="BW1036"/>
      <c r="BX1036"/>
      <c r="BY1036"/>
      <c r="BZ1036"/>
      <c r="CA1036"/>
      <c r="CB1036"/>
      <c r="CC1036"/>
      <c r="CD1036"/>
      <c r="CE1036"/>
      <c r="CF1036"/>
      <c r="CG1036"/>
      <c r="CH1036"/>
      <c r="CI1036"/>
      <c r="CJ1036"/>
      <c r="CK1036"/>
      <c r="CL1036"/>
      <c r="CM1036"/>
      <c r="CN1036"/>
    </row>
    <row r="1037" spans="2:92" ht="24" hidden="1" customHeight="1" x14ac:dyDescent="0.2">
      <c r="B1037"/>
      <c r="C1037"/>
      <c r="D1037" s="94"/>
      <c r="E1037" s="164"/>
      <c r="F1037" s="164"/>
      <c r="G1037" s="164"/>
      <c r="H1037" s="164"/>
      <c r="I1037" s="164"/>
      <c r="J1037" s="164"/>
      <c r="K1037" s="164"/>
      <c r="L1037" s="164"/>
      <c r="M1037" s="164"/>
      <c r="N1037" s="164"/>
      <c r="O1037" s="163"/>
      <c r="R1037" s="164"/>
      <c r="S1037" s="164"/>
      <c r="T1037" s="164"/>
      <c r="U1037" s="164"/>
      <c r="V1037" s="164"/>
      <c r="W1037" s="164"/>
      <c r="X1037" s="164"/>
      <c r="Y1037" s="164"/>
      <c r="Z1037" s="164"/>
      <c r="AA1037" s="164"/>
      <c r="AB1037" s="164"/>
      <c r="AC1037" s="164"/>
      <c r="AD1037" s="164"/>
      <c r="AE1037" s="164"/>
      <c r="AG1037" s="161"/>
      <c r="AH1037"/>
      <c r="AI1037"/>
      <c r="AJ1037"/>
      <c r="AK1037" s="161"/>
      <c r="AL1037"/>
      <c r="AM1037"/>
      <c r="AN1037"/>
      <c r="AO1037" s="161"/>
      <c r="AP1037" s="161"/>
      <c r="AT1037" s="162"/>
      <c r="AY1037"/>
      <c r="AZ1037"/>
      <c r="BA1037"/>
      <c r="BB1037"/>
      <c r="BC1037"/>
      <c r="BD1037"/>
      <c r="BE1037"/>
      <c r="BF1037"/>
      <c r="BG1037"/>
      <c r="BH1037"/>
      <c r="BI1037"/>
      <c r="BJ1037"/>
      <c r="BK1037"/>
      <c r="BL1037"/>
      <c r="BM1037"/>
      <c r="BN1037"/>
      <c r="BO1037"/>
      <c r="BP1037"/>
      <c r="BQ1037"/>
      <c r="BR1037"/>
      <c r="BS1037"/>
      <c r="BT1037"/>
      <c r="BU1037"/>
      <c r="BV1037"/>
      <c r="BW1037"/>
      <c r="BX1037"/>
      <c r="BY1037"/>
      <c r="BZ1037"/>
      <c r="CA1037"/>
      <c r="CB1037"/>
      <c r="CC1037"/>
      <c r="CD1037"/>
      <c r="CE1037"/>
      <c r="CF1037"/>
      <c r="CG1037"/>
      <c r="CH1037"/>
      <c r="CI1037"/>
      <c r="CJ1037"/>
      <c r="CK1037"/>
      <c r="CL1037"/>
      <c r="CM1037"/>
      <c r="CN1037"/>
    </row>
    <row r="1038" spans="2:92" ht="24" hidden="1" customHeight="1" x14ac:dyDescent="0.2">
      <c r="B1038"/>
      <c r="C1038"/>
      <c r="D1038" s="94"/>
      <c r="E1038" s="164"/>
      <c r="F1038" s="164"/>
      <c r="G1038" s="164"/>
      <c r="H1038" s="164"/>
      <c r="I1038" s="164"/>
      <c r="J1038" s="164"/>
      <c r="K1038" s="164"/>
      <c r="L1038" s="164"/>
      <c r="M1038" s="164"/>
      <c r="N1038" s="164"/>
      <c r="O1038" s="163"/>
      <c r="R1038" s="164"/>
      <c r="S1038" s="164"/>
      <c r="T1038" s="164"/>
      <c r="U1038" s="164"/>
      <c r="V1038" s="164"/>
      <c r="W1038" s="164"/>
      <c r="X1038" s="164"/>
      <c r="Y1038" s="164"/>
      <c r="Z1038" s="164"/>
      <c r="AA1038" s="164"/>
      <c r="AB1038" s="164"/>
      <c r="AC1038" s="164"/>
      <c r="AD1038" s="164"/>
      <c r="AE1038" s="164"/>
      <c r="AG1038" s="161"/>
      <c r="AH1038"/>
      <c r="AI1038"/>
      <c r="AJ1038"/>
      <c r="AK1038" s="161"/>
      <c r="AL1038"/>
      <c r="AM1038"/>
      <c r="AN1038"/>
      <c r="AO1038" s="161"/>
      <c r="AP1038" s="161"/>
      <c r="AT1038" s="162"/>
      <c r="AY1038"/>
      <c r="AZ1038"/>
      <c r="BA1038"/>
      <c r="BB1038"/>
      <c r="BC1038"/>
      <c r="BD1038"/>
      <c r="BE1038"/>
      <c r="BF1038"/>
      <c r="BG1038"/>
      <c r="BH1038"/>
      <c r="BI1038"/>
      <c r="BJ1038"/>
      <c r="BK1038"/>
      <c r="BL1038"/>
      <c r="BM1038"/>
      <c r="BN1038"/>
      <c r="BO1038"/>
      <c r="BP1038"/>
      <c r="BQ1038"/>
      <c r="BR1038"/>
      <c r="BS1038"/>
      <c r="BT1038"/>
      <c r="BU1038"/>
      <c r="BV1038"/>
      <c r="BW1038"/>
      <c r="BX1038"/>
      <c r="BY1038"/>
      <c r="BZ1038"/>
      <c r="CA1038"/>
      <c r="CB1038"/>
      <c r="CC1038"/>
      <c r="CD1038"/>
      <c r="CE1038"/>
      <c r="CF1038"/>
      <c r="CG1038"/>
      <c r="CH1038"/>
      <c r="CI1038"/>
      <c r="CJ1038"/>
      <c r="CK1038"/>
      <c r="CL1038"/>
      <c r="CM1038"/>
      <c r="CN1038"/>
    </row>
    <row r="1039" spans="2:92" ht="24" hidden="1" customHeight="1" x14ac:dyDescent="0.2">
      <c r="B1039"/>
      <c r="C1039"/>
      <c r="D1039" s="94"/>
      <c r="E1039" s="164"/>
      <c r="F1039" s="164"/>
      <c r="G1039" s="164"/>
      <c r="H1039" s="164"/>
      <c r="I1039" s="164"/>
      <c r="J1039" s="164"/>
      <c r="K1039" s="164"/>
      <c r="L1039" s="164"/>
      <c r="M1039" s="164"/>
      <c r="N1039" s="164"/>
      <c r="O1039" s="163"/>
      <c r="R1039" s="164"/>
      <c r="S1039" s="164"/>
      <c r="T1039" s="164"/>
      <c r="U1039" s="164"/>
      <c r="V1039" s="164"/>
      <c r="W1039" s="164"/>
      <c r="X1039" s="164"/>
      <c r="Y1039" s="164"/>
      <c r="Z1039" s="164"/>
      <c r="AA1039" s="164"/>
      <c r="AB1039" s="164"/>
      <c r="AC1039" s="164"/>
      <c r="AD1039" s="164"/>
      <c r="AE1039" s="164"/>
      <c r="AG1039" s="161"/>
      <c r="AH1039"/>
      <c r="AI1039"/>
      <c r="AJ1039"/>
      <c r="AK1039" s="161"/>
      <c r="AL1039"/>
      <c r="AM1039"/>
      <c r="AN1039"/>
      <c r="AO1039" s="161"/>
      <c r="AP1039" s="161"/>
      <c r="AT1039" s="162"/>
      <c r="AY1039"/>
      <c r="AZ1039"/>
      <c r="BA1039"/>
      <c r="BB1039"/>
      <c r="BC1039"/>
      <c r="BD1039"/>
      <c r="BE1039"/>
      <c r="BF1039"/>
      <c r="BG1039"/>
      <c r="BH1039"/>
      <c r="BI1039"/>
      <c r="BJ1039"/>
      <c r="BK1039"/>
      <c r="BL1039"/>
      <c r="BM1039"/>
      <c r="BN1039"/>
      <c r="BO1039"/>
      <c r="BP1039"/>
      <c r="BQ1039"/>
      <c r="BR1039"/>
      <c r="BS1039"/>
      <c r="BT1039"/>
      <c r="BU1039"/>
      <c r="BV1039"/>
      <c r="BW1039"/>
      <c r="BX1039"/>
      <c r="BY1039"/>
      <c r="BZ1039"/>
      <c r="CA1039"/>
      <c r="CB1039"/>
      <c r="CC1039"/>
      <c r="CD1039"/>
      <c r="CE1039"/>
      <c r="CF1039"/>
      <c r="CG1039"/>
      <c r="CH1039"/>
      <c r="CI1039"/>
      <c r="CJ1039"/>
      <c r="CK1039"/>
      <c r="CL1039"/>
      <c r="CM1039"/>
      <c r="CN1039"/>
    </row>
    <row r="1040" spans="2:92" ht="24" hidden="1" customHeight="1" x14ac:dyDescent="0.2">
      <c r="B1040"/>
      <c r="C1040"/>
      <c r="D1040" s="94"/>
      <c r="E1040" s="164"/>
      <c r="F1040" s="164"/>
      <c r="G1040" s="164"/>
      <c r="H1040" s="164"/>
      <c r="I1040" s="164"/>
      <c r="J1040" s="164"/>
      <c r="K1040" s="164"/>
      <c r="L1040" s="164"/>
      <c r="M1040" s="164"/>
      <c r="N1040" s="164"/>
      <c r="O1040" s="163"/>
      <c r="R1040" s="164"/>
      <c r="S1040" s="164"/>
      <c r="T1040" s="164"/>
      <c r="U1040" s="164"/>
      <c r="V1040" s="164"/>
      <c r="W1040" s="164"/>
      <c r="X1040" s="164"/>
      <c r="Y1040" s="164"/>
      <c r="Z1040" s="164"/>
      <c r="AA1040" s="164"/>
      <c r="AB1040" s="164"/>
      <c r="AC1040" s="164"/>
      <c r="AD1040" s="164"/>
      <c r="AE1040" s="164"/>
      <c r="AG1040" s="161"/>
      <c r="AH1040"/>
      <c r="AI1040"/>
      <c r="AJ1040"/>
      <c r="AK1040" s="161"/>
      <c r="AL1040"/>
      <c r="AM1040"/>
      <c r="AN1040"/>
      <c r="AO1040" s="161"/>
      <c r="AP1040" s="161"/>
      <c r="AT1040" s="162"/>
      <c r="AY1040"/>
      <c r="AZ1040"/>
      <c r="BA1040"/>
      <c r="BB1040"/>
      <c r="BC1040"/>
      <c r="BD1040"/>
      <c r="BE1040"/>
      <c r="BF1040"/>
      <c r="BG1040"/>
      <c r="BH1040"/>
      <c r="BI1040"/>
      <c r="BJ1040"/>
      <c r="BK1040"/>
      <c r="BL1040"/>
      <c r="BM1040"/>
      <c r="BN1040"/>
      <c r="BO1040"/>
      <c r="BP1040"/>
      <c r="BQ1040"/>
      <c r="BR1040"/>
      <c r="BS1040"/>
      <c r="BT1040"/>
      <c r="BU1040"/>
      <c r="BV1040"/>
      <c r="BW1040"/>
      <c r="BX1040"/>
      <c r="BY1040"/>
      <c r="BZ1040"/>
      <c r="CA1040"/>
      <c r="CB1040"/>
      <c r="CC1040"/>
      <c r="CD1040"/>
      <c r="CE1040"/>
      <c r="CF1040"/>
      <c r="CG1040"/>
      <c r="CH1040"/>
      <c r="CI1040"/>
      <c r="CJ1040"/>
      <c r="CK1040"/>
      <c r="CL1040"/>
      <c r="CM1040"/>
      <c r="CN1040"/>
    </row>
    <row r="1041" spans="1:100" ht="24" hidden="1" customHeight="1" x14ac:dyDescent="0.2">
      <c r="B1041"/>
      <c r="C1041"/>
      <c r="D1041" s="94"/>
      <c r="E1041" s="164"/>
      <c r="F1041" s="164"/>
      <c r="G1041" s="164"/>
      <c r="H1041" s="164"/>
      <c r="I1041" s="164"/>
      <c r="J1041" s="164"/>
      <c r="K1041" s="164"/>
      <c r="L1041" s="164"/>
      <c r="M1041" s="164"/>
      <c r="N1041" s="164"/>
      <c r="O1041" s="163"/>
      <c r="R1041" s="164"/>
      <c r="S1041" s="164"/>
      <c r="T1041" s="164"/>
      <c r="U1041" s="164"/>
      <c r="V1041" s="164"/>
      <c r="W1041" s="164"/>
      <c r="X1041" s="164"/>
      <c r="Y1041" s="164"/>
      <c r="Z1041" s="164"/>
      <c r="AA1041" s="164"/>
      <c r="AB1041" s="164"/>
      <c r="AC1041" s="164"/>
      <c r="AD1041" s="164"/>
      <c r="AE1041" s="164"/>
      <c r="AG1041" s="161"/>
      <c r="AH1041"/>
      <c r="AI1041"/>
      <c r="AJ1041"/>
      <c r="AK1041" s="161"/>
      <c r="AL1041"/>
      <c r="AM1041"/>
      <c r="AN1041"/>
      <c r="AO1041" s="161"/>
      <c r="AP1041" s="161"/>
      <c r="AT1041" s="162"/>
      <c r="AY1041"/>
      <c r="AZ1041"/>
      <c r="BA1041"/>
      <c r="BB1041"/>
      <c r="BC1041"/>
      <c r="BD1041"/>
      <c r="BE1041"/>
      <c r="BF1041"/>
      <c r="BG1041"/>
      <c r="BH1041"/>
      <c r="BI1041"/>
      <c r="BJ1041"/>
      <c r="BK1041"/>
      <c r="BL1041"/>
      <c r="BM1041"/>
      <c r="BN1041"/>
      <c r="BO1041"/>
      <c r="BP1041"/>
      <c r="BQ1041"/>
      <c r="BR1041"/>
      <c r="BS1041"/>
      <c r="BT1041"/>
      <c r="BU1041"/>
      <c r="BV1041"/>
      <c r="BW1041"/>
      <c r="BX1041"/>
      <c r="BY1041"/>
      <c r="BZ1041"/>
      <c r="CA1041"/>
      <c r="CB1041"/>
      <c r="CC1041"/>
      <c r="CD1041"/>
      <c r="CE1041"/>
      <c r="CF1041"/>
      <c r="CG1041"/>
      <c r="CH1041"/>
      <c r="CI1041"/>
      <c r="CJ1041"/>
      <c r="CK1041"/>
      <c r="CL1041"/>
      <c r="CM1041"/>
      <c r="CN1041"/>
    </row>
    <row r="1042" spans="1:100" ht="24" hidden="1" customHeight="1" x14ac:dyDescent="0.2">
      <c r="B1042"/>
      <c r="C1042"/>
      <c r="D1042" s="94"/>
      <c r="E1042" s="164"/>
      <c r="F1042" s="164"/>
      <c r="G1042" s="164"/>
      <c r="H1042" s="164"/>
      <c r="I1042" s="164"/>
      <c r="J1042" s="164"/>
      <c r="K1042" s="164"/>
      <c r="L1042" s="164"/>
      <c r="M1042" s="164"/>
      <c r="N1042" s="164"/>
      <c r="O1042" s="163"/>
      <c r="R1042" s="164"/>
      <c r="S1042" s="164"/>
      <c r="T1042" s="164"/>
      <c r="U1042" s="164"/>
      <c r="V1042" s="164"/>
      <c r="W1042" s="164"/>
      <c r="X1042" s="164"/>
      <c r="Y1042" s="164"/>
      <c r="Z1042" s="164"/>
      <c r="AA1042" s="164"/>
      <c r="AB1042" s="164"/>
      <c r="AC1042" s="164"/>
      <c r="AD1042" s="164"/>
      <c r="AE1042" s="164"/>
      <c r="AG1042" s="161"/>
      <c r="AH1042"/>
      <c r="AI1042"/>
      <c r="AJ1042"/>
      <c r="AK1042" s="161"/>
      <c r="AL1042"/>
      <c r="AM1042"/>
      <c r="AN1042"/>
      <c r="AO1042" s="161"/>
      <c r="AP1042" s="161"/>
      <c r="AT1042" s="162"/>
      <c r="AY1042"/>
      <c r="AZ1042"/>
      <c r="BA1042"/>
      <c r="BB1042"/>
      <c r="BC1042"/>
      <c r="BD1042"/>
      <c r="BE1042"/>
      <c r="BF1042"/>
      <c r="BG1042"/>
      <c r="BH1042"/>
      <c r="BI1042"/>
      <c r="BJ1042"/>
      <c r="BK1042"/>
      <c r="BL1042"/>
      <c r="BM1042"/>
      <c r="BN1042"/>
      <c r="BO1042"/>
      <c r="BP1042"/>
      <c r="BQ1042"/>
      <c r="BR1042"/>
      <c r="BS1042"/>
      <c r="BT1042"/>
      <c r="BU1042"/>
      <c r="BV1042"/>
      <c r="BW1042"/>
      <c r="BX1042"/>
      <c r="BY1042"/>
      <c r="BZ1042"/>
      <c r="CA1042"/>
      <c r="CB1042"/>
      <c r="CC1042"/>
      <c r="CD1042"/>
      <c r="CE1042"/>
      <c r="CF1042"/>
      <c r="CG1042"/>
      <c r="CH1042"/>
      <c r="CI1042"/>
      <c r="CJ1042"/>
      <c r="CK1042"/>
      <c r="CL1042"/>
      <c r="CM1042"/>
      <c r="CN1042"/>
    </row>
    <row r="1043" spans="1:100" ht="24" hidden="1" customHeight="1" x14ac:dyDescent="0.2">
      <c r="B1043"/>
      <c r="C1043"/>
      <c r="D1043" s="94"/>
      <c r="E1043" s="164"/>
      <c r="F1043" s="164"/>
      <c r="G1043" s="164"/>
      <c r="H1043" s="164"/>
      <c r="I1043" s="164"/>
      <c r="J1043" s="164"/>
      <c r="K1043" s="164"/>
      <c r="L1043" s="164"/>
      <c r="M1043" s="164"/>
      <c r="N1043" s="164"/>
      <c r="O1043" s="163"/>
      <c r="R1043" s="164"/>
      <c r="S1043" s="164"/>
      <c r="T1043" s="164"/>
      <c r="U1043" s="164"/>
      <c r="V1043" s="164"/>
      <c r="W1043" s="164"/>
      <c r="X1043" s="164"/>
      <c r="Y1043" s="164"/>
      <c r="Z1043" s="164"/>
      <c r="AA1043" s="164"/>
      <c r="AB1043" s="164"/>
      <c r="AC1043" s="164"/>
      <c r="AD1043" s="164"/>
      <c r="AE1043" s="164"/>
      <c r="AG1043" s="161"/>
      <c r="AH1043"/>
      <c r="AI1043"/>
      <c r="AJ1043"/>
      <c r="AK1043" s="161"/>
      <c r="AL1043"/>
      <c r="AM1043"/>
      <c r="AN1043"/>
      <c r="AO1043" s="161"/>
      <c r="AP1043" s="161"/>
      <c r="AT1043" s="162"/>
      <c r="AY1043"/>
      <c r="AZ1043"/>
      <c r="BA1043"/>
      <c r="BB1043"/>
      <c r="BC1043"/>
      <c r="BD1043"/>
      <c r="BE1043"/>
      <c r="BF1043"/>
      <c r="BG1043"/>
      <c r="BH1043"/>
      <c r="BI1043"/>
      <c r="BJ1043"/>
      <c r="BK1043"/>
      <c r="BL1043"/>
      <c r="BM1043"/>
      <c r="BN1043"/>
      <c r="BO1043"/>
      <c r="BP1043"/>
      <c r="BQ1043"/>
      <c r="BR1043"/>
      <c r="BS1043"/>
      <c r="BT1043"/>
      <c r="BU1043"/>
      <c r="BV1043"/>
      <c r="BW1043"/>
      <c r="BX1043"/>
      <c r="BY1043"/>
      <c r="BZ1043"/>
      <c r="CA1043"/>
      <c r="CB1043"/>
      <c r="CC1043"/>
      <c r="CD1043"/>
      <c r="CE1043"/>
      <c r="CF1043"/>
      <c r="CG1043"/>
      <c r="CH1043"/>
      <c r="CI1043"/>
      <c r="CJ1043"/>
      <c r="CK1043"/>
      <c r="CL1043"/>
      <c r="CM1043"/>
      <c r="CN1043"/>
    </row>
    <row r="1044" spans="1:100" ht="24" hidden="1" customHeight="1" x14ac:dyDescent="0.2">
      <c r="B1044"/>
      <c r="C1044"/>
      <c r="D1044" s="94"/>
      <c r="E1044" s="164"/>
      <c r="F1044" s="164"/>
      <c r="G1044" s="164"/>
      <c r="H1044" s="164"/>
      <c r="I1044" s="164"/>
      <c r="J1044" s="164"/>
      <c r="K1044" s="164"/>
      <c r="L1044" s="164"/>
      <c r="M1044" s="164"/>
      <c r="N1044" s="164"/>
      <c r="O1044" s="163"/>
      <c r="R1044" s="164"/>
      <c r="S1044" s="164"/>
      <c r="T1044" s="164"/>
      <c r="U1044" s="164"/>
      <c r="V1044" s="164"/>
      <c r="W1044" s="164"/>
      <c r="X1044" s="164"/>
      <c r="Y1044" s="164"/>
      <c r="Z1044" s="164"/>
      <c r="AA1044" s="164"/>
      <c r="AB1044" s="164"/>
      <c r="AC1044" s="164"/>
      <c r="AD1044" s="164"/>
      <c r="AE1044" s="164"/>
      <c r="AG1044" s="161"/>
      <c r="AH1044"/>
      <c r="AI1044"/>
      <c r="AJ1044"/>
      <c r="AK1044" s="161"/>
      <c r="AL1044"/>
      <c r="AM1044"/>
      <c r="AN1044"/>
      <c r="AO1044" s="161"/>
      <c r="AP1044" s="161"/>
      <c r="AT1044" s="162"/>
      <c r="AY1044"/>
      <c r="AZ1044"/>
      <c r="BA1044"/>
      <c r="BB1044"/>
      <c r="BC1044"/>
      <c r="BD1044"/>
      <c r="BE1044"/>
      <c r="BF1044"/>
      <c r="BG1044"/>
      <c r="BH1044"/>
      <c r="BI1044"/>
      <c r="BJ1044"/>
      <c r="BK1044"/>
      <c r="BL1044"/>
      <c r="BM1044"/>
      <c r="BN1044"/>
      <c r="BO1044"/>
      <c r="BP1044"/>
      <c r="BQ1044"/>
      <c r="BR1044"/>
      <c r="BS1044"/>
      <c r="BT1044"/>
      <c r="BU1044"/>
      <c r="BV1044"/>
      <c r="BW1044"/>
      <c r="BX1044"/>
      <c r="BY1044"/>
      <c r="BZ1044"/>
      <c r="CA1044"/>
      <c r="CB1044"/>
      <c r="CC1044"/>
      <c r="CD1044"/>
      <c r="CE1044"/>
      <c r="CF1044"/>
      <c r="CG1044"/>
      <c r="CH1044"/>
      <c r="CI1044"/>
      <c r="CJ1044"/>
      <c r="CK1044"/>
      <c r="CL1044"/>
      <c r="CM1044"/>
      <c r="CN1044"/>
    </row>
    <row r="1045" spans="1:100" ht="24" hidden="1" customHeight="1" x14ac:dyDescent="0.2">
      <c r="B1045"/>
      <c r="C1045"/>
      <c r="D1045" s="94"/>
      <c r="E1045" s="164"/>
      <c r="F1045" s="164"/>
      <c r="G1045" s="164"/>
      <c r="H1045" s="164"/>
      <c r="I1045" s="164"/>
      <c r="J1045" s="164"/>
      <c r="K1045" s="164"/>
      <c r="L1045" s="164"/>
      <c r="M1045" s="164"/>
      <c r="N1045" s="164"/>
      <c r="O1045" s="163"/>
      <c r="R1045" s="164"/>
      <c r="S1045" s="164"/>
      <c r="T1045" s="164"/>
      <c r="U1045" s="164"/>
      <c r="V1045" s="164"/>
      <c r="W1045" s="164"/>
      <c r="X1045" s="164"/>
      <c r="Y1045" s="164"/>
      <c r="Z1045" s="164"/>
      <c r="AA1045" s="164"/>
      <c r="AB1045" s="164"/>
      <c r="AC1045" s="164"/>
      <c r="AD1045" s="164"/>
      <c r="AE1045" s="164"/>
      <c r="AG1045" s="161"/>
      <c r="AH1045"/>
      <c r="AI1045"/>
      <c r="AJ1045"/>
      <c r="AK1045" s="161"/>
      <c r="AL1045"/>
      <c r="AM1045"/>
      <c r="AN1045"/>
      <c r="AO1045" s="161"/>
      <c r="AP1045" s="161"/>
      <c r="AT1045" s="162"/>
      <c r="AY1045"/>
      <c r="AZ1045"/>
      <c r="BA1045"/>
      <c r="BB1045"/>
      <c r="BC1045"/>
      <c r="BD1045"/>
      <c r="BE1045"/>
      <c r="BF1045"/>
      <c r="BG1045"/>
      <c r="BH1045"/>
      <c r="BI1045"/>
      <c r="BJ1045"/>
      <c r="BK1045"/>
      <c r="BL1045"/>
      <c r="BM1045"/>
      <c r="BN1045"/>
      <c r="BO1045"/>
      <c r="BP1045"/>
      <c r="BQ1045"/>
      <c r="BR1045"/>
      <c r="BS1045"/>
      <c r="BT1045"/>
      <c r="BU1045"/>
      <c r="BV1045"/>
      <c r="BW1045"/>
      <c r="BX1045"/>
      <c r="BY1045"/>
      <c r="BZ1045"/>
      <c r="CA1045"/>
      <c r="CB1045"/>
      <c r="CC1045"/>
      <c r="CD1045"/>
      <c r="CE1045"/>
      <c r="CF1045"/>
      <c r="CG1045"/>
      <c r="CH1045"/>
      <c r="CI1045"/>
      <c r="CJ1045"/>
      <c r="CK1045"/>
      <c r="CL1045"/>
      <c r="CM1045"/>
      <c r="CN1045"/>
    </row>
    <row r="1046" spans="1:100" ht="1" hidden="1" customHeight="1" x14ac:dyDescent="0.2">
      <c r="B1046"/>
      <c r="C1046"/>
      <c r="D1046" s="94"/>
      <c r="E1046" s="164"/>
      <c r="F1046" s="164"/>
      <c r="G1046" s="164"/>
      <c r="H1046" s="164"/>
      <c r="I1046" s="164"/>
      <c r="J1046" s="164"/>
      <c r="K1046" s="164"/>
      <c r="L1046" s="164"/>
      <c r="M1046" s="164"/>
      <c r="N1046" s="164"/>
      <c r="O1046" s="163"/>
      <c r="R1046" s="164"/>
      <c r="S1046" s="164"/>
      <c r="T1046" s="164"/>
      <c r="U1046" s="164"/>
      <c r="V1046" s="164"/>
      <c r="W1046" s="164"/>
      <c r="X1046" s="164"/>
      <c r="Y1046" s="164"/>
      <c r="Z1046" s="164"/>
      <c r="AA1046" s="164"/>
      <c r="AB1046" s="164"/>
      <c r="AC1046" s="164"/>
      <c r="AD1046" s="164"/>
      <c r="AE1046" s="164"/>
      <c r="AG1046" s="161"/>
      <c r="AH1046"/>
      <c r="AI1046"/>
      <c r="AJ1046"/>
      <c r="AK1046" s="161"/>
      <c r="AL1046"/>
      <c r="AM1046"/>
      <c r="AN1046"/>
      <c r="AO1046" s="161"/>
      <c r="AP1046" s="161"/>
      <c r="AT1046" s="162"/>
      <c r="AY1046"/>
      <c r="AZ1046"/>
      <c r="BA1046"/>
      <c r="BB1046"/>
      <c r="BC1046"/>
      <c r="BD1046"/>
      <c r="BE1046"/>
      <c r="BF1046"/>
      <c r="BG1046"/>
      <c r="BH1046"/>
      <c r="BI1046"/>
      <c r="BJ1046"/>
      <c r="BK1046"/>
      <c r="BL1046"/>
      <c r="BM1046"/>
      <c r="BN1046"/>
      <c r="BO1046"/>
      <c r="BP1046"/>
      <c r="BQ1046"/>
      <c r="BR1046"/>
      <c r="BS1046"/>
      <c r="BT1046"/>
      <c r="BU1046"/>
      <c r="BV1046"/>
      <c r="BW1046"/>
      <c r="BX1046"/>
      <c r="BY1046"/>
      <c r="BZ1046"/>
      <c r="CA1046"/>
      <c r="CB1046"/>
      <c r="CC1046"/>
      <c r="CD1046"/>
      <c r="CE1046"/>
      <c r="CF1046"/>
      <c r="CG1046"/>
      <c r="CH1046"/>
      <c r="CI1046"/>
      <c r="CJ1046"/>
      <c r="CK1046"/>
      <c r="CL1046"/>
      <c r="CM1046"/>
      <c r="CN1046"/>
    </row>
    <row r="1047" spans="1:100" ht="24" customHeight="1" x14ac:dyDescent="0.2">
      <c r="B1047"/>
      <c r="C1047"/>
      <c r="D1047" s="94"/>
      <c r="E1047" s="164"/>
      <c r="F1047" s="164"/>
      <c r="G1047" s="164"/>
      <c r="H1047" s="164"/>
      <c r="I1047" s="164"/>
      <c r="J1047" s="164"/>
      <c r="K1047" s="164"/>
      <c r="L1047" s="164"/>
      <c r="M1047" s="164"/>
      <c r="N1047" s="164"/>
      <c r="O1047" s="163"/>
      <c r="R1047" s="164"/>
      <c r="S1047" s="164"/>
      <c r="T1047" s="164"/>
      <c r="U1047" s="164"/>
      <c r="V1047" s="164"/>
      <c r="W1047" s="164"/>
      <c r="X1047" s="164"/>
      <c r="Y1047" s="164"/>
      <c r="Z1047" s="164"/>
      <c r="AA1047" s="164"/>
      <c r="AB1047" s="164"/>
      <c r="AC1047" s="164"/>
      <c r="AD1047" s="164"/>
      <c r="AE1047" s="164"/>
      <c r="AG1047" s="161"/>
      <c r="AH1047"/>
      <c r="AI1047"/>
      <c r="AJ1047"/>
      <c r="AK1047" s="161"/>
      <c r="AL1047"/>
      <c r="AM1047"/>
      <c r="AN1047"/>
      <c r="AO1047" s="161"/>
      <c r="AP1047" s="161"/>
      <c r="AT1047" s="162"/>
      <c r="AY1047"/>
      <c r="AZ1047"/>
      <c r="BA1047"/>
      <c r="BB1047"/>
      <c r="BC1047"/>
      <c r="BD1047"/>
      <c r="BE1047"/>
      <c r="BF1047"/>
      <c r="BG1047"/>
      <c r="BH1047"/>
      <c r="BI1047"/>
      <c r="BJ1047"/>
      <c r="BK1047"/>
      <c r="BL1047"/>
      <c r="BM1047"/>
      <c r="BN1047"/>
      <c r="BO1047"/>
      <c r="BP1047"/>
      <c r="BQ1047"/>
      <c r="BR1047"/>
      <c r="BS1047"/>
      <c r="BT1047"/>
      <c r="BU1047"/>
      <c r="BV1047"/>
      <c r="BW1047"/>
      <c r="BX1047"/>
      <c r="BY1047"/>
      <c r="BZ1047"/>
      <c r="CA1047"/>
      <c r="CB1047"/>
      <c r="CC1047"/>
      <c r="CD1047"/>
      <c r="CE1047"/>
      <c r="CF1047"/>
      <c r="CG1047"/>
      <c r="CH1047"/>
      <c r="CI1047"/>
      <c r="CJ1047"/>
      <c r="CK1047"/>
      <c r="CL1047"/>
      <c r="CM1047"/>
      <c r="CN1047"/>
    </row>
    <row r="1048" spans="1:100" ht="19" customHeight="1" x14ac:dyDescent="0.2">
      <c r="AE1048" s="20" t="s">
        <v>2450</v>
      </c>
      <c r="AX1048" s="24" t="s">
        <v>22</v>
      </c>
      <c r="CM1048" s="103"/>
      <c r="CN1048" s="103"/>
    </row>
    <row r="1049" spans="1:100" ht="16" x14ac:dyDescent="0.2">
      <c r="A1049" s="28" t="s">
        <v>1508</v>
      </c>
      <c r="B1049" s="25"/>
      <c r="C1049" s="26"/>
      <c r="D1049" s="102" t="s">
        <v>1618</v>
      </c>
      <c r="E1049" s="25"/>
      <c r="F1049" s="25"/>
      <c r="G1049" s="25"/>
      <c r="H1049" s="25"/>
      <c r="I1049" s="25"/>
      <c r="J1049" s="25"/>
      <c r="K1049" s="25"/>
      <c r="L1049" s="25"/>
      <c r="M1049" s="25"/>
      <c r="N1049" s="101"/>
      <c r="O1049" s="26"/>
      <c r="P1049" s="20">
        <f>COUNT(P5:P1028)</f>
        <v>368</v>
      </c>
      <c r="Q1049" s="88" t="s">
        <v>3075</v>
      </c>
      <c r="R1049" s="20">
        <f>COUNT(R5:R1046)</f>
        <v>114</v>
      </c>
      <c r="S1049" s="20">
        <f t="shared" ref="S1049:AE1049" si="21">COUNT(S5:S1046)</f>
        <v>236</v>
      </c>
      <c r="T1049" s="20">
        <f t="shared" si="21"/>
        <v>166</v>
      </c>
      <c r="U1049" s="20">
        <f t="shared" si="21"/>
        <v>163</v>
      </c>
      <c r="V1049" s="20">
        <f t="shared" si="21"/>
        <v>176</v>
      </c>
      <c r="W1049" s="20">
        <f t="shared" si="21"/>
        <v>214</v>
      </c>
      <c r="X1049" s="20">
        <f t="shared" si="21"/>
        <v>210</v>
      </c>
      <c r="Y1049" s="20">
        <f t="shared" si="21"/>
        <v>177</v>
      </c>
      <c r="Z1049" s="20">
        <f t="shared" si="21"/>
        <v>112</v>
      </c>
      <c r="AA1049" s="20">
        <f t="shared" si="21"/>
        <v>121</v>
      </c>
      <c r="AB1049" s="20">
        <f t="shared" si="21"/>
        <v>137</v>
      </c>
      <c r="AC1049" s="20">
        <f t="shared" si="21"/>
        <v>194</v>
      </c>
      <c r="AD1049" s="20">
        <f t="shared" si="21"/>
        <v>94</v>
      </c>
      <c r="AE1049" s="20">
        <f t="shared" si="21"/>
        <v>27</v>
      </c>
      <c r="AX1049" s="24">
        <v>1</v>
      </c>
      <c r="AY1049" s="20">
        <f t="shared" ref="AY1049:BB1053" si="22">COUNTIF(AY$5:AY$1028,$AX1049)</f>
        <v>11</v>
      </c>
      <c r="AZ1049" s="20">
        <f t="shared" si="22"/>
        <v>30</v>
      </c>
      <c r="BA1049" s="20">
        <f t="shared" si="22"/>
        <v>15</v>
      </c>
      <c r="BB1049" s="20">
        <f t="shared" si="22"/>
        <v>11</v>
      </c>
      <c r="BC1049" s="21"/>
      <c r="BD1049" s="21"/>
      <c r="CM1049" s="248" t="s">
        <v>2445</v>
      </c>
      <c r="CN1049" s="25" t="s">
        <v>2442</v>
      </c>
      <c r="CO1049" s="226" t="e">
        <f>SUBTOTAL(1,CO$5:CO$289)</f>
        <v>#DIV/0!</v>
      </c>
      <c r="CP1049" s="226" t="e">
        <f t="shared" ref="CP1049:CV1049" si="23">SUBTOTAL(1,CP$5:CP$289)</f>
        <v>#DIV/0!</v>
      </c>
      <c r="CQ1049" s="226" t="e">
        <f t="shared" si="23"/>
        <v>#DIV/0!</v>
      </c>
      <c r="CR1049" s="226" t="e">
        <f t="shared" si="23"/>
        <v>#DIV/0!</v>
      </c>
      <c r="CS1049" s="226" t="e">
        <f t="shared" si="23"/>
        <v>#DIV/0!</v>
      </c>
      <c r="CT1049" s="226" t="e">
        <f t="shared" si="23"/>
        <v>#DIV/0!</v>
      </c>
      <c r="CU1049" s="226" t="e">
        <f t="shared" si="23"/>
        <v>#DIV/0!</v>
      </c>
      <c r="CV1049" s="226" t="e">
        <f t="shared" si="23"/>
        <v>#DIV/0!</v>
      </c>
    </row>
    <row r="1050" spans="1:100" ht="16" x14ac:dyDescent="0.2">
      <c r="A1050" s="27" t="s">
        <v>1617</v>
      </c>
      <c r="C1050" s="26"/>
      <c r="D1050" s="100" t="s">
        <v>1616</v>
      </c>
      <c r="E1050" s="99"/>
      <c r="F1050" s="99"/>
      <c r="G1050" s="99"/>
      <c r="H1050" s="99"/>
      <c r="I1050" s="99"/>
      <c r="J1050" s="99"/>
      <c r="K1050" s="99"/>
      <c r="L1050" s="99"/>
      <c r="M1050" s="99"/>
      <c r="N1050" s="98"/>
      <c r="Q1050" s="88"/>
      <c r="AE1050" s="20" t="s">
        <v>3074</v>
      </c>
      <c r="AF1050" s="97">
        <f>AVERAGE(AF5:AF1046)</f>
        <v>5.8179347826086953</v>
      </c>
      <c r="AG1050" s="97">
        <f t="shared" ref="AG1050:AS1050" si="24">AVERAGE(AG5:AG1046)</f>
        <v>7.2894736842105265</v>
      </c>
      <c r="AH1050" s="97">
        <f t="shared" si="24"/>
        <v>3.0338983050847457</v>
      </c>
      <c r="AI1050" s="97">
        <f t="shared" si="24"/>
        <v>5.5602409638554215</v>
      </c>
      <c r="AJ1050" s="97">
        <f t="shared" si="24"/>
        <v>4.7914110429447856</v>
      </c>
      <c r="AK1050" s="97">
        <f t="shared" si="24"/>
        <v>4.9431818181818183</v>
      </c>
      <c r="AL1050" s="97">
        <f t="shared" si="24"/>
        <v>3.9672897196261681</v>
      </c>
      <c r="AM1050" s="97">
        <f t="shared" si="24"/>
        <v>3.4523809523809526</v>
      </c>
      <c r="AN1050" s="97">
        <f t="shared" si="24"/>
        <v>4.898305084745763</v>
      </c>
      <c r="AO1050" s="97">
        <f t="shared" si="24"/>
        <v>7.2589285714285712</v>
      </c>
      <c r="AP1050" s="97">
        <f t="shared" si="24"/>
        <v>7.2975206611570247</v>
      </c>
      <c r="AQ1050" s="97">
        <f t="shared" si="24"/>
        <v>5.8613138686131387</v>
      </c>
      <c r="AR1050" s="97">
        <f t="shared" si="24"/>
        <v>4.5567010309278349</v>
      </c>
      <c r="AS1050" s="97">
        <f t="shared" si="24"/>
        <v>9.6808510638297864</v>
      </c>
      <c r="AX1050" s="24">
        <v>2</v>
      </c>
      <c r="AY1050" s="20">
        <f t="shared" si="22"/>
        <v>68</v>
      </c>
      <c r="AZ1050" s="20">
        <f t="shared" si="22"/>
        <v>41</v>
      </c>
      <c r="BA1050" s="20">
        <f t="shared" si="22"/>
        <v>48</v>
      </c>
      <c r="BB1050" s="20">
        <f t="shared" si="22"/>
        <v>37</v>
      </c>
      <c r="BC1050" s="21"/>
      <c r="BD1050" s="21"/>
      <c r="CM1050" s="248" t="s">
        <v>2447</v>
      </c>
      <c r="CN1050" s="20" t="s">
        <v>2444</v>
      </c>
      <c r="CO1050" s="226" t="e">
        <f>SUBTOTAL(7,CO$5:CO$289)</f>
        <v>#DIV/0!</v>
      </c>
      <c r="CP1050" s="226" t="e">
        <f t="shared" ref="CP1050:CV1050" si="25">SUBTOTAL(7,CP$5:CP$289)</f>
        <v>#DIV/0!</v>
      </c>
      <c r="CQ1050" s="226" t="e">
        <f t="shared" si="25"/>
        <v>#DIV/0!</v>
      </c>
      <c r="CR1050" s="226" t="e">
        <f t="shared" si="25"/>
        <v>#DIV/0!</v>
      </c>
      <c r="CS1050" s="226" t="e">
        <f t="shared" si="25"/>
        <v>#DIV/0!</v>
      </c>
      <c r="CT1050" s="226" t="e">
        <f t="shared" si="25"/>
        <v>#DIV/0!</v>
      </c>
      <c r="CU1050" s="226" t="e">
        <f t="shared" si="25"/>
        <v>#DIV/0!</v>
      </c>
      <c r="CV1050" s="226" t="e">
        <f t="shared" si="25"/>
        <v>#DIV/0!</v>
      </c>
    </row>
    <row r="1051" spans="1:100" ht="16" x14ac:dyDescent="0.2">
      <c r="A1051" s="27" t="s">
        <v>1615</v>
      </c>
      <c r="C1051" s="26"/>
      <c r="AE1051" s="20" t="s">
        <v>2450</v>
      </c>
      <c r="AX1051" s="24">
        <v>3</v>
      </c>
      <c r="AY1051" s="20">
        <f t="shared" si="22"/>
        <v>174</v>
      </c>
      <c r="AZ1051" s="20">
        <f t="shared" si="22"/>
        <v>113</v>
      </c>
      <c r="BA1051" s="20">
        <f t="shared" si="22"/>
        <v>91</v>
      </c>
      <c r="BB1051" s="20">
        <f t="shared" si="22"/>
        <v>79</v>
      </c>
      <c r="BC1051" s="21"/>
      <c r="BD1051" s="21"/>
      <c r="CM1051" s="248" t="s">
        <v>2446</v>
      </c>
      <c r="CN1051" s="20" t="s">
        <v>2443</v>
      </c>
      <c r="CO1051" s="227">
        <f>SUBTOTAL(2,CO$5:CO$1045)</f>
        <v>0</v>
      </c>
      <c r="CP1051" s="227">
        <f t="shared" ref="CP1051:CV1051" si="26">SUBTOTAL(2,CP$5:CP$1045)</f>
        <v>0</v>
      </c>
      <c r="CQ1051" s="227">
        <f t="shared" si="26"/>
        <v>0</v>
      </c>
      <c r="CR1051" s="227">
        <f t="shared" si="26"/>
        <v>0</v>
      </c>
      <c r="CS1051" s="227">
        <f t="shared" si="26"/>
        <v>0</v>
      </c>
      <c r="CT1051" s="227">
        <f t="shared" si="26"/>
        <v>0</v>
      </c>
      <c r="CU1051" s="227">
        <f t="shared" si="26"/>
        <v>0</v>
      </c>
      <c r="CV1051" s="227">
        <f t="shared" si="26"/>
        <v>0</v>
      </c>
    </row>
    <row r="1052" spans="1:100" x14ac:dyDescent="0.2">
      <c r="A1052" s="25"/>
      <c r="B1052" s="25"/>
      <c r="E1052" s="97">
        <f t="shared" ref="E1052:N1052" si="27">E1050/$P1049*100</f>
        <v>0</v>
      </c>
      <c r="F1052" s="97">
        <f t="shared" si="27"/>
        <v>0</v>
      </c>
      <c r="G1052" s="97">
        <f t="shared" si="27"/>
        <v>0</v>
      </c>
      <c r="H1052" s="97">
        <f t="shared" si="27"/>
        <v>0</v>
      </c>
      <c r="I1052" s="97">
        <f t="shared" si="27"/>
        <v>0</v>
      </c>
      <c r="J1052" s="97">
        <f t="shared" si="27"/>
        <v>0</v>
      </c>
      <c r="K1052" s="97">
        <f t="shared" si="27"/>
        <v>0</v>
      </c>
      <c r="L1052" s="97">
        <f t="shared" si="27"/>
        <v>0</v>
      </c>
      <c r="M1052" s="97">
        <f t="shared" si="27"/>
        <v>0</v>
      </c>
      <c r="N1052" s="97">
        <f t="shared" si="27"/>
        <v>0</v>
      </c>
      <c r="AE1052" s="20" t="s">
        <v>2450</v>
      </c>
      <c r="AX1052" s="24">
        <v>4</v>
      </c>
      <c r="AY1052" s="20">
        <f t="shared" si="22"/>
        <v>79</v>
      </c>
      <c r="AZ1052" s="20">
        <f t="shared" si="22"/>
        <v>133</v>
      </c>
      <c r="BA1052" s="20">
        <f t="shared" si="22"/>
        <v>175</v>
      </c>
      <c r="BB1052" s="20">
        <f t="shared" si="22"/>
        <v>170</v>
      </c>
      <c r="BC1052" s="21"/>
      <c r="BD1052" s="21"/>
      <c r="CM1052" s="24" t="s">
        <v>3066</v>
      </c>
    </row>
    <row r="1053" spans="1:100" x14ac:dyDescent="0.2">
      <c r="B1053" s="20" t="s">
        <v>2507</v>
      </c>
      <c r="AE1053" s="20" t="s">
        <v>2450</v>
      </c>
      <c r="AX1053" s="24">
        <v>5</v>
      </c>
      <c r="AY1053" s="20">
        <f t="shared" si="22"/>
        <v>29</v>
      </c>
      <c r="AZ1053" s="20">
        <f t="shared" si="22"/>
        <v>49</v>
      </c>
      <c r="BA1053" s="20">
        <f t="shared" si="22"/>
        <v>38</v>
      </c>
      <c r="BB1053" s="20">
        <f t="shared" si="22"/>
        <v>70</v>
      </c>
      <c r="BC1053" s="21"/>
      <c r="BD1053" s="21"/>
      <c r="CM1053" s="20" t="s">
        <v>2521</v>
      </c>
      <c r="CN1053" s="168" t="s">
        <v>2442</v>
      </c>
      <c r="CO1053" s="21"/>
      <c r="CP1053" s="21"/>
      <c r="CQ1053" s="21"/>
      <c r="CR1053" s="21"/>
      <c r="CS1053" s="21"/>
      <c r="CT1053" s="21"/>
      <c r="CU1053" s="21"/>
      <c r="CV1053" s="21"/>
    </row>
    <row r="1054" spans="1:100" ht="16" x14ac:dyDescent="0.2">
      <c r="B1054" s="28" t="s">
        <v>2506</v>
      </c>
      <c r="C1054" s="25"/>
      <c r="AV1054" s="167" t="s">
        <v>1614</v>
      </c>
      <c r="AX1054" s="24">
        <v>6</v>
      </c>
      <c r="AY1054" s="20">
        <f>COUNTIF(AY$5:AY$1028,$AX1054)</f>
        <v>0</v>
      </c>
      <c r="AZ1054" s="96"/>
      <c r="BA1054" s="96"/>
      <c r="BB1054" s="96"/>
      <c r="BC1054" s="96"/>
      <c r="BD1054" s="96"/>
      <c r="BF1054" s="23"/>
      <c r="BG1054" s="23"/>
      <c r="BH1054" s="23"/>
      <c r="BI1054" s="23"/>
      <c r="BJ1054" s="23"/>
      <c r="BK1054" s="23"/>
      <c r="BL1054" s="23"/>
      <c r="BM1054" s="23"/>
      <c r="BN1054" s="23"/>
      <c r="BO1054" s="23"/>
      <c r="BP1054" s="23"/>
      <c r="BQ1054" s="23"/>
      <c r="BR1054" s="23"/>
      <c r="BS1054" s="23"/>
      <c r="BT1054" s="23"/>
      <c r="BU1054" s="23"/>
      <c r="BV1054" s="23"/>
      <c r="BW1054" s="23"/>
      <c r="BX1054" s="23"/>
      <c r="BY1054" s="23"/>
      <c r="BZ1054" s="23"/>
      <c r="CA1054" s="23"/>
      <c r="CC1054" s="23"/>
      <c r="CN1054" s="20" t="s">
        <v>2444</v>
      </c>
      <c r="CO1054" s="21"/>
      <c r="CP1054" s="21"/>
      <c r="CQ1054" s="21"/>
      <c r="CR1054" s="21"/>
      <c r="CS1054" s="21"/>
      <c r="CT1054" s="21"/>
      <c r="CU1054" s="21"/>
      <c r="CV1054" s="21"/>
    </row>
    <row r="1055" spans="1:100" ht="16" x14ac:dyDescent="0.2">
      <c r="B1055" s="27" t="s">
        <v>2505</v>
      </c>
      <c r="AV1055" s="167" t="s">
        <v>21</v>
      </c>
      <c r="AX1055" s="22" t="s">
        <v>14</v>
      </c>
      <c r="BA1055" s="22"/>
      <c r="BB1055" s="22"/>
      <c r="BC1055" s="21"/>
      <c r="BD1055" s="21"/>
      <c r="CN1055" s="20" t="s">
        <v>2443</v>
      </c>
      <c r="CO1055" s="21"/>
      <c r="CP1055" s="21"/>
      <c r="CQ1055" s="21"/>
      <c r="CR1055" s="21"/>
      <c r="CS1055" s="21"/>
      <c r="CT1055" s="21"/>
      <c r="CU1055" s="21"/>
      <c r="CV1055" s="21"/>
    </row>
    <row r="1056" spans="1:100" ht="16" x14ac:dyDescent="0.2">
      <c r="B1056" s="27" t="s">
        <v>2504</v>
      </c>
      <c r="AV1056" s="167" t="s">
        <v>20</v>
      </c>
      <c r="AX1056" s="22" t="s">
        <v>19</v>
      </c>
      <c r="BA1056" s="22"/>
      <c r="BB1056" s="22"/>
      <c r="BC1056" s="21"/>
      <c r="BD1056" s="21"/>
    </row>
    <row r="1057" spans="1:100" x14ac:dyDescent="0.2">
      <c r="A1057"/>
      <c r="B1057" s="20" t="s">
        <v>2503</v>
      </c>
      <c r="C1057"/>
      <c r="CM1057" s="20" t="s">
        <v>2522</v>
      </c>
      <c r="CN1057" s="168" t="s">
        <v>2442</v>
      </c>
      <c r="CO1057" s="21"/>
      <c r="CP1057" s="21"/>
      <c r="CQ1057" s="21"/>
      <c r="CR1057" s="21"/>
      <c r="CS1057" s="21"/>
      <c r="CT1057" s="21"/>
      <c r="CU1057" s="21"/>
      <c r="CV1057" s="21"/>
    </row>
    <row r="1058" spans="1:100" x14ac:dyDescent="0.2">
      <c r="B1058"/>
      <c r="C1058"/>
      <c r="D1058" s="94"/>
      <c r="E1058" s="164"/>
      <c r="F1058" s="164"/>
      <c r="G1058" s="164"/>
      <c r="H1058" s="164"/>
      <c r="I1058" s="164"/>
      <c r="J1058" s="164"/>
      <c r="K1058" s="164"/>
      <c r="L1058" s="164"/>
      <c r="M1058" s="164"/>
      <c r="N1058" s="164"/>
      <c r="O1058" s="163"/>
      <c r="R1058" s="164"/>
      <c r="S1058" s="164"/>
      <c r="T1058" s="164"/>
      <c r="U1058" s="164"/>
      <c r="V1058" s="164"/>
      <c r="W1058" s="164"/>
      <c r="X1058" s="164"/>
      <c r="Y1058" s="164"/>
      <c r="Z1058" s="164"/>
      <c r="AA1058" s="164"/>
      <c r="AB1058" s="164"/>
      <c r="AC1058" s="164"/>
      <c r="AD1058" s="164"/>
      <c r="AE1058" s="164"/>
      <c r="AG1058" s="161"/>
      <c r="AH1058"/>
      <c r="AI1058"/>
      <c r="AJ1058"/>
      <c r="AK1058" s="161"/>
      <c r="AL1058"/>
      <c r="AM1058"/>
      <c r="AN1058"/>
      <c r="AO1058" s="161"/>
      <c r="AP1058" s="161"/>
      <c r="AT1058" s="162"/>
      <c r="AY1058"/>
      <c r="AZ1058"/>
      <c r="BA1058"/>
      <c r="BB1058"/>
      <c r="BC1058"/>
      <c r="BD1058"/>
      <c r="BE1058"/>
      <c r="BF1058"/>
      <c r="BG1058"/>
      <c r="BH1058"/>
      <c r="BI1058"/>
      <c r="BJ1058"/>
      <c r="BK1058"/>
      <c r="BL1058"/>
      <c r="BM1058"/>
      <c r="BN1058"/>
      <c r="BO1058"/>
      <c r="BP1058"/>
      <c r="BQ1058"/>
      <c r="BR1058"/>
      <c r="BS1058"/>
      <c r="BT1058"/>
      <c r="BU1058"/>
      <c r="BV1058"/>
      <c r="BW1058"/>
      <c r="BX1058"/>
      <c r="BY1058"/>
      <c r="BZ1058"/>
      <c r="CA1058"/>
      <c r="CB1058"/>
      <c r="CC1058"/>
      <c r="CD1058"/>
      <c r="CE1058"/>
      <c r="CF1058"/>
      <c r="CG1058"/>
      <c r="CH1058"/>
      <c r="CI1058"/>
      <c r="CJ1058"/>
      <c r="CK1058"/>
      <c r="CL1058"/>
      <c r="CN1058" s="20" t="s">
        <v>2444</v>
      </c>
      <c r="CO1058" s="21"/>
      <c r="CP1058" s="21"/>
      <c r="CQ1058" s="21"/>
      <c r="CR1058" s="21"/>
      <c r="CS1058" s="21"/>
      <c r="CT1058" s="21"/>
      <c r="CU1058" s="21"/>
      <c r="CV1058" s="21"/>
    </row>
    <row r="1059" spans="1:100" x14ac:dyDescent="0.2">
      <c r="B1059"/>
      <c r="C1059"/>
      <c r="D1059" s="94"/>
      <c r="E1059" s="164"/>
      <c r="F1059" s="164"/>
      <c r="G1059" s="164"/>
      <c r="H1059" s="164"/>
      <c r="I1059" s="164"/>
      <c r="J1059" s="164"/>
      <c r="K1059" s="164"/>
      <c r="L1059" s="164"/>
      <c r="M1059" s="164"/>
      <c r="N1059" s="164"/>
      <c r="O1059" s="163"/>
      <c r="R1059" s="164"/>
      <c r="S1059" s="164"/>
      <c r="T1059" s="164"/>
      <c r="U1059" s="164"/>
      <c r="V1059" s="164"/>
      <c r="W1059" s="164"/>
      <c r="X1059" s="164"/>
      <c r="Y1059" s="164"/>
      <c r="Z1059" s="164"/>
      <c r="AA1059" s="164"/>
      <c r="AB1059" s="164"/>
      <c r="AC1059" s="164"/>
      <c r="AD1059" s="164"/>
      <c r="AE1059" s="164"/>
      <c r="AG1059" s="161"/>
      <c r="AH1059"/>
      <c r="AI1059"/>
      <c r="AJ1059"/>
      <c r="AK1059" s="161"/>
      <c r="AL1059"/>
      <c r="AM1059"/>
      <c r="AN1059"/>
      <c r="AO1059" s="161"/>
      <c r="AP1059" s="161"/>
      <c r="AT1059" s="162"/>
      <c r="AY1059"/>
      <c r="AZ1059"/>
      <c r="BA1059"/>
      <c r="BB1059"/>
      <c r="BC1059"/>
      <c r="BD1059"/>
      <c r="BE1059"/>
      <c r="BF1059"/>
      <c r="BG1059"/>
      <c r="BH1059"/>
      <c r="BI1059"/>
      <c r="BJ1059"/>
      <c r="BK1059"/>
      <c r="BL1059"/>
      <c r="BM1059"/>
      <c r="BN1059"/>
      <c r="BO1059"/>
      <c r="BP1059"/>
      <c r="BQ1059"/>
      <c r="BR1059"/>
      <c r="BS1059"/>
      <c r="BT1059"/>
      <c r="BU1059"/>
      <c r="BV1059"/>
      <c r="BW1059"/>
      <c r="BX1059"/>
      <c r="BY1059"/>
      <c r="BZ1059"/>
      <c r="CA1059"/>
      <c r="CB1059"/>
      <c r="CC1059"/>
      <c r="CD1059"/>
      <c r="CE1059"/>
      <c r="CF1059"/>
      <c r="CG1059"/>
      <c r="CH1059"/>
      <c r="CI1059"/>
      <c r="CJ1059"/>
      <c r="CK1059"/>
      <c r="CL1059"/>
      <c r="CN1059" s="20" t="s">
        <v>2443</v>
      </c>
      <c r="CO1059" s="21"/>
      <c r="CP1059" s="21"/>
      <c r="CQ1059" s="21"/>
      <c r="CR1059" s="21"/>
      <c r="CS1059" s="21"/>
      <c r="CT1059" s="21"/>
      <c r="CU1059" s="21"/>
      <c r="CV1059" s="21"/>
    </row>
    <row r="1060" spans="1:100" x14ac:dyDescent="0.2">
      <c r="B1060"/>
      <c r="C1060"/>
      <c r="D1060" s="94"/>
      <c r="E1060" s="164"/>
      <c r="F1060" s="164"/>
      <c r="G1060" s="164"/>
      <c r="H1060" s="164"/>
      <c r="I1060" s="164"/>
      <c r="J1060" s="164"/>
      <c r="K1060" s="164"/>
      <c r="L1060" s="164"/>
      <c r="M1060" s="164"/>
      <c r="N1060" s="164"/>
      <c r="O1060" s="163"/>
      <c r="R1060" s="164"/>
      <c r="S1060" s="164"/>
      <c r="T1060" s="164"/>
      <c r="U1060" s="164"/>
      <c r="V1060" s="164"/>
      <c r="W1060" s="164"/>
      <c r="X1060" s="164"/>
      <c r="Y1060" s="164"/>
      <c r="Z1060" s="164"/>
      <c r="AA1060" s="164"/>
      <c r="AB1060" s="164"/>
      <c r="AC1060" s="164"/>
      <c r="AD1060" s="164"/>
      <c r="AE1060" s="164"/>
      <c r="AG1060" s="161"/>
      <c r="AH1060"/>
      <c r="AI1060"/>
      <c r="AJ1060"/>
      <c r="AK1060" s="161"/>
      <c r="AL1060"/>
      <c r="AM1060"/>
      <c r="AN1060"/>
      <c r="AO1060" s="161"/>
      <c r="AP1060" s="161"/>
      <c r="AT1060" s="162"/>
      <c r="AY1060"/>
      <c r="AZ1060"/>
      <c r="BA1060"/>
      <c r="BB1060"/>
      <c r="BC1060"/>
      <c r="BD1060"/>
      <c r="BE1060"/>
      <c r="BF1060"/>
      <c r="BG1060"/>
      <c r="BH1060"/>
      <c r="BI1060"/>
      <c r="BJ1060"/>
      <c r="BK1060"/>
      <c r="BL1060"/>
      <c r="BM1060"/>
      <c r="BN1060"/>
      <c r="BO1060"/>
      <c r="BP1060"/>
      <c r="BQ1060"/>
      <c r="BR1060"/>
      <c r="BS1060"/>
      <c r="BT1060"/>
      <c r="BU1060"/>
      <c r="BV1060"/>
      <c r="BW1060"/>
      <c r="BX1060"/>
      <c r="BY1060"/>
      <c r="BZ1060"/>
      <c r="CA1060"/>
      <c r="CB1060"/>
      <c r="CC1060"/>
      <c r="CD1060"/>
      <c r="CE1060"/>
      <c r="CF1060"/>
      <c r="CG1060"/>
      <c r="CH1060"/>
      <c r="CI1060"/>
      <c r="CJ1060"/>
      <c r="CK1060"/>
      <c r="CL1060"/>
      <c r="CM1060" s="24" t="s">
        <v>3067</v>
      </c>
    </row>
    <row r="1061" spans="1:100" x14ac:dyDescent="0.2">
      <c r="B1061"/>
      <c r="C1061"/>
      <c r="D1061" s="94"/>
      <c r="E1061" s="164"/>
      <c r="F1061" s="164"/>
      <c r="G1061" s="164"/>
      <c r="H1061" s="164"/>
      <c r="I1061" s="164"/>
      <c r="J1061" s="164"/>
      <c r="K1061" s="164"/>
      <c r="L1061" s="164"/>
      <c r="M1061" s="164"/>
      <c r="N1061" s="164"/>
      <c r="O1061" s="163"/>
      <c r="R1061" s="164"/>
      <c r="S1061" s="164"/>
      <c r="T1061" s="164"/>
      <c r="U1061" s="164"/>
      <c r="V1061" s="164"/>
      <c r="W1061" s="164"/>
      <c r="X1061" s="164"/>
      <c r="Y1061" s="164"/>
      <c r="Z1061" s="164"/>
      <c r="AA1061" s="164"/>
      <c r="AB1061" s="164"/>
      <c r="AC1061" s="164"/>
      <c r="AD1061" s="164"/>
      <c r="AE1061" s="164"/>
      <c r="AG1061" s="161"/>
      <c r="AH1061"/>
      <c r="AI1061"/>
      <c r="AJ1061"/>
      <c r="AK1061" s="161"/>
      <c r="AL1061"/>
      <c r="AM1061"/>
      <c r="AN1061"/>
      <c r="AO1061" s="161"/>
      <c r="AP1061" s="161"/>
      <c r="AT1061" s="162"/>
      <c r="AY1061"/>
      <c r="AZ1061"/>
      <c r="BA1061"/>
      <c r="BB1061"/>
      <c r="BC1061"/>
      <c r="BD1061"/>
      <c r="BE1061"/>
      <c r="BF1061"/>
      <c r="BG1061"/>
      <c r="BH1061"/>
      <c r="BI1061"/>
      <c r="BJ1061"/>
      <c r="BK1061"/>
      <c r="BL1061"/>
      <c r="BM1061"/>
      <c r="BN1061"/>
      <c r="BO1061"/>
      <c r="BP1061"/>
      <c r="BQ1061"/>
      <c r="BR1061"/>
      <c r="BS1061"/>
      <c r="BT1061"/>
      <c r="BU1061"/>
      <c r="BV1061"/>
      <c r="BW1061"/>
      <c r="BX1061"/>
      <c r="BY1061"/>
      <c r="BZ1061"/>
      <c r="CA1061"/>
      <c r="CB1061"/>
      <c r="CC1061"/>
      <c r="CD1061"/>
      <c r="CE1061"/>
      <c r="CF1061"/>
      <c r="CG1061"/>
      <c r="CH1061"/>
      <c r="CI1061"/>
      <c r="CJ1061"/>
      <c r="CK1061"/>
      <c r="CL1061"/>
      <c r="CM1061" s="20" t="s">
        <v>2533</v>
      </c>
      <c r="CN1061" s="168" t="s">
        <v>2442</v>
      </c>
      <c r="CO1061" s="21"/>
      <c r="CP1061" s="21"/>
      <c r="CQ1061" s="21"/>
      <c r="CR1061" s="21"/>
      <c r="CS1061" s="21"/>
      <c r="CT1061" s="21"/>
      <c r="CU1061" s="21"/>
      <c r="CV1061" s="21"/>
    </row>
    <row r="1062" spans="1:100" x14ac:dyDescent="0.2">
      <c r="B1062"/>
      <c r="C1062"/>
      <c r="D1062" s="94"/>
      <c r="E1062" s="164"/>
      <c r="F1062" s="164"/>
      <c r="G1062" s="164"/>
      <c r="H1062" s="164"/>
      <c r="I1062" s="164"/>
      <c r="J1062" s="164"/>
      <c r="K1062" s="164"/>
      <c r="L1062" s="164"/>
      <c r="M1062" s="164"/>
      <c r="N1062" s="164"/>
      <c r="O1062" s="163"/>
      <c r="R1062" s="164"/>
      <c r="S1062" s="164"/>
      <c r="T1062" s="164"/>
      <c r="U1062" s="164"/>
      <c r="V1062" s="164"/>
      <c r="W1062" s="164"/>
      <c r="X1062" s="164"/>
      <c r="Y1062" s="164"/>
      <c r="Z1062" s="164"/>
      <c r="AA1062" s="164"/>
      <c r="AB1062" s="164"/>
      <c r="AC1062" s="164"/>
      <c r="AD1062" s="164"/>
      <c r="AE1062" s="164"/>
      <c r="AG1062" s="161"/>
      <c r="AH1062"/>
      <c r="AI1062"/>
      <c r="AJ1062"/>
      <c r="AK1062" s="161"/>
      <c r="AL1062"/>
      <c r="AM1062"/>
      <c r="AN1062"/>
      <c r="AO1062" s="161"/>
      <c r="AP1062" s="161"/>
      <c r="AT1062" s="162"/>
      <c r="AY1062"/>
      <c r="AZ1062"/>
      <c r="BA1062"/>
      <c r="BB1062"/>
      <c r="BC1062"/>
      <c r="BD1062"/>
      <c r="BE1062"/>
      <c r="BF1062"/>
      <c r="BG1062"/>
      <c r="BH1062"/>
      <c r="BI1062"/>
      <c r="BJ1062"/>
      <c r="BK1062"/>
      <c r="BL1062"/>
      <c r="BM1062"/>
      <c r="BN1062"/>
      <c r="BO1062"/>
      <c r="BP1062"/>
      <c r="BQ1062"/>
      <c r="BR1062"/>
      <c r="BS1062"/>
      <c r="BT1062"/>
      <c r="BU1062"/>
      <c r="BV1062"/>
      <c r="BW1062"/>
      <c r="BX1062"/>
      <c r="BY1062"/>
      <c r="BZ1062"/>
      <c r="CA1062"/>
      <c r="CB1062"/>
      <c r="CC1062"/>
      <c r="CD1062"/>
      <c r="CE1062"/>
      <c r="CF1062"/>
      <c r="CG1062"/>
      <c r="CH1062"/>
      <c r="CI1062"/>
      <c r="CJ1062"/>
      <c r="CK1062"/>
      <c r="CL1062"/>
      <c r="CN1062" s="20" t="s">
        <v>2444</v>
      </c>
      <c r="CO1062" s="21"/>
      <c r="CP1062" s="21"/>
      <c r="CQ1062" s="21"/>
      <c r="CR1062" s="21"/>
      <c r="CS1062" s="21"/>
      <c r="CT1062" s="21"/>
      <c r="CU1062" s="21"/>
      <c r="CV1062" s="21"/>
    </row>
    <row r="1063" spans="1:100" x14ac:dyDescent="0.2">
      <c r="B1063"/>
      <c r="C1063"/>
      <c r="D1063" s="94"/>
      <c r="E1063" s="164"/>
      <c r="F1063" s="164"/>
      <c r="G1063" s="164"/>
      <c r="H1063" s="164"/>
      <c r="I1063" s="164"/>
      <c r="J1063" s="164"/>
      <c r="K1063" s="164"/>
      <c r="L1063" s="164"/>
      <c r="M1063" s="164"/>
      <c r="N1063" s="164"/>
      <c r="O1063" s="163"/>
      <c r="R1063" s="164"/>
      <c r="S1063" s="164"/>
      <c r="T1063" s="164"/>
      <c r="U1063" s="164"/>
      <c r="V1063" s="164"/>
      <c r="W1063" s="164"/>
      <c r="X1063" s="164"/>
      <c r="Y1063" s="164"/>
      <c r="Z1063" s="164"/>
      <c r="AA1063" s="164"/>
      <c r="AB1063" s="164"/>
      <c r="AC1063" s="164"/>
      <c r="AD1063" s="164"/>
      <c r="AE1063" s="164"/>
      <c r="AG1063" s="161"/>
      <c r="AH1063"/>
      <c r="AI1063"/>
      <c r="AJ1063"/>
      <c r="AK1063" s="161"/>
      <c r="AL1063"/>
      <c r="AM1063"/>
      <c r="AN1063"/>
      <c r="AO1063" s="161"/>
      <c r="AP1063" s="161"/>
      <c r="AT1063" s="162"/>
      <c r="AY1063"/>
      <c r="AZ1063"/>
      <c r="BA1063"/>
      <c r="BB1063"/>
      <c r="BC1063"/>
      <c r="BD1063"/>
      <c r="BE1063"/>
      <c r="BF1063"/>
      <c r="BG1063"/>
      <c r="BH1063"/>
      <c r="BI1063"/>
      <c r="BJ1063"/>
      <c r="BK1063"/>
      <c r="BL1063"/>
      <c r="BM1063"/>
      <c r="BN1063"/>
      <c r="BO1063"/>
      <c r="BP1063"/>
      <c r="BQ1063"/>
      <c r="BR1063"/>
      <c r="BS1063"/>
      <c r="BT1063"/>
      <c r="BU1063"/>
      <c r="BV1063"/>
      <c r="BW1063"/>
      <c r="BX1063"/>
      <c r="BY1063"/>
      <c r="BZ1063"/>
      <c r="CA1063"/>
      <c r="CB1063"/>
      <c r="CC1063"/>
      <c r="CD1063"/>
      <c r="CE1063"/>
      <c r="CF1063"/>
      <c r="CG1063"/>
      <c r="CH1063"/>
      <c r="CI1063"/>
      <c r="CJ1063"/>
      <c r="CK1063"/>
      <c r="CL1063"/>
      <c r="CN1063" s="20" t="s">
        <v>2443</v>
      </c>
      <c r="CO1063" s="21"/>
      <c r="CP1063" s="21"/>
      <c r="CQ1063" s="21"/>
      <c r="CR1063" s="21"/>
      <c r="CS1063" s="21"/>
      <c r="CT1063" s="21"/>
      <c r="CU1063" s="21"/>
      <c r="CV1063" s="21"/>
    </row>
    <row r="1064" spans="1:100" x14ac:dyDescent="0.2">
      <c r="B1064"/>
      <c r="C1064"/>
      <c r="D1064" s="94"/>
      <c r="E1064" s="164"/>
      <c r="F1064" s="164"/>
      <c r="G1064" s="164"/>
      <c r="H1064" s="164"/>
      <c r="I1064" s="164"/>
      <c r="J1064" s="164"/>
      <c r="K1064" s="164"/>
      <c r="L1064" s="164"/>
      <c r="M1064" s="164"/>
      <c r="N1064" s="164"/>
      <c r="O1064" s="163"/>
      <c r="R1064" s="164"/>
      <c r="S1064" s="164"/>
      <c r="T1064" s="164"/>
      <c r="U1064" s="164"/>
      <c r="V1064" s="164"/>
      <c r="W1064" s="164"/>
      <c r="X1064" s="164"/>
      <c r="Y1064" s="164"/>
      <c r="Z1064" s="164"/>
      <c r="AA1064" s="164"/>
      <c r="AB1064" s="164"/>
      <c r="AC1064" s="164"/>
      <c r="AD1064" s="164"/>
      <c r="AE1064" s="164"/>
      <c r="AG1064" s="161"/>
      <c r="AH1064"/>
      <c r="AI1064"/>
      <c r="AJ1064"/>
      <c r="AK1064" s="161"/>
      <c r="AL1064"/>
      <c r="AM1064"/>
      <c r="AN1064"/>
      <c r="AO1064" s="161"/>
      <c r="AP1064" s="161"/>
      <c r="AT1064" s="162"/>
      <c r="AY1064"/>
      <c r="AZ1064"/>
      <c r="BA1064"/>
      <c r="BB1064"/>
      <c r="BC1064"/>
      <c r="BD1064"/>
      <c r="BE1064"/>
      <c r="BF1064"/>
      <c r="BG1064"/>
      <c r="BH1064"/>
      <c r="BI1064"/>
      <c r="BJ1064"/>
      <c r="BK1064"/>
      <c r="BL1064"/>
      <c r="BM1064"/>
      <c r="BN1064"/>
      <c r="BO1064"/>
      <c r="BP1064"/>
      <c r="BQ1064"/>
      <c r="BR1064"/>
      <c r="BS1064"/>
      <c r="BT1064"/>
      <c r="BU1064"/>
      <c r="BV1064"/>
      <c r="BW1064"/>
      <c r="BX1064"/>
      <c r="BY1064"/>
      <c r="BZ1064"/>
      <c r="CA1064"/>
      <c r="CB1064"/>
      <c r="CC1064"/>
      <c r="CD1064"/>
      <c r="CE1064"/>
      <c r="CF1064"/>
      <c r="CG1064"/>
      <c r="CH1064"/>
      <c r="CI1064"/>
      <c r="CJ1064"/>
      <c r="CK1064"/>
      <c r="CL1064"/>
    </row>
    <row r="1065" spans="1:100" x14ac:dyDescent="0.2">
      <c r="B1065"/>
      <c r="C1065"/>
      <c r="D1065" s="94"/>
      <c r="E1065" s="164"/>
      <c r="F1065" s="164"/>
      <c r="G1065" s="164"/>
      <c r="H1065" s="164"/>
      <c r="I1065" s="164"/>
      <c r="J1065" s="164"/>
      <c r="K1065" s="164"/>
      <c r="L1065" s="164"/>
      <c r="M1065" s="164"/>
      <c r="N1065" s="164"/>
      <c r="O1065" s="163"/>
      <c r="R1065" s="164"/>
      <c r="S1065" s="164"/>
      <c r="T1065" s="164"/>
      <c r="U1065" s="164"/>
      <c r="V1065" s="164"/>
      <c r="W1065" s="164"/>
      <c r="X1065" s="164"/>
      <c r="Y1065" s="164"/>
      <c r="Z1065" s="164"/>
      <c r="AA1065" s="164"/>
      <c r="AB1065" s="164"/>
      <c r="AC1065" s="164"/>
      <c r="AD1065" s="164"/>
      <c r="AE1065" s="164"/>
      <c r="AG1065" s="161"/>
      <c r="AH1065"/>
      <c r="AI1065"/>
      <c r="AJ1065"/>
      <c r="AK1065" s="161"/>
      <c r="AL1065"/>
      <c r="AM1065"/>
      <c r="AN1065"/>
      <c r="AO1065" s="161"/>
      <c r="AP1065" s="161"/>
      <c r="AT1065" s="162"/>
      <c r="AY1065"/>
      <c r="AZ1065"/>
      <c r="BA1065"/>
      <c r="BB1065"/>
      <c r="BC1065"/>
      <c r="BD1065"/>
      <c r="BE1065"/>
      <c r="BF1065"/>
      <c r="BG1065"/>
      <c r="BH1065"/>
      <c r="BI1065"/>
      <c r="BJ1065"/>
      <c r="BK1065"/>
      <c r="BL1065"/>
      <c r="BM1065"/>
      <c r="BN1065"/>
      <c r="BO1065"/>
      <c r="BP1065"/>
      <c r="BQ1065"/>
      <c r="BR1065"/>
      <c r="BS1065"/>
      <c r="BT1065"/>
      <c r="BU1065"/>
      <c r="BV1065"/>
      <c r="BW1065"/>
      <c r="BX1065"/>
      <c r="BY1065"/>
      <c r="BZ1065"/>
      <c r="CA1065"/>
      <c r="CB1065"/>
      <c r="CC1065"/>
      <c r="CD1065"/>
      <c r="CE1065"/>
      <c r="CF1065"/>
      <c r="CG1065"/>
      <c r="CH1065"/>
      <c r="CI1065"/>
      <c r="CJ1065"/>
      <c r="CK1065"/>
      <c r="CL1065"/>
      <c r="CM1065" s="20" t="s">
        <v>2534</v>
      </c>
      <c r="CN1065" s="168" t="s">
        <v>2442</v>
      </c>
      <c r="CO1065" s="21"/>
      <c r="CP1065" s="21"/>
      <c r="CQ1065" s="21"/>
      <c r="CR1065" s="21"/>
      <c r="CS1065" s="21"/>
      <c r="CT1065" s="21"/>
      <c r="CU1065" s="21"/>
      <c r="CV1065" s="21"/>
    </row>
    <row r="1066" spans="1:100" x14ac:dyDescent="0.2">
      <c r="B1066"/>
      <c r="C1066"/>
      <c r="D1066" s="94"/>
      <c r="E1066" s="164"/>
      <c r="F1066" s="164"/>
      <c r="G1066" s="164"/>
      <c r="H1066" s="164"/>
      <c r="I1066" s="164"/>
      <c r="J1066" s="164"/>
      <c r="K1066" s="164"/>
      <c r="L1066" s="164"/>
      <c r="M1066" s="164"/>
      <c r="N1066" s="164"/>
      <c r="O1066" s="163"/>
      <c r="R1066" s="164"/>
      <c r="S1066" s="164"/>
      <c r="T1066" s="164"/>
      <c r="U1066" s="164"/>
      <c r="V1066" s="164"/>
      <c r="W1066" s="164"/>
      <c r="X1066" s="164"/>
      <c r="Y1066" s="164"/>
      <c r="Z1066" s="164"/>
      <c r="AA1066" s="164"/>
      <c r="AB1066" s="164"/>
      <c r="AC1066" s="164"/>
      <c r="AD1066" s="164"/>
      <c r="AE1066" s="164"/>
      <c r="AG1066" s="161"/>
      <c r="AH1066"/>
      <c r="AI1066"/>
      <c r="AJ1066"/>
      <c r="AK1066" s="161"/>
      <c r="AL1066"/>
      <c r="AM1066"/>
      <c r="AN1066"/>
      <c r="AO1066" s="161"/>
      <c r="AP1066" s="161"/>
      <c r="AT1066" s="162"/>
      <c r="AY1066"/>
      <c r="AZ1066"/>
      <c r="BA1066"/>
      <c r="BB1066"/>
      <c r="BC1066"/>
      <c r="BD1066"/>
      <c r="BE1066"/>
      <c r="BF1066"/>
      <c r="BG1066"/>
      <c r="BH1066"/>
      <c r="BI1066"/>
      <c r="BJ1066"/>
      <c r="BK1066"/>
      <c r="BL1066"/>
      <c r="BM1066"/>
      <c r="BN1066"/>
      <c r="BO1066"/>
      <c r="BP1066"/>
      <c r="BQ1066"/>
      <c r="BR1066"/>
      <c r="BS1066"/>
      <c r="BT1066"/>
      <c r="BU1066"/>
      <c r="BV1066"/>
      <c r="BW1066"/>
      <c r="BX1066"/>
      <c r="BY1066"/>
      <c r="BZ1066"/>
      <c r="CA1066"/>
      <c r="CB1066"/>
      <c r="CC1066"/>
      <c r="CD1066"/>
      <c r="CE1066"/>
      <c r="CF1066"/>
      <c r="CG1066"/>
      <c r="CH1066"/>
      <c r="CI1066"/>
      <c r="CJ1066"/>
      <c r="CK1066"/>
      <c r="CL1066"/>
      <c r="CN1066" s="20" t="s">
        <v>2444</v>
      </c>
      <c r="CO1066" s="21"/>
      <c r="CP1066" s="21"/>
      <c r="CQ1066" s="21"/>
      <c r="CR1066" s="21"/>
      <c r="CS1066" s="21"/>
      <c r="CT1066" s="21"/>
      <c r="CU1066" s="21"/>
      <c r="CV1066" s="21"/>
    </row>
    <row r="1067" spans="1:100" x14ac:dyDescent="0.2">
      <c r="B1067"/>
      <c r="C1067"/>
      <c r="D1067" s="94"/>
      <c r="E1067" s="164"/>
      <c r="F1067" s="164"/>
      <c r="G1067" s="164"/>
      <c r="H1067" s="164"/>
      <c r="I1067" s="164"/>
      <c r="J1067" s="164"/>
      <c r="K1067" s="164"/>
      <c r="L1067" s="164"/>
      <c r="M1067" s="164"/>
      <c r="N1067" s="164"/>
      <c r="O1067" s="163"/>
      <c r="R1067" s="164"/>
      <c r="S1067" s="164"/>
      <c r="T1067" s="164"/>
      <c r="U1067" s="164"/>
      <c r="V1067" s="164"/>
      <c r="W1067" s="164"/>
      <c r="X1067" s="164"/>
      <c r="Y1067" s="164"/>
      <c r="Z1067" s="164"/>
      <c r="AA1067" s="164"/>
      <c r="AB1067" s="164"/>
      <c r="AC1067" s="164"/>
      <c r="AD1067" s="164"/>
      <c r="AE1067" s="164"/>
      <c r="AG1067" s="161"/>
      <c r="AH1067"/>
      <c r="AI1067"/>
      <c r="AJ1067"/>
      <c r="AK1067" s="161"/>
      <c r="AL1067"/>
      <c r="AM1067"/>
      <c r="AN1067"/>
      <c r="AO1067" s="161"/>
      <c r="AP1067" s="161"/>
      <c r="AT1067" s="162"/>
      <c r="AY1067"/>
      <c r="AZ1067"/>
      <c r="BA1067"/>
      <c r="BB1067"/>
      <c r="BC1067"/>
      <c r="BD1067"/>
      <c r="BE1067"/>
      <c r="BF1067"/>
      <c r="BG1067"/>
      <c r="BH1067"/>
      <c r="BI1067"/>
      <c r="BJ1067"/>
      <c r="BK1067"/>
      <c r="BL1067"/>
      <c r="BM1067"/>
      <c r="BN1067"/>
      <c r="BO1067"/>
      <c r="BP1067"/>
      <c r="BQ1067"/>
      <c r="BR1067"/>
      <c r="BS1067"/>
      <c r="BT1067"/>
      <c r="BU1067"/>
      <c r="BV1067"/>
      <c r="BW1067"/>
      <c r="BX1067"/>
      <c r="BY1067"/>
      <c r="BZ1067"/>
      <c r="CA1067"/>
      <c r="CB1067"/>
      <c r="CC1067"/>
      <c r="CD1067"/>
      <c r="CE1067"/>
      <c r="CF1067"/>
      <c r="CG1067"/>
      <c r="CH1067"/>
      <c r="CI1067"/>
      <c r="CJ1067"/>
      <c r="CK1067"/>
      <c r="CL1067"/>
      <c r="CN1067" s="20" t="s">
        <v>2443</v>
      </c>
      <c r="CO1067" s="21"/>
      <c r="CP1067" s="21"/>
      <c r="CQ1067" s="21"/>
      <c r="CR1067" s="21"/>
      <c r="CS1067" s="21"/>
      <c r="CT1067" s="21"/>
      <c r="CU1067" s="21"/>
      <c r="CV1067" s="21"/>
    </row>
    <row r="1068" spans="1:100" x14ac:dyDescent="0.2">
      <c r="B1068"/>
      <c r="C1068"/>
      <c r="D1068" s="94"/>
      <c r="E1068" s="164"/>
      <c r="F1068" s="164"/>
      <c r="G1068" s="164"/>
      <c r="H1068" s="164"/>
      <c r="I1068" s="164"/>
      <c r="J1068" s="164"/>
      <c r="K1068" s="164"/>
      <c r="L1068" s="164"/>
      <c r="M1068" s="164"/>
      <c r="N1068" s="164"/>
      <c r="O1068" s="163"/>
      <c r="R1068" s="164"/>
      <c r="S1068" s="164"/>
      <c r="T1068" s="164"/>
      <c r="U1068" s="164"/>
      <c r="V1068" s="164"/>
      <c r="W1068" s="164"/>
      <c r="X1068" s="164"/>
      <c r="Y1068" s="164"/>
      <c r="Z1068" s="164"/>
      <c r="AA1068" s="164"/>
      <c r="AB1068" s="164"/>
      <c r="AC1068" s="164"/>
      <c r="AD1068" s="164"/>
      <c r="AE1068" s="164"/>
      <c r="AG1068" s="161"/>
      <c r="AH1068"/>
      <c r="AI1068"/>
      <c r="AJ1068"/>
      <c r="AK1068" s="161"/>
      <c r="AL1068"/>
      <c r="AM1068"/>
      <c r="AN1068"/>
      <c r="AO1068" s="161"/>
      <c r="AP1068" s="161"/>
      <c r="AT1068" s="162"/>
      <c r="AY1068"/>
      <c r="AZ1068"/>
      <c r="BA1068"/>
      <c r="BB1068"/>
      <c r="BC1068"/>
      <c r="BD1068"/>
      <c r="BE1068"/>
      <c r="BF1068"/>
      <c r="BG1068"/>
      <c r="BH1068"/>
      <c r="BI1068"/>
      <c r="BJ1068"/>
      <c r="BK1068"/>
      <c r="BL1068"/>
      <c r="BM1068"/>
      <c r="BN1068"/>
      <c r="BO1068"/>
      <c r="BP1068"/>
      <c r="BQ1068"/>
      <c r="BR1068"/>
      <c r="BS1068"/>
      <c r="BT1068"/>
      <c r="BU1068"/>
      <c r="BV1068"/>
      <c r="BW1068"/>
      <c r="BX1068"/>
      <c r="BY1068"/>
      <c r="BZ1068"/>
      <c r="CA1068"/>
      <c r="CB1068"/>
      <c r="CC1068"/>
      <c r="CD1068"/>
      <c r="CE1068"/>
      <c r="CF1068"/>
      <c r="CG1068"/>
      <c r="CH1068"/>
      <c r="CI1068"/>
      <c r="CJ1068"/>
      <c r="CK1068"/>
      <c r="CL1068"/>
    </row>
    <row r="1069" spans="1:100" x14ac:dyDescent="0.2">
      <c r="B1069"/>
      <c r="C1069"/>
      <c r="D1069" s="94"/>
      <c r="E1069" s="164"/>
      <c r="F1069" s="164"/>
      <c r="G1069" s="164"/>
      <c r="H1069" s="164"/>
      <c r="I1069" s="164"/>
      <c r="J1069" s="164"/>
      <c r="K1069" s="164"/>
      <c r="L1069" s="164"/>
      <c r="M1069" s="164"/>
      <c r="N1069" s="164"/>
      <c r="O1069" s="163"/>
      <c r="R1069" s="164"/>
      <c r="S1069" s="164"/>
      <c r="T1069" s="164"/>
      <c r="U1069" s="164"/>
      <c r="V1069" s="164"/>
      <c r="W1069" s="164"/>
      <c r="X1069" s="164"/>
      <c r="Y1069" s="164"/>
      <c r="Z1069" s="164"/>
      <c r="AA1069" s="164"/>
      <c r="AB1069" s="164"/>
      <c r="AC1069" s="164"/>
      <c r="AD1069" s="164"/>
      <c r="AE1069" s="164"/>
      <c r="AG1069" s="161"/>
      <c r="AH1069"/>
      <c r="AI1069"/>
      <c r="AJ1069"/>
      <c r="AK1069" s="161"/>
      <c r="AL1069"/>
      <c r="AM1069"/>
      <c r="AN1069"/>
      <c r="AO1069" s="161"/>
      <c r="AP1069" s="161"/>
      <c r="AT1069" s="162"/>
      <c r="AY1069"/>
      <c r="AZ1069"/>
      <c r="BA1069"/>
      <c r="BB1069"/>
      <c r="BC1069"/>
      <c r="BD1069"/>
      <c r="BE1069"/>
      <c r="BF1069"/>
      <c r="BG1069"/>
      <c r="BH1069"/>
      <c r="BI1069"/>
      <c r="BJ1069"/>
      <c r="BK1069"/>
      <c r="BL1069"/>
      <c r="BM1069"/>
      <c r="BN1069"/>
      <c r="BO1069"/>
      <c r="BP1069"/>
      <c r="BQ1069"/>
      <c r="BR1069"/>
      <c r="BS1069"/>
      <c r="BT1069"/>
      <c r="BU1069"/>
      <c r="BV1069"/>
      <c r="BW1069"/>
      <c r="BX1069"/>
      <c r="BY1069"/>
      <c r="BZ1069"/>
      <c r="CA1069"/>
      <c r="CB1069"/>
      <c r="CC1069"/>
      <c r="CD1069"/>
      <c r="CE1069"/>
      <c r="CF1069"/>
      <c r="CG1069"/>
      <c r="CH1069"/>
      <c r="CI1069"/>
      <c r="CJ1069"/>
      <c r="CK1069"/>
      <c r="CL1069"/>
      <c r="CM1069"/>
    </row>
    <row r="1070" spans="1:100" x14ac:dyDescent="0.2">
      <c r="B1070"/>
      <c r="C1070"/>
      <c r="D1070" s="94"/>
      <c r="E1070" s="164"/>
      <c r="F1070" s="164"/>
      <c r="G1070" s="164"/>
      <c r="H1070" s="164"/>
      <c r="I1070" s="164"/>
      <c r="J1070" s="164"/>
      <c r="K1070" s="164"/>
      <c r="L1070" s="164"/>
      <c r="M1070" s="164"/>
      <c r="N1070" s="164"/>
      <c r="O1070" s="163"/>
      <c r="R1070" s="164"/>
      <c r="S1070" s="164"/>
      <c r="T1070" s="164"/>
      <c r="U1070" s="164"/>
      <c r="V1070" s="164"/>
      <c r="W1070" s="164"/>
      <c r="X1070" s="164"/>
      <c r="Y1070" s="164"/>
      <c r="Z1070" s="164"/>
      <c r="AA1070" s="164"/>
      <c r="AB1070" s="164"/>
      <c r="AC1070" s="164"/>
      <c r="AD1070" s="164"/>
      <c r="AE1070" s="164"/>
      <c r="AG1070" s="161"/>
      <c r="AH1070"/>
      <c r="AI1070"/>
      <c r="AJ1070"/>
      <c r="AK1070" s="161"/>
      <c r="AL1070"/>
      <c r="AM1070"/>
      <c r="AN1070"/>
      <c r="AO1070" s="161"/>
      <c r="AP1070" s="161"/>
      <c r="AT1070" s="162"/>
      <c r="AY1070"/>
      <c r="AZ1070"/>
      <c r="BA1070"/>
      <c r="BB1070"/>
      <c r="BC1070"/>
      <c r="BD1070"/>
      <c r="BE1070"/>
      <c r="BF1070"/>
      <c r="BG1070"/>
      <c r="BH1070"/>
      <c r="BI1070"/>
      <c r="BJ1070"/>
      <c r="BK1070"/>
      <c r="BL1070"/>
      <c r="BM1070"/>
      <c r="BN1070"/>
      <c r="BO1070"/>
      <c r="BP1070"/>
      <c r="BQ1070"/>
      <c r="BR1070"/>
      <c r="BS1070"/>
      <c r="BT1070"/>
      <c r="BU1070"/>
      <c r="BV1070"/>
      <c r="BW1070"/>
      <c r="BX1070"/>
      <c r="BY1070"/>
      <c r="BZ1070"/>
      <c r="CA1070"/>
      <c r="CB1070"/>
      <c r="CC1070"/>
      <c r="CD1070"/>
      <c r="CE1070"/>
      <c r="CF1070"/>
      <c r="CG1070"/>
      <c r="CH1070"/>
      <c r="CI1070"/>
      <c r="CJ1070"/>
      <c r="CK1070"/>
      <c r="CL1070"/>
      <c r="CM1070"/>
    </row>
    <row r="1071" spans="1:100" x14ac:dyDescent="0.2">
      <c r="B1071"/>
      <c r="C1071"/>
      <c r="D1071" s="94"/>
      <c r="E1071" s="164"/>
      <c r="F1071" s="164"/>
      <c r="G1071" s="164"/>
      <c r="H1071" s="164"/>
      <c r="I1071" s="164"/>
      <c r="J1071" s="164"/>
      <c r="K1071" s="164"/>
      <c r="L1071" s="164"/>
      <c r="M1071" s="164"/>
      <c r="N1071" s="164"/>
      <c r="O1071" s="163"/>
      <c r="R1071" s="164"/>
      <c r="S1071" s="164"/>
      <c r="T1071" s="164"/>
      <c r="U1071" s="164"/>
      <c r="V1071" s="164"/>
      <c r="W1071" s="164"/>
      <c r="X1071" s="164"/>
      <c r="Y1071" s="164"/>
      <c r="Z1071" s="164"/>
      <c r="AA1071" s="164"/>
      <c r="AB1071" s="164"/>
      <c r="AC1071" s="164"/>
      <c r="AD1071" s="164"/>
      <c r="AE1071" s="164"/>
      <c r="AG1071" s="161"/>
      <c r="AH1071"/>
      <c r="AI1071"/>
      <c r="AJ1071"/>
      <c r="AK1071" s="161"/>
      <c r="AL1071"/>
      <c r="AM1071"/>
      <c r="AN1071"/>
      <c r="AO1071" s="161"/>
      <c r="AP1071" s="161"/>
      <c r="AT1071" s="162"/>
      <c r="AY1071"/>
      <c r="AZ1071"/>
      <c r="BA1071"/>
      <c r="BB1071"/>
      <c r="BC1071"/>
      <c r="BD1071"/>
      <c r="BE1071"/>
      <c r="BF1071"/>
      <c r="BG1071"/>
      <c r="BH1071"/>
      <c r="BI1071"/>
      <c r="BJ1071"/>
      <c r="BK1071"/>
      <c r="BL1071"/>
      <c r="BM1071"/>
      <c r="BN1071"/>
      <c r="BO1071"/>
      <c r="BP1071"/>
      <c r="BQ1071"/>
      <c r="BR1071"/>
      <c r="BS1071"/>
      <c r="BT1071"/>
      <c r="BU1071"/>
      <c r="BV1071"/>
      <c r="BW1071"/>
      <c r="BX1071"/>
      <c r="BY1071"/>
      <c r="BZ1071"/>
      <c r="CA1071"/>
      <c r="CB1071"/>
      <c r="CC1071"/>
      <c r="CD1071"/>
      <c r="CE1071"/>
      <c r="CF1071"/>
      <c r="CG1071"/>
      <c r="CH1071"/>
      <c r="CI1071"/>
      <c r="CJ1071"/>
      <c r="CK1071"/>
      <c r="CL1071"/>
      <c r="CM1071"/>
    </row>
    <row r="1072" spans="1:100" x14ac:dyDescent="0.2">
      <c r="B1072"/>
      <c r="C1072"/>
      <c r="D1072" s="94"/>
      <c r="E1072" s="164"/>
      <c r="F1072" s="164"/>
      <c r="G1072" s="164"/>
      <c r="H1072" s="164"/>
      <c r="I1072" s="164"/>
      <c r="J1072" s="164"/>
      <c r="K1072" s="164"/>
      <c r="L1072" s="164"/>
      <c r="M1072" s="164"/>
      <c r="N1072" s="164"/>
      <c r="O1072" s="163"/>
      <c r="R1072" s="164"/>
      <c r="S1072" s="164"/>
      <c r="T1072" s="164"/>
      <c r="U1072" s="164"/>
      <c r="V1072" s="164"/>
      <c r="W1072" s="164"/>
      <c r="X1072" s="164"/>
      <c r="Y1072" s="164"/>
      <c r="Z1072" s="164"/>
      <c r="AA1072" s="164"/>
      <c r="AB1072" s="164"/>
      <c r="AC1072" s="164"/>
      <c r="AD1072" s="164"/>
      <c r="AE1072" s="164"/>
      <c r="AG1072" s="161"/>
      <c r="AH1072"/>
      <c r="AI1072"/>
      <c r="AJ1072"/>
      <c r="AK1072" s="161"/>
      <c r="AL1072"/>
      <c r="AM1072"/>
      <c r="AN1072"/>
      <c r="AO1072" s="161"/>
      <c r="AP1072" s="161"/>
      <c r="AT1072" s="162"/>
      <c r="AY1072"/>
      <c r="AZ1072"/>
      <c r="BA1072"/>
      <c r="BB1072"/>
      <c r="BC1072"/>
      <c r="BD1072"/>
      <c r="BE1072"/>
      <c r="BF1072"/>
      <c r="BG1072"/>
      <c r="BH1072"/>
      <c r="BI1072"/>
      <c r="BJ1072"/>
      <c r="BK1072"/>
      <c r="BL1072"/>
      <c r="BM1072"/>
      <c r="BN1072"/>
      <c r="BO1072"/>
      <c r="BP1072"/>
      <c r="BQ1072"/>
      <c r="BR1072"/>
      <c r="BS1072"/>
      <c r="BT1072"/>
      <c r="BU1072"/>
      <c r="BV1072"/>
      <c r="BW1072"/>
      <c r="BX1072"/>
      <c r="BY1072"/>
      <c r="BZ1072"/>
      <c r="CA1072"/>
      <c r="CB1072"/>
      <c r="CC1072"/>
      <c r="CD1072"/>
      <c r="CE1072"/>
      <c r="CF1072"/>
      <c r="CG1072"/>
      <c r="CH1072"/>
      <c r="CI1072"/>
      <c r="CJ1072"/>
      <c r="CK1072"/>
      <c r="CL1072"/>
      <c r="CM1072"/>
    </row>
    <row r="1073" spans="2:91" x14ac:dyDescent="0.2">
      <c r="B1073"/>
      <c r="C1073"/>
      <c r="D1073" s="94"/>
      <c r="E1073" s="164"/>
      <c r="F1073" s="164"/>
      <c r="G1073" s="164"/>
      <c r="H1073" s="164"/>
      <c r="I1073" s="164"/>
      <c r="J1073" s="164"/>
      <c r="K1073" s="164"/>
      <c r="L1073" s="164"/>
      <c r="M1073" s="164"/>
      <c r="N1073" s="164"/>
      <c r="O1073" s="163"/>
      <c r="R1073" s="164"/>
      <c r="S1073" s="164"/>
      <c r="T1073" s="164"/>
      <c r="U1073" s="164"/>
      <c r="V1073" s="164"/>
      <c r="W1073" s="164"/>
      <c r="X1073" s="164"/>
      <c r="Y1073" s="164"/>
      <c r="Z1073" s="164"/>
      <c r="AA1073" s="164"/>
      <c r="AB1073" s="164"/>
      <c r="AC1073" s="164"/>
      <c r="AD1073" s="164"/>
      <c r="AE1073" s="164"/>
      <c r="AG1073" s="161"/>
      <c r="AH1073"/>
      <c r="AI1073"/>
      <c r="AJ1073"/>
      <c r="AK1073" s="161"/>
      <c r="AL1073"/>
      <c r="AM1073"/>
      <c r="AN1073"/>
      <c r="AO1073" s="161"/>
      <c r="AP1073" s="161"/>
      <c r="AT1073" s="162"/>
      <c r="AY1073"/>
      <c r="AZ1073"/>
      <c r="BA1073"/>
      <c r="BB1073"/>
      <c r="BC1073"/>
      <c r="BD1073"/>
      <c r="BE1073"/>
      <c r="BF1073"/>
      <c r="BG1073"/>
      <c r="BH1073"/>
      <c r="BI1073"/>
      <c r="BJ1073"/>
      <c r="BK1073"/>
      <c r="BL1073"/>
      <c r="BM1073"/>
      <c r="BN1073"/>
      <c r="BO1073"/>
      <c r="BP1073"/>
      <c r="BQ1073"/>
      <c r="BR1073"/>
      <c r="BS1073"/>
      <c r="BT1073"/>
      <c r="BU1073"/>
      <c r="BV1073"/>
      <c r="BW1073"/>
      <c r="BX1073"/>
      <c r="BY1073"/>
      <c r="BZ1073"/>
      <c r="CA1073"/>
      <c r="CB1073"/>
      <c r="CC1073"/>
      <c r="CD1073"/>
      <c r="CE1073"/>
      <c r="CF1073"/>
      <c r="CG1073"/>
      <c r="CH1073"/>
      <c r="CI1073"/>
      <c r="CJ1073"/>
      <c r="CK1073"/>
      <c r="CL1073"/>
      <c r="CM1073"/>
    </row>
    <row r="1074" spans="2:91" x14ac:dyDescent="0.2">
      <c r="B1074"/>
      <c r="C1074"/>
      <c r="D1074" s="94"/>
      <c r="E1074" s="164"/>
      <c r="F1074" s="164"/>
      <c r="G1074" s="164"/>
      <c r="H1074" s="164"/>
      <c r="I1074" s="164"/>
      <c r="J1074" s="164"/>
      <c r="K1074" s="164"/>
      <c r="L1074" s="164"/>
      <c r="M1074" s="164"/>
      <c r="N1074" s="164"/>
      <c r="O1074" s="163"/>
      <c r="R1074" s="164"/>
      <c r="S1074" s="164"/>
      <c r="T1074" s="164"/>
      <c r="U1074" s="164"/>
      <c r="V1074" s="164"/>
      <c r="W1074" s="164"/>
      <c r="X1074" s="164"/>
      <c r="Y1074" s="164"/>
      <c r="Z1074" s="164"/>
      <c r="AA1074" s="164"/>
      <c r="AB1074" s="164"/>
      <c r="AC1074" s="164"/>
      <c r="AD1074" s="164"/>
      <c r="AE1074" s="164"/>
      <c r="AG1074" s="161"/>
      <c r="AH1074"/>
      <c r="AI1074"/>
      <c r="AJ1074"/>
      <c r="AK1074" s="161"/>
      <c r="AL1074"/>
      <c r="AM1074"/>
      <c r="AN1074"/>
      <c r="AO1074" s="161"/>
      <c r="AP1074" s="161"/>
      <c r="AT1074" s="162"/>
      <c r="AY1074"/>
      <c r="AZ1074"/>
      <c r="BA1074"/>
      <c r="BB1074"/>
      <c r="BC1074"/>
      <c r="BD1074"/>
      <c r="BE1074"/>
      <c r="BF1074"/>
      <c r="BG1074"/>
      <c r="BH1074"/>
      <c r="BI1074"/>
      <c r="BJ1074"/>
      <c r="BK1074"/>
      <c r="BL1074"/>
      <c r="BM1074"/>
      <c r="BN1074"/>
      <c r="BO1074"/>
      <c r="BP1074"/>
      <c r="BQ1074"/>
      <c r="BR1074"/>
      <c r="BS1074"/>
      <c r="BT1074"/>
      <c r="BU1074"/>
      <c r="BV1074"/>
      <c r="BW1074"/>
      <c r="BX1074"/>
      <c r="BY1074"/>
      <c r="BZ1074"/>
      <c r="CA1074"/>
      <c r="CB1074"/>
      <c r="CC1074"/>
      <c r="CD1074"/>
      <c r="CE1074"/>
      <c r="CF1074"/>
      <c r="CG1074"/>
      <c r="CH1074"/>
      <c r="CI1074"/>
      <c r="CJ1074"/>
      <c r="CK1074"/>
      <c r="CL1074"/>
      <c r="CM1074"/>
    </row>
    <row r="1075" spans="2:91" x14ac:dyDescent="0.2">
      <c r="B1075"/>
      <c r="C1075"/>
      <c r="D1075" s="94"/>
      <c r="E1075" s="164"/>
      <c r="F1075" s="164"/>
      <c r="G1075" s="164"/>
      <c r="H1075" s="164"/>
      <c r="I1075" s="164"/>
      <c r="J1075" s="164"/>
      <c r="K1075" s="164"/>
      <c r="L1075" s="164"/>
      <c r="M1075" s="164"/>
      <c r="N1075" s="164"/>
      <c r="O1075" s="163"/>
      <c r="R1075" s="164"/>
      <c r="S1075" s="164"/>
      <c r="T1075" s="164"/>
      <c r="U1075" s="164"/>
      <c r="V1075" s="164"/>
      <c r="W1075" s="164"/>
      <c r="X1075" s="164"/>
      <c r="Y1075" s="164"/>
      <c r="Z1075" s="164"/>
      <c r="AA1075" s="164"/>
      <c r="AB1075" s="164"/>
      <c r="AC1075" s="164"/>
      <c r="AD1075" s="164"/>
      <c r="AE1075" s="164"/>
      <c r="AG1075" s="161"/>
      <c r="AH1075"/>
      <c r="AI1075"/>
      <c r="AJ1075"/>
      <c r="AK1075" s="161"/>
      <c r="AL1075"/>
      <c r="AM1075"/>
      <c r="AN1075"/>
      <c r="AO1075" s="161"/>
      <c r="AP1075" s="161"/>
      <c r="AT1075" s="162"/>
      <c r="AY1075"/>
      <c r="AZ1075"/>
      <c r="BA1075"/>
      <c r="BB1075"/>
      <c r="BC1075"/>
      <c r="BD1075"/>
      <c r="BE1075"/>
      <c r="BF1075"/>
      <c r="BG1075"/>
      <c r="BH1075"/>
      <c r="BI1075"/>
      <c r="BJ1075"/>
      <c r="BK1075"/>
      <c r="BL1075"/>
      <c r="BM1075"/>
      <c r="BN1075"/>
      <c r="BO1075"/>
      <c r="BP1075"/>
      <c r="BQ1075"/>
      <c r="BR1075"/>
      <c r="BS1075"/>
      <c r="BT1075"/>
      <c r="BU1075"/>
      <c r="BV1075"/>
      <c r="BW1075"/>
      <c r="BX1075"/>
      <c r="BY1075"/>
      <c r="BZ1075"/>
      <c r="CA1075"/>
      <c r="CB1075"/>
      <c r="CC1075"/>
      <c r="CD1075"/>
      <c r="CE1075"/>
      <c r="CF1075"/>
      <c r="CG1075"/>
      <c r="CH1075"/>
      <c r="CI1075"/>
      <c r="CJ1075"/>
      <c r="CK1075"/>
      <c r="CL1075"/>
      <c r="CM1075"/>
    </row>
    <row r="1076" spans="2:91" x14ac:dyDescent="0.2">
      <c r="B1076"/>
      <c r="C1076"/>
      <c r="D1076" s="94"/>
      <c r="E1076" s="164"/>
      <c r="F1076" s="164"/>
      <c r="G1076" s="164"/>
      <c r="H1076" s="164"/>
      <c r="I1076" s="164"/>
      <c r="J1076" s="164"/>
      <c r="K1076" s="164"/>
      <c r="L1076" s="164"/>
      <c r="M1076" s="164"/>
      <c r="N1076" s="164"/>
      <c r="O1076" s="163"/>
      <c r="R1076" s="164"/>
      <c r="S1076" s="164"/>
      <c r="T1076" s="164"/>
      <c r="U1076" s="164"/>
      <c r="V1076" s="164"/>
      <c r="W1076" s="164"/>
      <c r="X1076" s="164"/>
      <c r="Y1076" s="164"/>
      <c r="Z1076" s="164"/>
      <c r="AA1076" s="164"/>
      <c r="AB1076" s="164"/>
      <c r="AC1076" s="164"/>
      <c r="AD1076" s="164"/>
      <c r="AE1076" s="164"/>
      <c r="AG1076" s="161"/>
      <c r="AH1076"/>
      <c r="AI1076"/>
      <c r="AJ1076"/>
      <c r="AK1076" s="161"/>
      <c r="AL1076"/>
      <c r="AM1076"/>
      <c r="AN1076"/>
      <c r="AO1076" s="161"/>
      <c r="AP1076" s="161"/>
      <c r="AT1076" s="162"/>
      <c r="AY1076"/>
      <c r="AZ1076"/>
      <c r="BA1076"/>
      <c r="BB1076"/>
      <c r="BC1076"/>
      <c r="BD1076"/>
      <c r="BE1076"/>
      <c r="BF1076"/>
      <c r="BG1076"/>
      <c r="BH1076"/>
      <c r="BI1076"/>
      <c r="BJ1076"/>
      <c r="BK1076"/>
      <c r="BL1076"/>
      <c r="BM1076"/>
      <c r="BN1076"/>
      <c r="BO1076"/>
      <c r="BP1076"/>
      <c r="BQ1076"/>
      <c r="BR1076"/>
      <c r="BS1076"/>
      <c r="BT1076"/>
      <c r="BU1076"/>
      <c r="BV1076"/>
      <c r="BW1076"/>
      <c r="BX1076"/>
      <c r="BY1076"/>
      <c r="BZ1076"/>
      <c r="CA1076"/>
      <c r="CB1076"/>
      <c r="CC1076"/>
      <c r="CD1076"/>
      <c r="CE1076"/>
      <c r="CF1076"/>
      <c r="CG1076"/>
      <c r="CH1076"/>
      <c r="CI1076"/>
      <c r="CJ1076"/>
      <c r="CK1076"/>
      <c r="CL1076"/>
      <c r="CM1076"/>
    </row>
    <row r="1077" spans="2:91" x14ac:dyDescent="0.2">
      <c r="B1077"/>
      <c r="C1077"/>
      <c r="D1077" s="94"/>
      <c r="E1077" s="164"/>
      <c r="F1077" s="164"/>
      <c r="G1077" s="164"/>
      <c r="H1077" s="164"/>
      <c r="I1077" s="164"/>
      <c r="J1077" s="164"/>
      <c r="K1077" s="164"/>
      <c r="L1077" s="164"/>
      <c r="M1077" s="164"/>
      <c r="N1077" s="164"/>
      <c r="O1077" s="163"/>
      <c r="R1077" s="164"/>
      <c r="S1077" s="164"/>
      <c r="T1077" s="164"/>
      <c r="U1077" s="164"/>
      <c r="V1077" s="164"/>
      <c r="W1077" s="164"/>
      <c r="X1077" s="164"/>
      <c r="Y1077" s="164"/>
      <c r="Z1077" s="164"/>
      <c r="AA1077" s="164"/>
      <c r="AB1077" s="164"/>
      <c r="AC1077" s="164"/>
      <c r="AD1077" s="164"/>
      <c r="AE1077" s="164"/>
      <c r="AG1077" s="161"/>
      <c r="AH1077"/>
      <c r="AI1077"/>
      <c r="AJ1077"/>
      <c r="AK1077" s="161"/>
      <c r="AL1077"/>
      <c r="AM1077"/>
      <c r="AN1077"/>
      <c r="AO1077" s="161"/>
      <c r="AP1077" s="161"/>
      <c r="AT1077" s="162"/>
      <c r="AY1077"/>
      <c r="AZ1077"/>
      <c r="BA1077"/>
      <c r="BB1077"/>
      <c r="BC1077"/>
      <c r="BD1077"/>
      <c r="BE1077"/>
      <c r="BF1077"/>
      <c r="BG1077"/>
      <c r="BH1077"/>
      <c r="BI1077"/>
      <c r="BJ1077"/>
      <c r="BK1077"/>
      <c r="BL1077"/>
      <c r="BM1077"/>
      <c r="BN1077"/>
      <c r="BO1077"/>
      <c r="BP1077"/>
      <c r="BQ1077"/>
      <c r="BR1077"/>
      <c r="BS1077"/>
      <c r="BT1077"/>
      <c r="BU1077"/>
      <c r="BV1077"/>
      <c r="BW1077"/>
      <c r="BX1077"/>
      <c r="BY1077"/>
      <c r="BZ1077"/>
      <c r="CA1077"/>
      <c r="CB1077"/>
      <c r="CC1077"/>
      <c r="CD1077"/>
      <c r="CE1077"/>
      <c r="CF1077"/>
      <c r="CG1077"/>
      <c r="CH1077"/>
      <c r="CI1077"/>
      <c r="CJ1077"/>
      <c r="CK1077"/>
      <c r="CL1077"/>
      <c r="CM1077"/>
    </row>
    <row r="1078" spans="2:91" x14ac:dyDescent="0.2">
      <c r="B1078"/>
      <c r="C1078"/>
      <c r="D1078" s="94"/>
      <c r="E1078" s="164"/>
      <c r="F1078" s="164"/>
      <c r="G1078" s="164"/>
      <c r="H1078" s="164"/>
      <c r="I1078" s="164"/>
      <c r="J1078" s="164"/>
      <c r="K1078" s="164"/>
      <c r="L1078" s="164"/>
      <c r="M1078" s="164"/>
      <c r="N1078" s="164"/>
      <c r="O1078" s="163"/>
      <c r="R1078" s="164"/>
      <c r="S1078" s="164"/>
      <c r="T1078" s="164"/>
      <c r="U1078" s="164"/>
      <c r="V1078" s="164"/>
      <c r="W1078" s="164"/>
      <c r="X1078" s="164"/>
      <c r="Y1078" s="164"/>
      <c r="Z1078" s="164"/>
      <c r="AA1078" s="164"/>
      <c r="AB1078" s="164"/>
      <c r="AC1078" s="164"/>
      <c r="AD1078" s="164"/>
      <c r="AE1078" s="164"/>
      <c r="AG1078" s="161"/>
      <c r="AH1078"/>
      <c r="AI1078"/>
      <c r="AJ1078"/>
      <c r="AK1078" s="161"/>
      <c r="AL1078"/>
      <c r="AM1078"/>
      <c r="AN1078"/>
      <c r="AO1078" s="161"/>
      <c r="AP1078" s="161"/>
      <c r="AT1078" s="162"/>
      <c r="AY1078"/>
      <c r="AZ1078"/>
      <c r="BA1078"/>
      <c r="BB1078"/>
      <c r="BC1078"/>
      <c r="BD1078"/>
      <c r="BE1078"/>
      <c r="BF1078"/>
      <c r="BG1078"/>
      <c r="BH1078"/>
      <c r="BI1078"/>
      <c r="BJ1078"/>
      <c r="BK1078"/>
      <c r="BL1078"/>
      <c r="BM1078"/>
      <c r="BN1078"/>
      <c r="BO1078"/>
      <c r="BP1078"/>
      <c r="BQ1078"/>
      <c r="BR1078"/>
      <c r="BS1078"/>
      <c r="BT1078"/>
      <c r="BU1078"/>
      <c r="BV1078"/>
      <c r="BW1078"/>
      <c r="BX1078"/>
      <c r="BY1078"/>
      <c r="BZ1078"/>
      <c r="CA1078"/>
      <c r="CB1078"/>
      <c r="CC1078"/>
      <c r="CD1078"/>
      <c r="CE1078"/>
      <c r="CF1078"/>
      <c r="CG1078"/>
      <c r="CH1078"/>
      <c r="CI1078"/>
      <c r="CJ1078"/>
      <c r="CK1078"/>
      <c r="CL1078"/>
      <c r="CM1078"/>
    </row>
    <row r="1079" spans="2:91" x14ac:dyDescent="0.2">
      <c r="B1079"/>
      <c r="C1079"/>
      <c r="D1079" s="94"/>
      <c r="E1079" s="164"/>
      <c r="F1079" s="164"/>
      <c r="G1079" s="164"/>
      <c r="H1079" s="164"/>
      <c r="I1079" s="164"/>
      <c r="J1079" s="164"/>
      <c r="K1079" s="164"/>
      <c r="L1079" s="164"/>
      <c r="M1079" s="164"/>
      <c r="N1079" s="164"/>
      <c r="O1079" s="163"/>
      <c r="R1079" s="164"/>
      <c r="S1079" s="164"/>
      <c r="T1079" s="164"/>
      <c r="U1079" s="164"/>
      <c r="V1079" s="164"/>
      <c r="W1079" s="164"/>
      <c r="X1079" s="164"/>
      <c r="Y1079" s="164"/>
      <c r="Z1079" s="164"/>
      <c r="AA1079" s="164"/>
      <c r="AB1079" s="164"/>
      <c r="AC1079" s="164"/>
      <c r="AD1079" s="164"/>
      <c r="AE1079" s="164"/>
      <c r="AG1079" s="161"/>
      <c r="AH1079"/>
      <c r="AI1079"/>
      <c r="AJ1079"/>
      <c r="AK1079" s="161"/>
      <c r="AL1079"/>
      <c r="AM1079"/>
      <c r="AN1079"/>
      <c r="AO1079" s="161"/>
      <c r="AP1079" s="161"/>
      <c r="AT1079" s="162"/>
      <c r="AY1079"/>
      <c r="AZ1079"/>
      <c r="BA1079"/>
      <c r="BB1079"/>
      <c r="BC1079"/>
      <c r="BD1079"/>
      <c r="BE1079"/>
      <c r="BF1079"/>
      <c r="BG1079"/>
      <c r="BH1079"/>
      <c r="BI1079"/>
      <c r="BJ1079"/>
      <c r="BK1079"/>
      <c r="BL1079"/>
      <c r="BM1079"/>
      <c r="BN1079"/>
      <c r="BO1079"/>
      <c r="BP1079"/>
      <c r="BQ1079"/>
      <c r="BR1079"/>
      <c r="BS1079"/>
      <c r="BT1079"/>
      <c r="BU1079"/>
      <c r="BV1079"/>
      <c r="BW1079"/>
      <c r="BX1079"/>
      <c r="BY1079"/>
      <c r="BZ1079"/>
      <c r="CA1079"/>
      <c r="CB1079"/>
      <c r="CC1079"/>
      <c r="CD1079"/>
      <c r="CE1079"/>
      <c r="CF1079"/>
      <c r="CG1079"/>
      <c r="CH1079"/>
      <c r="CI1079"/>
      <c r="CJ1079"/>
      <c r="CK1079"/>
      <c r="CL1079"/>
      <c r="CM1079"/>
    </row>
    <row r="1080" spans="2:91" x14ac:dyDescent="0.2">
      <c r="B1080"/>
      <c r="C1080"/>
      <c r="D1080" s="94"/>
      <c r="E1080" s="164"/>
      <c r="F1080" s="164"/>
      <c r="G1080" s="164"/>
      <c r="H1080" s="164"/>
      <c r="I1080" s="164"/>
      <c r="J1080" s="164"/>
      <c r="K1080" s="164"/>
      <c r="L1080" s="164"/>
      <c r="M1080" s="164"/>
      <c r="N1080" s="164"/>
      <c r="O1080" s="163"/>
      <c r="R1080" s="164"/>
      <c r="S1080" s="164"/>
      <c r="T1080" s="164"/>
      <c r="U1080" s="164"/>
      <c r="V1080" s="164"/>
      <c r="W1080" s="164"/>
      <c r="X1080" s="164"/>
      <c r="Y1080" s="164"/>
      <c r="Z1080" s="164"/>
      <c r="AA1080" s="164"/>
      <c r="AB1080" s="164"/>
      <c r="AC1080" s="164"/>
      <c r="AD1080" s="164"/>
      <c r="AE1080" s="164"/>
      <c r="AG1080" s="161"/>
      <c r="AH1080"/>
      <c r="AI1080"/>
      <c r="AJ1080"/>
      <c r="AK1080" s="161"/>
      <c r="AL1080"/>
      <c r="AM1080"/>
      <c r="AN1080"/>
      <c r="AO1080" s="161"/>
      <c r="AP1080" s="161"/>
      <c r="AT1080" s="162"/>
      <c r="AY1080"/>
      <c r="AZ1080"/>
      <c r="BA1080"/>
      <c r="BB1080"/>
      <c r="BC1080"/>
      <c r="BD1080"/>
      <c r="BE1080"/>
      <c r="BF1080"/>
      <c r="BG1080"/>
      <c r="BH1080"/>
      <c r="BI1080"/>
      <c r="BJ1080"/>
      <c r="BK1080"/>
      <c r="BL1080"/>
      <c r="BM1080"/>
      <c r="BN1080"/>
      <c r="BO1080"/>
      <c r="BP1080"/>
      <c r="BQ1080"/>
      <c r="BR1080"/>
      <c r="BS1080"/>
      <c r="BT1080"/>
      <c r="BU1080"/>
      <c r="BV1080"/>
      <c r="BW1080"/>
      <c r="BX1080"/>
      <c r="BY1080"/>
      <c r="BZ1080"/>
      <c r="CA1080"/>
      <c r="CB1080"/>
      <c r="CC1080"/>
      <c r="CD1080"/>
      <c r="CE1080"/>
      <c r="CF1080"/>
      <c r="CG1080"/>
      <c r="CH1080"/>
      <c r="CI1080"/>
      <c r="CJ1080"/>
      <c r="CK1080"/>
      <c r="CL1080"/>
      <c r="CM1080"/>
    </row>
    <row r="1081" spans="2:91" x14ac:dyDescent="0.2">
      <c r="B1081"/>
      <c r="C1081"/>
      <c r="D1081" s="94"/>
      <c r="E1081" s="164"/>
      <c r="F1081" s="164"/>
      <c r="G1081" s="164"/>
      <c r="H1081" s="164"/>
      <c r="I1081" s="164"/>
      <c r="J1081" s="164"/>
      <c r="K1081" s="164"/>
      <c r="L1081" s="164"/>
      <c r="M1081" s="164"/>
      <c r="N1081" s="164"/>
      <c r="O1081" s="163"/>
      <c r="R1081" s="164"/>
      <c r="S1081" s="164"/>
      <c r="T1081" s="164"/>
      <c r="U1081" s="164"/>
      <c r="V1081" s="164"/>
      <c r="W1081" s="164"/>
      <c r="X1081" s="164"/>
      <c r="Y1081" s="164"/>
      <c r="Z1081" s="164"/>
      <c r="AA1081" s="164"/>
      <c r="AB1081" s="164"/>
      <c r="AC1081" s="164"/>
      <c r="AD1081" s="164"/>
      <c r="AE1081" s="164"/>
      <c r="AG1081" s="161"/>
      <c r="AH1081"/>
      <c r="AI1081"/>
      <c r="AJ1081"/>
      <c r="AK1081" s="161"/>
      <c r="AL1081"/>
      <c r="AM1081"/>
      <c r="AN1081"/>
      <c r="AO1081" s="161"/>
      <c r="AP1081" s="161"/>
      <c r="AT1081" s="162"/>
      <c r="AY1081"/>
      <c r="AZ1081"/>
      <c r="BA1081"/>
      <c r="BB1081"/>
      <c r="BC1081"/>
      <c r="BD1081"/>
      <c r="BE1081"/>
      <c r="BF1081"/>
      <c r="BG1081"/>
      <c r="BH1081"/>
      <c r="BI1081"/>
      <c r="BJ1081"/>
      <c r="BK1081"/>
      <c r="BL1081"/>
      <c r="BM1081"/>
      <c r="BN1081"/>
      <c r="BO1081"/>
      <c r="BP1081"/>
      <c r="BQ1081"/>
      <c r="BR1081"/>
      <c r="BS1081"/>
      <c r="BT1081"/>
      <c r="BU1081"/>
      <c r="BV1081"/>
      <c r="BW1081"/>
      <c r="BX1081"/>
      <c r="BY1081"/>
      <c r="BZ1081"/>
      <c r="CA1081"/>
      <c r="CB1081"/>
      <c r="CC1081"/>
      <c r="CD1081"/>
      <c r="CE1081"/>
      <c r="CF1081"/>
      <c r="CG1081"/>
      <c r="CH1081"/>
      <c r="CI1081"/>
      <c r="CJ1081"/>
      <c r="CK1081"/>
      <c r="CL1081"/>
      <c r="CM1081"/>
    </row>
    <row r="1082" spans="2:91" x14ac:dyDescent="0.2">
      <c r="B1082"/>
      <c r="C1082"/>
      <c r="D1082" s="94"/>
      <c r="E1082" s="164"/>
      <c r="F1082" s="164"/>
      <c r="G1082" s="164"/>
      <c r="H1082" s="164"/>
      <c r="I1082" s="164"/>
      <c r="J1082" s="164"/>
      <c r="K1082" s="164"/>
      <c r="L1082" s="164"/>
      <c r="M1082" s="164"/>
      <c r="N1082" s="164"/>
      <c r="O1082" s="163"/>
      <c r="R1082" s="164"/>
      <c r="S1082" s="164"/>
      <c r="T1082" s="164"/>
      <c r="U1082" s="164"/>
      <c r="V1082" s="164"/>
      <c r="W1082" s="164"/>
      <c r="X1082" s="164"/>
      <c r="Y1082" s="164"/>
      <c r="Z1082" s="164"/>
      <c r="AA1082" s="164"/>
      <c r="AB1082" s="164"/>
      <c r="AC1082" s="164"/>
      <c r="AD1082" s="164"/>
      <c r="AE1082" s="164"/>
      <c r="AG1082" s="161"/>
      <c r="AH1082"/>
      <c r="AI1082"/>
      <c r="AJ1082"/>
      <c r="AK1082" s="161"/>
      <c r="AL1082"/>
      <c r="AM1082"/>
      <c r="AN1082"/>
      <c r="AO1082" s="161"/>
      <c r="AP1082" s="161"/>
      <c r="AT1082" s="162"/>
      <c r="AY1082"/>
      <c r="AZ1082"/>
      <c r="BA1082"/>
      <c r="BB1082"/>
      <c r="BC1082"/>
      <c r="BD1082"/>
      <c r="BE1082"/>
      <c r="BF1082"/>
      <c r="BG1082"/>
      <c r="BH1082"/>
      <c r="BI1082"/>
      <c r="BJ1082"/>
      <c r="BK1082"/>
      <c r="BL1082"/>
      <c r="BM1082"/>
      <c r="BN1082"/>
      <c r="BO1082"/>
      <c r="BP1082"/>
      <c r="BQ1082"/>
      <c r="BR1082"/>
      <c r="BS1082"/>
      <c r="BT1082"/>
      <c r="BU1082"/>
      <c r="BV1082"/>
      <c r="BW1082"/>
      <c r="BX1082"/>
      <c r="BY1082"/>
      <c r="BZ1082"/>
      <c r="CA1082"/>
      <c r="CB1082"/>
      <c r="CC1082"/>
      <c r="CD1082"/>
      <c r="CE1082"/>
      <c r="CF1082"/>
      <c r="CG1082"/>
      <c r="CH1082"/>
      <c r="CI1082"/>
      <c r="CJ1082"/>
      <c r="CK1082"/>
      <c r="CL1082"/>
      <c r="CM1082"/>
    </row>
    <row r="1083" spans="2:91" x14ac:dyDescent="0.2">
      <c r="B1083"/>
      <c r="C1083"/>
      <c r="D1083" s="94"/>
      <c r="E1083" s="164"/>
      <c r="F1083" s="164"/>
      <c r="G1083" s="164"/>
      <c r="H1083" s="164"/>
      <c r="I1083" s="164"/>
      <c r="J1083" s="164"/>
      <c r="K1083" s="164"/>
      <c r="L1083" s="164"/>
      <c r="M1083" s="164"/>
      <c r="N1083" s="164"/>
      <c r="O1083" s="163"/>
      <c r="R1083" s="164"/>
      <c r="S1083" s="164"/>
      <c r="T1083" s="164"/>
      <c r="U1083" s="164"/>
      <c r="V1083" s="164"/>
      <c r="W1083" s="164"/>
      <c r="X1083" s="164"/>
      <c r="Y1083" s="164"/>
      <c r="Z1083" s="164"/>
      <c r="AA1083" s="164"/>
      <c r="AB1083" s="164"/>
      <c r="AC1083" s="164"/>
      <c r="AD1083" s="164"/>
      <c r="AE1083" s="164"/>
      <c r="AG1083" s="161"/>
      <c r="AH1083"/>
      <c r="AI1083"/>
      <c r="AJ1083"/>
      <c r="AK1083" s="161"/>
      <c r="AL1083"/>
      <c r="AM1083"/>
      <c r="AN1083"/>
      <c r="AO1083" s="161"/>
      <c r="AP1083" s="161"/>
      <c r="AT1083" s="162"/>
      <c r="AY1083"/>
      <c r="AZ1083"/>
      <c r="BA1083"/>
      <c r="BB1083"/>
      <c r="BC1083"/>
      <c r="BD1083"/>
      <c r="BE1083"/>
      <c r="BF1083"/>
      <c r="BG1083"/>
      <c r="BH1083"/>
      <c r="BI1083"/>
      <c r="BJ1083"/>
      <c r="BK1083"/>
      <c r="BL1083"/>
      <c r="BM1083"/>
      <c r="BN1083"/>
      <c r="BO1083"/>
      <c r="BP1083"/>
      <c r="BQ1083"/>
      <c r="BR1083"/>
      <c r="BS1083"/>
      <c r="BT1083"/>
      <c r="BU1083"/>
      <c r="BV1083"/>
      <c r="BW1083"/>
      <c r="BX1083"/>
      <c r="BY1083"/>
      <c r="BZ1083"/>
      <c r="CA1083"/>
      <c r="CB1083"/>
      <c r="CC1083"/>
      <c r="CD1083"/>
      <c r="CE1083"/>
      <c r="CF1083"/>
      <c r="CG1083"/>
      <c r="CH1083"/>
      <c r="CI1083"/>
      <c r="CJ1083"/>
      <c r="CK1083"/>
      <c r="CL1083"/>
      <c r="CM1083"/>
    </row>
    <row r="1084" spans="2:91" x14ac:dyDescent="0.2">
      <c r="B1084"/>
      <c r="C1084"/>
      <c r="D1084" s="94"/>
      <c r="E1084" s="164"/>
      <c r="F1084" s="164"/>
      <c r="G1084" s="164"/>
      <c r="H1084" s="164"/>
      <c r="I1084" s="164"/>
      <c r="J1084" s="164"/>
      <c r="K1084" s="164"/>
      <c r="L1084" s="164"/>
      <c r="M1084" s="164"/>
      <c r="N1084" s="164"/>
      <c r="O1084" s="163"/>
      <c r="R1084" s="164"/>
      <c r="S1084" s="164"/>
      <c r="T1084" s="164"/>
      <c r="U1084" s="164"/>
      <c r="V1084" s="164"/>
      <c r="W1084" s="164"/>
      <c r="X1084" s="164"/>
      <c r="Y1084" s="164"/>
      <c r="Z1084" s="164"/>
      <c r="AA1084" s="164"/>
      <c r="AB1084" s="164"/>
      <c r="AC1084" s="164"/>
      <c r="AD1084" s="164"/>
      <c r="AE1084" s="164"/>
      <c r="AG1084" s="161"/>
      <c r="AH1084"/>
      <c r="AI1084"/>
      <c r="AJ1084"/>
      <c r="AK1084" s="161"/>
      <c r="AL1084"/>
      <c r="AM1084"/>
      <c r="AN1084"/>
      <c r="AO1084" s="161"/>
      <c r="AP1084" s="161"/>
      <c r="AT1084" s="162"/>
      <c r="AY1084"/>
      <c r="AZ1084"/>
      <c r="BA1084"/>
      <c r="BB1084"/>
      <c r="BC1084"/>
      <c r="BD1084"/>
      <c r="BE1084"/>
      <c r="BF1084"/>
      <c r="BG1084"/>
      <c r="BH1084"/>
      <c r="BI1084"/>
      <c r="BJ1084"/>
      <c r="BK1084"/>
      <c r="BL1084"/>
      <c r="BM1084"/>
      <c r="BN1084"/>
      <c r="BO1084"/>
      <c r="BP1084"/>
      <c r="BQ1084"/>
      <c r="BR1084"/>
      <c r="BS1084"/>
      <c r="BT1084"/>
      <c r="BU1084"/>
      <c r="BV1084"/>
      <c r="BW1084"/>
      <c r="BX1084"/>
      <c r="BY1084"/>
      <c r="BZ1084"/>
      <c r="CA1084"/>
      <c r="CB1084"/>
      <c r="CC1084"/>
      <c r="CD1084"/>
      <c r="CE1084"/>
      <c r="CF1084"/>
      <c r="CG1084"/>
      <c r="CH1084"/>
      <c r="CI1084"/>
      <c r="CJ1084"/>
      <c r="CK1084"/>
      <c r="CL1084"/>
      <c r="CM1084"/>
    </row>
    <row r="1085" spans="2:91" x14ac:dyDescent="0.2">
      <c r="B1085"/>
      <c r="C1085"/>
      <c r="D1085" s="94"/>
      <c r="E1085" s="164"/>
      <c r="F1085" s="164"/>
      <c r="G1085" s="164"/>
      <c r="H1085" s="164"/>
      <c r="I1085" s="164"/>
      <c r="J1085" s="164"/>
      <c r="K1085" s="164"/>
      <c r="L1085" s="164"/>
      <c r="M1085" s="164"/>
      <c r="N1085" s="164"/>
      <c r="O1085" s="163"/>
      <c r="R1085" s="164"/>
      <c r="S1085" s="164"/>
      <c r="T1085" s="164"/>
      <c r="U1085" s="164"/>
      <c r="V1085" s="164"/>
      <c r="W1085" s="164"/>
      <c r="X1085" s="164"/>
      <c r="Y1085" s="164"/>
      <c r="Z1085" s="164"/>
      <c r="AA1085" s="164"/>
      <c r="AB1085" s="164"/>
      <c r="AC1085" s="164"/>
      <c r="AD1085" s="164"/>
      <c r="AE1085" s="164"/>
      <c r="AG1085" s="161"/>
      <c r="AH1085"/>
      <c r="AI1085"/>
      <c r="AJ1085"/>
      <c r="AK1085" s="161"/>
      <c r="AL1085"/>
      <c r="AM1085"/>
      <c r="AN1085"/>
      <c r="AO1085" s="161"/>
      <c r="AP1085" s="161"/>
      <c r="AT1085" s="162"/>
      <c r="AY1085"/>
      <c r="AZ1085"/>
      <c r="BA1085"/>
      <c r="BB1085"/>
      <c r="BC1085"/>
      <c r="BD1085"/>
      <c r="BE1085"/>
      <c r="BF1085"/>
      <c r="BG1085"/>
      <c r="BH1085"/>
      <c r="BI1085"/>
      <c r="BJ1085"/>
      <c r="BK1085"/>
      <c r="BL1085"/>
      <c r="BM1085"/>
      <c r="BN1085"/>
      <c r="BO1085"/>
      <c r="BP1085"/>
      <c r="BQ1085"/>
      <c r="BR1085"/>
      <c r="BS1085"/>
      <c r="BT1085"/>
      <c r="BU1085"/>
      <c r="BV1085"/>
      <c r="BW1085"/>
      <c r="BX1085"/>
      <c r="BY1085"/>
      <c r="BZ1085"/>
      <c r="CA1085"/>
      <c r="CB1085"/>
      <c r="CC1085"/>
      <c r="CD1085"/>
      <c r="CE1085"/>
      <c r="CF1085"/>
      <c r="CG1085"/>
      <c r="CH1085"/>
      <c r="CI1085"/>
      <c r="CJ1085"/>
      <c r="CK1085"/>
      <c r="CL1085"/>
      <c r="CM1085"/>
    </row>
    <row r="1086" spans="2:91" x14ac:dyDescent="0.2">
      <c r="B1086"/>
      <c r="C1086"/>
      <c r="D1086" s="94"/>
      <c r="E1086" s="164"/>
      <c r="F1086" s="164"/>
      <c r="G1086" s="164"/>
      <c r="H1086" s="164"/>
      <c r="I1086" s="164"/>
      <c r="J1086" s="164"/>
      <c r="K1086" s="164"/>
      <c r="L1086" s="164"/>
      <c r="M1086" s="164"/>
      <c r="N1086" s="164"/>
      <c r="O1086" s="163"/>
      <c r="R1086" s="164"/>
      <c r="S1086" s="164"/>
      <c r="T1086" s="164"/>
      <c r="U1086" s="164"/>
      <c r="V1086" s="164"/>
      <c r="W1086" s="164"/>
      <c r="X1086" s="164"/>
      <c r="Y1086" s="164"/>
      <c r="Z1086" s="164"/>
      <c r="AA1086" s="164"/>
      <c r="AB1086" s="164"/>
      <c r="AC1086" s="164"/>
      <c r="AD1086" s="164"/>
      <c r="AE1086" s="164"/>
      <c r="AG1086" s="161"/>
      <c r="AH1086"/>
      <c r="AI1086"/>
      <c r="AJ1086"/>
      <c r="AK1086" s="161"/>
      <c r="AL1086"/>
      <c r="AM1086"/>
      <c r="AN1086"/>
      <c r="AO1086" s="161"/>
      <c r="AP1086" s="161"/>
      <c r="AT1086" s="162"/>
      <c r="AY1086"/>
      <c r="AZ1086"/>
      <c r="BA1086"/>
      <c r="BB1086"/>
      <c r="BC1086"/>
      <c r="BD1086"/>
      <c r="BE1086"/>
      <c r="BF1086"/>
      <c r="BG1086"/>
      <c r="BH1086"/>
      <c r="BI1086"/>
      <c r="BJ1086"/>
      <c r="BK1086"/>
      <c r="BL1086"/>
      <c r="BM1086"/>
      <c r="BN1086"/>
      <c r="BO1086"/>
      <c r="BP1086"/>
      <c r="BQ1086"/>
      <c r="BR1086"/>
      <c r="BS1086"/>
      <c r="BT1086"/>
      <c r="BU1086"/>
      <c r="BV1086"/>
      <c r="BW1086"/>
      <c r="BX1086"/>
      <c r="BY1086"/>
      <c r="BZ1086"/>
      <c r="CA1086"/>
      <c r="CB1086"/>
      <c r="CC1086"/>
      <c r="CD1086"/>
      <c r="CE1086"/>
      <c r="CF1086"/>
      <c r="CG1086"/>
      <c r="CH1086"/>
      <c r="CI1086"/>
      <c r="CJ1086"/>
      <c r="CK1086"/>
      <c r="CL1086"/>
      <c r="CM1086"/>
    </row>
    <row r="1087" spans="2:91" x14ac:dyDescent="0.2">
      <c r="B1087"/>
      <c r="C1087"/>
      <c r="D1087" s="94"/>
      <c r="E1087" s="164"/>
      <c r="F1087" s="164"/>
      <c r="G1087" s="164"/>
      <c r="H1087" s="164"/>
      <c r="I1087" s="164"/>
      <c r="J1087" s="164"/>
      <c r="K1087" s="164"/>
      <c r="L1087" s="164"/>
      <c r="M1087" s="164"/>
      <c r="N1087" s="164"/>
      <c r="O1087" s="163"/>
      <c r="R1087" s="164"/>
      <c r="S1087" s="164"/>
      <c r="T1087" s="164"/>
      <c r="U1087" s="164"/>
      <c r="V1087" s="164"/>
      <c r="W1087" s="164"/>
      <c r="X1087" s="164"/>
      <c r="Y1087" s="164"/>
      <c r="Z1087" s="164"/>
      <c r="AA1087" s="164"/>
      <c r="AB1087" s="164"/>
      <c r="AC1087" s="164"/>
      <c r="AD1087" s="164"/>
      <c r="AE1087" s="164"/>
      <c r="AG1087" s="161"/>
      <c r="AH1087"/>
      <c r="AI1087"/>
      <c r="AJ1087"/>
      <c r="AK1087" s="161"/>
      <c r="AL1087"/>
      <c r="AM1087"/>
      <c r="AN1087"/>
      <c r="AO1087" s="161"/>
      <c r="AP1087" s="161"/>
      <c r="AT1087" s="162"/>
      <c r="AY1087"/>
      <c r="AZ1087"/>
      <c r="BA1087"/>
      <c r="BB1087"/>
      <c r="BC1087"/>
      <c r="BD1087"/>
      <c r="BE1087"/>
      <c r="BF1087"/>
      <c r="BG1087"/>
      <c r="BH1087"/>
      <c r="BI1087"/>
      <c r="BJ1087"/>
      <c r="BK1087"/>
      <c r="BL1087"/>
      <c r="BM1087"/>
      <c r="BN1087"/>
      <c r="BO1087"/>
      <c r="BP1087"/>
      <c r="BQ1087"/>
      <c r="BR1087"/>
      <c r="BS1087"/>
      <c r="BT1087"/>
      <c r="BU1087"/>
      <c r="BV1087"/>
      <c r="BW1087"/>
      <c r="BX1087"/>
      <c r="BY1087"/>
      <c r="BZ1087"/>
      <c r="CA1087"/>
      <c r="CB1087"/>
      <c r="CC1087"/>
      <c r="CD1087"/>
      <c r="CE1087"/>
      <c r="CF1087"/>
      <c r="CG1087"/>
      <c r="CH1087"/>
      <c r="CI1087"/>
      <c r="CJ1087"/>
      <c r="CK1087"/>
      <c r="CL1087"/>
      <c r="CM1087"/>
    </row>
    <row r="1088" spans="2:91" x14ac:dyDescent="0.2">
      <c r="B1088"/>
      <c r="C1088"/>
      <c r="D1088" s="94"/>
      <c r="E1088" s="164"/>
      <c r="F1088" s="164"/>
      <c r="G1088" s="164"/>
      <c r="H1088" s="164"/>
      <c r="I1088" s="164"/>
      <c r="J1088" s="164"/>
      <c r="K1088" s="164"/>
      <c r="L1088" s="164"/>
      <c r="M1088" s="164"/>
      <c r="N1088" s="164"/>
      <c r="O1088" s="163"/>
      <c r="R1088" s="164"/>
      <c r="S1088" s="164"/>
      <c r="T1088" s="164"/>
      <c r="U1088" s="164"/>
      <c r="V1088" s="164"/>
      <c r="W1088" s="164"/>
      <c r="X1088" s="164"/>
      <c r="Y1088" s="164"/>
      <c r="Z1088" s="164"/>
      <c r="AA1088" s="164"/>
      <c r="AB1088" s="164"/>
      <c r="AC1088" s="164"/>
      <c r="AD1088" s="164"/>
      <c r="AE1088" s="164"/>
      <c r="AG1088" s="161"/>
      <c r="AH1088"/>
      <c r="AI1088"/>
      <c r="AJ1088"/>
      <c r="AK1088" s="161"/>
      <c r="AL1088"/>
      <c r="AM1088"/>
      <c r="AN1088"/>
      <c r="AO1088" s="161"/>
      <c r="AP1088" s="161"/>
      <c r="AT1088" s="162"/>
      <c r="AY1088"/>
      <c r="AZ1088"/>
      <c r="BA1088"/>
      <c r="BB1088"/>
      <c r="BC1088"/>
      <c r="BD1088"/>
      <c r="BE1088"/>
      <c r="BF1088"/>
      <c r="BG1088"/>
      <c r="BH1088"/>
      <c r="BI1088"/>
      <c r="BJ1088"/>
      <c r="BK1088"/>
      <c r="BL1088"/>
      <c r="BM1088"/>
      <c r="BN1088"/>
      <c r="BO1088"/>
      <c r="BP1088"/>
      <c r="BQ1088"/>
      <c r="BR1088"/>
      <c r="BS1088"/>
      <c r="BT1088"/>
      <c r="BU1088"/>
      <c r="BV1088"/>
      <c r="BW1088"/>
      <c r="BX1088"/>
      <c r="BY1088"/>
      <c r="BZ1088"/>
      <c r="CA1088"/>
      <c r="CB1088"/>
      <c r="CC1088"/>
      <c r="CD1088"/>
      <c r="CE1088"/>
      <c r="CF1088"/>
      <c r="CG1088"/>
      <c r="CH1088"/>
      <c r="CI1088"/>
      <c r="CJ1088"/>
      <c r="CK1088"/>
      <c r="CL1088"/>
      <c r="CM1088"/>
    </row>
    <row r="1089" spans="2:91" x14ac:dyDescent="0.2">
      <c r="B1089"/>
      <c r="C1089"/>
      <c r="D1089" s="94"/>
      <c r="E1089" s="164"/>
      <c r="F1089" s="164"/>
      <c r="G1089" s="164"/>
      <c r="H1089" s="164"/>
      <c r="I1089" s="164"/>
      <c r="J1089" s="164"/>
      <c r="K1089" s="164"/>
      <c r="L1089" s="164"/>
      <c r="M1089" s="164"/>
      <c r="N1089" s="164"/>
      <c r="O1089" s="163"/>
      <c r="R1089" s="164"/>
      <c r="S1089" s="164"/>
      <c r="T1089" s="164"/>
      <c r="U1089" s="164"/>
      <c r="V1089" s="164"/>
      <c r="W1089" s="164"/>
      <c r="X1089" s="164"/>
      <c r="Y1089" s="164"/>
      <c r="Z1089" s="164"/>
      <c r="AA1089" s="164"/>
      <c r="AB1089" s="164"/>
      <c r="AC1089" s="164"/>
      <c r="AD1089" s="164"/>
      <c r="AE1089" s="164"/>
      <c r="AG1089" s="161"/>
      <c r="AH1089"/>
      <c r="AI1089"/>
      <c r="AJ1089"/>
      <c r="AK1089" s="161"/>
      <c r="AL1089"/>
      <c r="AM1089"/>
      <c r="AN1089"/>
      <c r="AO1089" s="161"/>
      <c r="AP1089" s="161"/>
      <c r="AT1089" s="162"/>
      <c r="AY1089"/>
      <c r="AZ1089"/>
      <c r="BA1089"/>
      <c r="BB1089"/>
      <c r="BC1089"/>
      <c r="BD1089"/>
      <c r="BE1089"/>
      <c r="BF1089"/>
      <c r="BG1089"/>
      <c r="BH1089"/>
      <c r="BI1089"/>
      <c r="BJ1089"/>
      <c r="BK1089"/>
      <c r="BL1089"/>
      <c r="BM1089"/>
      <c r="BN1089"/>
      <c r="BO1089"/>
      <c r="BP1089"/>
      <c r="BQ1089"/>
      <c r="BR1089"/>
      <c r="BS1089"/>
      <c r="BT1089"/>
      <c r="BU1089"/>
      <c r="BV1089"/>
      <c r="BW1089"/>
      <c r="BX1089"/>
      <c r="BY1089"/>
      <c r="BZ1089"/>
      <c r="CA1089"/>
      <c r="CB1089"/>
      <c r="CC1089"/>
      <c r="CD1089"/>
      <c r="CE1089"/>
      <c r="CF1089"/>
      <c r="CG1089"/>
      <c r="CH1089"/>
      <c r="CI1089"/>
      <c r="CJ1089"/>
      <c r="CK1089"/>
      <c r="CL1089"/>
      <c r="CM1089"/>
    </row>
    <row r="1090" spans="2:91" x14ac:dyDescent="0.2">
      <c r="B1090"/>
      <c r="C1090"/>
      <c r="D1090" s="94"/>
      <c r="E1090" s="164"/>
      <c r="F1090" s="164"/>
      <c r="G1090" s="164"/>
      <c r="H1090" s="164"/>
      <c r="I1090" s="164"/>
      <c r="J1090" s="164"/>
      <c r="K1090" s="164"/>
      <c r="L1090" s="164"/>
      <c r="M1090" s="164"/>
      <c r="N1090" s="164"/>
      <c r="O1090" s="163"/>
      <c r="R1090" s="164"/>
      <c r="S1090" s="164"/>
      <c r="T1090" s="164"/>
      <c r="U1090" s="164"/>
      <c r="V1090" s="164"/>
      <c r="W1090" s="164"/>
      <c r="X1090" s="164"/>
      <c r="Y1090" s="164"/>
      <c r="Z1090" s="164"/>
      <c r="AA1090" s="164"/>
      <c r="AB1090" s="164"/>
      <c r="AC1090" s="164"/>
      <c r="AD1090" s="164"/>
      <c r="AE1090" s="164"/>
      <c r="AG1090" s="161"/>
      <c r="AH1090"/>
      <c r="AI1090"/>
      <c r="AJ1090"/>
      <c r="AK1090" s="161"/>
      <c r="AL1090"/>
      <c r="AM1090"/>
      <c r="AN1090"/>
      <c r="AO1090" s="161"/>
      <c r="AP1090" s="161"/>
      <c r="AT1090" s="162"/>
      <c r="AY1090"/>
      <c r="AZ1090"/>
      <c r="BA1090"/>
      <c r="BB1090"/>
      <c r="BC1090"/>
      <c r="BD1090"/>
      <c r="BE1090"/>
      <c r="BF1090"/>
      <c r="BG1090"/>
      <c r="BH1090"/>
      <c r="BI1090"/>
      <c r="BJ1090"/>
      <c r="BK1090"/>
      <c r="BL1090"/>
      <c r="BM1090"/>
      <c r="BN1090"/>
      <c r="BO1090"/>
      <c r="BP1090"/>
      <c r="BQ1090"/>
      <c r="BR1090"/>
      <c r="BS1090"/>
      <c r="BT1090"/>
      <c r="BU1090"/>
      <c r="BV1090"/>
      <c r="BW1090"/>
      <c r="BX1090"/>
      <c r="BY1090"/>
      <c r="BZ1090"/>
      <c r="CA1090"/>
      <c r="CB1090"/>
      <c r="CC1090"/>
      <c r="CD1090"/>
      <c r="CE1090"/>
      <c r="CF1090"/>
      <c r="CG1090"/>
      <c r="CH1090"/>
      <c r="CI1090"/>
      <c r="CJ1090"/>
      <c r="CK1090"/>
      <c r="CL1090"/>
      <c r="CM1090"/>
    </row>
    <row r="1091" spans="2:91" x14ac:dyDescent="0.2">
      <c r="B1091"/>
      <c r="C1091"/>
      <c r="D1091" s="94"/>
      <c r="E1091" s="164"/>
      <c r="F1091" s="164"/>
      <c r="G1091" s="164"/>
      <c r="H1091" s="164"/>
      <c r="I1091" s="164"/>
      <c r="J1091" s="164"/>
      <c r="K1091" s="164"/>
      <c r="L1091" s="164"/>
      <c r="M1091" s="164"/>
      <c r="N1091" s="164"/>
      <c r="O1091" s="163"/>
      <c r="R1091" s="164"/>
      <c r="S1091" s="164"/>
      <c r="T1091" s="164"/>
      <c r="U1091" s="164"/>
      <c r="V1091" s="164"/>
      <c r="W1091" s="164"/>
      <c r="X1091" s="164"/>
      <c r="Y1091" s="164"/>
      <c r="Z1091" s="164"/>
      <c r="AA1091" s="164"/>
      <c r="AB1091" s="164"/>
      <c r="AC1091" s="164"/>
      <c r="AD1091" s="164"/>
      <c r="AE1091" s="164"/>
      <c r="AG1091" s="161"/>
      <c r="AH1091"/>
      <c r="AI1091"/>
      <c r="AJ1091"/>
      <c r="AK1091" s="161"/>
      <c r="AL1091"/>
      <c r="AM1091"/>
      <c r="AN1091"/>
      <c r="AO1091" s="161"/>
      <c r="AP1091" s="161"/>
      <c r="AT1091" s="162"/>
      <c r="AY1091"/>
      <c r="AZ1091"/>
      <c r="BA1091"/>
      <c r="BB1091"/>
      <c r="BC1091"/>
      <c r="BD1091"/>
      <c r="BE1091"/>
      <c r="BF1091"/>
      <c r="BG1091"/>
      <c r="BH1091"/>
      <c r="BI1091"/>
      <c r="BJ1091"/>
      <c r="BK1091"/>
      <c r="BL1091"/>
      <c r="BM1091"/>
      <c r="BN1091"/>
      <c r="BO1091"/>
      <c r="BP1091"/>
      <c r="BQ1091"/>
      <c r="BR1091"/>
      <c r="BS1091"/>
      <c r="BT1091"/>
      <c r="BU1091"/>
      <c r="BV1091"/>
      <c r="BW1091"/>
      <c r="BX1091"/>
      <c r="BY1091"/>
      <c r="BZ1091"/>
      <c r="CA1091"/>
      <c r="CB1091"/>
      <c r="CC1091"/>
      <c r="CD1091"/>
      <c r="CE1091"/>
      <c r="CF1091"/>
      <c r="CG1091"/>
      <c r="CH1091"/>
      <c r="CI1091"/>
      <c r="CJ1091"/>
      <c r="CK1091"/>
      <c r="CL1091"/>
      <c r="CM1091"/>
    </row>
    <row r="1092" spans="2:91" x14ac:dyDescent="0.2">
      <c r="B1092"/>
      <c r="C1092"/>
      <c r="D1092" s="94"/>
      <c r="E1092" s="164"/>
      <c r="F1092" s="164"/>
      <c r="G1092" s="164"/>
      <c r="H1092" s="164"/>
      <c r="I1092" s="164"/>
      <c r="J1092" s="164"/>
      <c r="K1092" s="164"/>
      <c r="L1092" s="164"/>
      <c r="M1092" s="164"/>
      <c r="N1092" s="164"/>
      <c r="O1092" s="163"/>
      <c r="R1092" s="164"/>
      <c r="S1092" s="164"/>
      <c r="T1092" s="164"/>
      <c r="U1092" s="164"/>
      <c r="V1092" s="164"/>
      <c r="W1092" s="164"/>
      <c r="X1092" s="164"/>
      <c r="Y1092" s="164"/>
      <c r="Z1092" s="164"/>
      <c r="AA1092" s="164"/>
      <c r="AB1092" s="164"/>
      <c r="AC1092" s="164"/>
      <c r="AD1092" s="164"/>
      <c r="AE1092" s="164"/>
      <c r="AG1092" s="161"/>
      <c r="AH1092"/>
      <c r="AI1092"/>
      <c r="AJ1092"/>
      <c r="AK1092" s="161"/>
      <c r="AL1092"/>
      <c r="AM1092"/>
      <c r="AN1092"/>
      <c r="AO1092" s="161"/>
      <c r="AP1092" s="161"/>
      <c r="AT1092" s="162"/>
      <c r="AY1092"/>
      <c r="AZ1092"/>
      <c r="BA1092"/>
      <c r="BB1092"/>
      <c r="BC1092"/>
      <c r="BD1092"/>
      <c r="BE1092"/>
      <c r="BF1092"/>
      <c r="BG1092"/>
      <c r="BH1092"/>
      <c r="BI1092"/>
      <c r="BJ1092"/>
      <c r="BK1092"/>
      <c r="BL1092"/>
      <c r="BM1092"/>
      <c r="BN1092"/>
      <c r="BO1092"/>
      <c r="BP1092"/>
      <c r="BQ1092"/>
      <c r="BR1092"/>
      <c r="BS1092"/>
      <c r="BT1092"/>
      <c r="BU1092"/>
      <c r="BV1092"/>
      <c r="BW1092"/>
      <c r="BX1092"/>
      <c r="BY1092"/>
      <c r="BZ1092"/>
      <c r="CA1092"/>
      <c r="CB1092"/>
      <c r="CC1092"/>
      <c r="CD1092"/>
      <c r="CE1092"/>
      <c r="CF1092"/>
      <c r="CG1092"/>
      <c r="CH1092"/>
      <c r="CI1092"/>
      <c r="CJ1092"/>
      <c r="CK1092"/>
      <c r="CL1092"/>
      <c r="CM1092"/>
    </row>
    <row r="1093" spans="2:91" x14ac:dyDescent="0.2">
      <c r="B1093"/>
      <c r="C1093"/>
      <c r="D1093" s="94"/>
      <c r="E1093" s="164"/>
      <c r="F1093" s="164"/>
      <c r="G1093" s="164"/>
      <c r="H1093" s="164"/>
      <c r="I1093" s="164"/>
      <c r="J1093" s="164"/>
      <c r="K1093" s="164"/>
      <c r="L1093" s="164"/>
      <c r="M1093" s="164"/>
      <c r="N1093" s="164"/>
      <c r="O1093" s="163"/>
      <c r="R1093" s="164"/>
      <c r="S1093" s="164"/>
      <c r="T1093" s="164"/>
      <c r="U1093" s="164"/>
      <c r="V1093" s="164"/>
      <c r="W1093" s="164"/>
      <c r="X1093" s="164"/>
      <c r="Y1093" s="164"/>
      <c r="Z1093" s="164"/>
      <c r="AA1093" s="164"/>
      <c r="AB1093" s="164"/>
      <c r="AC1093" s="164"/>
      <c r="AD1093" s="164"/>
      <c r="AE1093" s="164"/>
      <c r="AG1093" s="161"/>
      <c r="AH1093"/>
      <c r="AI1093"/>
      <c r="AJ1093"/>
      <c r="AK1093" s="161"/>
      <c r="AL1093"/>
      <c r="AM1093"/>
      <c r="AN1093"/>
      <c r="AO1093" s="161"/>
      <c r="AP1093" s="161"/>
      <c r="AT1093" s="162"/>
      <c r="AY1093"/>
      <c r="AZ1093"/>
      <c r="BA1093"/>
      <c r="BB1093"/>
      <c r="BC1093"/>
      <c r="BD1093"/>
      <c r="BE1093"/>
      <c r="BF1093"/>
      <c r="BG1093"/>
      <c r="BH1093"/>
      <c r="BI1093"/>
      <c r="BJ1093"/>
      <c r="BK1093"/>
      <c r="BL1093"/>
      <c r="BM1093"/>
      <c r="BN1093"/>
      <c r="BO1093"/>
      <c r="BP1093"/>
      <c r="BQ1093"/>
      <c r="BR1093"/>
      <c r="BS1093"/>
      <c r="BT1093"/>
      <c r="BU1093"/>
      <c r="BV1093"/>
      <c r="BW1093"/>
      <c r="BX1093"/>
      <c r="BY1093"/>
      <c r="BZ1093"/>
      <c r="CA1093"/>
      <c r="CB1093"/>
      <c r="CC1093"/>
      <c r="CD1093"/>
      <c r="CE1093"/>
      <c r="CF1093"/>
      <c r="CG1093"/>
      <c r="CH1093"/>
      <c r="CI1093"/>
      <c r="CJ1093"/>
      <c r="CK1093"/>
      <c r="CL1093"/>
      <c r="CM1093"/>
    </row>
    <row r="1094" spans="2:91" x14ac:dyDescent="0.2">
      <c r="B1094"/>
      <c r="C1094"/>
      <c r="D1094" s="94"/>
      <c r="E1094" s="164"/>
      <c r="F1094" s="164"/>
      <c r="G1094" s="164"/>
      <c r="H1094" s="164"/>
      <c r="I1094" s="164"/>
      <c r="J1094" s="164"/>
      <c r="K1094" s="164"/>
      <c r="L1094" s="164"/>
      <c r="M1094" s="164"/>
      <c r="N1094" s="164"/>
      <c r="O1094" s="163"/>
      <c r="R1094" s="164"/>
      <c r="S1094" s="164"/>
      <c r="T1094" s="164"/>
      <c r="U1094" s="164"/>
      <c r="V1094" s="164"/>
      <c r="W1094" s="164"/>
      <c r="X1094" s="164"/>
      <c r="Y1094" s="164"/>
      <c r="Z1094" s="164"/>
      <c r="AA1094" s="164"/>
      <c r="AB1094" s="164"/>
      <c r="AC1094" s="164"/>
      <c r="AD1094" s="164"/>
      <c r="AE1094" s="164"/>
      <c r="AG1094" s="161"/>
      <c r="AH1094"/>
      <c r="AI1094"/>
      <c r="AJ1094"/>
      <c r="AK1094" s="161"/>
      <c r="AL1094"/>
      <c r="AM1094"/>
      <c r="AN1094"/>
      <c r="AO1094" s="161"/>
      <c r="AP1094" s="161"/>
      <c r="AT1094" s="162"/>
      <c r="AY1094"/>
      <c r="AZ1094"/>
      <c r="BA1094"/>
      <c r="BB1094"/>
      <c r="BC1094"/>
      <c r="BD1094"/>
      <c r="BE1094"/>
      <c r="BF1094"/>
      <c r="BG1094"/>
      <c r="BH1094"/>
      <c r="BI1094"/>
      <c r="BJ1094"/>
      <c r="BK1094"/>
      <c r="BL1094"/>
      <c r="BM1094"/>
      <c r="BN1094"/>
      <c r="BO1094"/>
      <c r="BP1094"/>
      <c r="BQ1094"/>
      <c r="BR1094"/>
      <c r="BS1094"/>
      <c r="BT1094"/>
      <c r="BU1094"/>
      <c r="BV1094"/>
      <c r="BW1094"/>
      <c r="BX1094"/>
      <c r="BY1094"/>
      <c r="BZ1094"/>
      <c r="CA1094"/>
      <c r="CB1094"/>
      <c r="CC1094"/>
      <c r="CD1094"/>
      <c r="CE1094"/>
      <c r="CF1094"/>
      <c r="CG1094"/>
      <c r="CH1094"/>
      <c r="CI1094"/>
      <c r="CJ1094"/>
      <c r="CK1094"/>
      <c r="CL1094"/>
      <c r="CM1094"/>
    </row>
    <row r="1095" spans="2:91" x14ac:dyDescent="0.2">
      <c r="B1095"/>
      <c r="C1095"/>
      <c r="D1095" s="94"/>
      <c r="E1095" s="164"/>
      <c r="F1095" s="164"/>
      <c r="G1095" s="164"/>
      <c r="H1095" s="164"/>
      <c r="I1095" s="164"/>
      <c r="J1095" s="164"/>
      <c r="K1095" s="164"/>
      <c r="L1095" s="164"/>
      <c r="M1095" s="164"/>
      <c r="N1095" s="164"/>
      <c r="O1095" s="163"/>
      <c r="R1095" s="164"/>
      <c r="S1095" s="164"/>
      <c r="T1095" s="164"/>
      <c r="U1095" s="164"/>
      <c r="V1095" s="164"/>
      <c r="W1095" s="164"/>
      <c r="X1095" s="164"/>
      <c r="Y1095" s="164"/>
      <c r="Z1095" s="164"/>
      <c r="AA1095" s="164"/>
      <c r="AB1095" s="164"/>
      <c r="AC1095" s="164"/>
      <c r="AD1095" s="164"/>
      <c r="AE1095" s="164"/>
      <c r="AG1095" s="161"/>
      <c r="AH1095"/>
      <c r="AI1095"/>
      <c r="AJ1095"/>
      <c r="AK1095" s="161"/>
      <c r="AL1095"/>
      <c r="AM1095"/>
      <c r="AN1095"/>
      <c r="AO1095" s="161"/>
      <c r="AP1095" s="161"/>
      <c r="AT1095" s="162"/>
      <c r="AY1095"/>
      <c r="AZ1095"/>
      <c r="BA1095"/>
      <c r="BB1095"/>
      <c r="BC1095"/>
      <c r="BD1095"/>
      <c r="BE1095"/>
      <c r="BF1095"/>
      <c r="BG1095"/>
      <c r="BH1095"/>
      <c r="BI1095"/>
      <c r="BJ1095"/>
      <c r="BK1095"/>
      <c r="BL1095"/>
      <c r="BM1095"/>
      <c r="BN1095"/>
      <c r="BO1095"/>
      <c r="BP1095"/>
      <c r="BQ1095"/>
      <c r="BR1095"/>
      <c r="BS1095"/>
      <c r="BT1095"/>
      <c r="BU1095"/>
      <c r="BV1095"/>
      <c r="BW1095"/>
      <c r="BX1095"/>
      <c r="BY1095"/>
      <c r="BZ1095"/>
      <c r="CA1095"/>
      <c r="CB1095"/>
      <c r="CC1095"/>
      <c r="CD1095"/>
      <c r="CE1095"/>
      <c r="CF1095"/>
      <c r="CG1095"/>
      <c r="CH1095"/>
      <c r="CI1095"/>
      <c r="CJ1095"/>
      <c r="CK1095"/>
      <c r="CL1095"/>
      <c r="CM1095"/>
    </row>
    <row r="1096" spans="2:91" x14ac:dyDescent="0.2">
      <c r="B1096"/>
      <c r="C1096"/>
      <c r="D1096" s="94"/>
      <c r="E1096" s="164"/>
      <c r="F1096" s="164"/>
      <c r="G1096" s="164"/>
      <c r="H1096" s="164"/>
      <c r="I1096" s="164"/>
      <c r="J1096" s="164"/>
      <c r="K1096" s="164"/>
      <c r="L1096" s="164"/>
      <c r="M1096" s="164"/>
      <c r="N1096" s="164"/>
      <c r="O1096" s="163"/>
      <c r="R1096" s="164"/>
      <c r="S1096" s="164"/>
      <c r="T1096" s="164"/>
      <c r="U1096" s="164"/>
      <c r="V1096" s="164"/>
      <c r="W1096" s="164"/>
      <c r="X1096" s="164"/>
      <c r="Y1096" s="164"/>
      <c r="Z1096" s="164"/>
      <c r="AA1096" s="164"/>
      <c r="AB1096" s="164"/>
      <c r="AC1096" s="164"/>
      <c r="AD1096" s="164"/>
      <c r="AE1096" s="164"/>
      <c r="AG1096" s="161"/>
      <c r="AH1096"/>
      <c r="AI1096"/>
      <c r="AJ1096"/>
      <c r="AK1096" s="161"/>
      <c r="AL1096"/>
      <c r="AM1096"/>
      <c r="AN1096"/>
      <c r="AO1096" s="161"/>
      <c r="AP1096" s="161"/>
      <c r="AT1096" s="162"/>
      <c r="AY1096"/>
      <c r="AZ1096"/>
      <c r="BA1096"/>
      <c r="BB1096"/>
      <c r="BC1096"/>
      <c r="BD1096"/>
      <c r="BE1096"/>
      <c r="BF1096"/>
      <c r="BG1096"/>
      <c r="BH1096"/>
      <c r="BI1096"/>
      <c r="BJ1096"/>
      <c r="BK1096"/>
      <c r="BL1096"/>
      <c r="BM1096"/>
      <c r="BN1096"/>
      <c r="BO1096"/>
      <c r="BP1096"/>
      <c r="BQ1096"/>
      <c r="BR1096"/>
      <c r="BS1096"/>
      <c r="BT1096"/>
      <c r="BU1096"/>
      <c r="BV1096"/>
      <c r="BW1096"/>
      <c r="BX1096"/>
      <c r="BY1096"/>
      <c r="BZ1096"/>
      <c r="CA1096"/>
      <c r="CB1096"/>
      <c r="CC1096"/>
      <c r="CD1096"/>
      <c r="CE1096"/>
      <c r="CF1096"/>
      <c r="CG1096"/>
      <c r="CH1096"/>
      <c r="CI1096"/>
      <c r="CJ1096"/>
      <c r="CK1096"/>
      <c r="CL1096"/>
      <c r="CM1096"/>
    </row>
    <row r="1097" spans="2:91" x14ac:dyDescent="0.2">
      <c r="B1097"/>
      <c r="C1097"/>
      <c r="D1097" s="94"/>
      <c r="E1097" s="164"/>
      <c r="F1097" s="164"/>
      <c r="G1097" s="164"/>
      <c r="H1097" s="164"/>
      <c r="I1097" s="164"/>
      <c r="J1097" s="164"/>
      <c r="K1097" s="164"/>
      <c r="L1097" s="164"/>
      <c r="M1097" s="164"/>
      <c r="N1097" s="164"/>
      <c r="O1097" s="163"/>
      <c r="R1097" s="164"/>
      <c r="S1097" s="164"/>
      <c r="T1097" s="164"/>
      <c r="U1097" s="164"/>
      <c r="V1097" s="164"/>
      <c r="W1097" s="164"/>
      <c r="X1097" s="164"/>
      <c r="Y1097" s="164"/>
      <c r="Z1097" s="164"/>
      <c r="AA1097" s="164"/>
      <c r="AB1097" s="164"/>
      <c r="AC1097" s="164"/>
      <c r="AD1097" s="164"/>
      <c r="AE1097" s="164"/>
      <c r="AG1097" s="161"/>
      <c r="AH1097"/>
      <c r="AI1097"/>
      <c r="AJ1097"/>
      <c r="AK1097" s="161"/>
      <c r="AL1097"/>
      <c r="AM1097"/>
      <c r="AN1097"/>
      <c r="AO1097" s="161"/>
      <c r="AP1097" s="161"/>
      <c r="AT1097" s="162"/>
      <c r="AY1097"/>
      <c r="AZ1097"/>
      <c r="BA1097"/>
      <c r="BB1097"/>
      <c r="BC1097"/>
      <c r="BD1097"/>
      <c r="BE1097"/>
      <c r="BF1097"/>
      <c r="BG1097"/>
      <c r="BH1097"/>
      <c r="BI1097"/>
      <c r="BJ1097"/>
      <c r="BK1097"/>
      <c r="BL1097"/>
      <c r="BM1097"/>
      <c r="BN1097"/>
      <c r="BO1097"/>
      <c r="BP1097"/>
      <c r="BQ1097"/>
      <c r="BR1097"/>
      <c r="BS1097"/>
      <c r="BT1097"/>
      <c r="BU1097"/>
      <c r="BV1097"/>
      <c r="BW1097"/>
      <c r="BX1097"/>
      <c r="BY1097"/>
      <c r="BZ1097"/>
      <c r="CA1097"/>
      <c r="CB1097"/>
      <c r="CC1097"/>
      <c r="CD1097"/>
      <c r="CE1097"/>
      <c r="CF1097"/>
      <c r="CG1097"/>
      <c r="CH1097"/>
      <c r="CI1097"/>
      <c r="CJ1097"/>
      <c r="CK1097"/>
      <c r="CL1097"/>
      <c r="CM1097"/>
    </row>
    <row r="1098" spans="2:91" x14ac:dyDescent="0.2">
      <c r="B1098"/>
      <c r="C1098"/>
      <c r="D1098" s="94"/>
      <c r="E1098" s="164"/>
      <c r="F1098" s="164"/>
      <c r="G1098" s="164"/>
      <c r="H1098" s="164"/>
      <c r="I1098" s="164"/>
      <c r="J1098" s="164"/>
      <c r="K1098" s="164"/>
      <c r="L1098" s="164"/>
      <c r="M1098" s="164"/>
      <c r="N1098" s="164"/>
      <c r="O1098" s="163"/>
      <c r="R1098" s="164"/>
      <c r="S1098" s="164"/>
      <c r="T1098" s="164"/>
      <c r="U1098" s="164"/>
      <c r="V1098" s="164"/>
      <c r="W1098" s="164"/>
      <c r="X1098" s="164"/>
      <c r="Y1098" s="164"/>
      <c r="Z1098" s="164"/>
      <c r="AA1098" s="164"/>
      <c r="AB1098" s="164"/>
      <c r="AC1098" s="164"/>
      <c r="AD1098" s="164"/>
      <c r="AE1098" s="164"/>
      <c r="AG1098" s="161"/>
      <c r="AH1098"/>
      <c r="AI1098"/>
      <c r="AJ1098"/>
      <c r="AK1098" s="161"/>
      <c r="AL1098"/>
      <c r="AM1098"/>
      <c r="AN1098"/>
      <c r="AO1098" s="161"/>
      <c r="AP1098" s="161"/>
      <c r="AT1098" s="162"/>
      <c r="AY1098"/>
      <c r="AZ1098"/>
      <c r="BA1098"/>
      <c r="BB1098"/>
      <c r="BC1098"/>
      <c r="BD1098"/>
      <c r="BE1098"/>
      <c r="BF1098"/>
      <c r="BG1098"/>
      <c r="BH1098"/>
      <c r="BI1098"/>
      <c r="BJ1098"/>
      <c r="BK1098"/>
      <c r="BL1098"/>
      <c r="BM1098"/>
      <c r="BN1098"/>
      <c r="BO1098"/>
      <c r="BP1098"/>
      <c r="BQ1098"/>
      <c r="BR1098"/>
      <c r="BS1098"/>
      <c r="BT1098"/>
      <c r="BU1098"/>
      <c r="BV1098"/>
      <c r="BW1098"/>
      <c r="BX1098"/>
      <c r="BY1098"/>
      <c r="BZ1098"/>
      <c r="CA1098"/>
      <c r="CB1098"/>
      <c r="CC1098"/>
      <c r="CD1098"/>
      <c r="CE1098"/>
      <c r="CF1098"/>
      <c r="CG1098"/>
      <c r="CH1098"/>
      <c r="CI1098"/>
      <c r="CJ1098"/>
      <c r="CK1098"/>
      <c r="CL1098"/>
      <c r="CM1098"/>
    </row>
    <row r="1099" spans="2:91" x14ac:dyDescent="0.2">
      <c r="B1099"/>
      <c r="C1099"/>
      <c r="D1099" s="94"/>
      <c r="E1099" s="164"/>
      <c r="F1099" s="164"/>
      <c r="G1099" s="164"/>
      <c r="H1099" s="164"/>
      <c r="I1099" s="164"/>
      <c r="J1099" s="164"/>
      <c r="K1099" s="164"/>
      <c r="L1099" s="164"/>
      <c r="M1099" s="164"/>
      <c r="N1099" s="164"/>
      <c r="O1099" s="163"/>
      <c r="R1099" s="164"/>
      <c r="S1099" s="164"/>
      <c r="T1099" s="164"/>
      <c r="U1099" s="164"/>
      <c r="V1099" s="164"/>
      <c r="W1099" s="164"/>
      <c r="X1099" s="164"/>
      <c r="Y1099" s="164"/>
      <c r="Z1099" s="164"/>
      <c r="AA1099" s="164"/>
      <c r="AB1099" s="164"/>
      <c r="AC1099" s="164"/>
      <c r="AD1099" s="164"/>
      <c r="AE1099" s="164"/>
      <c r="AG1099" s="161"/>
      <c r="AH1099"/>
      <c r="AI1099"/>
      <c r="AJ1099"/>
      <c r="AK1099" s="161"/>
      <c r="AL1099"/>
      <c r="AM1099"/>
      <c r="AN1099"/>
      <c r="AO1099" s="161"/>
      <c r="AP1099" s="161"/>
      <c r="AT1099" s="162"/>
      <c r="AY1099"/>
      <c r="AZ1099"/>
      <c r="BA1099"/>
      <c r="BB1099"/>
      <c r="BC1099"/>
      <c r="BD1099"/>
      <c r="BE1099"/>
      <c r="BF1099"/>
      <c r="BG1099"/>
      <c r="BH1099"/>
      <c r="BI1099"/>
      <c r="BJ1099"/>
      <c r="BK1099"/>
      <c r="BL1099"/>
      <c r="BM1099"/>
      <c r="BN1099"/>
      <c r="BO1099"/>
      <c r="BP1099"/>
      <c r="BQ1099"/>
      <c r="BR1099"/>
      <c r="BS1099"/>
      <c r="BT1099"/>
      <c r="BU1099"/>
      <c r="BV1099"/>
      <c r="BW1099"/>
      <c r="BX1099"/>
      <c r="BY1099"/>
      <c r="BZ1099"/>
      <c r="CA1099"/>
      <c r="CB1099"/>
      <c r="CC1099"/>
      <c r="CD1099"/>
      <c r="CE1099"/>
      <c r="CF1099"/>
      <c r="CG1099"/>
      <c r="CH1099"/>
      <c r="CI1099"/>
      <c r="CJ1099"/>
      <c r="CK1099"/>
      <c r="CL1099"/>
      <c r="CM1099"/>
    </row>
    <row r="1100" spans="2:91" x14ac:dyDescent="0.2">
      <c r="B1100"/>
      <c r="C1100"/>
      <c r="D1100" s="94"/>
      <c r="E1100" s="164"/>
      <c r="F1100" s="164"/>
      <c r="G1100" s="164"/>
      <c r="H1100" s="164"/>
      <c r="I1100" s="164"/>
      <c r="J1100" s="164"/>
      <c r="K1100" s="164"/>
      <c r="L1100" s="164"/>
      <c r="M1100" s="164"/>
      <c r="N1100" s="164"/>
      <c r="O1100" s="163"/>
      <c r="R1100" s="164"/>
      <c r="S1100" s="164"/>
      <c r="T1100" s="164"/>
      <c r="U1100" s="164"/>
      <c r="V1100" s="164"/>
      <c r="W1100" s="164"/>
      <c r="X1100" s="164"/>
      <c r="Y1100" s="164"/>
      <c r="Z1100" s="164"/>
      <c r="AA1100" s="164"/>
      <c r="AB1100" s="164"/>
      <c r="AC1100" s="164"/>
      <c r="AD1100" s="164"/>
      <c r="AE1100" s="164"/>
      <c r="AG1100" s="161"/>
      <c r="AH1100"/>
      <c r="AI1100"/>
      <c r="AJ1100"/>
      <c r="AK1100" s="161"/>
      <c r="AL1100"/>
      <c r="AM1100"/>
      <c r="AN1100"/>
      <c r="AO1100" s="161"/>
      <c r="AP1100" s="161"/>
      <c r="AT1100" s="162"/>
      <c r="AY1100"/>
      <c r="AZ1100"/>
      <c r="BA1100"/>
      <c r="BB1100"/>
      <c r="BC1100"/>
      <c r="BD1100"/>
      <c r="BE1100"/>
      <c r="BF1100"/>
      <c r="BG1100"/>
      <c r="BH1100"/>
      <c r="BI1100"/>
      <c r="BJ1100"/>
      <c r="BK1100"/>
      <c r="BL1100"/>
      <c r="BM1100"/>
      <c r="BN1100"/>
      <c r="BO1100"/>
      <c r="BP1100"/>
      <c r="BQ1100"/>
      <c r="BR1100"/>
      <c r="BS1100"/>
      <c r="BT1100"/>
      <c r="BU1100"/>
      <c r="BV1100"/>
      <c r="BW1100"/>
      <c r="BX1100"/>
      <c r="BY1100"/>
      <c r="BZ1100"/>
      <c r="CA1100"/>
      <c r="CB1100"/>
      <c r="CC1100"/>
      <c r="CD1100"/>
      <c r="CE1100"/>
      <c r="CF1100"/>
      <c r="CG1100"/>
      <c r="CH1100"/>
      <c r="CI1100"/>
      <c r="CJ1100"/>
      <c r="CK1100"/>
      <c r="CL1100"/>
      <c r="CM1100"/>
    </row>
    <row r="1101" spans="2:91" x14ac:dyDescent="0.2">
      <c r="B1101"/>
      <c r="C1101"/>
      <c r="D1101" s="94"/>
      <c r="E1101" s="164"/>
      <c r="F1101" s="164"/>
      <c r="G1101" s="164"/>
      <c r="H1101" s="164"/>
      <c r="I1101" s="164"/>
      <c r="J1101" s="164"/>
      <c r="K1101" s="164"/>
      <c r="L1101" s="164"/>
      <c r="M1101" s="164"/>
      <c r="N1101" s="164"/>
      <c r="O1101" s="163"/>
      <c r="R1101" s="164"/>
      <c r="S1101" s="164"/>
      <c r="T1101" s="164"/>
      <c r="U1101" s="164"/>
      <c r="V1101" s="164"/>
      <c r="W1101" s="164"/>
      <c r="X1101" s="164"/>
      <c r="Y1101" s="164"/>
      <c r="Z1101" s="164"/>
      <c r="AA1101" s="164"/>
      <c r="AB1101" s="164"/>
      <c r="AC1101" s="164"/>
      <c r="AD1101" s="164"/>
      <c r="AE1101" s="164"/>
      <c r="AG1101" s="161"/>
      <c r="AH1101"/>
      <c r="AI1101"/>
      <c r="AJ1101"/>
      <c r="AK1101" s="161"/>
      <c r="AL1101"/>
      <c r="AM1101"/>
      <c r="AN1101"/>
      <c r="AO1101" s="161"/>
      <c r="AP1101" s="161"/>
      <c r="AT1101" s="162"/>
      <c r="AY1101"/>
      <c r="AZ1101"/>
      <c r="BA1101"/>
      <c r="BB1101"/>
      <c r="BC1101"/>
      <c r="BD1101"/>
      <c r="BE1101"/>
      <c r="BF1101"/>
      <c r="BG1101"/>
      <c r="BH1101"/>
      <c r="BI1101"/>
      <c r="BJ1101"/>
      <c r="BK1101"/>
      <c r="BL1101"/>
      <c r="BM1101"/>
      <c r="BN1101"/>
      <c r="BO1101"/>
      <c r="BP1101"/>
      <c r="BQ1101"/>
      <c r="BR1101"/>
      <c r="BS1101"/>
      <c r="BT1101"/>
      <c r="BU1101"/>
      <c r="BV1101"/>
      <c r="BW1101"/>
      <c r="BX1101"/>
      <c r="BY1101"/>
      <c r="BZ1101"/>
      <c r="CA1101"/>
      <c r="CB1101"/>
      <c r="CC1101"/>
      <c r="CD1101"/>
      <c r="CE1101"/>
      <c r="CF1101"/>
      <c r="CG1101"/>
      <c r="CH1101"/>
      <c r="CI1101"/>
      <c r="CJ1101"/>
      <c r="CK1101"/>
      <c r="CL1101"/>
      <c r="CM1101"/>
    </row>
    <row r="1102" spans="2:91" x14ac:dyDescent="0.2">
      <c r="B1102"/>
      <c r="C1102"/>
      <c r="D1102" s="94"/>
      <c r="E1102" s="164"/>
      <c r="F1102" s="164"/>
      <c r="G1102" s="164"/>
      <c r="H1102" s="164"/>
      <c r="I1102" s="164"/>
      <c r="J1102" s="164"/>
      <c r="K1102" s="164"/>
      <c r="L1102" s="164"/>
      <c r="M1102" s="164"/>
      <c r="N1102" s="164"/>
      <c r="O1102" s="163"/>
      <c r="R1102" s="164"/>
      <c r="S1102" s="164"/>
      <c r="T1102" s="164"/>
      <c r="U1102" s="164"/>
      <c r="V1102" s="164"/>
      <c r="W1102" s="164"/>
      <c r="X1102" s="164"/>
      <c r="Y1102" s="164"/>
      <c r="Z1102" s="164"/>
      <c r="AA1102" s="164"/>
      <c r="AB1102" s="164"/>
      <c r="AC1102" s="164"/>
      <c r="AD1102" s="164"/>
      <c r="AE1102" s="164"/>
      <c r="AG1102" s="161"/>
      <c r="AH1102"/>
      <c r="AI1102"/>
      <c r="AJ1102"/>
      <c r="AK1102" s="161"/>
      <c r="AL1102"/>
      <c r="AM1102"/>
      <c r="AN1102"/>
      <c r="AO1102" s="161"/>
      <c r="AP1102" s="161"/>
      <c r="AT1102" s="162"/>
      <c r="AY1102"/>
      <c r="AZ1102"/>
      <c r="BA1102"/>
      <c r="BB1102"/>
      <c r="BC1102"/>
      <c r="BD1102"/>
      <c r="BE1102"/>
      <c r="BF1102"/>
      <c r="BG1102"/>
      <c r="BH1102"/>
      <c r="BI1102"/>
      <c r="BJ1102"/>
      <c r="BK1102"/>
      <c r="BL1102"/>
      <c r="BM1102"/>
      <c r="BN1102"/>
      <c r="BO1102"/>
      <c r="BP1102"/>
      <c r="BQ1102"/>
      <c r="BR1102"/>
      <c r="BS1102"/>
      <c r="BT1102"/>
      <c r="BU1102"/>
      <c r="BV1102"/>
      <c r="BW1102"/>
      <c r="BX1102"/>
      <c r="BY1102"/>
      <c r="BZ1102"/>
      <c r="CA1102"/>
      <c r="CB1102"/>
      <c r="CC1102"/>
      <c r="CD1102"/>
      <c r="CE1102"/>
      <c r="CF1102"/>
      <c r="CG1102"/>
      <c r="CH1102"/>
      <c r="CI1102"/>
      <c r="CJ1102"/>
      <c r="CK1102"/>
      <c r="CL1102"/>
      <c r="CM1102"/>
    </row>
    <row r="1103" spans="2:91" x14ac:dyDescent="0.2">
      <c r="B1103"/>
      <c r="C1103"/>
      <c r="D1103" s="94"/>
      <c r="E1103" s="164"/>
      <c r="F1103" s="164"/>
      <c r="G1103" s="164"/>
      <c r="H1103" s="164"/>
      <c r="I1103" s="164"/>
      <c r="J1103" s="164"/>
      <c r="K1103" s="164"/>
      <c r="L1103" s="164"/>
      <c r="M1103" s="164"/>
      <c r="N1103" s="164"/>
      <c r="O1103" s="163"/>
      <c r="R1103" s="164"/>
      <c r="S1103" s="164"/>
      <c r="T1103" s="164"/>
      <c r="U1103" s="164"/>
      <c r="V1103" s="164"/>
      <c r="W1103" s="164"/>
      <c r="X1103" s="164"/>
      <c r="Y1103" s="164"/>
      <c r="Z1103" s="164"/>
      <c r="AA1103" s="164"/>
      <c r="AB1103" s="164"/>
      <c r="AC1103" s="164"/>
      <c r="AD1103" s="164"/>
      <c r="AE1103" s="164"/>
      <c r="AG1103" s="161"/>
      <c r="AH1103"/>
      <c r="AI1103"/>
      <c r="AJ1103"/>
      <c r="AK1103" s="161"/>
      <c r="AL1103"/>
      <c r="AM1103"/>
      <c r="AN1103"/>
      <c r="AO1103" s="161"/>
      <c r="AP1103" s="161"/>
      <c r="AT1103" s="162"/>
      <c r="AY1103"/>
      <c r="AZ1103"/>
      <c r="BA1103"/>
      <c r="BB1103"/>
      <c r="BC1103"/>
      <c r="BD1103"/>
      <c r="BE1103"/>
      <c r="BF1103"/>
      <c r="BG1103"/>
      <c r="BH1103"/>
      <c r="BI1103"/>
      <c r="BJ1103"/>
      <c r="BK1103"/>
      <c r="BL1103"/>
      <c r="BM1103"/>
      <c r="BN1103"/>
      <c r="BO1103"/>
      <c r="BP1103"/>
      <c r="BQ1103"/>
      <c r="BR1103"/>
      <c r="BS1103"/>
      <c r="BT1103"/>
      <c r="BU1103"/>
      <c r="BV1103"/>
      <c r="BW1103"/>
      <c r="BX1103"/>
      <c r="BY1103"/>
      <c r="BZ1103"/>
      <c r="CA1103"/>
      <c r="CB1103"/>
      <c r="CC1103"/>
      <c r="CD1103"/>
      <c r="CE1103"/>
      <c r="CF1103"/>
      <c r="CG1103"/>
      <c r="CH1103"/>
      <c r="CI1103"/>
      <c r="CJ1103"/>
      <c r="CK1103"/>
      <c r="CL1103"/>
      <c r="CM1103"/>
    </row>
    <row r="1104" spans="2:91" x14ac:dyDescent="0.2">
      <c r="B1104"/>
      <c r="C1104"/>
      <c r="D1104" s="94"/>
      <c r="E1104" s="164"/>
      <c r="F1104" s="164"/>
      <c r="G1104" s="164"/>
      <c r="H1104" s="164"/>
      <c r="I1104" s="164"/>
      <c r="J1104" s="164"/>
      <c r="K1104" s="164"/>
      <c r="L1104" s="164"/>
      <c r="M1104" s="164"/>
      <c r="N1104" s="164"/>
      <c r="O1104" s="163"/>
      <c r="R1104" s="164"/>
      <c r="S1104" s="164"/>
      <c r="T1104" s="164"/>
      <c r="U1104" s="164"/>
      <c r="V1104" s="164"/>
      <c r="W1104" s="164"/>
      <c r="X1104" s="164"/>
      <c r="Y1104" s="164"/>
      <c r="Z1104" s="164"/>
      <c r="AA1104" s="164"/>
      <c r="AB1104" s="164"/>
      <c r="AC1104" s="164"/>
      <c r="AD1104" s="164"/>
      <c r="AE1104" s="164"/>
      <c r="AG1104" s="161"/>
      <c r="AH1104"/>
      <c r="AI1104"/>
      <c r="AJ1104"/>
      <c r="AK1104" s="161"/>
      <c r="AL1104"/>
      <c r="AM1104"/>
      <c r="AN1104"/>
      <c r="AO1104" s="161"/>
      <c r="AP1104" s="161"/>
      <c r="AT1104" s="162"/>
      <c r="AY1104"/>
      <c r="AZ1104"/>
      <c r="BA1104"/>
      <c r="BB1104"/>
      <c r="BC1104"/>
      <c r="BD1104"/>
      <c r="BE1104"/>
      <c r="BF1104"/>
      <c r="BG1104"/>
      <c r="BH1104"/>
      <c r="BI1104"/>
      <c r="BJ1104"/>
      <c r="BK1104"/>
      <c r="BL1104"/>
      <c r="BM1104"/>
      <c r="BN1104"/>
      <c r="BO1104"/>
      <c r="BP1104"/>
      <c r="BQ1104"/>
      <c r="BR1104"/>
      <c r="BS1104"/>
      <c r="BT1104"/>
      <c r="BU1104"/>
      <c r="BV1104"/>
      <c r="BW1104"/>
      <c r="BX1104"/>
      <c r="BY1104"/>
      <c r="BZ1104"/>
      <c r="CA1104"/>
      <c r="CB1104"/>
      <c r="CC1104"/>
      <c r="CD1104"/>
      <c r="CE1104"/>
      <c r="CF1104"/>
      <c r="CG1104"/>
      <c r="CH1104"/>
      <c r="CI1104"/>
      <c r="CJ1104"/>
      <c r="CK1104"/>
      <c r="CL1104"/>
      <c r="CM1104"/>
    </row>
    <row r="1105" spans="2:91" x14ac:dyDescent="0.2">
      <c r="B1105"/>
      <c r="C1105"/>
      <c r="D1105" s="94"/>
      <c r="E1105" s="164"/>
      <c r="F1105" s="164"/>
      <c r="G1105" s="164"/>
      <c r="H1105" s="164"/>
      <c r="I1105" s="164"/>
      <c r="J1105" s="164"/>
      <c r="K1105" s="164"/>
      <c r="L1105" s="164"/>
      <c r="M1105" s="164"/>
      <c r="N1105" s="164"/>
      <c r="O1105" s="163"/>
      <c r="R1105" s="164"/>
      <c r="S1105" s="164"/>
      <c r="T1105" s="164"/>
      <c r="U1105" s="164"/>
      <c r="V1105" s="164"/>
      <c r="W1105" s="164"/>
      <c r="X1105" s="164"/>
      <c r="Y1105" s="164"/>
      <c r="Z1105" s="164"/>
      <c r="AA1105" s="164"/>
      <c r="AB1105" s="164"/>
      <c r="AC1105" s="164"/>
      <c r="AD1105" s="164"/>
      <c r="AE1105" s="164"/>
      <c r="AG1105" s="161"/>
      <c r="AH1105"/>
      <c r="AI1105"/>
      <c r="AJ1105"/>
      <c r="AK1105" s="161"/>
      <c r="AL1105"/>
      <c r="AM1105"/>
      <c r="AN1105"/>
      <c r="AO1105" s="161"/>
      <c r="AP1105" s="161"/>
      <c r="AT1105" s="162"/>
      <c r="AY1105"/>
      <c r="AZ1105"/>
      <c r="BA1105"/>
      <c r="BB1105"/>
      <c r="BC1105"/>
      <c r="BD1105"/>
      <c r="BE1105"/>
      <c r="BF1105"/>
      <c r="BG1105"/>
      <c r="BH1105"/>
      <c r="BI1105"/>
      <c r="BJ1105"/>
      <c r="BK1105"/>
      <c r="BL1105"/>
      <c r="BM1105"/>
      <c r="BN1105"/>
      <c r="BO1105"/>
      <c r="BP1105"/>
      <c r="BQ1105"/>
      <c r="BR1105"/>
      <c r="BS1105"/>
      <c r="BT1105"/>
      <c r="BU1105"/>
      <c r="BV1105"/>
      <c r="BW1105"/>
      <c r="BX1105"/>
      <c r="BY1105"/>
      <c r="BZ1105"/>
      <c r="CA1105"/>
      <c r="CB1105"/>
      <c r="CC1105"/>
      <c r="CD1105"/>
      <c r="CE1105"/>
      <c r="CF1105"/>
      <c r="CG1105"/>
      <c r="CH1105"/>
      <c r="CI1105"/>
      <c r="CJ1105"/>
      <c r="CK1105"/>
      <c r="CL1105"/>
      <c r="CM1105"/>
    </row>
    <row r="1106" spans="2:91" ht="16" x14ac:dyDescent="0.2">
      <c r="B1106"/>
      <c r="C1106"/>
      <c r="D1106" s="94"/>
      <c r="AY1106" s="103"/>
      <c r="AZ1106" s="103"/>
      <c r="BA1106" s="103"/>
      <c r="BB1106" s="103"/>
      <c r="BC1106"/>
      <c r="BD1106"/>
      <c r="CD1106" s="103"/>
      <c r="CE1106" s="103"/>
      <c r="CF1106" s="103"/>
      <c r="CG1106" s="103"/>
      <c r="CH1106" s="103"/>
      <c r="CI1106" s="103"/>
      <c r="CJ1106" s="103"/>
      <c r="CK1106" s="103"/>
      <c r="CL1106" s="103"/>
      <c r="CM1106"/>
    </row>
    <row r="1107" spans="2:91" ht="16" x14ac:dyDescent="0.2">
      <c r="CK1107" s="103"/>
      <c r="CL1107" s="249" t="s">
        <v>2445</v>
      </c>
      <c r="CM1107" s="25" t="s">
        <v>2442</v>
      </c>
    </row>
    <row r="1108" spans="2:91" ht="16" x14ac:dyDescent="0.2">
      <c r="CK1108" s="103"/>
      <c r="CL1108" s="249" t="s">
        <v>2447</v>
      </c>
      <c r="CM1108" s="20" t="s">
        <v>2444</v>
      </c>
    </row>
    <row r="1109" spans="2:91" ht="16" x14ac:dyDescent="0.2">
      <c r="CL1109" s="249" t="s">
        <v>2446</v>
      </c>
      <c r="CM1109" s="20" t="s">
        <v>2443</v>
      </c>
    </row>
    <row r="1110" spans="2:91" x14ac:dyDescent="0.2">
      <c r="CL1110" s="88"/>
      <c r="CM1110" s="24" t="s">
        <v>2553</v>
      </c>
    </row>
  </sheetData>
  <mergeCells count="2">
    <mergeCell ref="R3:AF3"/>
    <mergeCell ref="AG3:AS3"/>
  </mergeCells>
  <phoneticPr fontId="51" type="noConversion"/>
  <pageMargins left="0.7" right="0.7" top="0.75" bottom="0.75" header="0.3" footer="0.3"/>
  <pageSetup paperSize="9" orientation="portrait" horizontalDpi="0" verticalDpi="0"/>
  <drawing r:id="rId1"/>
  <legacy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4</vt:i4>
      </vt:variant>
    </vt:vector>
  </HeadingPairs>
  <TitlesOfParts>
    <vt:vector size="4" baseType="lpstr">
      <vt:lpstr>Lab 7</vt:lpstr>
      <vt:lpstr>Lab 8</vt:lpstr>
      <vt:lpstr>SustainabilityData</vt:lpstr>
      <vt:lpstr>ClassData</vt:lpstr>
    </vt:vector>
  </TitlesOfParts>
  <Company>IBM</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IBM SPSS Export Facility</dc:creator>
  <cp:lastModifiedBy>Andrew Murphy</cp:lastModifiedBy>
  <dcterms:created xsi:type="dcterms:W3CDTF">2011-08-01T14:22:18Z</dcterms:created>
  <dcterms:modified xsi:type="dcterms:W3CDTF">2026-09-02T12:06:14Z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bd9e4d68-54d0-40a5-8c9a-85a36c87352c_Enabled">
    <vt:lpwstr>true</vt:lpwstr>
  </property>
  <property fmtid="{D5CDD505-2E9C-101B-9397-08002B2CF9AE}" pid="3" name="MSIP_Label_bd9e4d68-54d0-40a5-8c9a-85a36c87352c_SetDate">
    <vt:lpwstr>2022-09-07T02:54:03Z</vt:lpwstr>
  </property>
  <property fmtid="{D5CDD505-2E9C-101B-9397-08002B2CF9AE}" pid="4" name="MSIP_Label_bd9e4d68-54d0-40a5-8c9a-85a36c87352c_Method">
    <vt:lpwstr>Privileged</vt:lpwstr>
  </property>
  <property fmtid="{D5CDD505-2E9C-101B-9397-08002B2CF9AE}" pid="5" name="MSIP_Label_bd9e4d68-54d0-40a5-8c9a-85a36c87352c_Name">
    <vt:lpwstr>Unclassified</vt:lpwstr>
  </property>
  <property fmtid="{D5CDD505-2E9C-101B-9397-08002B2CF9AE}" pid="6" name="MSIP_Label_bd9e4d68-54d0-40a5-8c9a-85a36c87352c_SiteId">
    <vt:lpwstr>388728e1-bbd0-4378-98dc-f8682e644300</vt:lpwstr>
  </property>
  <property fmtid="{D5CDD505-2E9C-101B-9397-08002B2CF9AE}" pid="7" name="MSIP_Label_bd9e4d68-54d0-40a5-8c9a-85a36c87352c_ActionId">
    <vt:lpwstr>bf3e17f1-c9b4-4623-9c0b-c0ca7fa7470f</vt:lpwstr>
  </property>
  <property fmtid="{D5CDD505-2E9C-101B-9397-08002B2CF9AE}" pid="8" name="MSIP_Label_bd9e4d68-54d0-40a5-8c9a-85a36c87352c_ContentBits">
    <vt:lpwstr>0</vt:lpwstr>
  </property>
</Properties>
</file>